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5" activeTab="5"/>
  </bookViews>
  <sheets>
    <sheet name="DATA ALL" sheetId="1" r:id="rId1"/>
    <sheet name="Jumlah Perusahaan Tender Per Ta" sheetId="2" r:id="rId2"/>
    <sheet name="Jumlah Peserta Terbanyak Tiap T" sheetId="3" r:id="rId3"/>
    <sheet name="Perusahaan yang sering menang d" sheetId="4" r:id="rId4"/>
    <sheet name="Jumlah tender selesai dan batal" sheetId="5" r:id="rId5"/>
    <sheet name="Top 5 tender terbesar dan terke" sheetId="6" r:id="rId6"/>
    <sheet name="Jumlah tender setiap jenis peng" sheetId="7" r:id="rId7"/>
    <sheet name="HPS, Pagu Terbesar dan Terkecil" sheetId="8" r:id="rId8"/>
  </sheets>
  <definedNames>
    <definedName name="_xlnm._FilterDatabase" localSheetId="1" hidden="1">'Jumlah Perusahaan Tender Per Ta'!$A$12:$B$17</definedName>
    <definedName name="_xlnm._FilterDatabase" localSheetId="2" hidden="1">'Jumlah Peserta Terbanyak Tiap T'!$A$3:$C$2494</definedName>
  </definedNames>
  <calcPr calcId="144525"/>
</workbook>
</file>

<file path=xl/sharedStrings.xml><?xml version="1.0" encoding="utf-8"?>
<sst xmlns="http://schemas.openxmlformats.org/spreadsheetml/2006/main" count="32379" uniqueCount="14329">
  <si>
    <t>kode_tender</t>
  </si>
  <si>
    <t>nama_paket</t>
  </si>
  <si>
    <t>jenis_pengadaan</t>
  </si>
  <si>
    <t>KLPD</t>
  </si>
  <si>
    <t>selesai</t>
  </si>
  <si>
    <t>pemenang</t>
  </si>
  <si>
    <t>jumlah_peserta</t>
  </si>
  <si>
    <t>pagu</t>
  </si>
  <si>
    <t>hps</t>
  </si>
  <si>
    <t>peserta</t>
  </si>
  <si>
    <t>tahun</t>
  </si>
  <si>
    <t>9380035</t>
  </si>
  <si>
    <t>Belanja Supervisi Pembangunan Gedung Asrama SMK Pelayaran</t>
  </si>
  <si>
    <t>Jasa Konsultansi Badan Usaha</t>
  </si>
  <si>
    <t>Pemerintah Daerah Provinsi Kalimantan Timur</t>
  </si>
  <si>
    <t>PT. RANIA TAMA CONSULTANT</t>
  </si>
  <si>
    <t>['PT. Erka Dua Cipta', 'PT. RANIA TAMA CONSULTANT', 'CV. EXECUTIVE 04 CONSULTANT', 'CV.DAFA RIZKY ANUR', 'PT. AGRO TEKNIK KONSULTAMA', 'CV. NUSA PRATAMA', 'PT. Super Tehnik Pratama', 'CV. RISMA NUGRAHA', 'PT. ARISTA GEMILANG KONSULINDO', 'PT. WIDYA AIKA BERKARYA', 'CV. TUNAS JAYA', 'cv.surya jaya konstruksi', 'CV. HARSINDO', 'ARYA MUDA KONSULINDO, CV', 'CV.Mega Jasa', "CV. VISTAPLAN'79 CONSULTANT"]</t>
  </si>
  <si>
    <t>9216035</t>
  </si>
  <si>
    <t>Pengawasan Supervisi Rehab Anjungan Kaltim, Taman Mini Indonesia Indah di Jakarta Revisi Tambahan</t>
  </si>
  <si>
    <t>PT.ASRI ADYATAMA</t>
  </si>
  <si>
    <t>['PT.ASRI ADYATAMA', 'CV. KALTICONS DESAIN', 'CV. ANINDITA', 'Adhi Teknik', 'Maju Bersama Bangsa', 'PT. BLANTIKA MULTI ENGINEER', 'PT. ARISTA GEMILANG KONSULINDO', 'PT. WIDYA AIKA BERKARYA', 'ARDHIA ASRI, CV', 'CV. BILQIS CONSULENTE', 'PT. PARADHIGUNA DWIPANTARA LOKA', 'CV.DAFA RIZKY ANUR']</t>
  </si>
  <si>
    <t>9210035</t>
  </si>
  <si>
    <t>Pengawasan Supervisi Pembangunan Masjid Pemprov. Kaltim ABT</t>
  </si>
  <si>
    <t>CV. KALTICONS DESAIN</t>
  </si>
  <si>
    <t>['PT.ASRI ADYATAMA', 'CV. ANINDITA', 'CV. KALTICONS DESAIN', 'PT. ARISTA GEMILANG KONSULINDO', 'Maju Bersama Bangsa', 'PT. BLANTIKA MULTI ENGINEER', 'CV. APO KHAYAN CONSULTANT', 'PT. WIDYA AIKA BERKARYA', 'PT. TASTIA PERMATA SEJAHTERA', 'CV. CITRA KOTA CONSULT', 'CV. BILQIS CONSULENTE', 'ARDHIA ASRI, CV', 'PT. PARADHIGUNA DWIPANTARA LOKA', 'CV.DAFA RIZKY ANUR']</t>
  </si>
  <si>
    <t>9212035</t>
  </si>
  <si>
    <t>Pengawasan Supervisi Lanjutan Pembangunan Gedung FKPMKT, Lokasi Samarinda ABT</t>
  </si>
  <si>
    <t>PT.WIDYACONA</t>
  </si>
  <si>
    <t>['PT.WIDYACONA', 'PT. ARISTA GEMILANG KONSULINDO', 'PT. BLANTIKA MULTI ENGINEER', 'CV.DAFA RIZKY ANUR', 'CV. ANINDITA', 'Maju Bersama Bangsa', 'PT. WIDYA AIKA BERKARYA', 'CV. CITRA KOTA CONSULT', 'CV. BILQIS CONSULENTE', 'PT. PARADHIGUNA DWIPANTARA LOKA']</t>
  </si>
  <si>
    <t>9146035</t>
  </si>
  <si>
    <t>Pengawasan Bantuan Perbaikan rumah Masyarakat Berpenghasilan rendah MBR di Samarinda</t>
  </si>
  <si>
    <t>['PT. ARISTA GEMILANG KONSULINDO', 'PT.ASRI ADYATAMA', 'CV. TOPOGRAFI CONSULTANT', 'CV. GEMAH PATRIA UTAMA', 'CV.SATRIA CONSULTANT', 'CV. MITRA JASA BINAPRATAMA', 'CV. SHACIO JAYA CONSULT', 'CV. NUSA PRATAMA', 'CV. PRABUANA ENGINEER CONSULTANT', 'CV. ANINDITA', 'Maju Bersama Bangsa', 'CV. Carabiner Engineering Consultan', 'PT. BLANTIKA MULTI ENGINEER', 'PT. RANIA TAMA CONSULTANT', 'CV. EXECUTIVE 04 CONSULTANT', 'PT. WIDYA AIKA BERKARYA', 'CV.SRI TAJI MANDIRI', 'PT. BIOLA TEKNIK INDONESIA', 'CV. UNITED 07 CONSULTANT', 'PT Karya Kompas Konsultan', 'CV. NAMIRA CONSULTANT', 'CV.ATIGA', 'ARDHIA ASRI, CV', 'CV. NETWORK 09 CONSULTANT', 'AMBANA KARYA GROUP', 'TEKNIKA KARYA KONSULTAN', 'CV. Vertical Djaja Mandiri']</t>
  </si>
  <si>
    <t>8974035</t>
  </si>
  <si>
    <t>PENGAWASAN PEMBANGUNAN GEDUNG ALSINTAN, PEMBANGUNAN GUDANG BAPELTAN DAN PEMBUATAN BAK PENAMPUNGAN AIR BERSIH (DAK)</t>
  </si>
  <si>
    <t>CV. Carabiner Engineering Consultan</t>
  </si>
  <si>
    <t>['PT. ARISTA GEMILANG KONSULINDO', "CV. IDESPLAN CONSULTING ENGINEER'S", 'CV. Carabiner Engineering Consultan', 'CV. GEMAH PATRIA UTAMA', 'CV. PRABUANA ENGINEER CONSULTANT', 'CV. BUMI BORNEO AGUNG KONSULTAN', 'CV. NETWORK 09 CONSULTANT', 'CV. MITRA UTAMA', 'CV. AKASAKA TEKNIKA CONSULTANT', 'CV. APRESIA ADIMATRA', 'CV. ANINDITA', 'Adhi Teknik', 'CV. TIKA KREATIF DESAIN KONSULTAN', 'PT.RIZKI AMALIA', 'CV.AURA CONSULINDO', 'CV. LUNDAYEH BORNEO CONSULTANT', 'CV. BUANA ENGINEERING CONSULTANT', 'CV. BAHANA DESIGN JAYA', 'CV. NUSA PRATAMA', 'PT. Erka Dua Cipta', 'Maju Bersama Bangsa', 'CV. CITA CIPTA CITRA CENDIKIA', 'PT. Super Tehnik Pratama', 'PT. BLANTIKA MULTI ENGINEER', 'CV. EXECUTIVE 04 CONSULTANT', 'PT. TEKNIKAL GLOBAL KONSULTAN', 'PT.CIDIACH KARYA NUSANTARA', 'PT. WIDYA AIKA BERKARYA', 'CV. WAHANA CAHAYA KONSULTAN', 'CV.Trikarya Utama', 'cv.Alfi Mandiri', 'CV. UNITED 07 CONSULTANT', 'CV. ANALISA TEKNIK', 'CV. MATRIX CONSULTANT', 'CV.PIRAMID GLOBAL KONSULTAN', 'CV. TEKNOLOGI KONSULTAN', 'CV. CITRA KOTA CONSULT', 'CV. NAMIRA CONSULTANT', 'PT ARCSINDO KARYA UTAMA', 'cv.briliant teknik konsultan', 'CV. RECONT CITRA PERSADA', 'CV. SEIPUTRA PERSADA', 'CV. JEVA UTAMA KONSULINDO', 'PT Karya Kompas Konsultan', 'PT. ARYATAMA', 'PT. MEGAPLAN Indoraya Esa', 'CV.ARCHITA TRIARSTAMA KONSULINDO']</t>
  </si>
  <si>
    <t>9185035</t>
  </si>
  <si>
    <t>Supervisi Lanjutan Pembangunan Shoulder Maratua ABT</t>
  </si>
  <si>
    <t>CV ARCSINDO KARYA UTAMA</t>
  </si>
  <si>
    <t>['PT.CIDIACH KARYA NUSANTARA', 'PT. ARISTA GEMILANG KONSULINDO', 'cv. bina cipta consultant', 'PT ARCSINDO KARYA UTAMA', 'CV.DAFA RIZKY ANUR', 'CV. NAMIRA CONSULTANT', 'Maju Bersama Bangsa', 'PT. WIDYA AIKA BERKARYA', 'CV. ANINDITA', 'CV. CITRA KOTA CONSULT', 'PT. SATRIA ANDALAN BERBUDI', "CV. VISTAPLAN'79 CONSULTANT"]</t>
  </si>
  <si>
    <t>9061035</t>
  </si>
  <si>
    <t>Pengawasan (supervisi) Pemasangan Pipa Transmisi Dia 200 mm, Lokasi Sangata</t>
  </si>
  <si>
    <t>CV. VISIPLAN</t>
  </si>
  <si>
    <t>['CV. EXECUTIVE 04 CONSULTANT', 'CV. PATOYA INDAH', 'cv. pilar perdana', 'CV. VISIPLAN', 'CV.Mega Jasa', 'CV. Mitra Lima Dinamika', 'CV. RAMAYANA RANCANG BANGUN', 'CV.KARYA CIPTA BERSAMA &amp; Ass', 'PT ARCSINDO KARYA UTAMA', 'CV. NUSA PRATAMA', 'RIMA CIPTA CONSULTANT ( RCC )', 'CV. ANINDITA', 'Maju Bersama Bangsa', 'PT. TEKNIKAL GLOBAL KONSULTAN', 'PT. ARISTA GEMILANG KONSULINDO', 'PT. WIDYA AIKA BERKARYA', 'CV. UNITED 07 CONSULTANT', 'CV. NAMIRA CONSULTANT', 'ARYA MUDA KONSULINDO, CV', 'CV. TRIGIL', 'CV. ANUGRAH KARYA MANDIRI', 'CV. MITRA JASA BINAPRATAMA', 'CV FIKRI AULIA', 'CV. Rencana 3 Dimensi']</t>
  </si>
  <si>
    <t>9168035</t>
  </si>
  <si>
    <t>Pengawasan Supervisi Peningkatan Jalan Perum Karpotek Tersebar, Samarinda</t>
  </si>
  <si>
    <t>CV. CITRA KOTA CONSULT</t>
  </si>
  <si>
    <t>['CV. BUANA ENGINEERING CONSULTANT', 'PT. ARISTA GEMILANG KONSULINDO', 'CV. CITRA KOTA CONSULT', 'JASA PRIBHUNI', 'RINDANG JAYA, CV', 'CV MUTIARA DESIGN KONSULTAN', 'CV. GEMAH PATRIA UTAMA', 'PT. MAHA KARUNA', 'Adhi Teknik', 'CV. PRABUANA ENGINEER CONSULTANT', 'CV. ANINDITA', 'Maju Bersama Bangsa', 'CV. Carabiner Engineering Consultan', 'PT. BLANTIKA MULTI ENGINEER', 'CV. EXECUTIVE 04 CONSULTANT', 'PT.CIDIACH KARYA NUSANTARA', 'CV. UNITED 07 CONSULTANT', 'PT. ALTHAF TATA LAKSANA', 'CV. SATU DUA', 'ARYA MUDA KONSULINDO, CV', 'CV. NAMIRA CONSULTANT', 'PT. PROTEKNIKA JASAPRATAMA', 'cv.briliant teknik konsultan', 'PT. INOVASI NUSANIWE KONSULTAN', 'ARORI TEKNIKA, CV.']</t>
  </si>
  <si>
    <t>9038035</t>
  </si>
  <si>
    <t>Identifikasi dan Perencanaan Sanitasi Dibantaran Sungai Karang Asam Kecil Kota Samarinda</t>
  </si>
  <si>
    <t>CV.Mega Jasa</t>
  </si>
  <si>
    <t>['CV. Mitra Lima Dinamika', 'CV.Mega Jasa', 'CV. VISIPLAN', 'CV. GEMAH PATRIA UTAMA', 'PT. AGRO TEKNIK KONSULTAMA', 'CV. KALTICONS DESAIN', 'Maju Bersama Bangsa', 'PT. ARISTA GEMILANG KONSULINDO', 'PT. WIDYA AIKA BERKARYA', 'CV. KARSA KONSULTAN', 'ARYA MUDA KONSULINDO, CV', 'AMBANA KARYA GROUP', 'CV.SATRIA CONSULTANT', 'CV MUTIARA DESIGN KONSULTAN', 'CV. BUANA ENGINEERING CONSULTANT']</t>
  </si>
  <si>
    <t>9035035</t>
  </si>
  <si>
    <t>Pengawasan (Supervisi) Lanjutan Pembangunan Gedung PWRI, Lokasi Samarinda</t>
  </si>
  <si>
    <t>['PT. RANIA TAMA CONSULTANT', 'PT. ARISTA GEMILANG KONSULINDO', 'CV.ARCHITA TRIARSTAMA KONSULINDO', 'CV. GEMAH PATRIA UTAMA', 'PT. Super Tehnik Pratama', 'CV. NUSA PRATAMA', 'CV. KALTICONS DESAIN', 'CV. ANINDITA', 'CV.KARYA CIPTA BERSAMA &amp; Ass', 'PT. MEGAPLAN Indoraya Esa', 'CV. SHACIO JAYA CONSULT', 'CV. BAHANA DESIGN JAYA', 'RIMA CIPTA CONSULTANT ( RCC )', 'PT. Erka Dua Cipta', 'CV. PATOYA INDAH', 'Maju Bersama Bangsa', 'CV. Sketsa 2 April', 'CV. Carabiner Engineering Consultan', 'PT. BLANTIKA MULTI ENGINEER', 'CV. MITRA UTAMA', 'PT. HASRAT SARUNTUNG', 'CV. EXECUTIVE 04 CONSULTANT', 'CV. RISMA NUGRAHA', 'PT.CIDIACH KARYA NUSANTARA', 'CV. WAHANA CAHAYA KONSULTAN', 'CV.Trikarya Utama', 'CV. UNITED 07 CONSULTANT', 'CV. NAMIRA CONSULTANT', 'ARYA MUDA KONSULINDO, CV', 'CV. TRIGIL', 'cv.briliant teknik konsultan', 'CV. MITRA JASA BINAPRATAMA', 'CV.DIMENSI KONSULTAN', 'CV. JEVA UTAMA KONSULINDO', 'CV. Rencana 3 Dimensi', 'CV.TECHNO RISE']</t>
  </si>
  <si>
    <t>9082035</t>
  </si>
  <si>
    <t xml:space="preserve">Identifikasi Bantuan Perbaikan Rumah Masyarakat Berpenghasilan Rendah (MBR) di Samarinda
</t>
  </si>
  <si>
    <t>AMBANA KARYA GROUP</t>
  </si>
  <si>
    <t>['AMBANA KARYA GROUP', 'CV.SATRIA CONSULTANT', 'CV. TOPOGRAFI CONSULTANT', 'PT. STUDIO CILAKI EMPAT LIMA', 'cv.karya tribuana jaya', 'CV. GEMAH PATRIA UTAMA', 'CV.INDICO', 'Maju Bersama Bangsa', 'PT. Super Tehnik Pratama', 'PT.ASRI ADYATAMA', 'PT. BLANTIKA MULTI ENGINEER', 'CV. EXECUTIVE 04 CONSULTANT', 'cv. Nikfan penajam lestari', 'CV. KARSA KONSULTAN', 'ARYA MUDA KONSULINDO, CV', 'pt. sketsa karya pribumi', 'ARDHIA ASRI, CV', 'cv. Azalia Karya Konstruksi', 'CV. ARCHIVIL ENGINEERING']</t>
  </si>
  <si>
    <t>9214035</t>
  </si>
  <si>
    <t>Pengawasan Supervisi Perluasan dan Rehabilitasi Gedung Kantor Kejati Kaltim Lanjutan ABT</t>
  </si>
  <si>
    <t>Adhi Teknik</t>
  </si>
  <si>
    <t>['Adhi Teknik', 'PT. PARADHIGUNA DWIPANTARA LOKA', 'CV.DAFA RIZKY ANUR', 'CV. ANINDITA', 'Maju Bersama Bangsa', 'PT. BLANTIKA MULTI ENGINEER', 'PT. ARISTA GEMILANG KONSULINDO', 'PT. WIDYA AIKA BERKARYA', 'CV. BILQIS CONSULENTE', 'CV. CITRA KOTA CONSULT', 'CV. Lucky Star']</t>
  </si>
  <si>
    <t>9277035</t>
  </si>
  <si>
    <t>Inventarisasi Kepemilikan Lahan (IPL) Kab. Paser Lok. S. Kendilo dan Suweto dan Petiku/Sebakung</t>
  </si>
  <si>
    <t>Kementerian Desa Pembangunan Daerah Tertinggal dan Transmigrasi RI</t>
  </si>
  <si>
    <t>CV. Citra Kalimantan</t>
  </si>
  <si>
    <t>['PT. Gumilang Sajati', 'PT. Arenco Binatama', 'CV. Citra Kalimantan', 'JASA PRIBHUNI', 'PT. METRO NETWORK SOLUTIONS', 'PT. METRO NETWORK SOLUTIONS', 'PT. GANESHA PRATAMA CONSULTANT', 'PT. ANDRA CIPTA CONSULT', 'CV. GEOSYLVA LESTARI', 'CV. ANINDITA', 'cv.elmarsindo', 'RAIS 99 KONSULTAN']</t>
  </si>
  <si>
    <t>8968035</t>
  </si>
  <si>
    <t>Supervisi Pengendalian Banjir Sistem Karang Asam Besar &lt;span class='badge badge-warning'&gt;Seleksi Batal&lt;/span&gt;</t>
  </si>
  <si>
    <t>[]</t>
  </si>
  <si>
    <t>8986035</t>
  </si>
  <si>
    <t>Supervisi Pengendalian Banjir Sistem Karang Asam Besar</t>
  </si>
  <si>
    <t>['PT. WIDYA AIKA BERKARYA', 'Cv. Karya Bersaudara Konsultan', 'RIMA CIPTA CONSULTANT ( RCC )', 'Adhi Teknik', 'CV. ANUGRAH KARYA MANDIRI', 'PT. ARISTA GEMILANG KONSULINDO', 'CV. SEIPUTRA PERSADA', 'CV. TIKA KREATIF DESAIN KONSULTAN', 'CV. TOPOGRAFI CONSULTANT', 'PT. MEGA MADANI KONSULINDO', 'PT. TEKNIKAL GLOBAL KONSULTAN', 'PT ARCSINDO KARYA UTAMA', 'CV. JEVA UTAMA KONSULINDO', 'PT. Super Tehnik Pratama', 'CV. WAHANA CAHAYA KONSULTAN', 'CV. LUNDAYEH BORNEO CONSULTANT', 'CV. BUANA ENGINEERING CONSULTANT', 'CV. BAHANA DESIGN JAYA', 'CV. PORTAL CONSULTANT', 'PT. AGRO TEKNIK KONSULTAMA', 'CV. ANINDITA', 'CV. PATOYA INDAH', 'Maju Bersama Bangsa', 'CV. CITA CIPTA CITRA CENDIKIA', 'PT. BLANTIKA MULTI ENGINEER', 'CV. MENARA', 'CV. EXECUTIVE 04 CONSULTANT', 'CV.Trikarya Utama', 'CV. UNITED 07 CONSULTANT', 'CV.PUSAKA DIGJAYA', 'CV. ANALISA TEKNIK', 'ARYA MUDA KONSULINDO, CV', 'CV. NAMIRA CONSULTANT', 'PT. MAHAKAM PERSADA', 'PT. Bhawana Prasasta', 'CV. ARCHIVIL ENGINEERING', 'PT. SRI AGUNG JAYA', 'PT.TEMA KARYA MANDIRI', 'PT. GALIH REREKA MANUNGGAL', 'PT. MULYA SAKTI WIJAYA', 'Martha Tria Selaras', 'PT. MASSUKA PRATAMA', 'PT. MEGAPLAN Indoraya Esa', 'CV. GOGA KONSULTAN', 'JASA PRIBHUNI', 'CV. Cremona Teknik Consultant', 'CV.AURA CONSULINDO', 'PT. TEKNIKA CIPTAKONSULTAN']</t>
  </si>
  <si>
    <t>9366035</t>
  </si>
  <si>
    <t>Jasa Konsultan Perbaikan Matek dan Pendampingan Legislasi RTR KIO Maloy</t>
  </si>
  <si>
    <t>Jasa Konsultansi Perorangan</t>
  </si>
  <si>
    <t>Dana Adisukma</t>
  </si>
  <si>
    <t>['Dana Adisukma', 'PT Teknologi Sukses Maya', 'PT.MEGAH MUTIARA SAKTI', 'CV. GEOSYLVA LESTARI', 'RIMA CIPTA CONSULTANT ( RCC )', 'PT. WIDYA AIKA BERKARYA']</t>
  </si>
  <si>
    <t>12019035</t>
  </si>
  <si>
    <t>Belanja Jasa Pengawasan Pengadaan dan Pemasangan CCTV &lt;span class='badge badge-warning'&gt;Seleksi Batal&lt;/span&gt;</t>
  </si>
  <si>
    <t>['CV Gracia Sejahtera', 'CV. CERAH TIMURINDO', 'Adhi Teknik', 'PT Mitra Sinergi Makmur', 'PT. Intermedia Teknologi Infotama', 'CV. Multi Anugrah', 'PT Armada Gahari Putera', 'PT ARCSINDO KARYA UTAMA', 'CV. Vertical Djaja Mandiri', 'CV. Hijrah Corporation', 'PT.Media Data Utama', 'CV. Media alkessindo', 'CV. SUMBER LUMINTU', 'CV ARTHA BAWANA JAYA', 'PT. INOVASI NUSANIWE KONSULTAN', 'cv. rickomputer', 'CV. MEGA JASA', 'PT. RANIA TAMA CONSULTANT', 'CV. MUTIARA JAYA LESTARI', 'PT. BLANTIKA MULTI ENGINEER', 'PT. Erka Dua Cipta', 'CV. PATOYA INDAH', 'RIMBUN KOMPUTINDO', 'CV. Carabiner Engineering Consultan', 'PT. TEKNIKAL GLOBAL KONSULTAN', 'karya pratama consultan', 'CV. WAHANA CAHAYA KONSULTAN', 'CV. MITRA UTAMA', 'CV. GEOSYLVA LESTARI', 'PT. WIDYA AIKA BERKARYA', 'CV. ANUGRAH KARYA MANDIRI']</t>
  </si>
  <si>
    <t>9258035</t>
  </si>
  <si>
    <t>Inventarisasi Kepemilikan Lahan (IPL) Kab.Berau Lok. UPT. Sukan Tengah I</t>
  </si>
  <si>
    <t>JASA PRIBHUNI</t>
  </si>
  <si>
    <t>['JASA PRIBHUNI', 'PT. Arenco Binatama', 'CV. Citra Kalimantan', 'cv.elmarsindo', 'CV. MUKTI PRATAMA CONSULTANT', 'PT. KRIYASA ABDI NUSANTARA', 'PT. METRO NETWORK SOLUTIONS', 'PT. ANDRA CIPTA CONSULT', 'CV. PORTAL CONSULTANT', 'CV.DAFA RIZKY ANUR', 'CV. GEOSYLVA LESTARI', 'CV. ANINDITA', 'RAIS 99 KONSULTAN', 'PT. GIGA CIPTA PERSADA', 'CV. KARSA KONSULTAN', 'PT. Sisarti Baksya Asasta']</t>
  </si>
  <si>
    <t>9155035</t>
  </si>
  <si>
    <t>Pengawasan Supervisi Pengadaan dan Pemasangan Pipa ditribusi dia 600 mm dari Gang Sepakat sampai Jalan Mulawarman Balikpapan Tahap 2 Revisi</t>
  </si>
  <si>
    <t>['CV.INDICO', 'TEKNIKA KARYA KONSULTAN', 'CV. Vertical Djaja Mandiri', 'CV. MITRA JASA BINAPRATAMA', 'CV. SHACIO JAYA CONSULT', 'CV. Sawi Mahakam Consultant', 'CV. GEMAH PATRIA UTAMA', 'PT. AGRO TEKNIK KONSULTAMA', 'CV. VISIPLAN', 'CV. PATOYA INDAH', 'Maju Bersama Bangsa', 'PT. TEKNIKAL GLOBAL KONSULTAN', 'PT. ARISTA GEMILANG KONSULINDO', 'PT. CAINAWA', 'CV. Mitra Lima Dinamika', 'PT. LAMIN CIPTA', 'PT. ALTHAF TATA LAKSANA', 'CV. ANALISA TEKNIK', 'RISA BINATAMA', 'CV.PIRAMID GLOBAL KONSULTAN']</t>
  </si>
  <si>
    <t>9014035</t>
  </si>
  <si>
    <t>Pengawasan Pembangunan PLTS Terpusat Off-Grid Desa Muara Ponaq Kecamatan Siluq Ngurai Kabuaten Kutai Barat</t>
  </si>
  <si>
    <t>cv. pilar perdana</t>
  </si>
  <si>
    <t>['CV. Sketsa 2 April', 'PT. BLANTIKA MULTI ENGINEER', 'cv. pilar perdana', 'KOPKAR INTI KESEJAHTERAAN', 'CV. Cremona Teknik Consultant', 'CV. ANINDITA', 'Maju Bersama Bangsa', 'CV. MENARA', 'PT. TEKNIKAL GLOBAL KONSULTAN', 'CV. WAHANA CAHAYA KONSULTAN', 'CV.Trikarya Utama', 'PT. INDO RENEWABLE ENERGY', 'PT. BIOLA TEKNIK INDONESIA', 'CV. SM PUTRA', 'PT GUNA ELEKTRO', 'CV.TECHNO RISE']</t>
  </si>
  <si>
    <t>14007035</t>
  </si>
  <si>
    <t>Belanja Jasa Konsultansi Pengawasan Pengadaan dan Pemasangan Rambu Jalan</t>
  </si>
  <si>
    <t>Jasa Konsultansi Badan Usaha Konstruksi</t>
  </si>
  <si>
    <t>PT. ARISTA GEMILANG KONSULINDO</t>
  </si>
  <si>
    <t>['PT. ARISTA GEMILANG KONSULINDO', 'CV. RISMA NUGRAHA', 'PT. INOVASI NUSANIWE KONSULTAN', 'PT. WIDYA AIKA BERKARYA', 'cv. Wangseja Konsultan', 'ARYA MUDA KONSULINDO, CV', 'CV.Trikarya Utama', 'PT.  DIMENSI  GLOBAL', 'cv.briliant teknik konsultan', 'PT. Erka Dua Cipta', 'CV. PUTRA SABAH', 'PT. Super Tehnik Pratama', 'CV. EXECUTIVE 04 CONSULTANT', 'CV. MULIA', 'CV.Mega Jasa', 'Adhi Teknik', 'CV. NUSA PRATAMA', 'CV. BUANA ENGINEERING CONSULTANT', 'TENGKONINDO TEKNIK GEOSPASIAL', 'CV. WAHANA CAHAYA KONSULTAN', 'Astadeca Teknik Konsultan', 'CV. NETWORK 09 CONSULTANT', 'CV. UNITED 07 CONSULTANT', 'CV. BONA JAYA']</t>
  </si>
  <si>
    <t>9019035</t>
  </si>
  <si>
    <t xml:space="preserve">Pengawasan PLTS Terpusat Offgrid Desa Teluk Alulu, Kecamatan Maratua Kabupaten Berau </t>
  </si>
  <si>
    <t>['PT ARCSINDO KARYA UTAMA', 'PT. BLANTIKA MULTI ENGINEER', 'cv. pilar perdana', 'CV.STATIKA DESIGN ENGINEERING CONSULTANT', 'CV. JEVA UTAMA KONSULINDO', 'JASA PRIBHUNI', 'Maju Bersama Bangsa', 'CV. MENARA', 'PT. TEKNIKAL GLOBAL KONSULTAN', 'PT. ARISTA GEMILANG KONSULINDO', 'CV. WAHANA CAHAYA KONSULTAN', 'CV.Trikarya Utama', 'PT. INDO RENEWABLE ENERGY', 'PT. BIOLA TEKNIK INDONESIA', 'PT GUNA ELEKTRO', 'PT. SINAR BERKAT ENERGI']</t>
  </si>
  <si>
    <t>9156035</t>
  </si>
  <si>
    <t>Pengawasan Supervisi Optimalisasi jaringan pipa distribusi dan pompa SPAM Muara Kaman Kab. Kutai Kartanegara Tahap 2 revisi</t>
  </si>
  <si>
    <t>PT. LAMIN CIPTA</t>
  </si>
  <si>
    <t>['TEKNIKA KARYA KONSULTAN', 'CV. Vertical Djaja Mandiri', 'CV. MITRA JASA BINAPRATAMA', 'CV. SHACIO JAYA CONSULT', 'CV. Sawi Mahakam Consultant', 'CV. GEMAH PATRIA UTAMA', 'PT. AGRO TEKNIK KONSULTAMA', 'CV. VISIPLAN', 'CV. PATOYA INDAH', 'Maju Bersama Bangsa', 'CV. EXECUTIVE 04 CONSULTANT', 'PT. TEKNIKAL GLOBAL KONSULTAN', 'PT. ARISTA GEMILANG KONSULINDO', 'CV. Mitra Lima Dinamika', 'PT. LAMIN CIPTA', 'PT. ALTHAF TATA LAKSANA', 'CV. ANALISA TEKNIK', 'CV. Zahwara Jaya']</t>
  </si>
  <si>
    <t>11666035</t>
  </si>
  <si>
    <t>Pengawasan (supervisi) Pembangunan Lanud Balikpapan</t>
  </si>
  <si>
    <t>CV. MITRA UTAMA</t>
  </si>
  <si>
    <t>['PT. WIDYA AIKA BERKARYA', 'CV. MITRA UTAMA', 'PT. TEKNIKAL GLOBAL KONSULTAN', 'PT. INOVASI NUSANIWE KONSULTAN', 'PT. BLANTIKA MULTI ENGINEER', 'CV. EXECUTIVE 04 CONSULTANT', 'PT.CIDIACH KARYA NUSANTARA', 'PT ARCSINDO KARYA UTAMA', 'CV. Patria Teknik', 'CV. NETWORK 09 CONSULTANT', 'PT. Super Tehnik Pratama', 'TEKNIKA KARYA KONSULTAN', 'CV.INDICO', 'CV. UNITED 07 CONSULTANT', 'Adhi Teknik', 'CV. DODO PROPERTY', 'CV. PATOYA INDAH', 'PT.ASRI ADYATAMA', 'PT. RANIA TAMA CONSULTANT', 'PT. AGRO TEKNIK KONSULTAMA', 'PT. LAMIN CIPTA', 'CV. GEOSYLVA LESTARI', 'PT. ARISTA GEMILANG KONSULINDO', 'JASA PRIBHUNI', 'PT RUMAH KUTAI PERENCANA', 'CV. WAHANA CAHAYA KONSULTAN']</t>
  </si>
  <si>
    <t>12295035</t>
  </si>
  <si>
    <t>Belanja Jasa Konsultan Rancangan Kegiatan (Rantek) UPTD Tahura Bukit Soeharto &lt;span class='badge badge-warning'&gt;Seleksi Gagal&lt;/span&gt;</t>
  </si>
  <si>
    <t>['CV. SINAR JAYA', 'Andeskaraya Berdikari Inc', 'BENA SILVA LESTARI', 'raja borneo abadi', 'CV. Vertical Djaja Mandiri', 'PT. BLANTIKA MULTI ENGINEER', 'CV. EXECUTIVE 04 CONSULTANT', 'Armudi Pradana Konsultan.PT', 'PT. ALTHAF TATA LAKSANA', 'CV. GEO ART SCIENCE', 'CV. ANUGRAH KARYA MANDIRI', 'karya pratama consultan', 'TECTONA RIMBA MAKMUR', 'CV. Terranusa Consultant', 'Cv green land borneo', 'CV. TEBENGANG CONSULTANT', 'CV. GEOSYLVA LESTARI']</t>
  </si>
  <si>
    <t>12534035</t>
  </si>
  <si>
    <t>Belanja Jasa Konsultan Rancangan Kegiatan (Rantek) UPTD Tahura Bukit Soeharto &lt;span class='badge  badge-warning'&gt;Seleksi Ulang&lt;/span&gt;</t>
  </si>
  <si>
    <t>CV. Terranusa Consultant</t>
  </si>
  <si>
    <t>['CV. Terranusa Consultant', 'CV. ULFA CONSULTANT', 'cv insan cendekia', 'CV. Parajava', 'PT.TITIAN CAHAYA CONSULTAN', 'PT. ARISTA GEMILANG KONSULINDO', 'Tepian Jawara', 'PT. WANDRA CIPTA ENGINEERING CONSULTANT', 'PT. INDOPLAN INTI PATRIA', 'PT. BLANTIKA MULTI ENGINEER', 'CV. GEOSYLVA LESTARI', 'Andeskaraya Berdikari Inc', 'ANUGERAH ALAM PERSADA', 'Cv green land borneo']</t>
  </si>
  <si>
    <t>11452035</t>
  </si>
  <si>
    <t>Pengawasan Pembangunan PLTS Terpusat Off-Grid Desa Rantau Buta Kec. Batu Sopang Kab. Paser &lt;span class='badge badge-warning'&gt;Seleksi Gagal&lt;/span&gt;</t>
  </si>
  <si>
    <t>['CV. Sketsa 2 April', 'CV.Trikarya Utama', 'PT. WIDYA AIKA BERKARYA', 'ribun jaya sakti', 'CV. UNITECH TUNGGAL', 'PT. BLANTIKA MULTI ENGINEER', 'PT. BINA INDEX CONSULT', 'CV.ZHAFIRA PRATAMA', 'CV. BAGA BORNEO GROUP', 'CV. MATANO GRAHA MANDIRI', 'CV. SAPTA BUANA JAYA']</t>
  </si>
  <si>
    <t>11509035</t>
  </si>
  <si>
    <t>Pengawasan Pembangunan PLTS Terpusat Off-Grid Desa Rantau Buta Kec. Batu Sopang Kab. Paser &lt;span class='badge  badge-warning'&gt;Seleksi Ulang&lt;/span&gt;</t>
  </si>
  <si>
    <t>CV. SAPTA BUANA JAYA</t>
  </si>
  <si>
    <t>['CV. SAPTA BUANA JAYA', 'PT. WIDYA AIKA BERKARYA', 'CV. MATANO GRAHA MANDIRI', 'CV. UNITECH TUNGGAL', 'CV. ANUGRAH KARYA MANDIRI', 'PT.TRIHARTANA RIZKY ARDELIA', 'PT. BLANTIKA MULTI ENGINEER', 'PT. Erka Dua Cipta', 'CV. MENARA', 'CV.Trikarya Utama', 'PT. ARISTA GEMILANG KONSULINDO', 'WIDYA TAMA INDAH, CV', 'PT. Wahana Pengembangan Usaha', 'PT ARCSINDO KARYA UTAMA', 'CV. Sketsa 2 April', 'CV.Borneo Engineering Consultant', 'PT. BINA INDEX CONSULT', 'PT. INOVASI NUSANIWE KONSULTAN']</t>
  </si>
  <si>
    <t>10400035</t>
  </si>
  <si>
    <t>IPL Kab. Penajam Paser Utara Lok. Desa Argo Mulyo, Desa Suko Mulyo dan Desa Tengin Baru &lt;span class='badge badge-warning'&gt;Seleksi Gagal&lt;/span&gt;</t>
  </si>
  <si>
    <t>['CV. Citra Kalimantan', 'CV. EXECUTIVE 04 CONSULTANT', 'CV. Geometric Konsultan Teknik', 'PT. ALTHAF TATA LAKSANA']</t>
  </si>
  <si>
    <t>10636035</t>
  </si>
  <si>
    <t>IPL Kab. Penajam Paser Utara Lok. Desa Argo Mulyo, Desa Suko Mulyo dan Desa Tengin Baru &lt;span class='badge badge-warning'&gt;Seleksi Gagal&lt;/span&gt; &lt;span class='badge  badge-warning'&gt;Seleksi Ulang&lt;/span&gt;</t>
  </si>
  <si>
    <t>['CV. Citra Kalimantan', 'PT. ALTHAF TATA LAKSANA', 'Andeskaraya Berdikari Inc', 'CV. Maheswara Dewa Perkasa', 'CV. KARSA KONSULTAN', 'raja borneo abadi', 'CV. GEOSYLVA LESTARI']</t>
  </si>
  <si>
    <t>10894035</t>
  </si>
  <si>
    <t>['PT. ALTHAF TATA LAKSANA', 'Andeskaraya Berdikari Inc', 'PT. MANGISI MAKMUR SENTOSA', 'CV. SATU DUA', 'PT. RANIA TAMA CONSULTANT', 'Sistem Fisik Siber', 'CV. Carabiner Engineering Consultan', 'PT ARCSINDO KARYA UTAMA', 'CV.PUSAKA TEKNIK', 'CV. CIPTA PURNAMA MANDIRI', 'JASA PRIBHUNI']</t>
  </si>
  <si>
    <t>10970035</t>
  </si>
  <si>
    <t>IPL Kab. Penajam Paser Utara Lok. Desa Argo Mulyo, Desa Suko Mulyo dan Desa Tengin Baru &lt;span class='badge  badge-warning'&gt;Seleksi Ulang&lt;/span&gt;</t>
  </si>
  <si>
    <t>['JASA PRIBHUNI', 'KARAENG PANRITAYA, CV', 'PT. TEKNIKAL GLOBAL KONSULTAN', 'PT. ARISTA GEMILANG KONSULINDO', 'CV. WAHANA CAHAYA KONSULTAN', 'PT.WIRA KENCANA MANDIRI', 'Andeskaraya Berdikari Inc', 'CV. CIPTA PURNAMA MANDIRI', 'pt. wangsaprima abdi persada']</t>
  </si>
  <si>
    <t>9447035</t>
  </si>
  <si>
    <t>Belanja Jasa Konsultansi pengadaan dan pemasangan CCTV &lt;span class='badge badge-warning'&gt;Seleksi Gagal&lt;/span&gt;</t>
  </si>
  <si>
    <t>['CV. Enggang Cipta Consultant', 'RIMA CIPTA CONSULTANT ( RCC )', 'PT WASKITA UTAMA', 'PT. Bagus Teknik', 'PT. Abirama Karya Teknik', 'PT. Erka Dua Cipta', 'CV.Mega Jasa', 'CV.DAFA RIZKY ANUR', 'CV. PRABUANA ENGINEER CONSULTANT', 'Maju Bersama Bangsa', 'PT. Super Tehnik Pratama', 'CV. EXECUTIVE 04 CONSULTANT', 'CV. MENARA', 'CV. RISMA NUGRAHA', 'PT. WIDYA AIKA BERKARYA', 'CV. Multindo Prima Perkasa', 'PT. ALTHAF TATA LAKSANA', 'CV. AULIA TEKNIK TUNAS MANDIRI', 'CV. SATU DUA', 'PT. Barakuda Sistema Indonesia', 'Cv Zona Makmur']</t>
  </si>
  <si>
    <t>9473035</t>
  </si>
  <si>
    <t>Belanja Jasa Konsultansi pengadaan dan pemasangan CCTV &lt;span class='badge  badge-warning'&gt;Seleksi Ulang&lt;/span&gt;</t>
  </si>
  <si>
    <t>CV. RISMA NUGRAHA</t>
  </si>
  <si>
    <t>['CV. MENARA', 'CV. ANINDITA', 'CV. RISMA NUGRAHA', 'PT. Erka Dua Cipta', 'PT. RAKOMEL', 'CV.Mega Jasa', 'CV. TECHNOGRAB SOLUSINDO', 'CV.HESA ANUGRAH MANDIRI', 'CV.DAFA RIZKY ANUR', 'CV. ARITLINAWA', 'CV. PRABUANA ENGINEER CONSULTANT', 'PT JAYA TEKNIK INDONESIA', 'CV. RISMA NUGRAHA', 'PT. WIDYA AIKA BERKARYA', 'PT. KESAWA CITRA INTEGRA', 'cv. kukar ayo kerja', 'PT. PLANET TRIJAYA UTAMA', 'CV. FAHRIZKY PUTRA', 'PT. ABASANDO PRIMA INDONESIA']</t>
  </si>
  <si>
    <t>10203035</t>
  </si>
  <si>
    <t>Pengawasan (Supervisi) Rehab Gedung Dinas Pekerjaan Umum Penataan Ruang dan Perumahan Rakyat</t>
  </si>
  <si>
    <t>['CV. MITRA UTAMA', 'PT. AGRO TEKNIK KONSULTAMA', 'ARYA MUDA KONSULINDO, CV', 'CV.INDICO', 'CV. Era Teknik Consultant', 'CV. NETWORK 09 CONSULTANT', 'CV. EXECUTIVE 04 CONSULTANT', 'PT.ASRI ADYATAMA', 'PT. ARISTA GEMILANG KONSULINDO', 'CV. WAHANA CAHAYA KONSULTAN', 'PT. Erka Dua Cipta', 'CV. KARSA KONSULTAN', 'CV. BAHANA DESIGN JAYA', 'CV.Trikarya Utama', 'CV. NUSA PRATAMA', 'CV. SHACIO JAYA CONSULT', 'CV.STUDIO-M', 'PT. RANIA TAMA CONSULTANT', 'CV. GOGA KONSULTAN', 'CV. GEOSYLVA LESTARI', 'PT.CIDIACH KARYA NUSANTARA', 'PT. TEKNIKAL GLOBAL KONSULTAN', 'CV. Carabiner Engineering Consultan', 'Adhi Teknik', 'PT. WIDYA AIKA BERKARYA', 'CV.PUSAKA DIGJAYA', 'PT.WIDYACONA']</t>
  </si>
  <si>
    <t>11772035</t>
  </si>
  <si>
    <t>Pengawasan Pembangunan Jaringan Distribusi di Desa Tanjung Batu Harapan Kab. Kutai Kartanegara &lt;span class='badge badge-warning'&gt;Seleksi Gagal&lt;/span&gt;</t>
  </si>
  <si>
    <t>['PT. WIDYA AIKA BERKARYA', 'PT. BLANTIKA MULTI ENGINEER', 'CV.Trikarya Utama', 'CV. DODO PROPERTY', 'CV. EXECUTIVE 04 CONSULTANT', 'CV. MITRA UTAMA', 'PT. INOVASI NUSANIWE KONSULTAN', 'CV. WAHANA CAHAYA KONSULTAN', 'PT. TEKNIKAL GLOBAL KONSULTAN', 'CV. GEOSYLVA LESTARI', 'CV. SAPTA BUANA JAYA']</t>
  </si>
  <si>
    <t>11960035</t>
  </si>
  <si>
    <t>Pengawasan Pembangunan Jaringan Distribusi di Desa Tanjung Batu Harapan Kab. Kutai Kartanegara &lt;span class='badge badge-warning'&gt;Seleksi Gagal&lt;/span&gt; &lt;span class='badge  badge-warning'&gt;Seleksi Ulang&lt;/span&gt;</t>
  </si>
  <si>
    <t>['CV. SAPTA BUANA JAYA', 'JASA PRIBHUNI', 'CV.Trikarya Utama', 'CV.RAJA KONSULTAN', 'CV. NUSA PRATAMA', 'PT. TEKNIKAL GLOBAL KONSULTAN', 'CV. MITRA UTAMA', 'PT. GIS SAINS ENGINEERING', 'PT. INOVASI NUSANIWE KONSULTAN', 'PT. ARISTA GEMILANG KONSULINDO', 'CV. DODO PROPERTY', 'CV. Sketsa 2 April', 'CV. WAHANA CAHAYA KONSULTAN', 'PT. WIDYA AIKA BERKARYA']</t>
  </si>
  <si>
    <t>9013035</t>
  </si>
  <si>
    <t>Pengawasan PLTS Terpusat Offgrid Desa Teluk Semanting Kec. Pulau Derawan Kabupaten Berau</t>
  </si>
  <si>
    <t>PT. BLANTIKA MULTI ENGINEER</t>
  </si>
  <si>
    <t>['PT ARCSINDO KARYA UTAMA', 'cv. pilar perdana', 'PT. BLANTIKA MULTI ENGINEER', 'CV.TECHNO RISE', 'Maju Bersama Bangsa', 'CV. MENARA', 'PT. TEKNIKAL GLOBAL KONSULTAN', 'PT. ARISTA GEMILANG KONSULINDO', 'CV. WAHANA CAHAYA KONSULTAN', 'CV.Trikarya Utama', 'PT. BIOLA TEKNIK INDONESIA', 'PT. INDO RENEWABLE ENERGY', 'CV. KARSA KONSULTAN', 'PT GUNA ELEKTRO', 'PT. SINAR BERKAT ENERGI']</t>
  </si>
  <si>
    <t>15530035</t>
  </si>
  <si>
    <t>Perencanaan Revitalisasi PLTS Terpusat Off-Grid di Desa Long Laai Kec. Segah Kab. Berau dan Desa Kendesiq Kec. Siluq Ngurai Kab. Kubar &lt;span class='badge badge-warning'&gt;Seleksi Gagal&lt;/span&gt;</t>
  </si>
  <si>
    <t>Jasa Konsultansi Badan Usaha Non Konstruksi</t>
  </si>
  <si>
    <t>['CV. PONGGAWA CONSULTANT', 'PT Mitra Bintang Sentosa', 'CV. VORVO CONSULTANT', 'ECO TERRA DINAMIKA', 'PT. SAPTA BUANA JAYA', 'CV. HARSINDO', 'CV. CAHAYA RIAL KONSULTAN', 'CV.DAYA KREASI DESIGN', 'CV.PUTRA ADAM', 'PT. INDO RENEWABLE ENERGY']</t>
  </si>
  <si>
    <t>16354035</t>
  </si>
  <si>
    <t>Perencanaan Revitalisasi PLTS Terpusat Off-Grid di Desa Long Laai Kec. Segah Kab. Berau dan Desa Kendesiq Kec. Siluq Ngurai Kab. Kubar &lt;span class='badge badge-warning'&gt;Seleksi Gagal&lt;/span&gt; &lt;span class='badge  badge-warning'&gt;Seleksi Ulang&lt;/span&gt;</t>
  </si>
  <si>
    <t>['PT. SAPTA BUANA JAYA', 'PT. PANRITA UTAMA SEJAHTERA', 'PT. Dhinar Cahaya Teknik Sejahtera', 'PT Energi Borneo Terbarukan', 'PT. 978 Energi Indonesia', 'CV. Sketsa 2 April', 'WIDYA TAMA INDAH, CV', 'PT PRIMA KHATULISTIWA SINERGI']</t>
  </si>
  <si>
    <t>9081035</t>
  </si>
  <si>
    <t>Perencanaan Peningkatan Jalan Perum Karpotek Tersebar, Samarinda</t>
  </si>
  <si>
    <t>['CV. MENARA', 'PT. AGRO TEKNIK KONSULTAMA', 'PT. ARISTA GEMILANG KONSULINDO', 'CV. SURVEYOR BORNEO KONSULTAN', 'CV. Carabiner Engineering Consultan', 'PT. Super Tehnik Pratama', 'CV. ANALISA TEKNIK', 'CV. WAHANA CAHAYA KONSULTAN', 'Adhi Teknik', 'CV. CITRA KOTA CONSULT', 'PT. MEGAPLAN Indoraya Esa', 'CV. JEVA UTAMA KONSULINDO', 'PT. MITRA AGUNG MANUNGGAL', 'PT. ARYATAMA', 'CV MUTIARA DESIGN KONSULTAN', 'JASA PRIBHUNI', 'CV. SHACIO JAYA CONSULT', 'CV. BUANA ENGINEERING CONSULTANT', 'CV. Sawi Mahakam Consultant', 'CV. GEMAH PATRIA UTAMA', 'CV. NUSA PRATAMA', 'CV.INDICO', 'RIMA CIPTA CONSULTANT ( RCC )', 'Maju Bersama Bangsa', 'PT. BLANTIKA MULTI ENGINEER', 'CV. MITRA UTAMA', 'PT. RANIA TAMA CONSULTANT', 'PT. JASINDO KONSULT NEC', 'CV. EXECUTIVE 04 CONSULTANT', 'PT. TEKNIKAL GLOBAL KONSULTAN', 'CV. RISMA NUGRAHA', 'PT. JASA TEHNIK MANDIRI', 'PT. WIDYA AIKA BERKARYA', 'cv. Nikfan penajam lestari', 'CV.Trikarya Utama', 'CV. BERKAH ADI', 'AORA MEGA DIMENSI', 'CV.PUSAKA DIGJAYA', 'cv.mahakam kali raya', 'PT. Piranti Reksa Asri Madani', 'CV.SATRIA CONSULTANT', 'CV. NAMIRA CONSULTANT', 'CV. AKASAKA TEKNIKA CONSULTANT', 'CV. FAJARKARYAMANDIRI', 'AMBANA KARYA GROUP', 'CV. MITRA JASA BINAPRATAMA', 'ARORI TEKNIKA, CV.', 'CV. ARCHIVIL ENGINEERING', 'CV. FAUZAN RAMA JAYA', 'CV.REVINDA PILAR UTAMA', 'CV. TOPOGRAFI CONSULTANT']</t>
  </si>
  <si>
    <t>11667035</t>
  </si>
  <si>
    <t>Pengawasan (supervisi) Lanjutan Pembangunan Gedung Pemerintah Jalan Gajah Mada Samarinda</t>
  </si>
  <si>
    <t>CV. WIDYA AIKA</t>
  </si>
  <si>
    <t>['PT. WIDYA AIKA BERKARYA', 'PT. ARISTA GEMILANG KONSULINDO', 'CV.Trikarya Utama', 'karya pratama consultan', 'CV. ANUGRAH KARYA MANDIRI', 'PT. Super Tehnik Pratama', 'CV MUTIARA DESIGN KONSULTAN', 'PT ARCSINDO KARYA UTAMA', 'CV.PIRAMID GLOBAL KONSULTAN', 'JASA PRIBHUNI', 'PT. RANIA TAMA CONSULTANT', 'CV. Carabiner Engineering Consultan', 'CV ATHAR', 'CV.DIMENSI KONSULTAN', 'CV. MITRA UTAMA', 'PT. BLANTIKA MULTI ENGINEER', 'CV. UNITED 07 CONSULTANT', 'PT. INOVASI NUSANIWE KONSULTAN', 'CV. EXECUTIVE 04 CONSULTANT', 'PT. TEKNIKAL GLOBAL KONSULTAN', 'CV. NETWORK 09 CONSULTANT', 'PT.ASRI ADYATAMA', 'ARDHIA ASRI, CV', 'PT. LAMIN CIPTA', 'PT. AGRO TEKNIK KONSULTAMA', 'PT.CIDIACH KARYA NUSANTARA', 'TEKNIKA KARYA KONSULTAN', 'CV. APRESIA ADIMATRA', 'CV. GEOSYLVA LESTARI', 'CV. KALTICONS DESAIN', 'CV. WAHANA CAHAYA KONSULTAN', 'TENGKONINDO TEKNIK GEOSPASIAL']</t>
  </si>
  <si>
    <t>12131035</t>
  </si>
  <si>
    <t>Pengawasan Pembangunan PLTS Terpusat Off-Grid Desa Rantau Layung Kec. Batu Sopang Kab. Paser &lt;span class='badge badge-warning'&gt;Seleksi Batal&lt;/span&gt;</t>
  </si>
  <si>
    <t>['CV. GRIYATAMA BANGUN NUSANTARA', 'PT. WILLY PUTERA AGUNG', 'CV. SAPTA BUANA JAYA', 'CV. Sketsa 2 April', 'PT. BLANTIKA MULTI ENGINEER', 'CV.Trikarya Utama', 'CV. BORNEO KONSULTAN', 'PT. ROYAL CITRA ABADI', 'PT. ARISTA GEMILANG KONSULINDO']</t>
  </si>
  <si>
    <t>9178035</t>
  </si>
  <si>
    <t>Pengawasan Supervisi Lanjutan Pembangunan Gedung A Christian Center Samarinda Tahap 2 Revisi Gugur Bintang</t>
  </si>
  <si>
    <t>CV. APRESIA ADIMATRA</t>
  </si>
  <si>
    <t>['CV. APRESIA ADIMATRA', 'CV. PRATAMA MULIA', 'PT. INOVASI NUSANIWE KONSULTAN', 'PT. Rizky Utama Group', 'CV. MITRA JASA BINAPRATAMA', 'CV. CHASABY ENGINEERS CONSULTANT', 'CV MUTIARA DESIGN KONSULTAN', 'CV. GEMAH PATRIA UTAMA', 'CV.INDICO', 'Adhi Teknik', 'CV. ANINDITA', 'Maju Bersama Bangsa', 'PT. ARISTA GEMILANG KONSULINDO', 'PT. JASA TEHNIK MANDIRI', 'PT. WIDYA AIKA BERKARYA', 'CV. BERKAH ADI', 'CV. BATU SULI ENGINEERING', 'CV. CITRA KOTA CONSULT', 'CV. SATU DUA']</t>
  </si>
  <si>
    <t>9260035</t>
  </si>
  <si>
    <t>Penyusunan Andal Lalin Pembangunan Mesjid Pemprov Kaltim</t>
  </si>
  <si>
    <t>PT. MAHAKAM PERSADA</t>
  </si>
  <si>
    <t>['CV. PANORAMA BORNEO SEJATI', 'PT. Nuphidama Graha', 'PT. ANDALAN MITRA NUSANTARA', 'DANU PRATAMA, CV', 'PT.MEGAH MUTIARA SAKTI', 'PT. SAMARINDA MAKMUR JAYA', 'PT. GRACE HOSANA ABADI', 'AMBANA KARYA GROUP', 'AMBANA KARYA GROUP', 'AMBANA KARYA GROUP', 'PT. LINTAS KARYA ENVIRTAMA', 'PT. Empat Pilar Berjaya', 'PT. WIDYA AIKA BERKARYA', 'PT. Environesia Global Saraya', 'PT. LAMIN CIPTA', 'PT. MAHAKAM PERSADA', 'ARYA MUDA KONSULINDO, CV']</t>
  </si>
  <si>
    <t>9037035</t>
  </si>
  <si>
    <t>Pengawasan (Supervisi) Pembangunan IPLT Bontang</t>
  </si>
  <si>
    <t>CV. Mitra Lima Dinamika</t>
  </si>
  <si>
    <t>['CV. MUTIARA KARYA CONSULTANT', 'CV. PATOYA INDAH', 'CV. Carabiner Engineering Consultan', 'CV.Mega Jasa', 'PT. TEKNIKAL GLOBAL KONSULTAN', 'CV. Mitra Lima Dinamika', 'CV. VISIPLAN', 'CV.AURA CONSULINDO', 'PT. AGRO TEKNIK KONSULTAMA', 'CV. KALTICONS DESAIN', 'Maju Bersama Bangsa', 'CV. EXECUTIVE 04 CONSULTANT', 'PT. ARISTA GEMILANG KONSULINDO', 'PT. WIDYA AIKA BERKARYA', 'CV. WAHANA CAHAYA KONSULTAN', 'CV.Trikarya Utama', 'PT. NAFISAH PERMATA JAYA', 'PT. JALIN ENERGI PERSADA', 'CV. BILQIS CONSULENTE', 'CV. MITRA JASA BINAPRATAMA', 'CV. ARCHIVIL ENGINEERING', 'CV. ARIES BERSAUDARA', 'CV. RAMAYANA RANCANG BANGUN', 'cv. bumi khatulistiwa consultant', 'CV MUTIARA DESIGN KONSULTAN']</t>
  </si>
  <si>
    <t>8967035</t>
  </si>
  <si>
    <t xml:space="preserve">Supervisi Pengadaan dan Pemasangan Pagar Bandara Samarinda Baru
</t>
  </si>
  <si>
    <t>['PT. ARISTA GEMILANG KONSULINDO', 'PT ARCSINDO KARYA UTAMA', 'RIMA CIPTA CONSULTANT ( RCC )', 'cv. pilar perdana', 'AMBANA KARYA GROUP', 'PT. Super Tehnik Pratama', 'CV. PRABUANA ENGINEER CONSULTANT', 'CV. CITRA KOTA CONSULT', 'PT. BIOLA TEKNIK INDONESIA', 'PT. MEGAPLAN Indoraya Esa', 'DELTA FORTUNA', 'PT. BELAWA MAHA KARYA', 'JASA PRIBHUNI', 'CV. SHACIO JAYA CONSULT', 'CV.AURA CONSULINDO', 'CV. GEMAH PATRIA UTAMA', 'CV. NUSA PRATAMA', 'CV.INDICO', 'Adhi Teknik', 'CV. ANINDITA', 'Maju Bersama Bangsa', "CV. IDESPLAN CONSULTING ENGINEER'S", 'PT. BLANTIKA MULTI ENGINEER', 'CV. MITRA UTAMA', 'CV. EXECUTIVE 04 CONSULTANT', 'PT. TEKNIKAL GLOBAL KONSULTAN', 'PT.CIDIACH KARYA NUSANTARA', 'PT. WIDYA AIKA BERKARYA', 'CV. TUNAS JAYA', 'CV. KINALEOSAN', 'CV.SATRIA CONSULTANT', 'CV. SM PUTRA', 'CV. AKASAKA TEKNIKA CONSULTANT', 'CV. HARSINDO', 'CV. NETWORK 09 CONSULTANT', 'cv.briliant teknik konsultan', 'CV.STATIKA DESIGN ENGINEERING CONSULTANT', 'CV.TECHNO RISE', 'CV.BINAR NUSANTARA']</t>
  </si>
  <si>
    <t>9036035</t>
  </si>
  <si>
    <t>Pengawasan (Supervisi) Pembangunan Kantor Penghubung Kaltim, Lokasi Jakarta</t>
  </si>
  <si>
    <t>['RIMA CIPTA CONSULTANT ( RCC )', 'PT. ARISTA GEMILANG KONSULINDO', 'PT.ASRI ADYATAMA', 'PT. ARPLAN GEO ENCON', 'CV. EXECUTIVE 04 CONSULTANT', 'CV. MITRA UTAMA', 'CV. BAHANA DESIGN JAYA', 'CV. KALTICONS DESAIN', 'Adhi Teknik', 'PT. Erka Dua Cipta', 'CV. ANINDITA', 'Maju Bersama Bangsa', 'CV. Carabiner Engineering Consultan', 'PT. Super Tehnik Pratama', 'PT. BLANTIKA MULTI ENGINEER', 'PT. HASRAT SARUNTUNG', 'PT. RANIA TAMA CONSULTANT', 'CV. MENARA', 'PT. TEKNIKAL GLOBAL KONSULTAN', 'PT. WIDYA AIKA BERKARYA', 'CV. WAHANA CAHAYA KONSULTAN', 'CV.Trikarya Utama', 'CV. UNITED 07 CONSULTANT', 'PT. TUAKARTA DAYA CIPTA', 'CV. REFENA KEMBAR ANUGRAH', 'CV. TRIGIL', 'cv.briliant teknik konsultan', 'PT. RUANG NUR INSPIRASI MAKASSAR', 'CV. MUTIARA KARYA CONSULTANT', 'CV. KOSMAN BROTHER ENGINEER CONSULTAN']</t>
  </si>
  <si>
    <t>9187035</t>
  </si>
  <si>
    <t>Pengawasan Pembangunan Bunker untuk PET SCAN   (DAK)</t>
  </si>
  <si>
    <t>['PT. ARISTA GEMILANG KONSULINDO', 'CV. GEMAH PATRIA UTAMA', 'Adhi Teknik', 'CV. PRABUANA ENGINEER CONSULTANT', 'CV. ANINDITA', 'Maju Bersama Bangsa', 'CV. APO KHAYAN CONSULTANT', 'PT. TEKNIKAL GLOBAL KONSULTAN', 'PT. WIDYA AIKA BERKARYA', 'PT. Capricorn Mulia', 'CV. CITRA KOTA CONSULT', 'PT. BIOLA TEKNIK INDONESIA', 'CV. Sawi Mahakam Consultant', 'CV.DAFA RIZKY ANUR']</t>
  </si>
  <si>
    <t>9381035</t>
  </si>
  <si>
    <t>Supervisi Pengendalian Banjir Sistem Loa Janan dan Rapak Dalam</t>
  </si>
  <si>
    <t>CV. ANUGRAH KARYA MANDIRI</t>
  </si>
  <si>
    <t>['CV. EXECUTIVE 04 CONSULTANT', 'CV. ANUGRAH KARYA MANDIRI', 'PT ARCSINDO KARYA UTAMA', 'karya pratama consultan', 'PT. Super Tehnik Pratama', 'PT. AGRO TEKNIK KONSULTAMA', 'JASA PRIBHUNI', 'PT. MEGA MADANI KONSULINDO', 'CV.DAFA RIZKY ANUR', 'CV. Wawinta Konsultan', 'CV. VORVO CONSULTANT', 'CV. PATOYA INDAH', 'PT. BLANTIKA MULTI ENGINEER', 'PT. ARISTA GEMILANG KONSULINDO', 'PT. WIDYA AIKA BERKARYA', 'CV.Trikarya Utama', 'cv.Alfi Mandiri', 'CV. UNITED 07 CONSULTANT', 'PT. ALTHAF TATA LAKSANA', 'PT. PRIBUMI BORNEO SEJAHTERA', 'PT. MAHAKAM PERSADA', 'ARYA MUDA KONSULINDO, CV', 'CV. QIANNA SARANA JALAN', 'CV. Enggang Cipta Consultant', 'PT. SINAR ANA JAYA', 'PT. AZIZI KARYA RAYA']</t>
  </si>
  <si>
    <t>9382035</t>
  </si>
  <si>
    <t>['PT. ARISTA GEMILANG KONSULINDO', 'CV. EXECUTIVE 04 CONSULTANT', 'JASA PRIBHUNI', 'PT ARCSINDO KARYA UTAMA', 'PT. Super Tehnik Pratama', 'SAFIRA JAYA', 'PT. SINAR ANA JAYA', 'CV. Wawinta Konsultan', 'PT. AGRO TEKNIK KONSULTAMA', 'CV.DAFA RIZKY ANUR', 'CV. PATOYA INDAH', 'PT. BLANTIKA MULTI ENGINEER', 'PT. WIDYA AIKA BERKARYA', 'CV.Trikarya Utama', 'cv.Alfi Mandiri', 'CV. UNITED 07 CONSULTANT', 'PT. ALTHAF TATA LAKSANA', 'ARYA MUDA KONSULINDO, CV', 'CV. ANUGRAH KARYA MANDIRI', 'PT. MAHAKAM PERSADA', 'CV. VORVO CONSULTANT', 'PT. AZIZI KARYA RAYA', 'CV. Enggang Cipta Consultant', 'PT. MEGA MADANI KONSULINDO']</t>
  </si>
  <si>
    <t>9498035</t>
  </si>
  <si>
    <t>Pengawasan bantuan perbaikan rumah masyarakat berpengahasilan rendah (MBR)</t>
  </si>
  <si>
    <t>['PT. Super Tehnik Pratama', 'PT.ASRI ADYATAMA', 'CV.DAFA RIZKY ANUR', 'CV. KALTICONS DESAIN', 'Maju Bersama Bangsa', 'CV. EXECUTIVE 04 CONSULTANT', 'CV. MENARA', 'PT. ARISTA GEMILANG KONSULINDO', 'PT. WIDYA AIKA BERKARYA', 'CV. UNITED 07 CONSULTANT', 'PT. ALTHAF TATA LAKSANA', 'CV. MATRIX CONSULTANT', 'ARYA MUDA KONSULINDO, CV', 'CV. NETWORK 09 CONSULTANT', 'CV.SATRIA CONSULTANT', 'AMBANA KARYA GROUP']</t>
  </si>
  <si>
    <t>9738035</t>
  </si>
  <si>
    <t>Perencanaan Rumah Jabatan Gubernur dan Wakil Gubernur</t>
  </si>
  <si>
    <t>PT. Super Tehnik Pratama</t>
  </si>
  <si>
    <t>['CV. MITRA UTAMA', 'PT. Super Tehnik Pratama', 'PT.WIDYACONA', 'PT. LAMIN CIPTA', 'PT. NUANSA CITRAMANDIRI', 'CV. NUSA PRATAMA', 'PT. DIRGANTARA JAYA KONSULINDO', 'PT. CITRAKARSA HANGANJAYA', 'Maju Bersama Bangsa', 'PT. BLANTIKA MULTI ENGINEER', 'CV. EXECUTIVE 04 CONSULTANT', 'PT. TEKNIKAL GLOBAL KONSULTAN', 'CV. RISMA NUGRAHA', 'PT. WIDYA AIKA BERKARYA', 'PT. RANIA TAMA CONSULTANT', 'CV. Carabiner Engineering Consultan', 'PT. MEDIA SPASIAL', 'PT. BIOLA TEKNIK INDONESIA', 'PT. ARCANSIA DWITAMA KONSULTAN', 'PT. HASRAT SARUNTUNG', 'PT.TEKNIK EKSAKTA', 'CV. PRABUANA ENGINEER CONSULTANT', 'Adhi Teknik', 'CV. BERKAH SAHABAT', 'PT. ARISTA GEMILANG KONSULINDO', 'CV.INDICO']</t>
  </si>
  <si>
    <t>9739035</t>
  </si>
  <si>
    <t>Pengawasan (Supervisi) Lanjutan Pembangunan Kantor Penghubung Kaltim di Jakarta</t>
  </si>
  <si>
    <t>['PT.ASRI ADYATAMA', 'PT. PARADHIGUNA DWIPANTARA LOKA', 'PT DHIRATAMA CIPTA PERSADA', 'CV. DUA PUTERA KENCANA', 'Maju Bersama Bangsa', 'CV. HIGH TECH DIRGANTARA', 'CV.INDICO', 'Adhi Teknik', 'CV. ANINDITA', 'PT. BLANTIKA MULTI ENGINEER', 'CV. EXECUTIVE 04 CONSULTANT', 'PT.CIDIACH KARYA NUSANTARA', 'PT. WIDYA AIKA BERKARYA', 'PT. LAMIN CIPTA', 'PT. Super Tehnik Pratama', 'PT. TUAKARTA DAYA CIPTA', 'PT. ARCANSIA DWITAMA KONSULTAN', 'PT. INDOPLAN INTI PATRIA', 'PT. BIOLA TEKNIK INDONESIA', 'PT. TEKNIKAL GLOBAL KONSULTAN', 'PT. ARISTA GEMILANG KONSULINDO', 'CV. BAHANA DESIGN JAYA', 'PT. MEDIA SPASIAL']</t>
  </si>
  <si>
    <t>9745035</t>
  </si>
  <si>
    <t>Review Design Pembangunan Gedung Pemerintah Jalan PM Noor di Samarinda</t>
  </si>
  <si>
    <t>['PT. Super Tehnik Pratama', 'CV. NUSA PRATAMA', 'PT. ALAM MATARAM SEJAHTERA', 'Adhi Teknik', 'PT.WIDYACONA', 'CV. DUA PUTERA KENCANA', 'PT. CITRAKARSA HANGANJAYA', 'CV. BAHANA DESIGN JAYA', 'PT MITRA GUTAMA LIMA', 'CV. Anosa', 'CV.INDICO', 'RIMA CIPTA CONSULTANT ( RCC )', 'PT. KONSALTA KUATORIAL', 'CV. PRABUANA ENGINEER CONSULTANT', 'CV. CITA CIPTA CITRA CENDIKIA', 'CV. Carabiner Engineering Consultan', 'RAIS 99 KONSULTAN', 'CV. KALTICONS DESAIN', 'CV. MITRA UTAMA', 'PT. RANIA TAMA CONSULTANT', 'CV. MENARA', 'CV. EXECUTIVE 04 CONSULTANT', 'Ri N Ra Artha Karya', 'CV. APRESIA ADIMATRA', 'PT. WIDYA AIKA BERKARYA', 'CV. KONSULTAN 99', 'CV. MANUNGGAL JAYA TEKNIK', 'PT.CIDIACH KARYA NUSANTARA', 'CV. GEOSYLVA LESTARI', 'JASA PRIBHUNI', 'PT. TEKNIKAL GLOBAL KONSULTAN', 'PT. ARISTA GEMILANG KONSULINDO', 'PT. LAMIN CIPTA', 'PT. BLANTIKA MULTI ENGINEER']</t>
  </si>
  <si>
    <t>10325035</t>
  </si>
  <si>
    <t>Pengawasan Peningkatan Kawasan Jalan Wanyi Kelurahan Sempaja Utara Samarinda</t>
  </si>
  <si>
    <t>ARYA MUDA KONSULINDO, CV</t>
  </si>
  <si>
    <t>['PT. Super Tehnik Pratama', 'ARYA MUDA KONSULINDO, CV', 'PT. AGRO TEKNIK KONSULTAMA', 'CV.ADEF ENGINEERING', 'PT. ARISTA GEMILANG KONSULINDO', 'CV. SIBIGO AMBORA', 'CV. Geometric Konsultan Teknik', 'CV. ERA TEKNIK CONSULTANT', 'CV. KONSULTAN 99', 'CV. UNITED 07 CONSULTANT', 'ARORI TEKNIKA, CV.', 'CV. KARSA KONSULTAN', 'WAHANA KARYA', 'CV. VISION ENGINEERING', 'CV.PUSAKA DIGJAYA', 'PT ARCSINDO KARYA UTAMA', 'PT. SAFIR AGUNA PRADA', 'CV. Carabiner Engineering Consultan', 'CV. RISMA NUGRAHA', 'CV. GEOSYLVA LESTARI', 'PT. TEKNIKAL GLOBAL KONSULTAN', 'CV. LUNDAYEH BORNEO CONSULTANT', 'CV. NUSA PRATAMA', 'CV. Era Teknik Consultant', 'PT.CIDIACH KARYA NUSANTARA', 'CV. SHACIO JAYA CONSULT', 'RIMA CIPTA CONSULTANT ( RCC )', 'CV. MITRA UTAMA', 'PT. WIDYA AIKA BERKARYA', 'CV. Cremona Teknik Consultant', 'CV. GOGA KONSULTAN', 'PT. SIERA KALTIM KONSULINDO', 'CV. MARGA SARANA JAYA', 'CV. WAHANA CAHAYA KONSULTAN', 'CV. CITA CIPTA CITRA CENDIKIA', 'CV. EXECUTIVE 04 CONSULTANT', 'CV.Trikarya Utama', 'cv.Alfi Mandiri', 'Adhi Teknik', 'CV. TRI DAYA KREASI', 'CV. Vertical Djaja Mandiri', 'PT. BLANTIKA MULTI ENGINEER', 'PT. INOVASI NUSANIWE KONSULTAN']</t>
  </si>
  <si>
    <t>10309035</t>
  </si>
  <si>
    <t>Supervisi Rehabilitasi Jaringan Irigasi D.I. Sungai Buluh Kabupaten Kutai Kartanegara</t>
  </si>
  <si>
    <t>['PT. ARISTA GEMILANG KONSULINDO', 'PT. WIDYA AIKA BERKARYA', 'CV. UNITED 07 CONSULTANT', 'CV. Emtiga Konsultan', 'PT. GAGAS ALAM SELARAS / Ir. CHAIRIL NASUTION', 'PT. BLANTIKA MULTI ENGINEER', 'CV. ERA TEKNIK CONSULTANT', 'CV. Geometric Konsultan Teknik', 'RIMA CIPTA CONSULTANT ( RCC )', 'CV. ANALISA TEKNIK', 'PT. MEGA MADANI KONSULINDO', 'PT. TEKNIKA CIPTAKONSULTAN', 'PT. AGRO TEKNIK KONSULTAMA', 'CV. ANUGRAH KARYA MANDIRI', 'CV. PATOYA INDAH', 'PT. TEKNIKAL GLOBAL KONSULTAN', 'PT. MAHAKAM PERSADA', 'PT ARCSINDO KARYA UTAMA', 'CV. EXECUTIVE 04 CONSULTANT', 'CV.Trikarya Utama', 'CV. CITA CIPTA CITRA CENDIKIA', 'PT. Super Tehnik Pratama']</t>
  </si>
  <si>
    <t>10856035</t>
  </si>
  <si>
    <t>Pengawasan (supervisi) Pembangunan Gereja Pantekosta di Balikpapan</t>
  </si>
  <si>
    <t>NUSANIWE KONSULTAN</t>
  </si>
  <si>
    <t>['PT. INOVASI NUSANIWE KONSULTAN', 'PT. ARISTA GEMILANG KONSULINDO', 'PT. MANGISI MAKMUR SENTOSA', 'CV. Carabiner Engineering Consultan', 'CV. WAHANA CAHAYA KONSULTAN', 'PT. TEKNIKAL GLOBAL KONSULTAN', 'CV. EXECUTIVE 04 CONSULTANT', 'CV. KALTICONS DESAIN', 'CV.INDICO', 'PT. WIDYA AIKA BERKARYA', 'PT. RANIA TAMA CONSULTANT', 'Sistem Fisik Siber', 'PT. LAMIN CIPTA', 'Adhi Teknik', 'CV. NUSA PRATAMA']</t>
  </si>
  <si>
    <t>11193035</t>
  </si>
  <si>
    <t>Biaya Audit Building SMAN 1 Tenggarong (Revisi)</t>
  </si>
  <si>
    <t>['CV. Carabiner Engineering Consultan', 'PT ARCSINDO KARYA UTAMA', 'CV. RISMA NUGRAHA', 'CV. SATU DUA', 'PT. Super Tehnik Pratama', 'PT. ARISTA GEMILANG KONSULINDO', 'CV. SERBA PRIMA']</t>
  </si>
  <si>
    <t>11584035</t>
  </si>
  <si>
    <t>Pengawasan (supervisi) Pengembangan SPAM Kec. Sambutan Samarinda</t>
  </si>
  <si>
    <t>['CV. VISIPLAN', 'PT. WIDYA AIKA BERKARYA', 'CV TIGA MANUNGGAL ABADI', 'PT. TEKNIKAL GLOBAL KONSULTAN', 'CV. WAHANA CAHAYA KONSULTAN', 'JASA PRIBHUNI', 'PT. INTRA PERSADA KONSULTAN', 'ARYA MUDA KONSULINDO, CV', 'PT. Bangun Usaha Madani', 'TENGKONINDO TEKNIK GEOSPASIAL', 'PT. KONSALTA KUATORIAL', 'CV.Trikarya Utama', 'PT. AGRO TEKNIK KONSULTAMA', 'CV. KALTICONS DESAIN', 'PT. RANIA TAMA CONSULTANT', 'CV. ANUGRAH KARYA MANDIRI', 'PT. ARISTA GEMILANG KONSULINDO', 'PT ARCSINDO KARYA UTAMA', 'Adhi Teknik', 'CV. Carabiner Engineering Consultan', 'PT. INOVASI NUSANIWE KONSULTAN', 'CV. Mitra Lima Dinamika', 'karya pratama consultan', 'CV RIZKY UTAMA TEHNIK', 'CV. NETWORK 09 CONSULTANT', 'PT. BLANTIKA MULTI ENGINEER', 'CV. ANALISA TEKNIK', 'CV. EXECUTIVE 04 CONSULTANT']</t>
  </si>
  <si>
    <t>11591035</t>
  </si>
  <si>
    <t>Pengawasan (supervisi) Rehab Asrama Mahasiswa Kalimantan Timur (AMKT) Aphokayan Malang &lt;span class='badge badge-warning'&gt;Seleksi Gagal&lt;/span&gt;</t>
  </si>
  <si>
    <t>['PT. RANIA TAMA CONSULTANT', 'PT. INDOPLAN INTI PATRIA', 'CV. MITRA UTAMA', 'PT . HIBAR WAHANA PERSADA', 'CV. WAHANA CAHAYA KONSULTAN', 'PT. BLANTIKA MULTI ENGINEER', 'PT ARCSINDO KARYA UTAMA', 'karya pratama consultan', 'CV. ANUGRAH KARYA MANDIRI', 'CV. ANINDITA', 'PT. HASRAT SARUNTUNG', 'PT. DUTAGRAHA CIPTA ENJINERING', 'ERA GUNA KARYA', 'CV. REKATAMA TRIMATRA', 'JASA PRIBHUNI', 'PT. WIDYA AIKA BERKARYA', 'PT. TEKNIKAL GLOBAL KONSULTAN', 'CV.Trikarya Utama', 'CV. Carabiner Engineering Consultan', 'CV. GEOSYLVA LESTARI', 'CV. NETWORK 09 CONSULTANT', 'PT. Super Tehnik Pratama', 'Adhi Teknik', 'CV.DIMENSI KONSULTAN', "CV. IDESPLAN CONSULTING ENGINEER'S", 'PT. INOVASI NUSANIWE KONSULTAN', 'PT. ARISTA GEMILANG KONSULINDO', 'CV. MENARA', 'CV. EXECUTIVE 04 CONSULTANT']</t>
  </si>
  <si>
    <t>11792035</t>
  </si>
  <si>
    <t>Pengawasan (supervisi) Rehab Asrama Mahasiswa Kalimantan Timur (AMKT) Aphokayan Malang &lt;span class='badge  badge-warning'&gt;Seleksi Ulang&lt;/span&gt;</t>
  </si>
  <si>
    <t>['PT. ARISTA GEMILANG KONSULINDO', 'PT. Super Tehnik Pratama', 'CV. EXECUTIVE 04 CONSULTANT', 'CV ATHAR', 'JASA PRIBHUNI', 'PT. INOVASI NUSANIWE KONSULTAN', 'PT. TEKNIKAL GLOBAL KONSULTAN', 'PT. BLANTIKA MULTI ENGINEER', 'PT ARCSINDO KARYA UTAMA', 'CV. NETWORK 09 CONSULTANT', 'CV.PIRAMID GLOBAL KONSULTAN', 'PT. WIDYA AIKA BERKARYA', 'CV. WAHANA CAHAYA KONSULTAN', 'PT.ASRI ADYATAMA', 'PT. ALTHAF TATA LAKSANA', 'CV.Trikarya Utama', 'ERA GUNA KARYA', 'CV.DIMENSI KONSULTAN', 'CV. Carabiner Engineering Consultan', 'PT. RANIA TAMA CONSULTANT', 'CV. MENARA', 'CV. GEOSYLVA LESTARI', 'Adhi Teknik', 'PT. HASRAT SARUNTUNG']</t>
  </si>
  <si>
    <t>11602035</t>
  </si>
  <si>
    <t>Pengawasan (supervisi) Pembangunan IKIP PGRI</t>
  </si>
  <si>
    <t>['TEKNIKA KARYA KONSULTAN', 'CV. MITRA UTAMA', 'PT. ARISTA GEMILANG KONSULINDO', 'JASA PRIBHUNI', 'PT. RANIA TAMA CONSULTANT', 'PT.CIDIACH KARYA NUSANTARA', 'CV. NETWORK 09 CONSULTANT', 'CV. Carabiner Engineering Consultan', 'karya pratama consultan', 'CV. ANUGRAH KARYA MANDIRI', 'CV. MENARA', 'PT . HIBAR WAHANA PERSADA', 'ARDHIA ASRI, CV', 'PT. INDOPLAN INTI PATRIA', "CV. IDESPLAN CONSULTING ENGINEER'S", 'CV. PRABUANA ENGINEER CONSULTANT', 'CV. ANINDITA', 'PT.ASRI ADYATAMA', 'Dwi Teknik Consultant', 'PT. WIDYA AIKA BERKARYA', 'PT ARCSINDO KARYA UTAMA', 'PT. TEKNIKAL GLOBAL KONSULTAN', 'CV. KALTICONS DESAIN', 'CV. EXECUTIVE 04 CONSULTANT', 'CV. WAHANA CAHAYA KONSULTAN', 'CV. GEOSYLVA LESTARI', 'PT. INOVASI NUSANIWE KONSULTAN', 'TENGKONINDO TEKNIK GEOSPASIAL', 'PT. BLANTIKA MULTI ENGINEER', 'CV.Trikarya Utama']</t>
  </si>
  <si>
    <t>11752035</t>
  </si>
  <si>
    <t>Pengawasan (supervisi) Pembangunan Sarana Makam Katolik Sei Siring</t>
  </si>
  <si>
    <t>['CV. Carabiner Engineering Consultan', 'PT. RANIA TAMA CONSULTANT', 'TEKNIKA KARYA KONSULTAN', 'CV. NETWORK 09 CONSULTANT', 'PT. Super Tehnik Pratama', 'CV. MITRA UTAMA', 'CV. LUNDAYEH BORNEO CONSULTANT', 'CV. ANUGRAH KARYA MANDIRI', 'karya pratama consultan', 'CV. DODO PROPERTY', 'CV. PATOYA INDAH', 'CV. EXECUTIVE 04 CONSULTANT', 'CV. WAHANA CAHAYA KONSULTAN', 'PT. TEKNIKAL GLOBAL KONSULTAN', 'PT. ARISTA GEMILANG KONSULINDO', 'hosana karya konsultan', 'CV. HIGH TECH DIRGANTARA', 'Adhi Teknik', 'PT. INOVASI NUSANIWE KONSULTAN', 'CV. GEOSYLVA LESTARI', 'PT. WIDYA AIKA BERKARYA', 'PT. BLANTIKA MULTI ENGINEER', 'PT ARCSINDO KARYA UTAMA']</t>
  </si>
  <si>
    <t>9927035</t>
  </si>
  <si>
    <t>Belanja Jasa Konsultan Penyusunan Rancangan Kegiatan RHL/Reboisasi &lt;span class='badge badge-warning'&gt;Seleksi Gagal&lt;/span&gt;</t>
  </si>
  <si>
    <t>['PT. TEKNIKAL GLOBAL KONSULTAN', 'PT. ABATA RENCANA KARYANUSA', 'CV. GEOSYLVA LESTARI', 'CV. Terranusa Consultant', 'PT.ASRI ADYATAMA', 'CV. EXECUTIVE 04 CONSULTANT', 'CV. NUSA PRATAMA', 'PT. RANIA TAMA CONSULTANT', 'raja borneo abadi', 'CV. RECONT CITRA PERSADA', 'CV. NETWORK 09 CONSULTANT', 'ARDHIA ASRI, CV', 'CV. Carabiner Engineering Consultan']</t>
  </si>
  <si>
    <t>10416035</t>
  </si>
  <si>
    <t>Belanja Jasa Konsultan Penyusunan Rancangan Kegiatan RHL/Reboisasi &lt;span class='badge  badge-warning'&gt;Seleksi Ulang&lt;/span&gt;</t>
  </si>
  <si>
    <t>CV. GEOSYLVA LESTARI</t>
  </si>
  <si>
    <t>['CV. GEOSYLVA LESTARI', 'CV. KARSA KONSULTAN', 'CV. WAHANA CAHAYA KONSULTAN', 'ELANG SAKTI ABADI', 'CV. Terranusa Consultant', 'raja borneo abadi', 'PT. TEKNIKAL GLOBAL KONSULTAN', 'CV. CIPTA SANJAYA', 'PT. ARISTA GEMILANG KONSULINDO', 'KALTIM REKATAMA', 'CV. EXECUTIVE 04 CONSULTANT', 'CV. ERA TEKNIK CONSULTANT', 'BENA SILVA LESTARI']</t>
  </si>
  <si>
    <t>11513035</t>
  </si>
  <si>
    <t>Pengawasan (supervisi)Pembangunan Pendidikan SMK Farmasi Gerbang Dayaku Tenggarong</t>
  </si>
  <si>
    <t>TEKNIKA KARYA KONSULTAN</t>
  </si>
  <si>
    <t>['TEKNIKA KARYA KONSULTAN', "CV. IDESPLAN CONSULTING ENGINEER'S", 'PT. RANIA TAMA CONSULTANT', 'PT. TEKNIKAL GLOBAL KONSULTAN', 'CV. EXECUTIVE 04 CONSULTANT', 'CV. NETWORK 09 CONSULTANT', 'PT. INTRA PERSADA KONSULTAN', 'GRANADA BRAYA ENGINEERING', 'PT.CIDIACH KARYA NUSANTARA', 'CV.ZHAFIRA PRATAMA', 'CV. MITRA UTAMA', 'PT. WIDYA AIKA BERKARYA', 'TENGKONINDO TEKNIK GEOSPASIAL', 'PT. INOVASI NUSANIWE KONSULTAN', 'CV. WAHANA CAHAYA KONSULTAN', 'Dwi Teknik Consultant', 'PT. BLANTIKA MULTI ENGINEER', 'ARDHIA ASRI, CV', 'CV.Trikarya Utama', 'CV. NUSA PRATAMA', 'karya pratama consultan', 'CV. ANUGRAH KARYA MANDIRI', 'PT ARCSINDO KARYA UTAMA', 'JASA PRIBHUNI', 'PT. KONSALTA KUATORIAL', 'PT. INDOPLAN INTI PATRIA', 'CV. MENARA', 'CV. Carabiner Engineering Consultan', 'PT. ARISTA GEMILANG KONSULINDO', 'Adhi Teknik', 'CV. Logic Consultant']</t>
  </si>
  <si>
    <t>12166035</t>
  </si>
  <si>
    <t>Perencanaan Pembangunan Lanjutan Gedung SMAN 1 Tenggarong</t>
  </si>
  <si>
    <t>['CV. PRABUANA ENGINEER CONSULTANT', 'PT. Super Tehnik Pratama', 'PT. ARISTA GEMILANG KONSULINDO', 'CV. MITRA UTAMA', 'PT RUMAH KUTAI PERENCANA', 'CV. Rizky Pratama Konsultan', 'CV. Intishar Karya', 'CV. EXECUTIVE 04 CONSULTANT', 'CV. GEOSYLVA LESTARI', 'Armudi Pradana Konsultan.PT', 'CV. NUMERIC ENGINEERING CONSULTANT', 'CV. WAHANA CAHAYA KONSULTAN', 'CV. MENARA', 'CV. APRESIA ADIMATRA', 'PT. RANIA TAMA CONSULTANT', 'PT.CIDIACH KARYA NUSANTARA', 'CV. Carabiner Engineering Consultan', 'CV. ANUGRAH KARYA MANDIRI', 'karya pratama consultan', 'CV. RISMA NUGRAHA', 'CV. ICHSAN CONSULTANT', 'CV. BINTANG PESONA', 'PT. WIDYA AIKA BERKARYA', 'PT. Studio Tiga Belas Konsultan', 'ARORI TEKNIKA, CV.', 'Adhi Teknik', 'PT. BLANTIKA MULTI ENGINEER', 'PT ARCSINDO KARYA UTAMA', 'CV.PIRAMID GLOBAL KONSULTAN', 'CV. Vertical Djaja Mandiri', 'PT. ALTHAF TATA LAKSANA', 'PT.INDRA CIPTA DIMENSI', 'CV. HIGH TECH DIRGANTARA', 'PT. HASRAT SARUNTUNG', 'CV. ULFA CONSULTANT', 'PT. TOTAL ENJINIRING INDONESIA', 'PT. TEKNIKAL GLOBAL KONSULTAN', 'reussie']</t>
  </si>
  <si>
    <t>11482035</t>
  </si>
  <si>
    <t>Pengawasan Pembangunan PLTS Terpusat Off-Grid Dusun Labuan Mili Desa Sandaran Kec. Sandaran Kab. Kutai Timur &lt;span class='badge badge-warning'&gt;Seleksi Gagal&lt;/span&gt;</t>
  </si>
  <si>
    <t>['CV. ANINDITA', 'CV. SAPTA BUANA JAYA', 'PT. WIDYA AIKA BERKARYA', 'PT. BINA INDEX CONSULT', 'CV. Sketsa 2 April', 'CV.Trikarya Utama', 'CV. MATANO GRAHA MANDIRI', 'PT. HUTA BORNEO KONSTRUKSI', 'CV. PRIMA SHINA', 'CV. UNITECH TUNGGAL', 'CV. ANUGRAH KARYA MANDIRI', 'PT. BLANTIKA MULTI ENGINEER', 'CIPTA EKA PURI', 'CV. MENARA', 'PT. ARISTA GEMILANG KONSULINDO', 'PT. INOVASI NUSANIWE KONSULTAN', 'PT. Wahana Pengembangan Usaha', 'PT ARCSINDO KARYA UTAMA', 'CV.Borneo Engineering Consultant']</t>
  </si>
  <si>
    <t>11536035</t>
  </si>
  <si>
    <t>Pengawasan Pembangunan PLTS Terpusat Off-Grid Dusun Labuan Mili Desa Sandaran Kec. Sandaran Kab. Kutai Timur &lt;span class='badge  badge-warning'&gt;Seleksi Ulang&lt;/span&gt;</t>
  </si>
  <si>
    <t>['CV. SAPTA BUANA JAYA', 'CV. Sketsa 2 April', 'PT ARCSINDO KARYA UTAMA', 'RAIS 99 KONSULTAN', 'PT. ARISTA GEMILANG KONSULINDO', 'PT.TRIHARTANA RIZKY ARDELIA', 'PT. BINA INDEX CONSULT', 'CV. MENARA', 'PT. BLANTIKA MULTI ENGINEER', 'CV. Logic Consultant', 'CV.Trikarya Utama', 'PT. Wahana Pengembangan Usaha']</t>
  </si>
  <si>
    <t>13121035</t>
  </si>
  <si>
    <t>Pengawasan (supervisi) Pembangunan Panti Sosial Perlindungan Anak Samarinda &lt;span class='badge badge-warning'&gt;Seleksi Gagal&lt;/span&gt;</t>
  </si>
  <si>
    <t>['PT. ARISTA GEMILANG KONSULINDO']</t>
  </si>
  <si>
    <t>13244035</t>
  </si>
  <si>
    <t>Pengawasan (supervisi) Pembangunan Panti Sosial Perlindungan Anak Samarinda &lt;span class='badge  badge-warning'&gt;Seleksi Ulang&lt;/span&gt;</t>
  </si>
  <si>
    <t>['PT.ASRI ADYATAMA', 'PT. LAMIN CIPTA', 'ARDHIA ASRI, CV', 'CV. DODO PROPERTY', 'CV. LINE BORNEO CONSULTANT', 'PT. INOVASI NUSANIWE KONSULTAN', 'CV. ANUGRAH KARYA MANDIRI', 'CV. ANINDITA', "CV. VISTAPLAN'79 CONSULTANT", 'PT. WIDYA AIKA BERKARYA', 'CV. KALTICONS DESAIN', 'CV.Mega Jasa', 'PT. RANIA TAMA CONSULTANT', 'CV. PANDAWA REKAJAYA', 'PT. HASRAT SARUNTUNG', 'PT.CIDIACH KARYA NUSANTARA', 'CV. FAYA KUNTURA SENTOSA', 'CV. EXECUTIVE 04 CONSULTANT', 'Astadeca Teknik Konsultan', 'CV.Trikarya Utama', 'CV. VORVO CONSULTANT', 'Cv.demah adyatma cipta', 'PT ARCSINDO KARYA UTAMA', 'JASA PRIBHUNI', 'CV. WAHANA CAHAYA KONSULTAN', 'CV.DIMENSI KONSULTAN', 'PT. TEKNIKAL GLOBAL KONSULTAN', 'CV. GEOSYLVA LESTARI', 'karya pratama consultan', 'CV. JEVA UTAMA KONSULINDO', 'CV. SERBA PRIMA', 'PT. GIS SAINS ENGINEERING', 'PT RUMAH KUTAI PERENCANA', 'CV.RAHA TEKNIK KONSULTAN', 'TEKNIKA KARYA KONSULTAN', 'CV. ANALISA TEKNIK', 'CV. MENARA', 'Adhi Teknik', 'CV. MITRA UTAMA', 'PT. Super Tehnik Pratama', 'PT. ARISTA GEMILANG KONSULINDO', 'CV. Carabiner Engineering Consultan', 'PT. AGRO TEKNIK KONSULTAMA', 'CV.PUSAKA DIGJAYA', 'CV. MATRIX CONSULTANT', 'PT. Erka Dua Cipta', 'ARYA MUDA KONSULINDO, CV', 'CV. MANUNGGAL JAYA TEKNIK', 'CV.PIRAMID GLOBAL KONSULTAN']</t>
  </si>
  <si>
    <t>13327035</t>
  </si>
  <si>
    <t>Pengawasan (supervisi) Pembangunan Panti Sosial Tresna Werda Nirwana Puri Samarinda</t>
  </si>
  <si>
    <t>['PT. ARISTA GEMILANG KONSULINDO', 'CV. Wawinta Konsultan', 'CV. MITRA UTAMA', 'CV. WAHANA CAHAYA KONSULTAN', 'CV. GEOSYLVA LESTARI', 'ARDHIA ASRI, CV', 'PT. WIDYA AIKA BERKARYA', 'ARORI TEKNIKA, CV.', 'CV.DIMENSI KONSULTAN', 'CV. SUMBER LUMINTU', 'CV. ANUGRAH KARYA MANDIRI', 'PT.CIDIACH KARYA NUSANTARA', 'CV. VORVO CONSULTANT', 'CV. DODO PROPERTY', 'CV. HARSINDO', 'PT. INOVASI NUSANIWE KONSULTAN', 'CV. MENARA', 'TEKNIKA KARYA KONSULTAN', 'CV. NUMERIC ENGINEERING CONSULTANT', 'PT. Erka Dua Cipta', 'CV.Trikarya Utama', 'Cv.demah adyatma cipta', 'PT. TEKNIKAL GLOBAL KONSULTAN', 'JASA PRIBHUNI', 'karya pratama consultan', 'CV.SATRIA CONSULTANT', 'Adhi Teknik', 'CV. PATOYA INDAH', 'TENGKONINDO TEKNIK GEOSPASIAL', 'CV. HIGH TECH DIRGANTARA', 'CV.PIRAMID GLOBAL KONSULTAN', 'PT. LAMIN CIPTA', 'PT. HASRAT SARUNTUNG', 'CV. EXECUTIVE 04 CONSULTANT', 'CV. KALTICONS DESAIN', 'CV. Carabiner Engineering Consultan', 'PT. Super Tehnik Pratama', 'CV. ASTAMA Billitone Engineering', 'PT. RANIA TAMA CONSULTANT', 'ARYA MUDA KONSULINDO, CV', 'CV. KAYLA DIYAH PERKASA']</t>
  </si>
  <si>
    <t>13697035</t>
  </si>
  <si>
    <t>Pengawasan Pembangunan Pagar, Gapura dan Pos Jaga pada SLB Negeri Pembina Provinsi Kalimantan Timur</t>
  </si>
  <si>
    <t>['CV. GEOSYLVA LESTARI', 'PT. RANIA TAMA CONSULTANT', 'PT.ASRI ADYATAMA', 'PT. LAMIN CIPTA', 'TEKNIKA KARYA KONSULTAN', 'PT. WIDYA AIKA BERKARYA', 'PT. HASRAT SARUNTUNG', 'CV. JALA SAKTI', 'cv. aplikasi utama', 'ARYA MUDA KONSULINDO, CV', 'CV. WAHANA CAHAYA KONSULTAN', 'CV. Carabiner Engineering Consultan', 'PT.CIDIACH KARYA NUSANTARA', 'CV. EVOLUTION ENG', "CV. VISTAPLAN'79 CONSULTANT", 'CV. MATRIX CONSULTANT', 'PT. Erka Dua Cipta', 'CV. HIGH TECH DIRGANTARA', 'CV. MITRA MIKA KONSULTAN', 'Adhi Teknik', 'Nurmulia', 'ARORI TEKNIKA, CV.', 'CV MUTIARA DESIGN KONSULTAN', 'CV. Wawinta Konsultan', 'PT. INOVASI NUSANIWE KONSULTAN', 'PT. ARISTA GEMILANG KONSULINDO', 'CV.PIRAMID GLOBAL KONSULTAN', 'cv. arbie karya persada', 'Alif Karya Konsulindo', 'cv. Ideal Konsultan', 'CV. ANUGRAH KARYA MANDIRI', 'karya pratama consultan', 'CV. EXECUTIVE 04 CONSULTANT', 'PT. Super Tehnik Pratama', 'CV. MITRA UTAMA', 'CV.Trikarya Utama', 'JASA PRIBHUNI', 'CV. KALTICONS DESAIN', 'PT. TEKNIKAL GLOBAL KONSULTAN', 'CV. RISMA NUGRAHA', 'CV. Vertical Djaja Mandiri', 'CV. VORVO CONSULTANT']</t>
  </si>
  <si>
    <t>14668035</t>
  </si>
  <si>
    <t>Konsultan Pengawas Rehabilitasi Gedung Kantor</t>
  </si>
  <si>
    <t>CV. WAHANA CAHAYA KONSULTAN</t>
  </si>
  <si>
    <t>['PT. INOVASI NUSANIWE KONSULTAN', 'CV. GEOSYLVA LESTARI', 'PT. Super Tehnik Pratama', 'CV. WAHANA CAHAYA KONSULTAN', 'CV. MITRA UTAMA', 'CV. APO KHAYAN CONSULTANT', 'CV. Carabiner Engineering Consultan', 'CV. Wawinta Konsultan', 'PT.CIDIACH KARYA NUSANTARA', 'CV. INDAH PERKASA CONSULTANT', 'cv.mandiri_consultant', 'PT. Erka Dua Cipta', 'PT.ASRI ADYATAMA', 'PT. LAMIN CIPTA', 'Adhi Teknik', 'TEKNIKA KARYA KONSULTAN', 'PT. WIDYA AIKA BERKARYA', 'CV. HARSINDO', 'ARORI TEKNIKA, CV.', 'CV.DIMENSI KONSULTAN', 'PT. ARISTA GEMILANG KONSULINDO', 'CV. KALTICONS DESAIN', 'karya pratama consultan', 'CV. MENARA', 'CV. MANUNGGAL JAYA TEKNIK', 'CV.ARSY TEHNIKA KARYA', 'CV. RISMA NUGRAHA', 'PT. TEKNIKAL GLOBAL KONSULTAN', 'CV. BARR ARCHITECTURE', 'CV. LINE BORNEO CONSULTANT', 'ARDHIA ASRI, CV', 'CV.PIRAMID GLOBAL KONSULTAN', 'PT. RANIA TAMA CONSULTANT', 'CV. EXECUTIVE 04 CONSULTANT', 'cv. Wangseja Konsultan', 'CV. KONSULTAN 99']</t>
  </si>
  <si>
    <t>15820035</t>
  </si>
  <si>
    <t>Pengawasan Pembangunan Ruang Kelas Baru SMKN 16 Samarinda</t>
  </si>
  <si>
    <t>['PT. RANIA TAMA CONSULTANT', 'CV. WAHANA CAHAYA KONSULTAN', 'TEKNIKA KARYA KONSULTAN', 'CV.STUDIO-M', 'PT. INOVASI NUSANIWE KONSULTAN', 'CV. GEOSYLVA LESTARI', 'Adhi Teknik', 'Reva Jaya Abadi', 'CV. Rizky Pratama Konsultan', 'CV. MITRA UTAMA', 'CV. VORVO CONSULTANT', 'PT. TEKNIKAL GLOBAL KONSULTAN', 'PT.CIDIACH KARYA NUSANTARA', 'ARORI TEKNIKA, CV.', 'CV.PUSAKA DIGJAYA', 'CV. KALTICONS DESAIN', 'CV. MULIA', 'CV. KONSULTAN 99', 'CV. Carabiner Engineering Consultan', 'PT. LAMIN CIPTA', 'CV. HARSINDO', 'PT. ARISTA GEMILANG KONSULINDO', 'CV. PONGGAWA CONSULTANT', 'RIMA CIPTA CONSULTANT ( RCC )', 'PT. WIDYA AIKA BERKARYA', 'CV. EXECUTIVE 04 CONSULTANT', 'CV. BIAS MONARCHY KONSULTAN', 'karya pratama consultan', 'CV. BIRU LANGIT ENGINEERING', 'CV. MIQDAD RASSYA', 'CV. MITRA MULIA ANALITIKA']</t>
  </si>
  <si>
    <t>15522035</t>
  </si>
  <si>
    <t>Pengawasan Pembangunan Ruang Kelas Baru SMKN 12 Samarinda</t>
  </si>
  <si>
    <t>['PT. RANIA TAMA CONSULTANT', 'PT. INOVASI NUSANIWE KONSULTAN', 'PT. TEKNIKAL GLOBAL KONSULTAN', 'CV. GEOSYLVA LESTARI', 'TEKNIKA KARYA KONSULTAN', 'CV. WAHANA CAHAYA KONSULTAN', 'PT. WIDYA AIKA BERKARYA', 'CV. JALA SAKTI', 'CV. BIAS MONARCHY KONSULTAN', 'CV. Rizky Pratama Konsultan', 'Nurmulia', 'ARORI TEKNIKA, CV.', 'CV. ANINDITA', 'PT. ARISTA GEMILANG KONSULINDO', 'BARAKWAN', 'PT. MEDIA ARAH BARU', 'CV. MITRA UTAMA', 'CV. Carabiner Engineering Consultan', 'CV.PUSAKA DIGJAYA', 'CV. HARSINDO', 'PT. LAMIN CIPTA', 'CV.STUDIO-M', 'Adhi Teknik', 'CV.SATRIA CONSULTANT', 'CV. EXECUTIVE 04 CONSULTANT', 'CV. PONGGAWA CONSULTANT', 'CV. APRESIA ADIMATRA', 'AMBANA KARYA GROUP', 'CV. KALTICONS DESAIN', 'planaconspratama', 'CV. UNITED 07 CONSULTANT', 'CV.PIRAMID GLOBAL KONSULTAN', 'CV. BARR ARCHITECTURE', 'cv. desain kreasi mandiri', 'PT.CIDIACH KARYA NUSANTARA']</t>
  </si>
  <si>
    <t>12387035</t>
  </si>
  <si>
    <t>belanja jasa konsultan rancangan teknis RHL</t>
  </si>
  <si>
    <t>['CV. GEOSYLVA LESTARI', 'CV. Vertical Djaja Mandiri', 'CV. MITRA UTAMA', 'PT. penamas paramuda', 'CV. Rizky Pratama Konsultan', 'PT. BLANTIKA MULTI ENGINEER', 'PT ANUGERAH RIMBA KALIMANTAN', 'CV. Terranusa Consultant', 'CV. Fahrezi Anugrah Mulya', 'karya pratama consultan', 'CV. ANUGRAH KARYA MANDIRI', 'PT. ALTHAF TATA LAKSANA', 'Rindang Sari Persada', 'Tepian Jawara', 'HARSA KONSULTAN INDONESIA', 'CV. BINTANG PESONA', 'CV.ALIFAN  JAYA', 'CV. ROBBY MAKMUR', 'CV. EXECUTIVE 04 CONSULTANT', 'Andeskaraya Berdikari Inc', 'CV. GEO ART SCIENCE', 'Cv green land borneo', 'CV. SINAR JAYA', 'ANUGERAH ALAM PERSADA']</t>
  </si>
  <si>
    <t>12932035</t>
  </si>
  <si>
    <t>Perencanaan Pembangunan Gedung TPI di PPI Tanjung Limau Bontang (ABT)</t>
  </si>
  <si>
    <t>['PT. RANIA TAMA CONSULTANT', 'CV. JEVA UTAMA KONSULINDO', 'PT. LAMIN CIPTA', 'TEKNIKA KARYA KONSULTAN', 'CV.DAYA KREASI DESIGN', 'PT. AGRO TEKNIK KONSULTAMA', 'PT.CIDIACH KARYA NUSANTARA', 'PT. MAYA LOKA STUDIO', 'CV. SOLUSI INTI PEMBANGUNAN', 'PT. BLANTIKA MULTI ENGINEER', 'PT. Studio Tiga Belas Konsultan', 'CV. HIGH TECH DIRGANTARA', 'CV.DIMENSI KONSULTAN', 'ARDHIA ASRI, CV', 'CV. KALTICONS DESAIN', 'CV. MITRA UTAMA', 'CITRA KONSTRUKSI', 'PT. TEKNIKAL GLOBAL KONSULTAN', 'PT.ASRI ADYATAMA', 'JASA PRIBHUNI', 'PT. WIDYA AIKA BERKARYA', 'CV.PIRAMID GLOBAL KONSULTAN', 'PT. INOVASI NUSANIWE KONSULTAN', 'CV. ANALISA TEKNIK', 'Adhi Teknik', 'SKETSA TEKNIK', 'PT RUMAH KUTAI PERENCANA', 'CV. GEOSYLVA LESTARI', 'CV. DODO PROPERTY', 'PT. GIS SAINS ENGINEERING', 'CV. GRIYA ESTETIKA', 'CV. ANINDITA', 'PT. Super Tehnik Pratama', 'RIMA CIPTA CONSULTANT ( RCC )', 'CV. Carabiner Engineering Consultan', 'Alif Karya Konsulindo', 'PT.Rancang Rencana Indonesia', 'CV. ANUGRAH KARYA MANDIRI', 'PT ARCSINDO KARYA UTAMA', 'PT. ARISTA GEMILANG KONSULINDO', 'PT.WIDYACONA', 'karya pratama consultan']</t>
  </si>
  <si>
    <t>12904035</t>
  </si>
  <si>
    <t>Perencanaan Pembangunan Kios Kuliner PPI Sangatta Kutai Timur (ABT)</t>
  </si>
  <si>
    <t>PT ARCSINDO KARYA UTAMA</t>
  </si>
  <si>
    <t>['PT ARCSINDO KARYA UTAMA', 'CV. Carabiner Engineering Consultan', 'CV. PRABUANA ENGINEER CONSULTANT', 'cv. cahaya abadi persada', 'CV. MENARA', 'CV. HIGH TECH DIRGANTARA', 'CV.Trikarya Utama', 'PT. AGRO TEKNIK KONSULTAMA', 'ARORI TEKNIKA, CV.', 'CV. SOLUSI INTI PEMBANGUNAN', 'CV. JEVA UTAMA KONSULINDO', 'CV. NETWORK 09 CONSULTANT', 'PT. LAMIN CIPTA', 'PT. Erka Dua Cipta', 'CV. KALTICONS DESAIN', 'PT. Studio Tiga Belas Konsultan', 'PT. BLANTIKA MULTI ENGINEER', 'PT. ARISTA GEMILANG KONSULINDO', 'PT RUMAH KUTAI PERENCANA', 'CV. ANUGRAH KARYA MANDIRI', 'Alif Karya Konsulindo', 'CV. EXECUTIVE 04 CONSULTANT', 'Adhi Teknik', 'PT. TEKNIKAL GLOBAL KONSULTAN', 'PT. MAYA LOKA STUDIO', 'PT.ASRI ADYATAMA', 'CV.SAINS ART CONSULINDO', 'JASA PRIBHUNI', 'CV. ASIPLANT CONSULTANT', 'ARDHIA ASRI, CV', 'PT. INOVASI NUSANIWE KONSULTAN', 'PT. Super Tehnik Pratama', 'CV. HARSINDO', 'SKETSA TEKNIK', 'CV. GEOSYLVA LESTARI', 'CV. DODO PROPERTY', 'PT. GIS SAINS ENGINEERING', 'CV. LINE BORNEO CONSULTANT', 'CV.PIRAMID GLOBAL KONSULTAN', 'PT.WIDYACONA', 'PT. WIDYA AIKA BERKARYA', 'CV.DAYA KREASI DESIGN', 'CV.DIMENSI KONSULTAN', 'PT. RANIA TAMA CONSULTANT', 'PT.CIDIACH KARYA NUSANTARA', 'CV.PUSAKA DIGJAYA', 'CV. MITRA UTAMA']</t>
  </si>
  <si>
    <t>9423035</t>
  </si>
  <si>
    <t>Pengawasan PLTS Terpusat Off Grid Desa Tanjung Pinang Kec. Muara Samu Kab. Paser &lt;span class='badge badge-warning'&gt;Seleksi Gagal&lt;/span&gt;</t>
  </si>
  <si>
    <t>['PT. Erka Dua Cipta', 'PT. SINAR BERKAT ENERGI', 'PT. Wahana Pengembangan Usaha', 'cv. pilar perdana', 'CV.DAFA RIZKY ANUR', 'Maju Bersama Bangsa', 'CV. Sketsa 2 April', 'PT. BLANTIKA MULTI ENGINEER', 'PT. Parma Daya Teknika', 'PT. ARISTA GEMILANG KONSULINDO']</t>
  </si>
  <si>
    <t>9464035</t>
  </si>
  <si>
    <t>Pengawasan PLTS Terpusat Off Grid Desa Tanjung Pinang Kec. Muara Samu Kab. Paser &lt;span class='badge  badge-warning'&gt;Seleksi Ulang&lt;/span&gt;</t>
  </si>
  <si>
    <t>['CV. Sketsa 2 April', 'cv. pilar perdana', 'Saekan Bumi Persada', 'PT. MOTOTABIAN', 'CV.DAFA RIZKY ANUR', 'PT. BLANTIKA MULTI ENGINEER', 'PT. Astadipati Duta Harindo', 'CV.Trikarya Utama', 'PT. Erka Dua Cipta']</t>
  </si>
  <si>
    <t>9017035</t>
  </si>
  <si>
    <t>Pengawasan PLTS Terpusat Offgrid Desa Kelian Luar Kec. Long Iram Kab. Kutai Barat</t>
  </si>
  <si>
    <t>CV. Sketsa 2 April</t>
  </si>
  <si>
    <t>['PT ARCSINDO KARYA UTAMA', 'CV. Sketsa 2 April', 'cv. pilar perdana', 'PT. BLANTIKA MULTI ENGINEER', 'Adhi Teknik', 'Maju Bersama Bangsa', 'CV. MENARA', 'PT. TEKNIKAL GLOBAL KONSULTAN', 'PT. ARISTA GEMILANG KONSULINDO', 'CV. WAHANA CAHAYA KONSULTAN', 'CV.Trikarya Utama', 'PT. INDO RENEWABLE ENERGY', 'PT. BIOLA TEKNIK INDONESIA', 'PT GUNA ELEKTRO', 'PT. SINAR BERKAT ENERGI', 'JASA PRIBHUNI']</t>
  </si>
  <si>
    <t>9157035</t>
  </si>
  <si>
    <t>Pengawasan Supervisi Optimalisasi PDAM Tirta Sendawar Pengadaan Pompa Intake dan Distribusi Revisi</t>
  </si>
  <si>
    <t>['CV. TRI MITRA', 'TEKNIKA KARYA KONSULTAN', 'CV. MITRA JASA BINAPRATAMA', 'JASA PRIBHUNI', 'CV. SHACIO JAYA CONSULT', 'CV. Sawi Mahakam Consultant', 'CV. GEMAH PATRIA UTAMA', 'PT. AGRO TEKNIK KONSULTAMA', 'CV. VISIPLAN', 'CV. PATOYA INDAH', 'Maju Bersama Bangsa', 'CV. EXECUTIVE 04 CONSULTANT', 'PT. TEKNIKAL GLOBAL KONSULTAN', 'PT. ARISTA GEMILANG KONSULINDO', 'CV. Mitra Lima Dinamika', 'PT. LAMIN CIPTA', 'PT. ALTHAF TATA LAKSANA', 'CV. ANALISA TEKNIK', 'cv. alma sejahtera']</t>
  </si>
  <si>
    <t>9337035</t>
  </si>
  <si>
    <t>Pengawasan (Supervisi) Pengadaan dan Pemasangan PIPA Distribusi diameter 500 mm Teritip Balikpapan</t>
  </si>
  <si>
    <t>PT. AGRO TEKNIK KONSULTAMA</t>
  </si>
  <si>
    <t>['PT. AGRO TEKNIK KONSULTAMA', 'CV. KALTICONS DESAIN', 'CV. Mitra Lima Dinamika', 'CV.Mega Jasa', 'JASA PRIBHUNI', 'CV.DAFA RIZKY ANUR', 'CV. VISIPLAN', 'CV. ANINDITA', 'CV. PATOYA INDAH', 'CV. APO KHAYAN CONSULTANT', 'CV. EXECUTIVE 04 CONSULTANT', 'PT. ARISTA GEMILANG KONSULINDO', 'CV. ERA TEKNIK CONSULTANT', 'PT. WIDYA AIKA BERKARYA', 'CV. KONSULTAN 99', 'PT. LAMIN CIPTA', 'CV. UNITED 07 CONSULTANT', 'ADJI KARYA PAMUNGKAS,PT', 'ARYA MUDA KONSULINDO, CV', 'CV.RAJA KONSULTAN', 'CV RIZKY UTAMA TEHNIK']</t>
  </si>
  <si>
    <t>10921035</t>
  </si>
  <si>
    <t>Penyusunan Dokumen Studi/Kajian Pengembangan Usaha Hasil Hutan Bukan Kayu Minyak Atsiri &lt;span class='badge badge-warning'&gt;Seleksi Gagal&lt;/span&gt;</t>
  </si>
  <si>
    <t>['PT. RANIA TAMA CONSULTANT', 'PT. ALAM MATARAM SEJAHTERA', 'CV. GEOSYLVA LESTARI', 'CV. Multi Lisensi', 'Andeskaraya Berdikari Inc', 'KARAENG PANRITAYA, CV', 'PT. ARINA ADICIPTA KONSULTAN', 'CV. CIPTA PURNAMA MANDIRI']</t>
  </si>
  <si>
    <t>11209035</t>
  </si>
  <si>
    <t>Penyusunan Dokumen Studi/Kajian Pengembangan Usaha Hasil Hutan Bukan Kayu Minyak Atsiri &lt;span class='badge badge-warning'&gt;Seleksi Gagal&lt;/span&gt; &lt;span class='badge  badge-warning'&gt;Seleksi Ulang&lt;/span&gt;</t>
  </si>
  <si>
    <t>['CV. ULFA ROHANIAH JAYA', 'CV. GEOSYLVA LESTARI', 'CV. KARYA SINAMBUNG', 'CV. SATU DUA', 'PT. Environesia Global Saraya', 'CV. MEUTHIA MULTI KONSULTAN', 'CV. SMIDCO', 'Andeskaraya Berdikari Inc']</t>
  </si>
  <si>
    <t>12949035</t>
  </si>
  <si>
    <t>Belanja Jasa Konsultansi Perencanaan Penerapan Sistem Deteksi Dini Penanggulangan Kebakaran Hutan dan Lahan (UPTD KPHP Santan) &lt;span class='badge  badge-warning'&gt;Seleksi Ulang&lt;/span&gt;</t>
  </si>
  <si>
    <t>PT. KARSA PERSADA MULIA</t>
  </si>
  <si>
    <t>['raja borneo abadi', 'PT. KARSA PERSADA MULIA', 'PT TECS GLOBAL SINERGI INDONESIA', 'CV. DODO PROPERTY', 'karya pratama consultan', 'CV. GRIYA ESTETIKA', 'PT. Esence Sarana Medika', 'PT. BLANTIKA MULTI ENGINEER', 'CV. MITRA BORNEO', 'PT. NUANSA CITRAMANDIRI', 'CV. Madani Callysta Saibuyun', 'CV. KARSA KONSULTAN', 'Cv. Tri Silva Bersaudara', 'Andeskaraya Berdikari Inc', 'JASA PRIBHUNI', 'CV. GEOSYLVA LESTARI', 'PT RUMAH KUTAI PERENCANA', 'PT.Rancang Rencana Indonesia', 'CV.GABLINDO', 'PT MALEO SINERGI INDONESIA']</t>
  </si>
  <si>
    <t>11605035</t>
  </si>
  <si>
    <t>Perencanaan Pembangunan Lapangan Futsal Kejati Kaltim di Samarinda</t>
  </si>
  <si>
    <t>['Adhi Teknik', 'CV. LUNDAYEH BORNEO CONSULTANT', 'PT. HASRAT SARUNTUNG', 'CV. NUMERIC ENGINEERING CONSULTANT', 'PT. TEKNIKAL GLOBAL KONSULTAN', 'CV. WAHANA CAHAYA KONSULTAN', 'cv.manunggal djaya abadi', 'PT. Studio Tiga Belas Konsultan', 'CV. MATRIX CONSULTANT', 'PT. BLANTIKA MULTI ENGINEER', 'CV. KALTICONS DESAIN', 'PT. Super Tehnik Pratama', 'PT RUMAH KUTAI PERENCANA', 'PT. WIDYA AIKA BERKARYA', 'CV. MITRA UTAMA', 'PT. ARISTA GEMILANG KONSULINDO', 'PT.CIDIACH KARYA NUSANTARA', 'PT. LAMIN CIPTA', 'PT ARCSINDO KARYA UTAMA', 'CV.RAJA KONSULTAN', 'CV. EXECUTIVE 04 CONSULTANT', 'PT. ALTHAF TATA LAKSANA', 'PT. SYAPRIL JANIZAR', 'CV. GRIYA TEKNIKA', 'CV MUTIARA DESIGN KONSULTAN']</t>
  </si>
  <si>
    <t>12838035</t>
  </si>
  <si>
    <t>Belanja Jasa Konsultansi Perencanaan Penerapan Sistem Deteksi Dini Penanggulangan Kebakaran Hutan dan Lahan (UPTD KPHP Santan) &lt;span class='badge badge-warning'&gt;Seleksi Gagal&lt;/span&gt;</t>
  </si>
  <si>
    <t>['PT MALEO SINERGI INDONESIA', 'PT RUMAH KUTAI PERENCANA', 'PT. MULTI KARYA SOLUSI', 'PT. GEOCIPTA EKA SETIA', 'CV. GEOSYLVA LESTARI', 'PT. MANGISI MAKMUR SENTOSA', 'PT. NUANSATAMA KARYA', 'CV. LINE BORNEO CONSULTANT', 'CV. ARSI CONSULT', 'Cv. Tri Silva Bersaudara', 'CV. SOLUSI INTI PEMBANGUNAN', 'PT. SARANA GEOSPASIAL TERPADU', 'Andeskaraya Berdikari Inc', 'PT. ARISTA GEMILANG KONSULINDO', 'PT. Diksa Intertama Consultant', 'CV. Madani Callysta Saibuyun', 'raja borneo abadi', 'PT. KARSA PERSADA MULIA', 'JASA PRIBHUNI']</t>
  </si>
  <si>
    <t>12867035</t>
  </si>
  <si>
    <t>Belanja Jasa Konsultansi Perencanaan Penerapan Sistem Deteksi Dini Penanggulangan Kebakaran Hutan dan Lahan (UPTD KPHP Kelinjau)</t>
  </si>
  <si>
    <t>raja borneo abadi</t>
  </si>
  <si>
    <t>['raja borneo abadi', 'Cv. Tri Silva Bersaudara', 'PT. ARISTA GEMILANG KONSULINDO', 'JASA PRIBHUNI', 'PT RUMAH KUTAI PERENCANA', 'PT. BLANTIKA MULTI ENGINEER', 'PT MALEO SINERGI INDONESIA', 'CV. DODO PROPERTY', 'PT. KARSA PERSADA MULIA', 'CV. Madani Callysta Saibuyun', 'Andeskaraya Berdikari Inc', 'CV. GEOSYLVA LESTARI', 'CV. LINE BORNEO CONSULTANT']</t>
  </si>
  <si>
    <t>12827035</t>
  </si>
  <si>
    <t>Penyusunan Rancangan Kegiatan Rehabilitasi Hutan (KPHP DAS Belayan) &lt;span class='badge badge-warning'&gt;Seleksi Gagal&lt;/span&gt;</t>
  </si>
  <si>
    <t>['Rindang Sari Persada', 'Tepian Jawara', 'PT ANUGERAH RIMBA KALIMANTAN', 'CV. RIMBA JAYA UTAMA', 'CV. Terranusa Consultant', 'CV.  BIMANTARA PERKASA', 'ARDHIA ASRI, CV', 'CV. LINE BORNEO CONSULTANT', 'PT. WIDYA AIKA BERKARYA', 'Cv. Tri Silva Bersaudara', 'raja borneo abadi', 'CV. Madani Callysta Saibuyun', 'PT. MANGISI MAKMUR SENTOSA', 'PT. NUANSATAMA KARYA', 'CV. Parajava', 'CV. GEOSYLVA LESTARI']</t>
  </si>
  <si>
    <t>12940035</t>
  </si>
  <si>
    <t>Penyusunan Rancangan Kegiatan Rehabilitasi Hutan (KPHP DAS Belayan) &lt;span class='badge  badge-warning'&gt;Seleksi Ulang&lt;/span&gt;</t>
  </si>
  <si>
    <t>['raja borneo abadi', 'CV. GEOSYLVA LESTARI', 'CV.  BIMANTARA PERKASA', 'Rindang Sari Persada', 'Tepian Jawara', 'Cv. Tri Silva Bersaudara', 'LENTERA BORNEO', 'CV. ROBBY MAKMUR', 'GEOINFOTECH INDONESIA', 'karya pratama consultan', 'PT RUMAH KUTAI PERENCANA', 'CV. ANUGRAH KARYA MANDIRI', 'PT. DUTA SAMUDERA SHIPYARD', 'JASA PRIBHUNI', 'Andeskaraya Berdikari Inc', 'CV. DODO PROPERTY', 'CV ETAM JAYA ABADI']</t>
  </si>
  <si>
    <t>9130035</t>
  </si>
  <si>
    <t xml:space="preserve">Pengawasan Pembangunan Gedung IGD DAK
</t>
  </si>
  <si>
    <t>PT. BIOLA TEKNIK INDONESIA</t>
  </si>
  <si>
    <t>['CV. GEMAH PATRIA UTAMA', 'PT.ASRI ADYATAMA', 'PT. MEGAPLAN Indoraya Esa', 'PT. Super Tehnik Pratama', 'CV. NETWORK 09 CONSULTANT', 'JASA PRIBHUNI', 'PT. ARISTA GEMILANG KONSULINDO', 'CV. Carabiner Engineering Consultan', 'PT. BIOLA TEKNIK INDONESIA', 'Maju Bersama Bangsa', 'PT. RANIA TAMA CONSULTANT', 'CV. EXECUTIVE 04 CONSULTANT', 'CV. RISMA NUGRAHA', 'PT.CIDIACH KARYA NUSANTARA', 'CV. KARSA KONSULTAN', 'PT. RUANG NUR INSPIRASI MAKASSAR', 'CV. NAMIRA CONSULTANT', 'CV. ANDIFA KARYA DESAIN', 'CV. AKASAKA TEKNIKA CONSULTANT', 'PT WASKITA UTAMA', 'cv.tri nanda borneo', 'CV. CITRA KOTA CONSULT', 'CV. MITRA JASA BINAPRATAMA', 'CV. Sawi Mahakam Consultant', 'CV. KALTICONS DESAIN', 'CV. ANINDITA']</t>
  </si>
  <si>
    <t>11858035</t>
  </si>
  <si>
    <t>Pengawasan Pembangunan Jaringan Distribusi di  Desa Loa Deras Kab. Kutai Barat &lt;span class='badge badge-warning'&gt;Seleksi Gagal&lt;/span&gt;</t>
  </si>
  <si>
    <t>['CV. KARSA KONSULTAN', 'CV.Trikarya Utama', 'PT. WIDYA AIKA BERKARYA', 'CV. SAPTA BUANA JAYA', 'CV. WAHANA CAHAYA KONSULTAN', 'PT. INOVASI NUSANIWE KONSULTAN', 'PT. TEKNIKAL GLOBAL KONSULTAN', 'PT. FAJAR KHATULISTIWA BERSAUDARA', 'CV. DODO PROPERTY', 'CV.RAJA KONSULTAN', 'RIMA CIPTA CONSULTANT ( RCC )', 'PT. BLANTIKA MULTI ENGINEER', 'PT. Dhinar Cahaya Teknik Sejahtera']</t>
  </si>
  <si>
    <t>11966035</t>
  </si>
  <si>
    <t>Pengawasan Pembangunan Jaringan Distribusi di  Desa Loa Deras Kab. Kutai Barat &lt;span class='badge badge-warning'&gt;Seleksi Gagal&lt;/span&gt; &lt;span class='badge  badge-warning'&gt;Seleksi Ulang&lt;/span&gt;</t>
  </si>
  <si>
    <t>['CV. SAPTA BUANA JAYA', 'CV.Trikarya Utama', 'CV.RAJA KONSULTAN', 'PT. TEKNIKAL GLOBAL KONSULTAN', 'PT. WIDYA AIKA BERKARYA', 'CV. ANEKA CIPTA', 'JASA PRIBHUNI', 'CV. Sketsa 2 April', 'PT.MULTI GUNA ENGINEERING KONSULTAN', 'CV. WAHANA CAHAYA KONSULTAN', 'PT. INOVASI NUSANIWE KONSULTAN', 'CV. MITRA UTAMA', 'CV. DODO PROPERTY']</t>
  </si>
  <si>
    <t>9257035</t>
  </si>
  <si>
    <t>Inventarisasi Kepemilikan Lahan (IPL) Kab. Kutai Kartanegara Lok. UPT Muara Leka I, II, Rantau Hempang, Muara Kaman Ilir II dan Lebak Mantan</t>
  </si>
  <si>
    <t>['PT. Arenco Binatama', 'PT. ANDRA CIPTA CONSULT', 'JASA PRIBHUNI', 'PT ARCSINDO KARYA UTAMA', 'PT. METRO NETWORK SOLUTIONS', 'CV. Citra Kalimantan', 'PT. Sisarti Baksya Asasta', 'CV. PORTAL CONSULTANT', 'CV.DAFA RIZKY ANUR', 'CV. GEOSYLVA LESTARI', 'CV. ANINDITA', 'RAIS 99 KONSULTAN', 'CV. APO KHAYAN CONSULTANT', 'CV.Trikarya Utama', 'cv.elmarsindo', 'CV. KARSA KONSULTAN', 'PT. GIGA CIPTA PERSADA', 'PT ARCSINDO KARYA UTAMA']</t>
  </si>
  <si>
    <t>9276035</t>
  </si>
  <si>
    <t>Inventarisasi Kepemilikan Lahan (IPL) Kab. Paser Lok. Petangis, Belimbing, Sebakung V, Muara Adang II dan Muara Langon</t>
  </si>
  <si>
    <t>PT. Arenco Binatama</t>
  </si>
  <si>
    <t>['PT. Arenco Binatama', 'PT. Gumilang Sajati', 'CV. Citra Kalimantan', 'PT. ANDRA CIPTA CONSULT', 'JASA PRIBHUNI', 'CV. ANINDITA', 'RAIS 99 KONSULTAN', 'cv.elmarsindo', 'PT. METRO NETWORK SOLUTIONS']</t>
  </si>
  <si>
    <t>13368035</t>
  </si>
  <si>
    <t>Pengawasan (supervisi) Rehabilitasi Ringan Gedung UPTD Laboraturium Bahan Konstruksi Dinas PUPR Prov. Kaltim</t>
  </si>
  <si>
    <t>['TEKNIKA KARYA KONSULTAN', 'JASA PRIBHUNI', 'PT. INOVASI NUSANIWE KONSULTAN', 'PT. LAMIN CIPTA', 'CV. KALTICONS DESAIN', 'CV. WAHANA CAHAYA KONSULTAN', 'CV. EXECUTIVE 04 CONSULTANT', 'ARORI TEKNIKA, CV.', 'CV. MITRA UTAMA', 'CV. SHACIO JAYA CONSULT', 'CV. ASTAMA Billitone Engineering', 'CV.DIMENSI KONSULTAN', 'CV. APRESIA ADIMATRA', 'PT. Erka Dua Cipta', 'PT.CIDIACH KARYA NUSANTARA', 'CV. DODO PROPERTY', 'CV. MENARA', 'CV. NUMERIC ENGINEERING CONSULTANT', 'PT. ARISTA GEMILANG KONSULINDO', 'CV.Trikarya Utama', 'CV. GEOSYLVA LESTARI', 'Cv.demah adyatma cipta', 'PT. TEKNIKAL GLOBAL KONSULTAN', 'PT. RANIA TAMA CONSULTANT', 'CV. Carabiner Engineering Consultan', 'karya pratama consultan', 'soytek', 'PT. HASRAT SARUNTUNG', 'CV.SATRIA CONSULTANT', 'CV. HIGH TECH DIRGANTARA', 'PT. WIDYA AIKA BERKARYA', 'CV. PATOYA INDAH', 'TENGKONINDO TEKNIK GEOSPASIAL', 'CV. ANUGRAH KARYA MANDIRI', 'CV.PIRAMID GLOBAL KONSULTAN', 'Adhi Teknik', 'CV. MANUNGGAL JAYA TEKNIK', 'CV. HARSINDO', 'PT. Super Tehnik Pratama', 'CV. Wawinta Konsultan']</t>
  </si>
  <si>
    <t>10119035</t>
  </si>
  <si>
    <t>Belanja Jasa Konsultan rehab berat Mess Pemprov Kaltim di Balikpapan</t>
  </si>
  <si>
    <t>['Adhi Teknik', 'PT. TEKNIKAL GLOBAL KONSULTAN', 'CV. GEOSYLVA LESTARI', 'CV. NETWORK 09 CONSULTANT', 'cv.rosiana prima mandiri', 'CV. MITRA UTAMA', 'PT.CIDIACH KARYA NUSANTARA', 'CV.INDICO', 'PT. WIDYA AIKA BERKARYA', 'CV. APRESIA ADIMATRA', 'PT.ASRI ADYATAMA', 'cv.tri nanda borneo', 'CV. EXECUTIVE 04 CONSULTANT', 'CV. LOGIS SAKTI KONSULTAN', 'CV. HIGH TECH DIRGANTARA', 'CV. PRABUANA ENGINEER CONSULTANT', 'CV. KALTICONS DESAIN', 'cv. aplikasi utama', 'PT. BIOLA TEKNIK INDONESIA', 'PT. ARISTA GEMILANG KONSULINDO', 'PT. LAMIN CIPTA', 'CV. BAHANA DESIGN JAYA']</t>
  </si>
  <si>
    <t>9032035</t>
  </si>
  <si>
    <t>Pengawasan (Supervisi) Pembangunan Pengganti Bangunan dan Fasilitas Pendukung di Yonif 611/AWL Kompi Senapan A dan C di Samarinda Seberang</t>
  </si>
  <si>
    <t>['CV. MITRA UTAMA', 'PT. ARISTA GEMILANG KONSULINDO', 'CV. ANINDITA', 'CV. EXECUTIVE 04 CONSULTANT', 'CV. PRABUANA ENGINEER CONSULTANT', 'Adhi Teknik', 'PT Karya Kompas Konsultan', 'CV.ARCHITA TRIARSTAMA KONSULINDO', 'CV MUTIARA DESIGN KONSULTAN', 'JASA PRIBHUNI', 'CV. Sawi Mahakam Consultant', 'CV. GEMAH PATRIA UTAMA', 'PT. Erka Dua Cipta', 'CV. PATOYA INDAH', 'Maju Bersama Bangsa', 'CV. Carabiner Engineering Consultan', 'PT. BLANTIKA MULTI ENGINEER', 'PT. TEKNIKAL GLOBAL KONSULTAN', 'CV. APRESIA ADIMATRA', 'PT. WIDYA AIKA BERKARYA', 'CV. WAHANA CAHAYA KONSULTAN', 'PT. BIOLA TEKNIK INDONESIA', 'CV. UNITED 07 CONSULTANT', 'CV. CITRA KOTA CONSULT', 'CV.SATRIA CONSULTANT', 'ARDHIA ASRI, CV', 'TEKNIKA KARYA KONSULTAN', 'CV. CHASABY ENGINEERS CONSULTANT', 'CV. ARCHIVIL ENGINEERING', 'CV. Damar Kumala']</t>
  </si>
  <si>
    <t>9201035</t>
  </si>
  <si>
    <t>Perencanaan Rehab Mushola DPRD</t>
  </si>
  <si>
    <t>PT.CIDIACH KARYA NUSANTARA</t>
  </si>
  <si>
    <t>['CV. MATRIX CONSULTANT', 'PT.CIDIACH KARYA NUSANTARA', 'CV. Trinity Terasindo', 'RUSTIC ENGINEERING', 'CV. NETWORK 09 CONSULTANT', 'CV. YUDHA PRATAMA KONSULTAN', 'JASA PRIBHUNI', 'JASA PRIBHUNI', 'CV.AURA CONSULINDO', 'CV.DAFA RIZKY ANUR', 'CV. KALTICONS DESAIN', 'CV.INDICO', 'CV. PRABUANA ENGINEER CONSULTANT', 'CV. ANINDITA', 'Maju Bersama Bangsa', 'PT. Super Tehnik Pratama', 'CV. APO KHAYAN CONSULTANT', 'PT. HASRAT SARUNTUNG', 'PT. RANIA TAMA CONSULTANT', 'CV. EXECUTIVE 04 CONSULTANT', 'CV. MENARA', 'PT. TEKNIKAL GLOBAL KONSULTAN', 'PT. ARISTA GEMILANG KONSULINDO', 'PT. PARADHIGUNA DWIPANTARA LOKA', 'Ri N Ra Artha Karya', 'CV.SRI TAJI MANDIRI', 'CV. BATU SULI ENGINEERING', 'ARDHIA ASRI, CV', 'CV. BILQIS CONSULENTE', 'ARYA MUDA KONSULINDO, CV', 'PT. BINA KREASI NUSANTARA', 'CV. CITRA KOTA CONSULT']</t>
  </si>
  <si>
    <t>9202035</t>
  </si>
  <si>
    <t>Perencanaan Rehab Rumah Jabatan &lt;span class='badge badge-warning'&gt;Seleksi Batal&lt;/span&gt;</t>
  </si>
  <si>
    <t>['CV.DAFA RIZKY ANUR', 'CV. APO KHAYAN CONSULTANT', 'PT. ARISTA GEMILANG KONSULINDO', 'CV. BILQIS CONSULENTE']</t>
  </si>
  <si>
    <t>9203035</t>
  </si>
  <si>
    <t>Perencanaan Rehab Rumah Jabatan</t>
  </si>
  <si>
    <t>CV. VISTAPLAN'79 CONSULTANT</t>
  </si>
  <si>
    <t>["CV. VISTAPLAN'79 CONSULTANT", 'CV. MATRIX CONSULTANT', 'RUSTIC ENGINEERING', 'CV. PRABUANA ENGINEER CONSULTANT', 'PT. PARADHIGUNA DWIPANTARA LOKA', 'CV. NETWORK 09 CONSULTANT', 'CV. YUDHA PRATAMA KONSULTAN', 'JASA PRIBHUNI', 'CV.AURA CONSULINDO', 'CV. KALTICONS DESAIN', 'CV.DAFA RIZKY ANUR', 'CV.INDICO', 'CV. Trinity Terasindo', 'PT. Super Tehnik Pratama', 'PT. HASRAT SARUNTUNG', 'PT. RANIA TAMA CONSULTANT', 'CV. EXECUTIVE 04 CONSULTANT', 'CV. MENARA', 'PT. TEKNIKAL GLOBAL KONSULTAN', 'PT. ARISTA GEMILANG KONSULINDO', 'Ri N Ra Artha Karya', 'CV.SRI TAJI MANDIRI', 'CV. BATU SULI ENGINEERING', 'ARYA MUDA KONSULINDO, CV', 'Maju Bersama Bangsa', 'CV. CITRA KOTA CONSULT', 'ARDHIA ASRI, CV', 'PT. BINA KREASI NUSANTARA']</t>
  </si>
  <si>
    <t>9300035</t>
  </si>
  <si>
    <t>Supervisi Pembangunan Bendungan Marangkayu</t>
  </si>
  <si>
    <t>['Peserta 1', 'Peserta 2', 'Peserta 3', 'Peserta 4', 'Peserta 5', 'Peserta 6', 'Peserta 7', 'Peserta 8', 'Peserta 9', 'Peserta 10', 'Peserta 11', 'Peserta 12', 'Peserta 13', 'Peserta 14', 'Peserta 15', 'Peserta 16', 'Peserta 17', 'Peserta 18', 'Peserta 19', 'Peserta 20', 'Peserta 21', 'Peserta 22', 'Peserta 23', 'Peserta 24', 'Peserta 25', 'Peserta 26', 'Peserta 27', 'Peserta 28', 'Peserta 29', 'Peserta 30', 'Peserta 31']</t>
  </si>
  <si>
    <t>9338035</t>
  </si>
  <si>
    <t>Pengawasan (Supervisi) Peningkatan Sistem Booster Ringroad II Kota Samarinda</t>
  </si>
  <si>
    <t>['CV. Mitra Lima Dinamika', 'CV. KALTICONS DESAIN', 'PT. AGRO TEKNIK KONSULTAMA', 'CV.DAFA RIZKY ANUR', 'CV. VISIPLAN', 'CV. ANINDITA', 'CV. PATOYA INDAH', 'PT. BLANTIKA MULTI ENGINEER', 'CV. APO KHAYAN CONSULTANT', 'CV. EXECUTIVE 04 CONSULTANT', 'PT. ARISTA GEMILANG KONSULINDO', 'CV. ERA TEKNIK CONSULTANT', 'PT. WIDYA AIKA BERKARYA', 'PT. LAMIN CIPTA', 'CV. Sawi Mahakam Consultant', 'CV. UNITED 07 CONSULTANT', 'CV.RAJA KONSULTAN', 'CV.Mega Jasa']</t>
  </si>
  <si>
    <t>9290035</t>
  </si>
  <si>
    <t>Pengawasan Teknis Pembangunan Jalan Akses Jembatan Pulau Balang (Sisi PPU)</t>
  </si>
  <si>
    <t>PT. ARYATAMA</t>
  </si>
  <si>
    <t>['CV. ANINDITA', 'PT. ARYATAMA', 'CV.Trikarya Utama', 'PT. ALTHAF TATA LAKSANA', 'RIMA CIPTA CONSULTANT ( RCC )', 'CV.ADEF ENGINEERING', 'PT. ARISTA GEMILANG KONSULINDO', 'CV. LUNDAYEH BORNEO CONSULTANT', 'CV. GEMAH PATRIA UTAMA', 'CV.ALFARES ANUGRAH CONSULT', 'CV. MARGA SARANA JAYA', 'PT. AGRO TEKNIK KONSULTAMA', 'CV. Enggang Cipta Consultant', 'CV.DAFA RIZKY ANUR', 'Maju Bersama Bangsa', 'PT. Super Tehnik Pratama', 'PT. BLANTIKA MULTI ENGINEER', 'CV. EXECUTIVE 04 CONSULTANT', 'PT. TEKNIKAL GLOBAL KONSULTAN', 'PT. WIDYA AIKA BERKARYA', 'CV. BUANA ENGINEERING CONSULTANT', 'CV. GEODETIC KONSULTAN', 'ARYA MUDA KONSULINDO, CV', 'PT. Gerbangraja Mandiri']</t>
  </si>
  <si>
    <t>9261035</t>
  </si>
  <si>
    <t>Penyusunan UKL/UPL Pembangunan Mesjid Pemprov Kaltim &lt;span class='badge badge-warning'&gt;Seleksi Gagal&lt;/span&gt;</t>
  </si>
  <si>
    <t>['PT. RIGA INDONESIA', 'PT. PUSKOTLING INDONESIA', 'PT. Integral Multi Talenta', 'PT.MEGAH MUTIARA SAKTI', 'PT. GLOBAL REKAYASA KONSULTAN', 'JASA PRIBHUNI', 'CV. Multi Lisensi', 'CV.DAFA RIZKY ANUR', 'CV. Sawi Mahakam Consultant', 'CV. GEOSYLVA LESTARI', 'CV. ANINDITA', 'PT. WIDYA AIKA BERKARYA', 'PT. ALTHAF TATA LAKSANA', 'ARYA MUDA KONSULINDO, CV', 'PT. AFRA NAYAMAN BESTARI', 'CV. Zahwara Jaya']</t>
  </si>
  <si>
    <t>9402035</t>
  </si>
  <si>
    <t>['CV. HARSINDO', 'CV. Bikulturindo Konsultan', 'PT GAMA MULTI USAHA MANDIRI', 'PT. SENAYAN PEMBANGUNAN', 'Maju Bersama Bangsa', 'CV. EXECUTIVE 04 CONSULTANT', 'PT. ARISTA GEMILANG KONSULINDO', 'PT. WIDYA AIKA BERKARYA', 'CV. BERKAH ADI', 'PT. ALTHAF TATA LAKSANA', 'ARYA MUDA KONSULINDO, CV']</t>
  </si>
  <si>
    <t>9425035</t>
  </si>
  <si>
    <t>Penyusunan UKL/UPL Pembangunan Mesjid Pemprov Kaltim &lt;span class='badge badge-warning'&gt;Seleksi Gagal&lt;/span&gt; &lt;span class='badge  badge-warning'&gt;Seleksi Ulang&lt;/span&gt;</t>
  </si>
  <si>
    <t>['PT. RIGA INDONESIA', 'PT. Environesia Global Saraya', 'PT. Integral Multi Talenta', 'CV.DAFA RIZKY ANUR', 'Maju Bersama Bangsa', 'PT. WIDYA AIKA BERKARYA', 'PT. ALTHAF TATA LAKSANA', 'ARYA MUDA KONSULINDO, CV', 'CV. Bikulturindo Konsultan', 'JASA PRIBHUNI']</t>
  </si>
  <si>
    <t>9463035</t>
  </si>
  <si>
    <t>['PT. RIGA INDONESIA', 'PT. Integral Multi Talenta', 'ALGA UTAMA JAYA', 'CV.DAFA RIZKY ANUR', 'CV. MENARA', 'PT. WIDYA AIKA BERKARYA', 'PT. Environesia Global Saraya', 'CV.KINGSTOM TEKNITAMA', 'PT. ALTHAF TATA LAKSANA', 'cv. archicivil konsultan', 'ARYA MUDA KONSULINDO, CV', 'prakmatis konsultan']</t>
  </si>
  <si>
    <t>9478035</t>
  </si>
  <si>
    <t>['PT. RIGA INDONESIA', 'cv. archicivil konsultan', 'ARYA MUDA KONSULINDO, CV', 'CV. TRI MITRA', 'CV.DAFA RIZKY ANUR', 'PT. WIDYA AIKA BERKARYA', 'PT. Environesia Global Saraya', 'CV. Mitra Lima Dinamika', 'PT. ALTHAF TATA LAKSANA', 'CV. FAHRIZKY PUTRA', 'CV.SATRIA CONSULTANT', 'PT. BINA KREASI NUSANTARA', 'CV. Bikulturindo Konsultan']</t>
  </si>
  <si>
    <t>9497035</t>
  </si>
  <si>
    <t>['ARYA MUDA KONSULINDO, CV', 'PT. UNILAB PERDANA', 'PT. RIGA INDONESIA', 'CV. Bikulturindo Konsultan', 'PT. MAHAKAM PERSADA', 'PT. Environesia Global Saraya', 'CV.DAFA RIZKY ANUR', 'Maju Bersama Bangsa', 'PT. WIDYA AIKA BERKARYA', 'CV.KINGSTOM TEKNITAMA', 'PT. Smart Teknik Consultant', 'PT. PETA BUMI ETAM', 'PT. ALTHAF TATA LAKSANA', 'CV. KARSA KONSULTAN', 'cv. archicivil konsultan', 'CV.SATRIA CONSULTANT']</t>
  </si>
  <si>
    <t>9517035</t>
  </si>
  <si>
    <t>Penyusunan UKL/UPL Pembangunan Mesjid Pemprov Kaltim &lt;span class='badge  badge-warning'&gt;Seleksi Ulang&lt;/span&gt;</t>
  </si>
  <si>
    <t>['PT. LAMIN CIPTA', 'CV. KALTICONS DESAIN', 'CV.PUSAKA DIGJAYA', 'PT. Smart Teknik Consultant', 'PT. PETA BUMI ETAM', 'PT. ALTHAF TATA LAKSANA', 'ARYA MUDA KONSULINDO, CV', 'PT. MAHAKAM PERSADA', 'CV.SATRIA CONSULTANT', 'PT. Environesia Global Saraya', 'CV.DAFA RIZKY ANUR']</t>
  </si>
  <si>
    <t>10340035</t>
  </si>
  <si>
    <t>Pengawasan Peningkatan Kualitas Kawasan Kumuh Perkotaan Lokasi Damai Kota Balikpapan</t>
  </si>
  <si>
    <t>['CV. Carabiner Engineering Consultan', 'JASA PRIBHUNI', 'CV. GOGA KONSULTAN', 'CV. WAHANA CAHAYA KONSULTAN', 'PT. BLANTIKA MULTI ENGINEER', 'Adhi Teknik', 'PT. INOVASI NUSANIWE KONSULTAN', 'CV. Geometric Konsultan Teknik', 'CV. ERA TEKNIK CONSULTANT', 'CV. UNITED 07 CONSULTANT', 'CV. CITA CIPTA CITRA CENDIKIA', 'PT. RANIA TAMA CONSULTANT', 'CV. VISION ENGINEERING', 'CV. LUNDAYEH BORNEO CONSULTANT', 'PT. Super Tehnik Pratama', 'CV. Patria Teknik', 'PT. ARISTA GEMILANG KONSULINDO', 'CV.STUDIO-M', 'PT RUMAH KUTAI PERENCANA', 'PT.CIDIACH KARYA NUSANTARA', 'PT. WIDYA AIKA BERKARYA', 'CV. GEOSYLVA LESTARI', 'PT. TEKNIKAL GLOBAL KONSULTAN', 'RIMA CIPTA CONSULTANT ( RCC )', 'CV. EXECUTIVE 04 CONSULTANT', 'PT. ALTHAF TATA LAKSANA', 'CV.PUSAKA DIGJAYA']</t>
  </si>
  <si>
    <t>10880035</t>
  </si>
  <si>
    <t>Belanja Modal Peralatan dan Mesin - Peralatan Jaringan &lt;span class='badge badge-warning'&gt;Seleksi Gagal&lt;/span&gt;</t>
  </si>
  <si>
    <t>['PT. COMTELINDO', 'PT. KHANSA NIAGA PRATAMA', 'PT. Moses Edgar Partogi Utama', 'CV. MITRA LA PANDEWA', 'CV Gracia Sejahtera', 'CV. Concom Jaya', 'CV. TRIGIL', 'CV ARTHA BAWANA JAYA', 'SUBUR JAYA ABADI', 'THORTECH ASIA SOFTWARE']</t>
  </si>
  <si>
    <t>10824035</t>
  </si>
  <si>
    <t>Perencanaan Pembangunan gedung dan Pagar  SMA Negeri 16 Samarinda</t>
  </si>
  <si>
    <t>['PT. WIDYA AIKA BERKARYA', 'PT ARCSINDO KARYA UTAMA', 'PT. ARISTA GEMILANG KONSULINDO', 'PT. Super Tehnik Pratama', 'CV.ALIFAN  JAYA', 'PT.SIGMA PRO 77', 'CV. KALTICONS DESAIN', 'PT.ASRI ADYATAMA', 'CV. PRABUANA ENGINEER CONSULTANT', 'CV. NUSA PRATAMA', 'CV.INDICO', 'CV. CIPTA PURNAMA MANDIRI', 'CV.Trikarya Utama', 'CV. Alif Engineering Consultant', 'CV MUTIARA DESIGN KONSULTAN', 'Adhi Teknik', 'ARYA MUDA KONSULINDO, CV', 'Ri N Ra Artha Karya', 'PT. AGRO TEKNIK KONSULTAMA', 'CV. FATHIR AL MAEQALY ENGINEER', 'CV. Wawinta Konsultan', 'CV CANAL UTAMA ENGINEERING', 'PT. RANIA TAMA CONSULTANT', 'PT. BIOLA TEKNIK INDONESIA', 'CV. EXECUTIVE 04 CONSULTANT', 'PT. LAMIN CIPTA', 'CV. WAHANA CAHAYA KONSULTAN', 'PT. TEKNIKAL GLOBAL KONSULTAN', 'PT. INOVASI NUSANIWE KONSULTAN', 'CV. Carabiner Engineering Consultan', 'CV. Vertical Djaja Mandiri', 'CV. MITRA UTAMA', 'ARDHIA ASRI, CV', 'CV,DEWI ANUGERAH PERSADA', 'CV. APO KHAYAN CONSULTANT', 'PT. SYAPRIL JANIZAR']</t>
  </si>
  <si>
    <t>11095035</t>
  </si>
  <si>
    <t>Perencanaan Panti Sosial Asuhan Anak Harapan Samarinda (ABT)</t>
  </si>
  <si>
    <t>['PT ARCSINDO KARYA UTAMA', 'CV. KALTICONS DESAIN', 'CV. MITRA UTAMA', 'CV.INDICO', 'PT. ASA DESAIN', 'PT.ASRI ADYATAMA', 'CV. APRESIA ADIMATRA', 'CV. WAHANA CAHAYA KONSULTAN', 'PT. Super Tehnik Pratama', 'CV. Indoraya Surabaya', 'CV. ANUGRAH KARYA MANDIRI', 'karya pratama consultan', 'TEKNIKA KARYA KONSULTAN', 'PT. SYAPRIL JANIZAR', 'PT. TEKNIKAL GLOBAL KONSULTAN', 'CV. Carabiner Engineering Consultan', 'CV. GEOSYLVA LESTARI', 'CV. ULFA ROHANIAH JAYA', 'PT.WIDYACONA', 'Adhi Teknik', 'PT. ADIBAH BUANA KONSULTAN', 'PT. WIDYA AIKA BERKARYA', 'PT. HASRAT SARUNTUNG', 'ARDHIA ASRI, CV', 'PT. ARYO PRIMA KONSULTAN', 'CV. PRABUANA ENGINEER CONSULTANT', 'PT. BIOLA TEKNIK INDONESIA', 'PT. INOVASI NUSANIWE KONSULTAN', 'PT. ARISTA GEMILANG KONSULINDO', 'CV. EXECUTIVE 04 CONSULTANT', 'CV.PUSAKA DIGJAYA', 'SKETSA TEKNIK', 'CV. Vertical Djaja Mandiri', 'PT. RANIA TAMA CONSULTANT']</t>
  </si>
  <si>
    <t>11094035</t>
  </si>
  <si>
    <t>Pengawasan (Supervisi) Pembangunan Asrama Tahfidz Usrah Mujaddidah Ponpes Hidayatullah Balikpapan (ABT)</t>
  </si>
  <si>
    <t>['PT. INOVASI NUSANIWE KONSULTAN', 'Adhi Teknik', 'CV.INDICO', 'PT. BIOLA TEKNIK INDONESIA', 'PT. Super Tehnik Pratama', 'CV. EXECUTIVE 04 CONSULTANT', 'PT. WIDYA AIKA BERKARYA', 'CV. ULFA ROHANIAH JAYA', 'CV. Indoraya Surabaya', 'PT. AGRO TEKNIK KONSULTAMA', 'PT. ADIBAH BUANA KONSULTAN', 'cv. boma inti raya', 'CV. WAHANA CAHAYA KONSULTAN', 'TEKNIKA KARYA KONSULTAN', 'CV. CITA CIPTA CITRA CENDIKIA', 'PT. TEKNIKAL GLOBAL KONSULTAN', 'CV. Carabiner Engineering Consultan', 'CV. KALTICONS DESAIN', 'CV. GEOSYLVA LESTARI', 'PT. ARISTA GEMILANG KONSULINDO', 'PT ARCSINDO KARYA UTAMA', 'PT. RANIA TAMA CONSULTANT']</t>
  </si>
  <si>
    <t>11101035</t>
  </si>
  <si>
    <t>Belanja Modal Peralatan dan Mesin - Peralatan Jaringan &lt;span class='badge  badge-warning'&gt;Seleksi Ulang&lt;/span&gt;</t>
  </si>
  <si>
    <t>THORTECH ASIA SOFTWARE</t>
  </si>
  <si>
    <t>['THORTECH ASIA SOFTWARE', 'CV. SATRIA LAUT INDONESIA', 'Andeskaraya Berdikari Inc', 'CV. NUSA UTAMA', 'CV Sujawe Ininnawa', 'CV. Borneo Advertising', 'CV. BABA JAYA', 'CV. Indoraya Surabaya', 'CV. RAHMAT JAYA UTAMA', 'PT DOCOTEL TEKNOLOGI CELEBES', 'CV. Hijrah Corporation', 'CV. DIGINET MEDIA', 'CV. APRIMAZEN SAKTI', 'CV. DELTA KHARISMA', 'PT. Prisma Inti Tradea', 'ishana kokka', 'CV. DWI WIJAYA', 'CV. CIPTA PRAKARSA', 'CV. KARSA KONSULTAN', 'CV SUKSES JAYA BERSAUDARA', 'PT FOKUS PRIMA TALENTA', 'CV.BERIN INFORMATIKA', 'CV. KARYA SINAMBUNG', 'CV. SATU DUA', 'PD WAHANA MANDIRI', 'BEANSOFT SOURCING TECHNOLOGY', 'CV. MITRA LA PANDEWA']</t>
  </si>
  <si>
    <t>11583035</t>
  </si>
  <si>
    <t>Pengawasan (supervisi) Pengembangan SPAM Kec. Palaran Samarinda</t>
  </si>
  <si>
    <t>['JASA PRIBHUNI', 'CV TIGA MANUNGGAL ABADI', 'CV. VISIPLAN', 'CV. NETWORK 09 CONSULTANT', 'PT. BLANTIKA MULTI ENGINEER', 'CV. ANALISA TEKNIK', 'CV. EXECUTIVE 04 CONSULTANT', 'PT. INTRA PERSADA KONSULTAN', 'ARYA MUDA KONSULINDO, CV', 'CV. Carabiner Engineering Consultan', 'PT. Bangun Usaha Madani', 'CV.Trikarya Utama', 'karya pratama consultan', 'PT. RANIA TAMA CONSULTANT', 'PT ARCSINDO KARYA UTAMA', 'PT. ARISTA GEMILANG KONSULINDO', 'Adhi Teknik', 'TENGKONINDO TEKNIK GEOSPASIAL', 'PT. INOVASI NUSANIWE KONSULTAN', 'CV. KALTICONS DESAIN', 'PT. WIDYA AIKA BERKARYA', 'CV. WAHANA CAHAYA KONSULTAN', 'PT. TEKNIKAL GLOBAL KONSULTAN', 'CV. Mitra Lima Dinamika', 'CV. ANUGRAH KARYA MANDIRI', 'PT. AGRO TEKNIK KONSULTAMA', 'CV RIZKY UTAMA TEHNIK']</t>
  </si>
  <si>
    <t>12050035</t>
  </si>
  <si>
    <t>Supervisi Pembangunan Pos Hidrologi &amp; Perangkat Early Warning System Kalimantan Timur</t>
  </si>
  <si>
    <t>['CV. PATOYA INDAH', 'PT. Super Tehnik Pratama', 'PT. ARISTA GEMILANG KONSULINDO', 'PT. BLANTIKA MULTI ENGINEER', 'PT. RANIA TAMA CONSULTANT', 'PT. TEKNIKAL GLOBAL KONSULTAN', 'PT. INOVASI NUSANIWE KONSULTAN', 'PT. INDOPLAN INTI PATRIA', 'PT. TEKNIKA CIPTAKONSULTAN', 'CV. WAHANA CAHAYA KONSULTAN', 'PT. SAKA RAYA TEKNIK', 'CV. MITRA UTAMA', 'CV CAHAYA PURNAMA', 'CV.Cahaya bintang lima', 'CV. KALTICONS DESAIN', 'PT. MEGA MADANI KONSULINDO', 'CV. Sketsa 2 April', 'PT.KONINDO PANORAMA KONSULTAN', 'PT.CIDIACH KARYA NUSANTARA', 'CV. BORNEO KONSULTAN', 'CV. ANUGRAH KARYA MANDIRI', 'CV.PIRAMID GLOBAL KONSULTAN', 'PT. WIDYA AIKA BERKARYA', 'CV. ANALISA TEKNIK', 'karya pratama consultan', 'CV. GEOSYLVA LESTARI', 'PT ARCSINDO KARYA UTAMA', 'CV.PUSAKA DIGJAYA', 'PT. RIDHO TEKNIK', 'CV. EXECUTIVE 04 CONSULTANT', 'Adhi Teknik']</t>
  </si>
  <si>
    <t>12533035</t>
  </si>
  <si>
    <t>Pengawasan Peningkatan Kualitas Kawasan Kumuh Lokasi Kampung Mangrove</t>
  </si>
  <si>
    <t>['CV. ANALISA TEKNIK', 'CV. KALTICONS DESAIN', 'CV. MITRA UTAMA', 'PT.CIDIACH KARYA NUSANTARA', 'CV. GEOSYLVA LESTARI', 'ARORI TEKNIKA, CV.', 'PT. TEKNIKAL GLOBAL KONSULTAN', 'PT.ASRI ADYATAMA', 'CV.SATRIA CONSULTANT', 'CV. PATOYA INDAH', 'PT. BLANTIKA MULTI ENGINEER', 'CV MUTIARA DESIGN KONSULTAN', 'CV. RANCANG BANGUN PERSADA', 'cv.briliant teknik konsultan', 'CV. WAHANA CAHAYA KONSULTAN', 'PT. RANIA TAMA CONSULTANT', 'PT. ARISTA GEMILANG KONSULINDO', 'CV. EXECUTIVE 04 CONSULTANT', 'PT. LAMIN CIPTA', 'PT. Super Tehnik Pratama', 'CV. Carabiner Engineering Consultan', 'RIMA CIPTA CONSULTANT ( RCC )', 'CV. VERTICAL ENGINEERING CONSULTANT', 'PT. ALTHAF TATA LAKSANA', 'CV. MENARA', 'PT. INOVASI NUSANIWE KONSULTAN', 'CV. LUNDAYEH BORNEO CONSULTANT', 'PT. WIDYA AIKA BERKARYA']</t>
  </si>
  <si>
    <t>13134035</t>
  </si>
  <si>
    <t>Inventarisasi data capaian layanan sektor air minum, air limbah, dan persampahan wilayah I (Balikpapan, Penajam Paser Utara, Paser) &lt;span class='badge badge-warning'&gt;Seleksi Gagal&lt;/span&gt;</t>
  </si>
  <si>
    <t>['PT RUMAH KUTAI PERENCANA', 'PT. ARISTA GEMILANG KONSULINDO', 'PT. WIDYA AIKA BERKARYA']</t>
  </si>
  <si>
    <t>13273035</t>
  </si>
  <si>
    <t>Inventarisasi data capaian layanan sektor air minum, air limbah, dan persampahan wilayah I (Balikpapan, Penajam Paser Utara, Paser) &lt;span class='badge  badge-warning'&gt;Seleksi Ulang&lt;/span&gt;</t>
  </si>
  <si>
    <t>['PT. LAMIN CIPTA', 'CV.Mega Jasa', 'CV. DODO PROPERTY', 'PT. Abirama Karya Teknik', 'PT. ARISTA GEMILANG KONSULINDO', 'PT. Acitya Djasa Wredaya', 'pt. wangsaprima abdi persada', 'CV. MITRA UTAMA', 'CV. GEOSYLVA LESTARI', 'CV.RAJA KONSULTAN', 'CV TIGA MANUNGGAL ABADI', 'CV. Mitra Lima Dinamika', 'Andeskaraya Berdikari Inc', 'PT. WAHANA PRAKARSA UTAMA CABANG JATIM', 'PT. ALTHAF TATA LAKSANA', 'CV. MENARA', 'PT. TEKNIKAL GLOBAL KONSULTAN', 'CV. KALTICONS DESAIN', 'CV. VISIPLAN', 'PT RUMAH KUTAI PERENCANA', 'PT. MAHAKAM PERSADA', 'JASA PRIBHUNI', 'PT. WIDYA AIKA BERKARYA', 'karya pratama consultan', 'CV. ANUGRAH KARYA MANDIRI', 'Adhi Teknik']</t>
  </si>
  <si>
    <t>14114035</t>
  </si>
  <si>
    <t>Pengawasan Pekerjaan Peningkatan Kualitas Kawasan Permukiman Kumuh Provinsi Kalimantan Timur</t>
  </si>
  <si>
    <t>PT. WIDYA AIKA BERKARYA</t>
  </si>
  <si>
    <t>['PT. WIDYA AIKA BERKARYA', 'ARYA MUDA KONSULINDO, CV', 'TEKNIKA KARYA KONSULTAN', 'PT. ARISTA GEMILANG KONSULINDO', 'CV.Trikarya Utama', 'PT. INOVASI NUSANIWE KONSULTAN', 'PT. TEKNIKAL GLOBAL KONSULTAN', 'CITRA KONSTRUKSI', 'CV. WAHANA CAHAYA KONSULTAN', 'CV. DUA PUTERA KENCANA', 'CV. MENARA', 'CV MUTIARA DESIGN KONSULTAN', 'CV. EXECUTIVE 04 CONSULTANT', 'CV. Enggang Cipta Consultant', 'Adhi Teknik', 'PT. Super Tehnik Pratama', 'CV. GEOSYLVA LESTARI', 'CV. MITRA UTAMA', 'CV. MANUNGGAL JAYA TEKNIK', 'TENGKONINDO TEKNIK GEOSPASIAL', 'CV. NUSA PRATAMA', 'ARORI TEKNIKA, CV.', 'CV.SATRIA CONSULTANT', 'CV. Wawinta Konsultan']</t>
  </si>
  <si>
    <t>14128035</t>
  </si>
  <si>
    <t>['PT. WIDYA AIKA BERKARYA', 'PT. TEKNIKAL GLOBAL KONSULTAN', 'PT. Super Tehnik Pratama', 'CV. MITRA UTAMA', 'ARYA MUDA KONSULINDO, CV', 'Adhi Teknik', 'CV.Trikarya Utama', 'PT. INOVASI NUSANIWE KONSULTAN', 'PT.CHI CHI JAYA', 'PT. TATA INDOKARYA KONSULTAN', 'CV. WAHANA CAHAYA KONSULTAN', 'CV. DUA PUTERA KENCANA', 'Nurmulia', 'CV. MENARA', 'CV. GEOSYLVA LESTARI', 'CV MUTIARA DESIGN KONSULTAN', 'CV. NUSA PRATAMA', 'CV. Enggang Cipta Consultant', 'CV. PANDAWA REKAJAYA', 'PT. ARISTA GEMILANG KONSULINDO', 'CITRA KONSTRUKSI', 'TENGKONINDO TEKNIK GEOSPASIAL', 'CV. PRATAMA MULIA', 'CV. EXECUTIVE 04 CONSULTANT', 'CV.SATRIA CONSULTANT', 'ARORI TEKNIKA, CV.', 'CV. Wawinta Konsultan', 'TEKNIKA KARYA KONSULTAN']</t>
  </si>
  <si>
    <t>14667035</t>
  </si>
  <si>
    <t>Andalalin Jembatan Kuala Samboja</t>
  </si>
  <si>
    <t>CV. BUANA ENGINEERING CONSULTANT</t>
  </si>
  <si>
    <t>['CV. BUANA ENGINEERING CONSULTANT', 'PT. ARISTA GEMILANG KONSULINDO', 'PT. MAHAKAM PERSADA', 'PT. Super Tehnik Pratama', 'CV. PRIMA JAYA KONSULTAN', 'CV. MARGA SARANA JAYA', 'PT. MEDIA ARAH BARU', 'CV. RISMA NUGRAHA', 'PT. WIDYA AIKA BERKARYA', 'PT. JAVA DESAIN CONSULTAN', 'Adhi Teknik', 'CV. MITRA KARSA UTAMA', 'HARSA KONSULTAN INDONESIA', 'PT AMANAH TEKNIK KONSULINDO', 'PT. ANDALAN MITRA NUSANTARA', 'CV.ADEF ENGINEERING', 'ARYA MUDA KONSULINDO, CV', 'PT. BLANTIKA MULTI ENGINEER']</t>
  </si>
  <si>
    <t>11484035</t>
  </si>
  <si>
    <t>Pengawasan Pembangunan PLTS Terpusat Off-Grid Dusun Ketibeh Desa Enggelam Kec. Muara Wis Kab. Kukar &lt;span class='badge badge-warning'&gt;Seleksi Gagal&lt;/span&gt;</t>
  </si>
  <si>
    <t>['Cv.Robert Jaya', 'CV. SAPTA BUANA JAYA', 'PT. WIDYA AIKA BERKARYA', 'CV. Sketsa 2 April', 'CV. BAGA BORNEO GROUP', 'PT. BINA INDEX CONSULT', 'CV.Trikarya Utama', 'CV. MATANO GRAHA MANDIRI', 'cv.Alfi Mandiri', 'CV.ALIFAN  JAYA', 'CV. NAIK DAUN TERUS', 'PT.TRIHARTANA RIZKY ARDELIA', 'CV. ANUGRAH KARYA MANDIRI', 'CV. UNITECH TUNGGAL', 'CV. MENARA', 'PT. ARISTA GEMILANG KONSULINDO', 'PT. Wahana Pengembangan Usaha', 'PT ARCSINDO KARYA UTAMA', 'CV.Borneo Engineering Consultant', 'PT. BLANTIKA MULTI ENGINEER', 'PT. INOVASI NUSANIWE KONSULTAN']</t>
  </si>
  <si>
    <t>11537035</t>
  </si>
  <si>
    <t>Pengawasan Pembangunan PLTS Terpusat Off-Grid Dusun Ketibeh Desa Enggelam Kec. Muara Wis Kab. Kukar &lt;span class='badge  badge-warning'&gt;Seleksi Ulang&lt;/span&gt;</t>
  </si>
  <si>
    <t>['CV. SAPTA BUANA JAYA', 'PT ARCSINDO KARYA UTAMA', 'PT. Wahana Pengembangan Usaha', 'PT. BINA INDEX CONSULT', 'PT. ARCANSIA DWITAMA KONSULTAN', 'RAIS 99 KONSULTAN', 'PT. ARISTA GEMILANG KONSULINDO', 'CV. Sketsa 2 April', 'PT.TRIHARTANA RIZKY ARDELIA', 'CV. MENARA', 'PT. BLANTIKA MULTI ENGINEER', 'CV. Logic Consultant', 'CV.Trikarya Utama', 'CV. Vertical Djaja Mandiri']</t>
  </si>
  <si>
    <t>10401035</t>
  </si>
  <si>
    <t>Perencanaan Pembuatan kandang Ayam, Pagar Kandang Ayam, Kandang sapi Bibit, Kandang sapi Bull, Pagar rens sapi Bibit, Pagar pedock rusa, Rehab Pagar pedock rusa &lt;span class='badge badge-warning'&gt;Seleksi Batal&lt;/span&gt;</t>
  </si>
  <si>
    <t>['CV. EXECUTIVE 04 CONSULTANT', 'PT. ALTHAF TATA LAKSANA', 'CV. APO KHAYAN CONSULTANT', 'Adhi Teknik', 'CV. PROFESIONAL TECHNIK', 'PT. ARISTA GEMILANG KONSULINDO', 'ARYA MUDA KONSULINDO, CV', 'Ri N Ra Artha Karya', 'PT. TEKNIKAL GLOBAL KONSULTAN', 'CV. Cremona Teknik Consultant', 'CV. NUSA PRATAMA', 'CV. KALTICONS DESAIN', 'CV. WAHANA CAHAYA KONSULTAN', 'PT. INOVASI NUSANIWE KONSULTAN', 'CV. Era Teknik Consultant', 'RIMA CIPTA CONSULTANT ( RCC )', 'CV. MITRA UTAMA', 'PT.ASRI ADYATAMA', 'SUMBER KARUNIA', 'CV. CIPTA PURNAMA MANDIRI', 'amandita.cv', 'ARDHIA ASRI, CV', 'CV. FATHIR AL MAEQALY ENGINEER', 'PT. Super Tehnik Pratama', 'CV.INDICO', 'PT RUMAH KUTAI PERENCANA', 'PT. WIDYA AIKA BERKARYA', 'CV.PUSAKA DIGJAYA', 'PT.CIDIACH KARYA NUSANTARA', 'PT ARCSINDO KARYA UTAMA', 'CV. PRABUANA ENGINEER CONSULTANT', 'CV.Trikarya Utama', 'CV. KONSULTAN 99']</t>
  </si>
  <si>
    <t>12294035</t>
  </si>
  <si>
    <t>Perencanaan Pembangunan Masjid Baitul Makmur jalan KS Tubun gg Wakaf 2 Kel. Bontang Kuala Kec. Bontang Utara</t>
  </si>
  <si>
    <t>['Adhi Teknik', 'CV. EXECUTIVE 04 CONSULTANT', 'PT. ARISTA GEMILANG KONSULINDO', 'PT HASTA KARYA KONSULTAN', 'CV. VORVO CONSULTANT', 'PT. TEKNIKAL GLOBAL KONSULTAN', 'PT RUMAH KUTAI PERENCANA', 'PT.CIDIACH KARYA NUSANTARA', 'PT. BLANTIKA MULTI ENGINEER', 'CV. Intishar Karya', 'CV. GEOSYLVA LESTARI', 'Armudi Pradana Konsultan.PT', 'CV. HIGH TECH DIRGANTARA', 'CV.PIRAMID GLOBAL KONSULTAN', 'CV. ANUGRAH KARYA MANDIRI', 'karya pratama consultan', 'PT. TOTAL ENJINIRING INDONESIA', 'CV. Vertical Djaja Mandiri', 'PT. HASRAT SARUNTUNG', 'CV. WAHANA CAHAYA KONSULTAN', 'PT ARCSINDO KARYA UTAMA', 'PT. RANIA TAMA CONSULTANT', 'PT. Super Tehnik Pratama', 'CV. MITRA UTAMA', 'PT. WIDYA AIKA BERKARYA', 'JASA PRIBHUNI', 'PT. ALTHAF TATA LAKSANA', 'CV. LOGIS SAKTI KONSULTAN', 'PT.INDRA CIPTA DIMENSI', 'PT. Studio Tiga Belas Konsultan', 'CV. PRABUANA ENGINEER CONSULTANT', 'CV. NUMERIC ENGINEERING CONSULTANT', 'CV.PUSAKA DIGJAYA']</t>
  </si>
  <si>
    <t>8971035</t>
  </si>
  <si>
    <t>Supervisi Peningkatan Jaringan Irigasi D.I. Biatan</t>
  </si>
  <si>
    <t>CV. EXECUTIVE 04 CONSULTANT</t>
  </si>
  <si>
    <t>['CV. NAMIRA CONSULTANT', 'PT. WINDA WAHYU MANDIRI', 'PT ARCSINDO KARYA UTAMA', 'CV. CITRA MELATI', 'CV. ANUGRAH KARYA MANDIRI', 'TEKNIKA KARYA KONSULTAN', 'PT. Bhawana Prasasta', 'CITRA KONSTRUKSI', 'CV. SEIPUTRA PERSADA', 'PT. SRI AGUNG JAYA', 'PT.TEMA KARYA MANDIRI', 'PT. GALIH REREKA MANUNGGAL', 'CV. TOPOGRAFI CONSULTANT', 'CV. JEVA UTAMA KONSULINDO', 'CV. RAMAYANA RANCANG BANGUN', 'PT. MULYA SAKTI WIJAYA', 'Martha Tria Selaras', 'PT. MASSUKA PRATAMA', 'PT. MEGAPLAN Indoraya Esa', 'CV. TIKA KREATIF DESAIN KONSULTAN', 'JASA PRIBHUNI', 'CV. Cremona Teknik Consultant', 'PT. MEGA MADANI KONSULINDO', 'CV.Fajar Indah', 'PT. TEKNIKA CIPTAKONSULTAN', 'CV. PORTAL CONSULTANT', 'PT. AGRO TEKNIK KONSULTAMA', 'Adhi Teknik', 'RIMA CIPTA CONSULTANT ( RCC )', 'CV. ANINDITA', 'CV. PATOYA INDAH', 'Maju Bersama Bangsa', 'CV. CITA CIPTA CITRA CENDIKIA', 'PT. Super Tehnik Pratama', 'PT. BLANTIKA MULTI ENGINEER', 'CV. EXECUTIVE 04 CONSULTANT', 'PT. TEKNIKAL GLOBAL KONSULTAN', 'PT. ARISTA GEMILANG KONSULINDO', 'PT. WIDYA AIKA BERKARYA', 'CV. WAHANA CAHAYA KONSULTAN', 'CV.Trikarya Utama', 'CV. UNITED 07 CONSULTANT', 'CV. ANALISA TEKNIK', 'ARYA MUDA KONSULINDO, CV', 'Cv.Delta Pratama']</t>
  </si>
  <si>
    <t>12328035</t>
  </si>
  <si>
    <t>Pengawasan Pembangunan SMAN 10 Samarinda</t>
  </si>
  <si>
    <t>['CV. WAHANA CAHAYA KONSULTAN', 'PT. ARISTA GEMILANG KONSULINDO', 'PT. BLANTIKA MULTI ENGINEER', 'TEKNIKA KARYA KONSULTAN', 'PT. NANGGROE INVESTAMA', 'PT. HASRAT SARUNTUNG', 'CV. BINTANG PESONA', 'CV. PATOYA INDAH', 'CV. Explo Natha Persada', 'PT. Super Tehnik Pratama', 'CV. Carabiner Engineering Consultan', 'CV. GUNATAMA DESAIN', 'CV. Wawinta Konsultan', 'CV. NUMERIC ENGINEERING CONSULTANT', 'CV. ADITAMA', 'PT. ALTHAF TATA LAKSANA', 'CV. ULFA CONSULTANT', 'CV. MITRA UTAMA', 'CV. ANUGRAH KARYA MANDIRI', 'JASA PRIBHUNI', 'CV. NETWORK 09 CONSULTANT', 'PT.ASRI ADYATAMA', 'PT. RANIA TAMA CONSULTANT', 'PT. WIDYA AIKA BERKARYA', 'PT. TEKNIKAL GLOBAL KONSULTAN', 'Adhi Teknik', 'ARORI TEKNIKA, CV.', 'CV. GEOSYLVA LESTARI', 'PT.CIDIACH KARYA NUSANTARA', 'CV. DUTA PRIMA CONSULT', 'CV. HIGH TECH DIRGANTARA', 'CV.PIRAMID GLOBAL KONSULTAN', 'PT. SKALA PILAR LIMA', 'CV. EXECUTIVE 04 CONSULTANT', 'karya pratama consultan', 'cv. rexindo multi karya', 'CV. ICHSAN CONSULTANT']</t>
  </si>
  <si>
    <t>14706035</t>
  </si>
  <si>
    <t>Intensifikasi Karet 100 Ha</t>
  </si>
  <si>
    <t>Pengadaan Barang</t>
  </si>
  <si>
    <t>CV. Shorea Mahakam</t>
  </si>
  <si>
    <t>['CV. Shorea Mahakam', 'SURYA TITIAN MANDIRI', 'BINTANG BANUA', 'CV. ROBBY MAKMUR', 'WIBAWA MUKTI', 'CV. Sanggam Perkasa', 'CV. BERKAH KALIMANTAN INDONESIA', 'CV. Sinar Fajar', 'CV. Hervi Transseed', 'CV JAGAD RAYA', 'CV. HASBY JAYA MANDIRI', 'CV. GRIYA TEKNIKA', 'CV. DWI PUTERA MANDIRI', 'CV Maju Mapan']</t>
  </si>
  <si>
    <t>9307035</t>
  </si>
  <si>
    <t>Pengawasan Teknis Peningkatan Jalan Sp. Ambalut - Sebulu</t>
  </si>
  <si>
    <t>PT.INDRA CIPTA DIMENSI</t>
  </si>
  <si>
    <t>["CV. VISTAPLAN'79 CONSULTANT", 'PT. MARANNU MARAYA MAINDAN', 'CV. GEODETIC KONSULTAN', 'PT. ARYATAMA', 'CV. SKALA KONSULTAN', 'PT. Rodenta Konsultan', 'CV. Enggang Cipta Consultant', 'CV.ADEF ENGINEERING', 'PT. SINAR ANA JAYA', 'PT.INDRA CIPTA DIMENSI', 'JASA PRIBHUNI', 'CV. GANESHA TEKNIK', 'CV. SHACIO JAYA CONSULT', 'PT. Gerbangraja Mandiri', 'CV. LUNDAYEH BORNEO CONSULTANT', 'CV. BUANA ENGINEERING CONSULTANT', 'CV. GEMAH PATRIA UTAMA', 'CV. Wawinta Konsultan', 'CV.ALFARES ANUGRAH CONSULT', 'CV. MARGA SARANA JAYA', 'PT. AGRO TEKNIK KONSULTAMA', 'CV.DAFA RIZKY ANUR', 'CV. NUSA PRATAMA', 'Adhi Teknik', 'RIMA CIPTA CONSULTANT ( RCC )', 'CV. PRABUANA ENGINEER CONSULTANT', 'CV. ANINDITA', 'Maju Bersama Bangsa', 'cv. aplikasi utama', 'RAIS 99 KONSULTAN', 'PT. Super Tehnik Pratama', 'PT. BLANTIKA MULTI ENGINEER', 'CV. EXECUTIVE 04 CONSULTANT', 'CV. MENARA', 'PT. TEKNIKAL GLOBAL KONSULTAN', 'PT. ARISTA GEMILANG KONSULINDO', 'CV. ERA TEKNIK CONSULTANT', 'PT. WIDYA AIKA BERKARYA', 'CV. WAHANA CAHAYA KONSULTAN', 'CV.Trikarya Utama', 'CV. UNITED 07 CONSULTANT', 'PT. ALTHAF TATA LAKSANA', 'ARYA MUDA KONSULINDO, CV']</t>
  </si>
  <si>
    <t>15347035</t>
  </si>
  <si>
    <t>Pengawasan Perbaikan Jalan Akses Masuk dan Keluar Pelabuhan Penyeberangan Kariangau Balikpapan</t>
  </si>
  <si>
    <t>CITRA KONSTRUKSI</t>
  </si>
  <si>
    <t>['PT. ARISTA GEMILANG KONSULINDO', 'CITRA KONSTRUKSI', 'PT. WIDYA AIKA BERKARYA', 'CV. EXECUTIVE 04 CONSULTANT', 'CV. Wawinta Konsultan', 'Nurmulia', 'CV. UBAIDILLAH TEKNIK CONSULTANT', 'PT. Makmur Jaya Niaga', 'CV. MEGA JASA', 'CV. ANINDITA', 'CV. OURS DESIGN CONSULTANT', 'CV RESTU MUTIARA MANDIRI', 'PT.CIDIACH KARYA NUSANTARA', 'CV MAKNA PUTRA PERKASA', 'CV. FM JAYA MANDIRI', 'CV. MANUNGGAL JAYA TEKNIK', 'PT. ELKY INDO TEKNIK', 'CV. DUA LAPAN', 'CV. BIAS MONARCHY KONSULTAN', 'CV. BONA JAYA', 'PT ARCSINDO KARYA UTAMA', 'PT. TEKNIKAL GLOBAL KONSULTAN', 'PT. INOVASI NUSANIWE KONSULTAN', 'cv. bina cipta consultant', 'CV. NADITIA KONSULTAN', 'Adhi Teknik', 'CV. LUNDAYEH BORNEO CONSULTANT', 'CV.PUSAKA DIGJAYA', 'CV. RISMA NUGRAHA', 'PT. Erka Dua Cipta', 'CV. BUANA ENGINEERING CONSULTANT', 'TEKNIKA KARYA KONSULTAN', 'CV. WAHANA CAHAYA KONSULTAN', 'CV. Megautama Karya Nusantara', 'CV. UNITED 07 CONSULTANT', 'CV. APO KHAYAN CONSULTANT', 'ARORI TEKNIKA, CV.', 'CV MUTIARA DESIGN KONSULTAN', 'CV.ADEF ENGINEERING']</t>
  </si>
  <si>
    <t>10744035</t>
  </si>
  <si>
    <t>Pengadaan Buku / Kepustakaan pada dinas Perpustakaan dan Kearsipan Daerah Prov.Kaltim (DAK) &lt;span class='badge badge-warning'&gt;Tender Gagal&lt;/span&gt;</t>
  </si>
  <si>
    <t>['CV. WAHANA PEMBANGUNAN', 'CV. KARYA SINAMBUNG', 'CV. ALFA PRATAMA MANDIRI', 'CV. Masyhida', 'Cv Angkasa Delapan Tujuh', 'PT. SUMBER MOYOGUNG', 'CV. DARELWAN PRATAMA', 'DUTA SELAT SUNDA', 'PT. RAFINDO JAYA ABADI', 'CV. SALAPAN BENTANG', 'PT. AMARCO INDO', 'CV. KARYA MITRA UTAMA', 'CV. fe26', 'PT. Sarana Infotek Mandiri', 'CV. HIKAM MEDIA UTAMA', 'PT. Kharisma Persada']</t>
  </si>
  <si>
    <t>10876035</t>
  </si>
  <si>
    <t>Pengadaan Buku / Kepustakaan pada dinas Perpustakaan dan Kearsipan Daerah Prov.Kaltim (DAK) &lt;span class='badge badge-warning'&gt;Tender Gagal&lt;/span&gt; &lt;span class='badge  badge-warning'&gt;Tender Ulang&lt;/span&gt;</t>
  </si>
  <si>
    <t>['CV. KARYA SINAMBUNG', 'PT. DAMIN GLOBAL ALAM SEMESTA', 'CV Wijaya Kusuma', 'Brata Fancy Media', 'CV ANEKA GRAFIKA', 'CV. HIKAM MEDIA UTAMA', 'CV. TIANA JAYA', 'cv Tunisanga', 'CV. KARYA MITRA UTAMA', 'CV. BULAN SABIT', 'CV. WAHANA PEMBANGUNAN', 'CV RAINBOW', 'CV. BERDIKARI JAYA OFFSET', 'PT. AMARCO INDO', 'VERA INTI PERSADA', 'PT. Sarana Infotek Mandiri', 'PT. SUMBER MOYOGUNG', 'CV Prima Arga Sejahtera', 'PT. Kharisma Persada', 'PT. BUHA RIAMA', 'CV. DETRILA KARYA', 'cv. elfana buana', 'cv wadah kreasi utama']</t>
  </si>
  <si>
    <t>9126035</t>
  </si>
  <si>
    <t>Supervisi Peningkatan Jaringan Irigasi D.I Labanan</t>
  </si>
  <si>
    <t>CV. PATOYA INDAH</t>
  </si>
  <si>
    <t>['CV. ANUGRAH KARYA MANDIRI', 'CV.MUTHIA TERUSAN RAYA', 'PT. MEGAPLAN Indoraya Esa', 'CV. MULTI REKAYASA', 'PT ARCSINDO KARYA UTAMA', 'CV. PORTAL CONSULTANT', 'Adhi Teknik', 'CV. ANINDITA', 'CV. PATOYA INDAH', 'PT. Super Tehnik Pratama', 'PT. TEKNIKAL GLOBAL KONSULTAN', 'PT. ARISTA GEMILANG KONSULINDO', 'CV. WAHANA CAHAYA KONSULTAN', 'CV. ANALISA TEKNIK', 'PT. ARAS PASIFIK INTERNASIONAL', 'cv.pison autoglobal']</t>
  </si>
  <si>
    <t>9125035</t>
  </si>
  <si>
    <t>Supervisi Pembangunan Pengamanan Pantai Talisayan</t>
  </si>
  <si>
    <t>['CV. ANUGRAH KARYA MANDIRI', 'PT. MEGAPLAN Indoraya Esa', 'PT WASKITA UTAMA', 'CV. MULTI REKAYASA', 'PT ARCSINDO KARYA UTAMA', 'PT. RESTU AGUNG PERKASA', 'CV. PORTAL CONSULTANT', 'Adhi Teknik', 'CV. SINAR AGUNG KONSTRUKSI', 'CV. ANINDITA', 'CV. PATOYA INDAH', 'PT. Super Tehnik Pratama', 'PT. TEKNIKAL GLOBAL KONSULTAN', 'CV. RISMA NUGRAHA', 'PT. ARISTA GEMILANG KONSULINDO', 'CV. WAHANA CAHAYA KONSULTAN', 'CV. ANALISA TEKNIK', 'PT. ARAS PASIFIK INTERNASIONAL', 'cv.pison autoglobal']</t>
  </si>
  <si>
    <t>9692035</t>
  </si>
  <si>
    <t>Pakaian Dinas Harian (PDH) Satpol PP dan Atributnya</t>
  </si>
  <si>
    <t>Jasa Lainnya</t>
  </si>
  <si>
    <t>cv.andalus</t>
  </si>
  <si>
    <t>['cv.andalus', 'CV. DYNA MANDIRI', 'CV. EXIST SARANA MANDIRI', 'pt turangga garment indonesia', 'CV. Pucuk Bunga', 'MONA TAILOR', 'CV MENTARI BUNGA LAISA', 'MENOREH MAKMUR', 'bintang annisa jaya', 'CV SUKSES JAYA BERSAUDARA', 'PT.TIDAR JAYA PERKASA']</t>
  </si>
  <si>
    <t>9092035</t>
  </si>
  <si>
    <t xml:space="preserve">Pegadaan Jasa Benchmarking Diklat PIM III Angkatan V Tahun 2017 </t>
  </si>
  <si>
    <t>Lembaga Administrasi Negara</t>
  </si>
  <si>
    <t>['Matahati Insphira', 'PT. NUSINDO REKATAMA SEMESTA', 'PT. THREE LANDS INDONESIA', 'PT. MADEP ARTHA MEDIA', 'PT. CITRA SOLUSI KONVENSINDO', 'PT.BIMA SAKTI ABADI JAYA', 'CV.DWI KRISNA', 'PT. ARYATAMA', 'CV. Al-Fatih Satu Qolbu', 'PT. Nusa Kreasi Persada', 'Maju Bersama Bangsa', 'CV.KARTINI PRODUCTION', 'CV. KIRANA JAYA ABADI']</t>
  </si>
  <si>
    <t>9015035</t>
  </si>
  <si>
    <t>Pengawasan Pembangunan PLTS Terpusat Off-Grid Desa Segendang Kecamatan Batu Engau Kabupaten Paser</t>
  </si>
  <si>
    <t>['Peserta 1', 'Peserta 2', 'Peserta 3', 'Peserta 4', 'Peserta 5', 'Peserta 6', 'Peserta 7', 'Peserta 8', 'Peserta 9', 'Peserta 10', 'Peserta 11', 'Peserta 12', 'Peserta 13', 'Peserta 14', 'Peserta 15', 'Peserta 16', 'Peserta 17', 'Peserta 18', 'Peserta 19', 'Peserta 20']</t>
  </si>
  <si>
    <t>9029035</t>
  </si>
  <si>
    <t>Pengawasan (Supervisi) Pengadaan Dan Pemasangan Pipa Transmisi Dia 600 mm Dari Gang Sepakat Sampai Jalan Mulawarman Balikpapan</t>
  </si>
  <si>
    <t>['cv.artha pratama', 'CV. MITRA JASA BINAPRATAMA', 'CV. CHASABY ENGINEERS CONSULTANT', 'CV. ARCHIVIL ENGINEERING', 'CV RIZKY UTAMA TEHNIK', 'PT. MEGAPLAN Indoraya Esa', 'prakmatis konsultan', 'CV.Mega Jasa', 'JASA PRIBHUNI', 'CV. Sawi Mahakam Consultant', 'PT. AGRO TEKNIK KONSULTAMA', 'CV. KALTICONS DESAIN', 'CV. VISIPLAN', 'Adhi Teknik', 'CV. Patria Teknik', 'CV. ANINDITA', 'CV. PATOYA INDAH', 'Maju Bersama Bangsa', 'CV. EXECUTIVE 04 CONSULTANT', 'PT. TEKNIKAL GLOBAL KONSULTAN', 'PT. ARISTA GEMILANG KONSULINDO', 'PT. WIDYA AIKA BERKARYA', 'CV. WAHANA CAHAYA KONSULTAN', 'CV.Trikarya Utama', 'CV. Mitra Lima Dinamika', 'CV. KARSA KONSULTAN', 'ARYA MUDA KONSULINDO, CV', 'ARDHIA ASRI, CV']</t>
  </si>
  <si>
    <t>13116035</t>
  </si>
  <si>
    <t>Pengawasan (supervisi) Lanjutan Pembangunan Gedung Pemerintah Jalan Gajah Mada di samarinda</t>
  </si>
  <si>
    <t>['CV. GEOSYLVA LESTARI', 'CV. DODO PROPERTY', 'CV. KALTICONS DESAIN', 'CV. ANINDITA', 'PT. LAMIN CIPTA', 'PT. WIDYA AIKA BERKARYA', 'CV. HIGH TECH DIRGANTARA', 'CV.Mega Jasa', 'PT. RANIA TAMA CONSULTANT', 'PT.CIDIACH KARYA NUSANTARA', 'PT. ARISTA GEMILANG KONSULINDO', 'CV. EXECUTIVE 04 CONSULTANT', 'Astadeca Teknik Konsultan', 'ARDHIA ASRI, CV', 'Adhi Teknik', 'CV.Trikarya Utama', 'CV. Carabiner Engineering Consultan', 'PT. TEKNIKAL GLOBAL KONSULTAN', 'Cv.demah adyatma cipta', 'CV. FAYA KUNTURA SENTOSA', 'PT ARCSINDO KARYA UTAMA', 'CV.PIRAMID GLOBAL KONSULTAN', 'JASA PRIBHUNI', 'CV.DIMENSI KONSULTAN', 'CV. MANUNGGAL JAYA TEKNIK', 'CV. WAHANA CAHAYA KONSULTAN', 'CV. JEVA UTAMA KONSULINDO', 'karya pratama consultan', 'PT. GIS SAINS ENGINEERING', 'PT RUMAH KUTAI PERENCANA', 'CV. ANALISA TEKNIK', 'PT. Super Tehnik Pratama', 'CV. SERBA PRIMA', 'CV. MENARA', 'PT. AGRO TEKNIK KONSULTAMA', "CV. VISTAPLAN'79 CONSULTANT", 'CV.PUSAKA DIGJAYA', 'PT. INOVASI NUSANIWE KONSULTAN', 'PT.ASRI ADYATAMA', 'CV. MITRA UTAMA', 'CV.RAHA TEKNIK KONSULTAN', 'CV. RISMA NUGRAHA', 'CV. ANUGRAH KARYA MANDIRI', 'CV. MATRIX CONSULTANT', 'PT. Erka Dua Cipta', 'TEKNIKA KARYA KONSULTAN']</t>
  </si>
  <si>
    <t>13326035</t>
  </si>
  <si>
    <t>Pengawasan (supervisi) Pembangunan Gedung Korem (Kantor Denma) Samarinda</t>
  </si>
  <si>
    <t>['CV. MITRA UTAMA', 'PT. INOVASI NUSANIWE KONSULTAN', 'CV. NUMERIC ENGINEERING CONSULTANT', 'PT. Erka Dua Cipta', 'CV.Trikarya Utama', 'CV. Intishar Karya', 'CV. Wawinta Konsultan', 'Cv.demah adyatma cipta', 'CV. LOGIS SAKTI KONSULTAN', 'PT. BIOLA TEKNIK INDONESIA', 'CV. MANUNGGAL JAYA TEKNIK', 'PT. WIDYA AIKA BERKARYA', 'PT. RANIA TAMA CONSULTANT', 'CV. Carabiner Engineering Consultan', 'CV.SATRIA CONSULTANT', 'CV. ASTAMA Billitone Engineering', 'Adhi Teknik', 'CV. GEOSYLVA LESTARI', 'PT. LAMIN CIPTA', 'CV.PUSAKA DIGJAYA', 'CV. MENARA', 'CV. MATRIX CONSULTANT', 'PT.ASRI ADYATAMA', 'PT.CIDIACH KARYA NUSANTARA', 'CV. HARSINDO', "CV. VISTAPLAN'79 CONSULTANT", 'ARDHIA ASRI, CV', 'PT. ARISTA GEMILANG KONSULINDO', 'PT. HASRAT SARUNTUNG', 'CV. HIGH TECH DIRGANTARA', 'TENGKONINDO TEKNIK GEOSPASIAL', 'PT. Super Tehnik Pratama', 'PT. BINTANG INTI REKATAMA', 'CV. WAHANA CAHAYA KONSULTAN', 'PT. TEKNIKAL GLOBAL KONSULTAN', 'JASA PRIBHUNI', 'CV.PIRAMID GLOBAL KONSULTAN', 'TEKNIKA KARYA KONSULTAN', 'CV. PATOYA INDAH', 'CV. EXECUTIVE 04 CONSULTANT']</t>
  </si>
  <si>
    <t>12950035</t>
  </si>
  <si>
    <t>Pengadaan Personal Komputer</t>
  </si>
  <si>
    <t>PT INTISAR RIZKY UTAMA</t>
  </si>
  <si>
    <t>['CV. Alkenza Mandiri', 'PT BANDHA JAYA PERKASA', 'CV.SUMBER ABADI', 'PT INTISAR RIZKY UTAMA', 'CV DHARMA KREATIF SUKSES', 'PT ODITO SANJAYA ASIA', 'PT. BUMI WITANA HARJA', 'CV. DELTAMAS MAKMUR PERKASA', 'PT. Prisma Inti Tradea', 'PT. METRIKAYASA ENERGY', 'CV. DARELWAN PRATAMA', 'PT. Abirama Karya Teknik', 'PT.RINVANDA LESTARI', 'PT INSURA MEDIA SOLUSI', 'CV. ZULTAN DEWATA', 'CV. GRAFFINDO', 'CV.PUTRA 23', 'CV. Mandiri Jaya', 'cv alzika rakasa', 'CV. Elektra Anugerah', 'PT. ACCESS LINTAS SOLUSI', 'CV. KHARISMANTARA']</t>
  </si>
  <si>
    <t>13809035</t>
  </si>
  <si>
    <t>Jasa Konsultan Pengawas Pekerjaan Pembangunan Gedung TPI Manggar Baru</t>
  </si>
  <si>
    <t>['PT. Super Tehnik Pratama', 'Adhi Teknik', 'CV. Carabiner Engineering Consultan', 'CV. WAHANA CAHAYA KONSULTAN', 'karya pratama consultan', 'CV.INDICO', 'ARORI TEKNIKA, CV.', 'PT. Erka Dua Cipta', 'CV.Trikarya Utama', 'CV. Cakra Khatulistiwa Engineering', 'CV. Selari Karya Konsultan', 'CV. KALTICONS DESAIN', 'PT. TEKNIKAL GLOBAL KONSULTAN', 'PT.BYMA ARSIHAS', 'CV. BARR ARCHITECTURE', 'PT. LAMIN CIPTA', 'PT. ARISTA GEMILANG KONSULINDO', 'PT. RANIA TAMA CONSULTANT', 'CV. LOGIS SAKTI KONSULTAN', 'CV LINTAR JAYA', 'PT. INOVASI NUSANIWE KONSULTAN', 'CV RIZKY UTAMA TEHNIK', 'CV. GEOSYLVA LESTARI', 'CV. Wawinta Konsultan', 'ARDHIA ASRI, CV', 'PT. WIDYA AIKA BERKARYA', 'TENGKONINDO TEKNIK GEOSPASIAL', 'PT.ASRI ADYATAMA', 'PT RUMAH KUTAI PERENCANA', 'PT.CIDIACH KARYA NUSANTARA', 'Nurmulia', 'CV. ANALISA TEKNIK', 'CV. MITRA UTAMA', 'CV. EXECUTIVE 04 CONSULTANT']</t>
  </si>
  <si>
    <t>9527035</t>
  </si>
  <si>
    <t>Pengawasan Pembangunan Gedung Farmasi &amp; CPOB  dua lantai.</t>
  </si>
  <si>
    <t>['CV MUTIARA DESIGN KONSULTAN', 'JASA PRIBHUNI', 'Adhi Teknik', 'CV. PRABUANA ENGINEER CONSULTANT', 'CV. KARSA KONSULTAN', 'PT. Super Tehnik Pratama', 'PT. CAINAWA', 'CV.DAFA RIZKY ANUR', 'PT. RANIA TAMA CONSULTANT', 'CV.SANTALIA JAYA', 'CV. ANALISA TEKNIK', 'PT. TEKNIKAL GLOBAL KONSULTAN', 'CV.KINGSTOM TEKNITAMA', 'CV. UNITED 07 CONSULTANT']</t>
  </si>
  <si>
    <t>11025035</t>
  </si>
  <si>
    <t>Pembangunan Kebun Induk Tanaman Lada di Kab Kutai Timur 2 Ha &lt;span class='badge badge-warning'&gt;Tender Gagal&lt;/span&gt;</t>
  </si>
  <si>
    <t>['CV. DWI PUTERA MANDIRI', 'CV.DIPERINDO JAYA', 'CV. TRIGIL', 'berkah rizki mandiri', 'CV. NUSA LESTARI', 'CV. BATERA KALTIM SEJAHTERA', 'CV. PALOKKO KALUPPINI JAYA', 'Cv. Mitra Barokah']</t>
  </si>
  <si>
    <t>11131035</t>
  </si>
  <si>
    <t>Pembangunan Kebun Induk Tanaman Lada di Kab Kutai Timur 2 Ha &lt;span class='badge  badge-warning'&gt;Tender Ulang&lt;/span&gt;</t>
  </si>
  <si>
    <t>['CV. Shorea Mahakam', 'ADINA KHAIRID', 'CV. CHYNTHA FEBIANA', 'CV. NUSA LESTARI', 'Maju Bersama Bangsa', 'CV. PALOKKO KALUPPINI JAYA', 'berkah rizki mandiri', 'CV. ATHAYA ROFIK', 'CV. RAHMAT JAYA UTAMA', 'CV. Dalleku']</t>
  </si>
  <si>
    <t>11257035</t>
  </si>
  <si>
    <t>Belanja Pupuk Kegiatan Pembangunan Hutan Rakyat di Kab. Kutai Kartanegara &lt;span class='badge badge-warning'&gt;Tender Gagal&lt;/span&gt;</t>
  </si>
  <si>
    <t>['CV. NUSA LESTARI', 'Cv.Ali anshor', 'CV. DWI PUTERA MANDIRI', 'CV. ROBBY MAKMUR', 'kresna kencana', 'SURYA TITIAN MANDIRI', 'cv. berkah meratus', 'CV. Malibu', 'CV. VIAN ALFA BASA', 'cv. singa yudha perkasa', 'CV.ZHAFIRA PRATAMA', 'Rindang Sari Persada', 'CV. RIMBA JAYA UTAMA', 'CV. Shorea Mahakam', 'CV.TIFA INDO PERSADA', 'CV. Aldhy Prima Nusa', 'PT. SRIMS NUSANTARA', 'CV. Insan Jaya Rahayu']</t>
  </si>
  <si>
    <t>11256035</t>
  </si>
  <si>
    <t>Belanja Pupuk Kegiatan Pembangunan Hutan Rakyat di Kab. PPU &lt;span class='badge badge-warning'&gt;Tender Gagal&lt;/span&gt;</t>
  </si>
  <si>
    <t>['Cv.Ali anshor', 'CV. DWI PUTERA MANDIRI', 'CV. ROBBY MAKMUR', 'CV. NUSA LESTARI', 'CV. SALSABILA', 'ANGKASA PURA SAKTI', 'CV.ZONA AMERTA JAYA', 'CV. Malibu', 'CV.SARANA JAYA ABADI', 'Rindang Sari Persada', 'CV. Shorea Mahakam', 'CV. RILA KARYA MAKMUR', 'CV.TIFA INDO PERSADA', 'INDOGREEN TANGGUH MANDIRI', 'artha ryo lumintu', 'CV. Aldhy Prima Nusa', 'PT. SRIMS NUSANTARA', 'CV. Insan Jaya Rahayu']</t>
  </si>
  <si>
    <t>11309035</t>
  </si>
  <si>
    <t>Belanja Pupuk Kegiatan Pembangunan Hutan Rakyat di Kab. PPU &lt;span class='badge  badge-warning'&gt;Tender Ulang&lt;/span&gt;</t>
  </si>
  <si>
    <t>REZEKI JAYA ABADI</t>
  </si>
  <si>
    <t>['Cv.Ali anshor', 'REZEKI JAYA ABADI', 'asrindo kusuma', 'CV. ISYAFILLAH UNICORNS', 'ZAIN PUTRA', 'ANGKASA PURA SAKTI', 'CV. RILA KARYA MAKMUR', 'artha ryo lumintu', 'CV. Hijrah Corporation', 'CV. AGRO MITRA SARANA', 'CV. CHYNTHA FEBIANA', 'CV.SARANA JAYA ABADI', 'CV RIZQIANA DAFFA PERTAMA', 'PT. PRAMUDITA DARYA PARMA', 'CV. Insan Jaya Rahayu', 'ANEKA SINAR KARYA', 'Hita Karya Teknik', 'CV FAIZAH MANDIRI SUKSES', 'Mega Fortuna Co.', 'CV. Johan Nusantara', 'TULADHA MANUNGGAL JAYA', 'CV. DWI PUTERA MANDIRI']</t>
  </si>
  <si>
    <t>11308035</t>
  </si>
  <si>
    <t>Belanja Pupuk Kegiatan Pembangunan Hutan Rakyat di Kab. Kutai Kartanegara &lt;span class='badge  badge-warning'&gt;Tender Ulang&lt;/span&gt;</t>
  </si>
  <si>
    <t>['Cv.Ali anshor', 'REZEKI JAYA ABADI', 'CV. Fahrezi Anugrah Mulya', 'artha ryo lumintu', 'CV. Hijrah Corporation', 'CV. DWI PUTERA MANDIRI', 'kresna kencana', 'cv. berkah meratus', 'CV.SARANA JAYA ABADI', 'CV RIZQIANA DAFFA PERTAMA', 'TULADHA MANUNGGAL JAYA', 'PT. PRAMUDITA DARYA PARMA', 'CV.ZONA AMERTA JAYA', 'Hita Karya Teknik', 'Mega Fortuna Co.', 'CV. CHYNTHA FEBIANA', 'ANGKASA PURA SAKTI']</t>
  </si>
  <si>
    <t>10997035</t>
  </si>
  <si>
    <t>Pengadaan Jaring Trammel Net (110/2x3,8/4.0/4.2X50 MD/70 Yds) &lt;span class='badge badge-warning'&gt;Tender Gagal&lt;/span&gt;</t>
  </si>
  <si>
    <t>11114035</t>
  </si>
  <si>
    <t>Pengadaan Jaring Trammel Net (110/2x3,8/4.0/4.2X50 MD/70 Yds) &lt;span class='badge badge-warning'&gt;Tender Gagal&lt;/span&gt; &lt;span class='badge  badge-warning'&gt;Tender Ulang&lt;/span&gt;</t>
  </si>
  <si>
    <t>11147035</t>
  </si>
  <si>
    <t>14823035</t>
  </si>
  <si>
    <t>Intensifikasi Kelapa Sawit 100 Ha</t>
  </si>
  <si>
    <t>CV. Sanggam Perkasa</t>
  </si>
  <si>
    <t>['CV. Sanggam Perkasa', 'CV. Malibu', 'CV. DWI PUTERA MANDIRI', 'cv. berkah meratus', 'SURYA TITIAN MANDIRI', 'CV. ROBBY MAKMUR', 'CV. RIZIKI PRIMA']</t>
  </si>
  <si>
    <t>13899035</t>
  </si>
  <si>
    <t>Belanja Jasa Cleaning Service UPTD PPRD Balikpapan</t>
  </si>
  <si>
    <t>PT.GALINA CITRARAYA MANDIRI</t>
  </si>
  <si>
    <t>['PT.GALINA CITRARAYA MANDIRI', 'Ganesha Wijaya Pratama', 'PT. PUSAKA BYANTARA SAKTI', 'PT. TIGA MITRA BAROKAH', 'ORYZA.CV', 'JAYA MAHA JASA', 'CV Gracia Sejahtera', 'DITYA ANUGERAH', 'PT. DONAL PRATAMA BERSAUDARA', 'cv widya persada', 'CV. MIQDAD RASSYA', 'GUNAYA']</t>
  </si>
  <si>
    <t>11671035</t>
  </si>
  <si>
    <t>Pengawasan (supervisi) Pembangunan Mesjid AL AZHAR (kedondong dalam) Samarinda</t>
  </si>
  <si>
    <t>['CV. GEOSYLVA LESTARI', 'TEKNIKA KARYA KONSULTAN', 'PT. BLANTIKA MULTI ENGINEER', 'CV.Trikarya Utama', 'PT.WIDYACONA', 'karya pratama consultan', 'CV. ANUGRAH KARYA MANDIRI', 'cv.mahakaryautama', 'PT. ARISTA GEMILANG KONSULINDO', 'CV MUTIARA DESIGN KONSULTAN', 'Adhi Teknik', 'CV. APRESIA ADIMATRA', 'CV. KARSA KONSULTAN', 'PT ARCSINDO KARYA UTAMA', 'CV.PIRAMID GLOBAL KONSULTAN', 'JASA PRIBHUNI', 'PT.CIDIACH KARYA NUSANTARA', 'CV. UNITED 07 CONSULTANT', 'CV.DIMENSI KONSULTAN', 'CV. WAHANA CAHAYA KONSULTAN', 'CV. EXECUTIVE 04 CONSULTANT', 'PT. TEKNIKAL GLOBAL KONSULTAN', 'CV. NETWORK 09 CONSULTANT', 'PT.ASRI ADYATAMA', 'CV. INDAH PERKASA CONSULTANT', 'PT. Super Tehnik Pratama', 'ARDHIA ASRI, CV', 'PT. RANIA TAMA CONSULTANT', 'PT. WIDYA AIKA BERKARYA', 'CV. MITRA UTAMA', 'PT. INOVASI NUSANIWE KONSULTAN', 'CV. Carabiner Engineering Consultan', 'TENGKONINDO TEKNIK GEOSPASIAL', 'CV. KALTICONS DESAIN']</t>
  </si>
  <si>
    <t>9437035</t>
  </si>
  <si>
    <t>Pengawasan PLTS Terpusat Off Grid Desa Long Pakaq Kec. Long Pahangai Kab. Mahakam Ulu &lt;span class='badge badge-warning'&gt;Seleksi Gagal&lt;/span&gt; &lt;span class='badge  badge-warning'&gt;Seleksi Ulang&lt;/span&gt;</t>
  </si>
  <si>
    <t>['PT ARCSINDO KARYA UTAMA', 'PT. KRIYASA ABDI NUSANTARA', 'CV. KALINDAH JAYA', 'PT INDOSURYA ARTHA MANDIRI', 'PT. Wahana Pengembangan Usaha', 'cv. pilar perdana', 'CV.DAFA RIZKY ANUR', 'RIMA CIPTA CONSULTANT ( RCC )', 'PT. Erka Dua Cipta', 'Maju Bersama Bangsa', 'PT. BLANTIKA MULTI ENGINEER', 'CV.Trikarya Utama', 'PT. ALTHAF TATA LAKSANA', 'CV.SATRIA CONSULTANT']</t>
  </si>
  <si>
    <t>9462035</t>
  </si>
  <si>
    <t>Pengawasan PLTS Terpusat Off Grid Desa Long Pakaq Kec. Long Pahangai Kab. Mahakam Ulu &lt;span class='badge  badge-warning'&gt;Seleksi Ulang&lt;/span&gt;</t>
  </si>
  <si>
    <t>['Saekan Bumi Persada', 'PT. Wahana Pengembangan Usaha', 'cv. pilar perdana', 'CV.DAFA RIZKY ANUR', 'CV. Sketsa 2 April', 'PT. BLANTIKA MULTI ENGINEER', 'CV.Trikarya Utama']</t>
  </si>
  <si>
    <t>9218035</t>
  </si>
  <si>
    <t>Belanja Barang Persediaan Barang Konsumsi</t>
  </si>
  <si>
    <t>Badan Kependudukan Dan Keluarga Berencana Nasional</t>
  </si>
  <si>
    <t>Eko Jaya</t>
  </si>
  <si>
    <t>['CV. RIYAN PERKASA', 'UD. CITRA GRAFIKA', 'CV. MAHAKAM OFFSET', 'TULIP PERKASA', 'Eko Jaya', 'cv.tri nanda borneo', 'CV. INDRA WAHANA SEJATI', 'CV. BERKAH ADI', 'CV.Globalmediapro', 'CV.DWIRAYA PUTRA', 'Cv. Mitra Barokah', 'CV Gracia Sejahtera', 'CV DEDEN NONEL', 'CV.DAFA RIZKY ANUR', 'CV. ROBBY MAKMUR', 'Maju Bersama Bangsa', 'CV. MADA ADINATA', 'CV. RIZIKI PRIMA', 'CV. Gerbang Borneo', 'PT. JASUINDO TIGA PERKASA TBK', 'CV. CENTRAL PRINTING', 'CV. ALYA UTAMA', 'CV. DELTA KHARISMA', 'CV. Dalleku', 'CV. Concom Jaya', 'CV. FARA JASA', 'CV. RODHIA CIPTA SEJAHTERA', 'CV. RAHMAT NUR', 'CV. Multindo Prima Perkasa', 'CV.ZHAFIRA PRATAMA', 'CV.MAHA AJI PERDANA', 'CV. SATU DUA', 'KARYA CITRA, CV', 'CV.KARIENDO JAYA ABADI', 'CV. CAHYA BERSAUDARA', 'CV.KARYA MUDA MANDIRI', 'CV. MERLIN PRIMA MANDIRI', 'Asean Technology', 'CV. BUANA JAYA', 'cv.nelova jaya', 'CV.ATRIYA', 'CV. OKTA KINANTI', 'PT PROFIO TEKNOVA INDONESIA', 'CV. GHALIB PRATAMA', 'PT UNGGUL PRO TECH', 'CV. SEKAR MULYA', 'CV. RIZKY ANANDA']</t>
  </si>
  <si>
    <t>13136035</t>
  </si>
  <si>
    <t>Inventarisasi data capaian layanan sektor air minum, air limbah, dan persampahan wilayah III (Berau, Kutai Timur, Bontang)</t>
  </si>
  <si>
    <t>['CV. VISIPLAN', 'CV TIGA MANUNGGAL ABADI', 'CV.Mega Jasa', 'CV. EXECUTIVE 04 CONSULTANT', 'CV.PIRAMID GLOBAL KONSULTAN', 'PT. WAHANA PRAKARSA UTAMA CABANG JATIM', 'CV. DODO PROPERTY', 'PT. WIDYA AIKA BERKARYA', 'PT. LAMIN CIPTA', 'PT. ALTHAF TATA LAKSANA', 'pt. wangsaprima abdi persada', 'PT. SYAPRIL JANIZAR', 'PT. TEKNIKAL GLOBAL KONSULTAN', 'CV.RAJA KONSULTAN', 'PT. Super Tehnik Pratama', 'Adhi Teknik', 'Andeskaraya Berdikari Inc', 'CV. GEOSYLVA LESTARI', 'karya pratama consultan', 'CV. ANUGRAH KARYA MANDIRI', 'CV. SERBA PRIMA', 'PT RUMAH KUTAI PERENCANA', 'CV. Mitra Lima Dinamika', 'CV. KALTICONS DESAIN', 'PT. MAHAKAM PERSADA', 'CV. MITRA UTAMA', 'PT. Acitya Djasa Wredaya', 'JASA PRIBHUNI', 'PT ARCSINDO KARYA UTAMA', 'PT. ARISTA GEMILANG KONSULINDO']</t>
  </si>
  <si>
    <t>10009035</t>
  </si>
  <si>
    <t>Konsultan Pengawas Pembangunan TPI Ikan Air Tawar di PPI Selili Samarinda</t>
  </si>
  <si>
    <t>['PT. ARISTA GEMILANG KONSULINDO', 'CV. MITRA UTAMA', 'CV. ANALISA TEKNIK', 'CV. KARSA KONSULTAN', 'CV. EXECUTIVE 04 CONSULTANT', 'CV.LIDIYA KARYA KONSULTAN', 'CV. APO KHAYAN CONSULTANT', 'CV. KALTICONS DESAIN', 'PT. BLANTIKA MULTI ENGINEER', 'CV. APRESIA ADIMATRA', 'cv.rosiana prima mandiri', 'PT.WIDYACONA', 'PT. LAMIN CIPTA', 'PT. TEKNIKAL GLOBAL KONSULTAN', 'CV. NAIK DAUN TERUS', 'CV. HIGH TECH DIRGANTARA', 'CV. MANUNGGAL JAYA TEKNIK', 'PT. Super Tehnik Pratama', 'PT. AGRO TEKNIK KONSULTAMA', 'PT. WIDYA AIKA BERKARYA', 'CV. ARSI CONSULT', 'RIMA CIPTA CONSULTANT ( RCC )', 'Adhi Teknik', 'CV. NETWORK 09 CONSULTANT', 'PT. RANIA TAMA CONSULTANT', 'JASA PRIBHUNI', 'CV. PRABUANA ENGINEER CONSULTANT', 'PT. INDOPLAN INTI PATRIA', 'PT.CIDIACH KARYA NUSANTARA', 'CV. NUSA PRATAMA']</t>
  </si>
  <si>
    <t>13061035</t>
  </si>
  <si>
    <t>Belanja Modal Peralatan Studio Visual</t>
  </si>
  <si>
    <t>CV. MITRA LA PANDEWA</t>
  </si>
  <si>
    <t>['CV. MITRA LA PANDEWA', 'CV ANDAR JAVAS INTI', 'CV PUTRA SATYA MULYA', 'CV.PUTRA 23', 'CV. RED JAYA UTAMA', 'PT. AMTEK SOLUSINDO', 'TRILOGI MEDIA SINEMA', 'CV.PANCA KARYA', 'PUTRA SATYA PRATAMA', 'GALUNGGUNG', 'CV. PRINTAMA LASARI TEKINFO', 'cv alzika rakasa', 'CV. HEBRING INTERTEK', 'PT. Prisma Inti Tradea', 'CV. LANGGENG GEMILANG', 'CV ASTA GINA KARYA', 'CV. RIZKY MANDIRI', 'AYUNDRA NAMIRA', 'PT. PAULI PERSADA', 'CV PRIMA MAHARDIKA', 'CV. MANGGALA TRI SAKTI']</t>
  </si>
  <si>
    <t>8946035</t>
  </si>
  <si>
    <t>Pengendalian dan Penanggulangan Rabies</t>
  </si>
  <si>
    <t>CV DELTA SEMESTA ABADI</t>
  </si>
  <si>
    <t>['CV DELTA SEMESTA ABADI', 'CV. MITRA MADINA', 'CV. Tani Makmur Sejahtera', 'pt sejahtera gemilang lestari', 'PT. Sumber Karya Nusantara', 'PT. INDO HUSADA SEJATI', 'CV. Multindo Prima Perkasa', 'CV. MORUS AGUNG', 'pt. sahabat lama indonesia', 'Jaya Mandiri', 'CV. TRIASA MANDIRI', 'CV.AGUNG MULIA', 'CV. JUTAWAN', 'Maju Bersama Bangsa', 'CV. GOWA JAYA RAYA', 'CV. KARINNA PERSADA', 'CV.KARTINI PRODUCTION', 'CV. DEYAN PUTRA UTAMA', 'CV. BABA JAYA', 'PT. SUMBER REJEKI MEDIKA JAYA', 'CV.SURYA JAYA', 'PT. Lydia Multi Kreasi', 'Cv.Cakra Buana Entebe', 'cv.lima jaya brothers', 'CV.ANDRI', 'Asean Technology', 'PT. MUSAFA BHAKTI', 'PT.VETAGRO MAJU MANDIRI', 'CV. ANAK AGUNG PERKASA', 'cv.nelova jaya', 'PT. ATMAJAYA UTAMA MEDIKA', 'PT SINERGI TRIDAYA MEDICAL', 'CV. Asia Baru']</t>
  </si>
  <si>
    <t>12894035</t>
  </si>
  <si>
    <t>Sarana Bangunan UPH Pengolahan Karet di Kab Kutai Barat 2 unit &lt;span class='badge badge-warning'&gt;Tender Gagal&lt;/span&gt;</t>
  </si>
  <si>
    <t>Pekerjaan Konstruksi</t>
  </si>
  <si>
    <t>['Sinar Bintoen', 'cv.tri nanda borneo', 'DELTA FORTUNA', 'CV. SETYO PRATAMA', 'CV. SUMBER SARI JAYA', 'CV.CITRA AJYAD', 'BINTARAN TECHNIK, CV', 'Cv.Ali anshor', 'CV. DWI WAHANA INDAH', 'CV.ZHAFIRA PRATAMA', 'CV. AMANAH BARU', 'CV. PULUNG LESTARI', 'BANJIR MAS JAYA, CV', 'PT Delta Median', 'PONDOK DAUN, CV']</t>
  </si>
  <si>
    <t>13021035</t>
  </si>
  <si>
    <t>Sarana Bangunan UPH Pengolahan Karet di Kab Kutai Barat 2 unit &lt;span class='badge  badge-warning'&gt;Tender Ulang&lt;/span&gt;</t>
  </si>
  <si>
    <t>cv. rotan jaya utama</t>
  </si>
  <si>
    <t>['CV. DELAPAN ENAM', 'cv. rotan jaya utama', 'BINTARAN TECHNIK, CV', 'CV. DUA LAPAN', 'Cv. Dhika Jaya Konstruksi', 'cv.budi permai', 'CV.CITRA AJYAD', 'WIDYA TAMA INDAH, CV', 'CV. DECKY LESTARI INDAH', 'CV. Altomindo Haru Karya', 'cv.tri nanda borneo', 'CV Aisyara Maju Bersaudara', 'PT. PANCURANMAS INDO SEJATI', 'CV. ISBAT NUR BATUAH', 'CV.CALLYSTA PRIMA UTAMA', 'NUGRAHA TAMA PERKASA', 'CV. PULUNG LESTARI', 'DELTA FORTUNA']</t>
  </si>
  <si>
    <t>15071035</t>
  </si>
  <si>
    <t>Belanja Pengadaan Alat Keselamatan</t>
  </si>
  <si>
    <t>PT. Annur Rilangi Siengkang</t>
  </si>
  <si>
    <t>['PT. Annur Rilangi Siengkang', 'CV. SARANA MULYA', 'CV. SUKSES JAYA MANDIRI', 'CV.DEFA CANTARES']</t>
  </si>
  <si>
    <t>9407035</t>
  </si>
  <si>
    <t>Pengawasan Pembangunan Gedung Laboratorium Fertilitas</t>
  </si>
  <si>
    <t>['CV. GEMAH PATRIA UTAMA', 'PT. PARADHIGUNA DWIPANTARA LOKA', 'mega mas', 'PT. WANDRA CIPTA ENGINEERING CONSULTANT', 'PT. ARCHEAS', 'PT. Erka Dua Cipta', 'CV. SEMAR MESEM gmbh', 'JASA PRIBHUNI', 'PT.GENTHAS TRI JAYA', 'Adhi Teknik', 'RIMA CIPTA CONSULTANT ( RCC )', 'CV. PRABUANA ENGINEER CONSULTANT', 'CV. ANINDITA', 'Maju Bersama Bangsa', 'PT. Super Tehnik Pratama', 'PT. Super Tehnik Pratama', 'PT. BLANTIKA MULTI ENGINEER', 'PT. RANIA TAMA CONSULTANT', 'CV. EXECUTIVE 04 CONSULTANT', 'CV. MENARA', 'PT. WIDYA AIKA BERKARYA', 'CV.Trikarya Utama', 'PT. LAMIN CIPTA', 'PT. BIOLA TEKNIK INDONESIA', 'PT. ALTHAF TATA LAKSANA']</t>
  </si>
  <si>
    <t>9418035</t>
  </si>
  <si>
    <t>Pengawasan PLTS Terpusat Off Grid Desa Delang Kerohong dan Long Pakaq Baru Kec. Long Pahangai Kab. Kutai Mahakam Ulu &lt;span class='badge badge-warning'&gt;Seleksi Gagal&lt;/span&gt;</t>
  </si>
  <si>
    <t>['CV. MITRA YENUKO PRATAMA', 'PT. Parma Daya Teknika', 'PT. SINAR BERKAT ENERGI', 'PT. Wahana Pengembangan Usaha', 'PT ARCSINDO KARYA UTAMA', 'cv. pilar perdana', 'CV.DAFA RIZKY ANUR', 'RIMA CIPTA CONSULTANT ( RCC )', 'PT. Erka Dua Cipta', 'Maju Bersama Bangsa', 'CV. Sketsa 2 April', 'PT. BLANTIKA MULTI ENGINEER', 'PT. ARISTA GEMILANG KONSULINDO', 'CV.Trikarya Utama', 'cv. rotan jaya utama', 'PT. ALTHAF TATA LAKSANA', 'CV.SATRIA CONSULTANT']</t>
  </si>
  <si>
    <t>9457035</t>
  </si>
  <si>
    <t>Pengawasan PLTS Terpusat Off Grid Desa Delang Kerohong dan Long Pakaq Baru Kec. Long Pahangai Kab. Kutai Mahakam Ulu &lt;span class='badge  badge-warning'&gt;Seleksi Ulang&lt;/span&gt;</t>
  </si>
  <si>
    <t>['PT. SINAR BERKAT ENERGI', 'PT.CITRAKATON DWIDAYALESTARI', 'cv. pilar perdana', 'CV.DAFA RIZKY ANUR', 'CV. Sketsa 2 April', 'PT. BLANTIKA MULTI ENGINEER', 'PT. ARISTA GEMILANG KONSULINDO', 'CV.Trikarya Utama']</t>
  </si>
  <si>
    <t>15109035</t>
  </si>
  <si>
    <t>Rehabilitasi Ruang Lab Bahasa Dengan Tingkat Kerusakan Minimal Sedang Beserta Perabotnya SMA Negeri 1 Kembang Janggut &lt;span class='badge badge-warning'&gt;Tender Gagal&lt;/span&gt;</t>
  </si>
  <si>
    <t>['CV.YUZIAKBARHUTAMA', 'SAFARNAH JAYA UTAMA', 'PT.  DIMENSI  GLOBAL', 'CV. TAMPOROK JAYA', 'CV. Syalfa Berkah Utama', 'CV.ADELITA JAYA ABADI', 'CV. ANINDITA PUTRI ANDIKA', 'cv alzavier gemilang utama', 'CV. Fatih Rizqi Utama', 'CV. KARYA ETAM JAYA', 'CV FAIZAH MANDIRI SUKSES', 'CV.RIDHO ALAM SEJAHTERA']</t>
  </si>
  <si>
    <t>15705035</t>
  </si>
  <si>
    <t>Rehabilitasi Ruang Lab Bahasa Dengan Tingkat Kerusakan Minimal Sedang Beserta Perabotnya SMA Negeri 1 Kembang Janggut &lt;span class='badge  badge-warning'&gt;Tender Ulang&lt;/span&gt;</t>
  </si>
  <si>
    <t>CV VENDRA LINE ARCHITECTURE</t>
  </si>
  <si>
    <t>['CV VENDRA LINE ARCHITECTURE', 'CV.YUZIAKBARHUTAMA', 'CV. PELITA CATUR PUTERA', 'CV. NORVINA SJABTHA', 'CV ZNI MULIA', 'CV. Alam Semesta Mendukung', 'CV. PUTRA KAISAR', 'CV.LINTAS BUMI', 'CV. ALFA TRI GUNA', 'CV. PULUNG LESTARI', 'CV. ANINDITA PUTRI ANDIKA', 'CV FAIZAH MANDIRI SUKSES', 'SAFARNAH JAYA UTAMA', 'CV. Syalfa Berkah Utama', 'MAHKOTA ANGGERAJA PERKASA', 'CV RECI GEARTA', 'CV.ERWIN PRIMA YANDRENAS', 'CV. KIRANA SYAHDU PUTRI', 'CV. TANJUNG MANDIRI', 'CV. KARINNA PERSADA', 'Arifin Amanah Tukacil', 'CV. JAKARTA KONSTRUKSI', 'CV. ROSTER 2010', 'BINTARAN TECHNIK, CV', 'Tawakal Sejahtera', 'CV. ZIRANO JAYA', 'CV. TITA JAYA', 'Pendar Amerta', 'CV. Maheswara Dewa Perkasa', 'CV. GALUNG LOMBOK INDAH', 'CV. RUBY RAYA']</t>
  </si>
  <si>
    <t>9698035</t>
  </si>
  <si>
    <t>Pakaian Kerja Lapangan PDL II</t>
  </si>
  <si>
    <t>['cv.andalus', 'bintang annisa jaya', 'CV. DYNA MANDIRI', 'CV. EXIST SARANA MANDIRI', 'CV. Pucuk Bunga', 'CV. HANIFAH RESKI KONSTRUKSI', 'KARTA UTAMA', 'CV SUKSES JAYA BERSAUDARA', 'CV MENTARI BUNGA LAISA', 'MENOREH MAKMUR', 'CV. ARIAL TRI AD', 'PT.TIDAR JAYA PERKASA', 'MONA TAILOR', 'pt turangga garment indonesia']</t>
  </si>
  <si>
    <t>13532035</t>
  </si>
  <si>
    <t>Pengadaan Peralatan Laboratorium Lab Kesmavet</t>
  </si>
  <si>
    <t>Serumpun Berkah Mandiri</t>
  </si>
  <si>
    <t>['Serumpun Berkah Mandiri', 'CV. TRI UTAMA JAYA', 'CV. Tani Makmur Sejahtera', 'CV Gracia Sejahtera', 'PT. Hami Baranina Mandiri', 'CV JAGAD RAYA', 'CV.KENCANA AGUNG', 'CV. SANPUTRA JAYA', 'CV. ASIA BARU', 'CV. Multindo Prima Perkasa', 'CV. Guyana', 'NARISKI', 'PT. ANUGERAH MEDIKA JAYA', 'CV YAKIN MAKMUR', 'CV. MITRA MADINA', 'CV. Bhaskara Kaltim', 'AFISERA', 'Pt mutiara bhinneka jaya', 'CV.LANTANG ABADI NUSANTARA', 'CV. Aryha Putra Raditya', 'CV. TITANIUM INDONESIA', 'CV. APRIMAZEN SAKTI', 'PT. PAULI PERSADA', 'PT. PRIMA FOCUS SOLUTION', 'CV. SUKSES GEMILANG ENGINEERING', 'CV. RAZAN', 'cv.berkah jaya utama', 'PT DITEK JAYA', 'PT. CINTA SELARAS', 'CV. Fakhari Sentosa', 'CV. BERKAH KALIMANTAN INDONESIA', 'MAHKOTA ANGGERAJA PERKASA', 'CV. Media Sarana Cipta Buana', 'PT. BERKAH SEBUTIR BENIH', 'CV.CITRA AJYAD', 'cv. RIFANI KARYA', 'PT. FACHRY MULTI KARYA', 'CV. HIJRA KARYA MAKMUR', 'CV. PELITA HARAPAN', 'PT. Asia Raya Sultan Grup', 'CV. QIRANA LABORATORY', 'CV. ATTHORIQ', 'PT LARAS JAYA BERSAMA', 'CV. MITRA LA PANDEWA']</t>
  </si>
  <si>
    <t>14559035</t>
  </si>
  <si>
    <t>Pengadaan Obat-obatan dan Vitamin (Pengembangan Budidaya Sapi Potong di Kab/Kota), ( Penggembangan Budidaya Ternak Kambing di Kab/Kota),( Peningkatan Budidaya Sapi potong (Kutim,Berau), (Peningkatan Budidaya Ternak Kambing (Kukar)(Peningkatan Budidaya ternak kambing(Kutim)</t>
  </si>
  <si>
    <t>CV. RAZAN</t>
  </si>
  <si>
    <t>['CV. DEYAN PUTRA UTAMA', 'CV. RAZAN', 'CV. SELAYAR MAPAN MANDIRI', 'CV. Tani Makmur Sejahtera', 'NARISKI', 'CV.TIFA INDO PERSADA', 'PT. Annur Rilangi Siengkang', 'BHUANA AGROTECH', 'CV. DWI PUTERA MANDIRI', 'Cv.Ali anshor', 'PT Asta Tri Kautsar', 'CV. D I V I O F I', 'CV. SEJAHTERA BERSAUDARA', 'CV. Guyana', 'CV. JAWARA TERNAK NUSANTARA', 'CV. Yuhdi Perkasa', 'KIP', 'CV kaka farm', 'CV. KARYA SKALA GLOBAL', 'CV. SATRIA LAUT INDONESIA', 'CV.Berkah', 'CV Gracia Sejahtera']</t>
  </si>
  <si>
    <t>12581035</t>
  </si>
  <si>
    <t>Pemeliharaan Pembangunan Hutan Rakyat Tahun ke I di Kabupaten PPU (Dishut) &lt;span class='badge badge-warning'&gt;Tender Gagal&lt;/span&gt;</t>
  </si>
  <si>
    <t>["CV.MA'RIFAH BALQIS", 'CV. CONCORDIA']</t>
  </si>
  <si>
    <t>12582035</t>
  </si>
  <si>
    <t>Pemeliharaan Pembangunan Hutan Rakyat Tahun ke I di Kabupaten Kutai Kartanegara (Dishut) &lt;span class='badge badge-warning'&gt;Tender Gagal&lt;/span&gt;</t>
  </si>
  <si>
    <t>['artha ryo lumintu', 'cv. cahaya abadi persada', 'CV. DWI PUTERA MANDIRI', 'Antar Kita Gemilang', 'CV. RIMBA JAYA UTAMA', 'CV. CONCORDIA', 'PT ACHMAD SYAFII SEJAHTERA', "CV.MA'RIFAH BALQIS", 'CV. Fahrezi Anugrah Mulya']</t>
  </si>
  <si>
    <t>12650035</t>
  </si>
  <si>
    <t>Pemeliharaan Pembangunan Hutan Rakyat Tahun ke I di Kabupaten Kutai Kartanegara (Dishut) &lt;span class='badge badge-warning'&gt;Tender Gagal&lt;/span&gt; &lt;span class='badge  badge-warning'&gt;Tender Ulang&lt;/span&gt;</t>
  </si>
  <si>
    <t>['CV. Parajava', 'CV.ROYAL', 'CV. ABDI BORNEO', 'CV. Fahrezi Anugrah Mulya', 'CV.MAHA AJI PERDANA', 'CV. ROBBY MAKMUR', 'CV.ZONA AMERTA JAYA', 'CV. HASBY JAYA MANDIRI']</t>
  </si>
  <si>
    <t>12606035</t>
  </si>
  <si>
    <t>Pemeliharaan Pembangunan Hutan Rakyat Tahun ke I di Kabupaten PPU (Dishut) &lt;span class='badge badge-warning'&gt;Tender Gagal&lt;/span&gt; &lt;span class='badge  badge-warning'&gt;Tender Ulang&lt;/span&gt;</t>
  </si>
  <si>
    <t>['artha ryo lumintu', 'Antar Kita Gemilang', "CV.MA'RIFAH BALQIS", 'PT ACHMAD SYAFII SEJAHTERA', 'CV. CONCORDIA', 'CV. LINE BORNEO CONSULTANT', 'PERDANA SANGATTA', 'CV. ALTA JAYA KONSTRUKSI']</t>
  </si>
  <si>
    <t>12651035</t>
  </si>
  <si>
    <t>Pemeliharaan Pembangunan Hutan Rakyat Tahun ke I di Kabupaten PPU (Dishut) &lt;span class='badge  badge-warning'&gt;Tender Ulang&lt;/span&gt;</t>
  </si>
  <si>
    <t>artha ryo lumintu</t>
  </si>
  <si>
    <t>['artha ryo lumintu', 'CV. ROBBY MAKMUR', 'PT. BUDI DAYA UTAMA SEJAHTERA', 'CV. DWI PUTERA MANDIRI', 'CV. Fahrezi Anugrah Mulya', 'CV.ZHAFIRA PRATAMA', 'PT Indo Super Traktor', 'CV. SEPASANG MANDIRI']</t>
  </si>
  <si>
    <t>12695035</t>
  </si>
  <si>
    <t>Pemeliharaan Pembangunan Hutan Rakyat Tahun ke I di Kabupaten Kutai Kartanegara (Dishut) &lt;span class='badge  badge-warning'&gt;Tender Ulang&lt;/span&gt;</t>
  </si>
  <si>
    <t>['artha ryo lumintu', 'CV. Swakarya Agro Kaltim', 'asrindo kusuma', 'CV. LINE BORNEO CONSULTANT', 'CV.MAHA AJI PERDANA', 'CV. Fahrezi Anugrah Mulya', 'CV. SUMBER LUMINTU', 'Rindang Sari Persada', 'PT. TUNAS BAHANA SPARTA', 'CV. MULTI MITRA SELARAS', 'PT.BUKIT MAS ASRI JAYA']</t>
  </si>
  <si>
    <t>9668035</t>
  </si>
  <si>
    <t>Penyediaan Jasa Tenaga Kebersihan &lt;span class='badge badge-warning'&gt;Tender Gagal&lt;/span&gt;</t>
  </si>
  <si>
    <t>['CV. Asy Manunggal Abadi', 'KARTA UTAMA', 'PT. KEYFARA USAHA CATERINDO', 'PT. ARTHA PRATAMA MADANI', 'PT Garda Karya Sarana', 'CV JAYA PUTRA GROUP', 'CV. JUTAWAN', 'CV. BERKAH PERDANA', 'CV. SOPPENG RAYA', 'PT FAURA CIPTA ANUGERAH KONSTRUKSI', 'PT.NAJLA SYAKIRA', 'CV. DELISHA', 'CV. YEFA RIZKI UTAMA', 'CV. FAJAR UTAMA LESTARI', 'CV. CAHAYA SYAKIRA', 'CV. SAMARINDA PILE', 'CV. REZA', 'PT. Cahaya Borneo Cemerlang Group', 'CV. FARA KHALISA', 'CV. JAVA RESIKINDO', 'PT. TIGA MITRA BAROKAH', 'PT. YEFA RIZKI UTAMA', 'PT. CIPTA BUMI ASRI', 'CV. KAYLA DIYAH PERKASA', 'CV. SURYA KENCANA ABADI', 'CV. KIRANA BOGA CATERINDO', 'CV. Etam Lestari Indah', 'cv. desain kreasi mandiri', 'as-salam', 'CV. CIPTA BUMI ASRI']</t>
  </si>
  <si>
    <t>9769035</t>
  </si>
  <si>
    <t>Penyediaan Jasa Tenaga Kebersihan &lt;span class='badge  badge-warning'&gt;Tender Ulang&lt;/span&gt;</t>
  </si>
  <si>
    <t>CV. Asy Manunggal Abadi</t>
  </si>
  <si>
    <t>['PT.GALINA CITRARAYA MANDIRI', 'PT Garda Karya Sarana', 'CV. Asy Manunggal Abadi', 'RAHMAH INDAH SEJAHTERA', 'Nusa Perdana', 'PT. TIGA MITRA BAROKAH', 'CV. BYANTARA SAKTI', 'CV. DELISHA', 'CV. JUTAWAN', 'PT. THE SERVICE LINE', 'CV SUKSES JAYA BERSAUDARA', 'CV. JAVA RESIKINDO']</t>
  </si>
  <si>
    <t>11248035</t>
  </si>
  <si>
    <t>Pengadaan Buku Pengetahuan Umum Siap Layan</t>
  </si>
  <si>
    <t>Cv.Muliatama</t>
  </si>
  <si>
    <t>['Cv.Muliatama', 'CV. Metro Arshaka Media', 'CV. ADITIA UTAMA MANDIRI', 'CV RIZQIANA DAFFA PERTAMA', 'CV. FAREZ PRATAMA', 'CV. ROMA', 'CV. SEJAHTERA MANDIRI TEKNIK INDONESIA', 'CV. MITRA LA PANDEWA', 'Asean Technology', 'CV. KARYA AZKA SENTOSA', 'CV. TRISULA MEGAH PERKASA', 'TULIP PERKASA', 'CV. SINAR ILMU', 'PT UNGGUL PRO TECH', 'CV Salam Amanah', 'CV.ZONA AMERTA JAYA', 'cv. anugerah gemilang', 'Intigrafika Kreasitama Jaya', 'NAS MEDIA PUSTAKA', 'CV.CHARTER AL QISTHI', 'KAIZEN SARANA EDUKASI', 'NUSA BONTANG CEMERLANG', 'CV. Hijrah Corporation', 'PT. AMARCO INDO', 'Triandi Nusantara', 'CV. DERYAL PRIMA ABADI', 'CV. KARYA SINAMBUNG', 'CV. PUTRA RINJANI MANDIRI', 'CV. BLAMBANGAN', 'CV. PERMATA KENCANA', 'PT. PELITA TEKNIK MANDIRI', 'CV. WIRATAMA', 'CV. RIYAN PERKASA', 'MITRA MAJU SEJAHTERA', 'CV. KATALINDO MEDIKARYA UTAMA', 'cv.SATRIA LAKESWARA']</t>
  </si>
  <si>
    <t>8984035</t>
  </si>
  <si>
    <t>['CV. NAMIRA CONSULTANT', 'CV. ANUGRAH KARYA MANDIRI', 'PT ARCSINDO KARYA UTAMA', 'PT. Bhawana Prasasta', 'PT. QUDS RABBANI ALMUNAWWAR', 'CV. SEIPUTRA PERSADA', 'PT. SRI AGUNG JAYA', 'PT.TEMA KARYA MANDIRI', 'PT. GALIH REREKA MANUNGGAL', 'CV. TOPOGRAFI CONSULTANT', 'CV. JEVA UTAMA KONSULINDO', 'CV. RAMAYANA RANCANG BANGUN', 'PT. MULYA SAKTI WIJAYA', 'Martha Tria Selaras', 'PT. MASSUKA PRATAMA', 'PT. MEGAPLAN Indoraya Esa', 'CV. GOGA KONSULTAN', 'CV. TIKA KREATIF DESAIN KONSULTAN', 'JASA PRIBHUNI', 'CV. Cremona Teknik Consultant', 'PT. MEGA MADANI KONSULINDO', 'CV.AURA CONSULINDO', 'PT. TEKNIKA CIPTAKONSULTAN', 'CV. LUNDAYEH BORNEO CONSULTANT', 'CV. BUANA ENGINEERING CONSULTANT', 'CV. BAHANA DESIGN JAYA', 'CV. PORTAL CONSULTANT', 'PT. AGRO TEKNIK KONSULTAMA', 'Adhi Teknik', 'RIMA CIPTA CONSULTANT ( RCC )', 'CV. ANINDITA', 'CV. PATOYA INDAH', 'Maju Bersama Bangsa', 'CV. CITA CIPTA CITRA CENDIKIA', 'PT. Super Tehnik Pratama', 'PT. BLANTIKA MULTI ENGINEER', 'CV. MENARA', 'CV. EXECUTIVE 04 CONSULTANT', 'PT. TEKNIKAL GLOBAL KONSULTAN', 'PT. ARISTA GEMILANG KONSULINDO', 'PT. WIDYA AIKA BERKARYA', 'CV. WAHANA CAHAYA KONSULTAN', 'CV.Trikarya Utama', 'CV. UNITED 07 CONSULTANT', 'CV.PUSAKA DIGJAYA', 'CV. ANALISA TEKNIK', 'ARYA MUDA KONSULINDO, CV']</t>
  </si>
  <si>
    <t>11817035</t>
  </si>
  <si>
    <t>Belanja Pengisian tabung Gas For Lasik</t>
  </si>
  <si>
    <t>PT Andallah Jaya Medika</t>
  </si>
  <si>
    <t>['PT Andallah Jaya Medika', 'CV. Guyana', 'CV. MITRA LA PANDEWA', 'CV.ZHAFIRA PRATAMA', 'CV. DODO PROPERTY', 'CV. VINDIRATAMA']</t>
  </si>
  <si>
    <t>10817035</t>
  </si>
  <si>
    <t>Pengadaan Perlengkapan Peserta Diklat</t>
  </si>
  <si>
    <t>cv Tunisanga</t>
  </si>
  <si>
    <t>['PT. Kharisma Persada', 'cv Tunisanga', 'VERA INTI PERSADA', 'CV. WAHANA PEMBANGUNAN', 'Cv Angkasa Delapan Tujuh', 'CV. KARYA SINAMBUNG', 'CV. fe26', 'PT. AMARCO INDO', 'CV. Delina', 'cv sekar bangun mandiri', 'CV.PASIFIC', 'CV. Panca Buana Kreasitama', 'CV. ALFA PRATAMA MANDIRI', 'CV. BERDIKARI JAYA OFFSET', 'CV. YULIA KARYA KONSTRUKSI', 'izzata', 'PT.SAGARA AGUNG PERSADA UTAMA', 'LOBIBAYA GROUP', 'CV. GLOBAL TERBIT SUKSES']</t>
  </si>
  <si>
    <t>15267035</t>
  </si>
  <si>
    <t>Pembangunan Toilet (Jamban) beserta sanitasinya (DAK) - SMAN 1 Muara Komam</t>
  </si>
  <si>
    <t>PT. Althaf Energi Persada</t>
  </si>
  <si>
    <t>['PT. Althaf Energi Persada', 'CV. SARI MURNI', 'CV. QUBA SINERGITAMA', 'Bram putra utama', 'CV. SRIMFI', 'MAHKOTA ANGGERAJA PERKASA', 'CV.KEVINDO JAYA MANDIRI', 'DELTA C0RP0RATl0N', 'CV. AAN JAYA LESTARI', 'SATRIA ANDALAN BERKARYA', 'CV. FALDA']</t>
  </si>
  <si>
    <t>12536035</t>
  </si>
  <si>
    <t>Standar Pelayanan Minimal Bidang Perumahan dan Permukiman</t>
  </si>
  <si>
    <t>Andeskaraya Berdikari</t>
  </si>
  <si>
    <t>['CV. Carabiner Engineering Consultan', 'Andeskaraya Berdikari Inc', 'PT.ASRI ADYATAMA', 'PT. RANIA TAMA CONSULTANT', 'PT. KOKEK', 'CV.ANTARA GROWTH', 'PT. Raka Enginering Consultants', 'CV TIGA MANUNGGAL ABADI', 'CV. KALTICONS DESAIN', 'PT. CITRAWEES SALAWASNA', 'PT ARCSINDO KARYA UTAMA', 'PT. AGRO TEKNIK KONSULTAMA', 'CV. GEOSYLVA LESTARI', 'CV. RANCANG BANGUN PERSADA', 'PT ACHMAD SYAFII SEJAHTERA', 'PT. KEIRA BINTANG MAKMUR', 'Armudi Pradana Konsultan.PT', 'PT. LAMIN CIPTA', 'CV. GRIYA TEKNIKA', 'PT. WIDYA AIKA BERKARYA', 'PT. BLANTIKA MULTI ENGINEER', 'PT. ALTHAF TATA LAKSANA']</t>
  </si>
  <si>
    <t>9335035</t>
  </si>
  <si>
    <t>Jasa konsultan perencanaan _Pengadaan IPAL</t>
  </si>
  <si>
    <t>['PT. ARISTA GEMILANG KONSULINDO', 'CV. APRESIA ADIMATRA', 'RIMA CIPTA CONSULTANT ( RCC )', 'CV. UTAMA SURYA ABADI', 'CV. Bikulturindo Konsultan', 'PT ARCSINDO KARYA UTAMA', 'PT. BLANTIKA MULTI ENGINEER', 'cv. pilar perdana', 'CV.DAFA RIZKY ANUR', 'CANDI SEWU CONSULTANT', 'CV. Sawi Mahakam Consultant', "CV. VISTAPLAN'79 CONSULTANT", 'CV. Bambang Karya Tama', 'CV. GEOSYLVA LESTARI', 'RIMA CIPTA CONSULTANT ( RCC )', 'CV. APO KHAYAN CONSULTANT', 'CV. EXECUTIVE 04 CONSULTANT', 'PT. WIDYA AIKA BERKARYA', 'CV.Trikarya Utama', 'CV. UNITED 07 CONSULTANT', 'PT. ALTHAF TATA LAKSANA', 'CV.RAJA KONSULTAN', 'ARYA MUDA KONSULINDO, CV', 'CV BUMI WAHANA LESTARI']</t>
  </si>
  <si>
    <t>10989035</t>
  </si>
  <si>
    <t>Fasilitasi Bantuan Sarana Produksi Cabai Rawit seluas 20 Ha di Kabupaten Berau</t>
  </si>
  <si>
    <t>['REZEKI JAYA ABADI', 'CV. CAHAYA IBUKU', 'CV. Hijrah Corporation', 'PT. ALFARINDO GEMILANG JAYA', 'CV.ZONA AMERTA JAYA', 'CV.SEMI BARU', 'CV. Insan Jaya Rahayu', 'Mega Fortuna Co.', 'CV.ANGKASA JAYA TEKNIK', 'kresna kencana']</t>
  </si>
  <si>
    <t>10802035</t>
  </si>
  <si>
    <t>Pengadaan Pakaian Dinas Putih Hitam  (PNS dan Non PNS) &lt;span class='badge badge-warning'&gt;Tender Gagal&lt;/span&gt;</t>
  </si>
  <si>
    <t>['Citra Perdana Mandiri', 'CV. ARTOMORO JAYA', 'cv.andalus', 'MENOREH MAKMUR', 'PT.Hartora Kanondatim Pradana', 'CV.MAHA AJI PERDANA', 'PT. MANGISI MAKMUR SENTOSA', 'CV MENTARI BUNGA LAISA', 'CV. PHOSPHOROS BORNEO', 'Sistem Fisik Siber', 'LEMBU KELANA SEJAHTERA', 'CV. APRIMAZEN SAKTI', 'PT.TIDAR JAYA PERKASA', 'CV. ABDI BORNEO', 'CV.BERKAH SOLO', 'PT. Kharisma Persada', 'CV. AROZ BORNEO PERSADA']</t>
  </si>
  <si>
    <t>10977035</t>
  </si>
  <si>
    <t>Pengadaan Pakaian Dinas Putih Hitam  (PNS dan Non PNS) &lt;span class='badge  badge-warning'&gt;Tender Ulang&lt;/span&gt;</t>
  </si>
  <si>
    <t>Citra Perdana Mandiri</t>
  </si>
  <si>
    <t>['Citra Perdana Mandiri', 'cv.andalus', 'CV. KARSA KONSULTAN', 'CV.BERKAH SOLO', 'CV. SUMBER LUMINTU', 'CV. ARTOMORO JAYA', 'izzata', 'CV. Fahrezi Anugrah Mulya', 'Sistem Fisik Siber', 'INDOGREEN TANGGUH MANDIRI']</t>
  </si>
  <si>
    <t>8939035</t>
  </si>
  <si>
    <t xml:space="preserve">Pengadaan Konsumsi Diklat PIM Tk. II Angkatan XLIII Kelas G </t>
  </si>
  <si>
    <t>['cv . ardhila katering', 'CV. KIRANA BOGA CATERINDO', 'CV. RIZKY ANANDA', 'CV. ANAK AGUNG PERKASA', 'CV.HASANAH PERMAI', 'cv. senggigi putra', 'CV.KIARRA', 'CV.DINI AMESTA. *', 'CV.BERKAH SOLO', 'Maju Bersama Bangsa', 'CV. CAHAYA SYAKIRA', 'CV.ALMA', 'CV. RIZIKI PRIMA', 'CV.Nugraha Jaya', 'CV. Batun Kayan', 'CV. SEKAR MULYA', 'PT. Ranti Andini']</t>
  </si>
  <si>
    <t>15325035</t>
  </si>
  <si>
    <t>Rehabilitasi Toilet (Jamban) Dengan Tingkat Kerusakan Minimal Sedang Beserta Sanitasinya - SMAN 3 Sendawar</t>
  </si>
  <si>
    <t>CV. AMANI BERJAYA</t>
  </si>
  <si>
    <t>['CV. AMANI BERJAYA', 'CV. SUMBER LUMINTU', 'CV. Surya Mitra Mandiri', 'PONDOK DAUN, CV', 'CV. MUMTAZA JAYA LESTARI', 'CV. BUANA UMAR', 'CV. FITRI JAYA UTAMA', 'MAHKOTA ANGGERAJA PERKASA', 'CV. NORVINA SJABTHA', 'CV. OOZMA KAPPA', 'CV. NUR ABADI', 'CV. PULUNG LESTARI', 'CV.NINA JAYA ABADI1', 'CV. ALFA TRI GUNA']</t>
  </si>
  <si>
    <t>16469035</t>
  </si>
  <si>
    <t>Belanja Alat/Bahan Untuk Kegiatan Kantor-Penambahan Sarana dan Prasarana OPerasional KPH</t>
  </si>
  <si>
    <t>PT ANDALAN TRIMITRA SEJAHTERA</t>
  </si>
  <si>
    <t>['CV. CIPTA PRAKARSA', 'PT ANDALAN TRIMITRA SEJAHTERA', 'CV.DUTA MERDEKA', 'CV. INDAH BERSINAR', 'PT. NIKMAT KARYA PERSADA', 'CV. Media Sarana Cipta Buana', 'KALIASIN SEJATI', 'izzata', 'cv. singa yudha perkasa', 'PT. BERKAH SEBUTIR BENIH', 'PT FOKUS PRIMA TALENTA', 'CV.DANADYAKSA', 'CV. DELTA KHARISMA', 'PT SATU TANGAN SEJUTA KARYA', 'Global Indo Svarnatama', 'Cipta Rezeki Mandiri', 'CV. ARMADA GAHARI PUTERA', 'CV Amanah Karya Beimbai', 'BINTARAN TECHNIK, CV', 'PT. PILAR BANGUN KREASI']</t>
  </si>
  <si>
    <t>10640035</t>
  </si>
  <si>
    <t>Pengadaan Sapi Jantan</t>
  </si>
  <si>
    <t>CV. AGRO BUKIT INDAH</t>
  </si>
  <si>
    <t>['CV. AGRO BUKIT INDAH', 'cv Tunisanga', 'ARUNG NUSANTARA', 'CV.DHAFIN LAKSMANA NUSANTARA', 'CV. BARA HARDAM KARHAN', 'CV.JOKER TRANS MADURA', 'CV.MAHA AJI PERDANA', 'CV. BARAMUDA SEJATI', 'CV. ATHAYA ROFIK', 'CV SUKSES JAYA BERSAUDARA', 'Reva Jaya Abadi', 'CV. Asmul Pratama', 'CV. SYAHRIYANDI ASHAR UTAMA', 'Putra Cipta Utama', 'PT NEXA SUPRA PRIMA', 'CV,DEWI ANUGERAH PERSADA']</t>
  </si>
  <si>
    <t>15189035</t>
  </si>
  <si>
    <t>Rehabilitasi Ruang Lab Fisika Dengan Tingkat Kerusakan Minimal Sedang Beserta Perabotnya SMAN 1 Long Mesangat</t>
  </si>
  <si>
    <t>cv.putriaqila</t>
  </si>
  <si>
    <t>['cv.putriaqila', 'CV.YUZIAKBARHUTAMA', 'CV.PUTRA REZY', 'CV. ANINDITA PUTRI ANDIKA', 'MAHKOTA ANGGERAJA PERKASA', 'SAFARNAH JAYA UTAMA', 'CV VENDRA LINE ARCHITECTURE', 'CV. PUTRA JAYA ABADI', 'CV.REZKY DWIJAYA', 'karunia resa mandiri']</t>
  </si>
  <si>
    <t>15381035</t>
  </si>
  <si>
    <t>Rehabilitasi Toilet (Jamban) Dengan Tingkat Kerusakan Minimal Sedang Beserta Sanitasinya - SMA Negeri 1 Marang Kayu</t>
  </si>
  <si>
    <t>BARAKWAN</t>
  </si>
  <si>
    <t>['tiga jaya bersaudara', 'BARAKWAN', 'CV. SELAYAR MAPAN MANDIRI', 'CV. HMT', 'CV. Piposs', 'CV. Taufik Karya Mandiri', 'CV. AMRA MANDIRI', 'MADURAJA BERSAMA', 'CV. PELITA CATUR PUTERA', 'CV. MULIA', 'CV. JENIE KARYA', 'MAHKOTA ANGGERAJA PERKASA', 'CV. PUTRA JAYA ABADI', 'cv. arbie karya persada', 'ALGA UTAMA JAYA', 'PRADAH ETAM JAYA', 'CV. Mayanti Prima Jaya', 'TIARA RIFKY FIRANTI', 'CV. NUR ABADI', 'CV. TALITHA JAYA MAKMUR', 'PT. MEDIA ARAH BARU', 'cv.surya jaya konstruksi', 'CV.DAUN RAYA']</t>
  </si>
  <si>
    <t>11195035</t>
  </si>
  <si>
    <t>Pengadaan Konsumsi Atlet PPLP Bulan Oktober - Desember &lt;span class='badge badge-warning'&gt;Tender Gagal&lt;/span&gt;</t>
  </si>
  <si>
    <t>['CV. CENTURY UTAMA LESTARI', 'CV. Mitra Nusantara', 'CV DUA TUJUH', 'DAUN JATI']</t>
  </si>
  <si>
    <t>11225035</t>
  </si>
  <si>
    <t>Pengadaan Konsumsi Atlet PPLP Bulan Oktober - Desember &lt;span class='badge  badge-warning'&gt;Tender Ulang&lt;/span&gt;</t>
  </si>
  <si>
    <t>['CV. CENTURY UTAMA LESTARI', 'CV. Mitra Nusantara']</t>
  </si>
  <si>
    <t>11203035</t>
  </si>
  <si>
    <t>Belanja Pengadaan Peralatan dan Pemadam Kebakaran Hutan dan Lahan dan Perlengkapan Pribadi Patroli dan Pemadaman Kebakaran Hutan dan Lahan</t>
  </si>
  <si>
    <t>CV. CIPTA PRAKARSA</t>
  </si>
  <si>
    <t>['CV. CIPTA PRAKARSA', 'CV. INDAH BERSINAR', 'INTI MULTI SOLUSI', 'NUSA BONTANG CEMERLANG', 'cv. gasindo', 'CV. MITRA LA PANDEWA', 'CV. AGRO MITRA SARANA', 'CV Gracia Sejahtera', 'CV. MUTIARA MEDIA', 'CV. DETRILA KARYA', 'CV. CENDRAWASIH SUKSES NIAGA', 'CV.ZONA AMERTA JAYA', 'PT FOKUS PRIMA TALENTA', 'BINTANG BANUA', 'CV. SULITA JAYA', 'AFISERA', 'CV. MITRA BORNEO', 'CARCENTRO TEKNIK INDONESIA', 'PT. Dunia Pemadam Indonesia', 'DINAR KONTRAKTOR', 'PT ANDALAN TRIMITRA SEJAHTERA', 'CV. Hijrah Corporation', 'CV. ONDIHON MAS GLOBALINDO', 'PT ELJE PERDANA']</t>
  </si>
  <si>
    <t>8952035</t>
  </si>
  <si>
    <t>SUPERVISI LANJUTAN PEMBANGUNAN SHOULDER BANDARA MARATUA</t>
  </si>
  <si>
    <t>['CV. NAMIRA CONSULTANT', 'cv. bina cipta consultant', 'CV. SEIPUTRA PERSADA', 'CV.STATIKA DESIGN ENGINEERING CONSULTANT', 'CV. JEVA UTAMA KONSULINDO', 'CV. GEODETIC KONSULTAN', 'Martha Tria Selaras', 'PT. ARYATAMA', 'CV. TIKA KREATIF DESAIN KONSULTAN', 'PT ARCSINDO KARYA UTAMA', 'CV. LUNDAYEH BORNEO CONSULTANT', 'PT. AGRO TEKNIK KONSULTAMA', 'RIMA CIPTA CONSULTANT ( RCC )', 'CV. ANINDITA', 'Maju Bersama Bangsa', 'CV. CITA CIPTA CITRA CENDIKIA', 'PT. Super Tehnik Pratama', 'CV. ADHWA GEMILANG', 'PT. BLANTIKA MULTI ENGINEER', 'CV. MITRA UTAMA', 'CV. EXECUTIVE 04 CONSULTANT', 'PT. TEKNIKAL GLOBAL KONSULTAN', 'PT. ARISTA GEMILANG KONSULINDO', 'PT.CIDIACH KARYA NUSANTARA', 'PT. WIDYA AIKA BERKARYA', 'CV. WAHANA CAHAYA KONSULTAN', 'CV.Trikarya Utama', 'CV. UNITED 07 CONSULTANT', 'PT. PELITA SHAKTI']</t>
  </si>
  <si>
    <t>8982035</t>
  </si>
  <si>
    <t xml:space="preserve">Supervisi Pengendalian Banjir Sistem Karang Asam Kecil </t>
  </si>
  <si>
    <t>['CV. RAMAYANA RANCANG BANGUN', 'CV. DUA LAPAN', 'RIMA CIPTA CONSULTANT ( RCC )']</t>
  </si>
  <si>
    <t>8983035</t>
  </si>
  <si>
    <t>Supervisi Pengendalian Banjir Sistem Karang Asam Kecil</t>
  </si>
  <si>
    <t>['CV. NAMIRA CONSULTANT', 'CV. ANUGRAH KARYA MANDIRI', 'PT. Bhawana Prasasta', 'CV. ARCHIVIL ENGINEERING', 'PT. QUDS RABBANI ALMUNAWWAR', 'CV. SEIPUTRA PERSADA', 'PT. SRI AGUNG JAYA', 'PT.TEMA KARYA MANDIRI', 'PT. GALIH REREKA MANUNGGAL', 'CV. TOPOGRAFI CONSULTANT', 'CV. JEVA UTAMA KONSULINDO', 'CV. RAMAYANA RANCANG BANGUN', 'PT. MULYA SAKTI WIJAYA', 'Martha Tria Selaras', 'Cv. Karya Bersaudara Konsultan', 'PT. MASSUKA PRATAMA', 'PT. MEGAPLAN Indoraya Esa', 'CV. GOGA KONSULTAN', 'CV. TIKA KREATIF DESAIN KONSULTAN', 'PT ARCSINDO KARYA UTAMA', 'JASA PRIBHUNI', 'CV. Cremona Teknik Consultant', 'PT. MEGA MADANI KONSULINDO', 'CV.AURA CONSULINDO', 'PT. TEKNIKA CIPTAKONSULTAN', 'CV. BUANA ENGINEERING CONSULTANT', 'CV. PORTAL CONSULTANT', 'PT. AGRO TEKNIK KONSULTAMA', 'Adhi Teknik', 'RIMA CIPTA CONSULTANT ( RCC )', 'CV. PATOYA INDAH', 'Maju Bersama Bangsa', 'CV. CITA CIPTA CITRA CENDIKIA', 'PT. Super Tehnik Pratama', 'PT. BLANTIKA MULTI ENGINEER', 'CV. EXECUTIVE 04 CONSULTANT', 'CV. MENARA', 'PT. TEKNIKAL GLOBAL KONSULTAN', 'CV. BAHANA DESIGN JAYA', 'PT. ARISTA GEMILANG KONSULINDO', 'PT. WIDYA AIKA BERKARYA', 'CV. WAHANA CAHAYA KONSULTAN', 'CV.Trikarya Utama', 'CV. UNITED 07 CONSULTANT', 'CV.PUSAKA DIGJAYA', 'CV. ANALISA TEKNIK', 'ARYA MUDA KONSULINDO, CV', 'PT. MAHAKAM PERSADA']</t>
  </si>
  <si>
    <t>9030035</t>
  </si>
  <si>
    <t>Audit Gedung Ex Dispenda Kaltim</t>
  </si>
  <si>
    <t>CV. ANINDITA</t>
  </si>
  <si>
    <t>['PT.WIDYACONA', 'AMBANA KARYA GROUP', 'PT. ALAM MATARAM SEJAHTERA', 'CV. KALTICONS DESAIN', 'CV. PRABUANA ENGINEER CONSULTANT', 'CV. ANINDITA', 'Maju Bersama Bangsa', 'PT. BLANTIKA MULTI ENGINEER', 'PT. SYAPRIL JANIZAR', 'CV. EXECUTIVE 04 CONSULTANT', 'PT. ARISTA GEMILANG KONSULINDO', 'PT. NUANSA CITRAMANDIRI', 'CV. UNITED 07 CONSULTANT', 'CV. KARSA KONSULTAN']</t>
  </si>
  <si>
    <t>8979035</t>
  </si>
  <si>
    <t>Supervisi Pengendalian Banjir Sistem Karangmumus</t>
  </si>
  <si>
    <t>['CV. NAMIRA CONSULTANT', 'CV. ANUGRAH KARYA MANDIRI', 'PT. Bhawana Prasasta', 'CV. ARCHIVIL ENGINEERING', 'CV. SEIPUTRA PERSADA', 'PT. SRI AGUNG JAYA', 'PT.TEMA KARYA MANDIRI', 'PT. GALIH REREKA MANUNGGAL', 'CV. TOPOGRAFI CONSULTANT', 'CV. JEVA UTAMA KONSULINDO', 'CV. RAMAYANA RANCANG BANGUN', 'PT. MULYA SAKTI WIJAYA', 'Martha Tria Selaras', 'Cv. Karya Bersaudara Konsultan', 'CV. KARYA ASMAH', 'PT. MASSUKA PRATAMA', 'PT. MEGAPLAN Indoraya Esa', 'CV. GOGA KONSULTAN', 'CV. TIKA KREATIF DESAIN KONSULTAN', 'PT ARCSINDO KARYA UTAMA', 'JASA PRIBHUNI', 'CV. Cremona Teknik Consultant', 'PT. MEGA MADANI KONSULINDO', 'CV.AURA CONSULINDO', 'PT. TEKNIKA CIPTAKONSULTAN', 'CV. LUNDAYEH BORNEO CONSULTANT', 'CV. BUANA ENGINEERING CONSULTANT', 'CV. BAHANA DESIGN JAYA', 'CV. PORTAL CONSULTANT', 'PT. AGRO TEKNIK KONSULTAMA', 'CV. KALTICONS DESAIN', 'Adhi Teknik', 'RIMA CIPTA CONSULTANT ( RCC )', 'CV. ANINDITA', 'CV. PATOYA INDAH', 'Maju Bersama Bangsa', 'CV. CITA CIPTA CITRA CENDIKIA', 'PT. Super Tehnik Pratama', 'PT. BLANTIKA MULTI ENGINEER', 'CV. MENARA', 'CV. EXECUTIVE 04 CONSULTANT', 'PT. TEKNIKAL GLOBAL KONSULTAN', 'PT. ARISTA GEMILANG KONSULINDO', 'PT. WIDYA AIKA BERKARYA', 'CV. WAHANA CAHAYA KONSULTAN', 'CV.Trikarya Utama', 'CV. UNITED 07 CONSULTANT', 'CV.PUSAKA DIGJAYA', 'CV. ANALISA TEKNIK', 'ARYA MUDA KONSULINDO, CV']</t>
  </si>
  <si>
    <t>9128035</t>
  </si>
  <si>
    <t>Supervisi Lanjutan Pembangunan Pelabuhan Laut Maloy (Jalan Akses Ke Trestle) Paket II</t>
  </si>
  <si>
    <t>PT WASKITA UTAMA</t>
  </si>
  <si>
    <t>['CV. NAMIRA CONSULTANT', 'PT WASKITA UTAMA', 'CV. MULTI REKAYASA', 'PT ARCSINDO KARYA UTAMA', 'CV.Mega Jasa', 'Adhi Teknik', 'PT. Erka Dua Cipta', 'CV. ANINDITA', 'PT. Super Tehnik Pratama', 'PT. TEKNIKAL GLOBAL KONSULTAN', 'CV. RISMA NUGRAHA', 'CV. WAHANA CAHAYA KONSULTAN', 'ARYA MUDA KONSULINDO, CV', 'PT. ARAS PASIFIK INTERNASIONAL', 'cv.pison autoglobal']</t>
  </si>
  <si>
    <t>9295035</t>
  </si>
  <si>
    <t>['Peserta 1', 'Peserta 2', 'Peserta 3', 'Peserta 4', 'Peserta 5', 'Peserta 6', 'Peserta 7', 'Peserta 8', 'Peserta 9', 'Peserta 10', 'Peserta 11', 'Peserta 12', 'Peserta 13', 'Peserta 14', 'Peserta 15', 'Peserta 16', 'Peserta 17', 'Peserta 18', 'Peserta 19', 'Peserta 20', 'Peserta 21', 'Peserta 22', 'Peserta 23', 'Peserta 24', 'Peserta 25', 'Peserta 26', 'Peserta 27', 'Peserta 28', 'Peserta 29', 'Peserta 30', 'Peserta 31', 'Peserta 32', 'Peserta 33', 'Peserta 34', 'Peserta 35', 'Peserta 36', 'Peserta 37', 'Peserta 38', 'Peserta 39', 'Peserta 40', 'Peserta 41', 'Peserta 42']</t>
  </si>
  <si>
    <t>9296035</t>
  </si>
  <si>
    <t>Supervisi Peningkatan Jaringan Irigasi D.I. Sungai Buluh</t>
  </si>
  <si>
    <t>['CV. WENANG CITRA KONSULTAN', 'ADJI KARYA PAMUNGKAS,PT', 'CV. MEDIA ENGINEERING CONSULTANT', 'karya pratama consultan', 'CV. PATOYA INDAH', 'PT ARCSINDO KARYA UTAMA', 'JASA PRIBHUNI', 'CV. ANUGRAH KARYA MANDIRI', 'CV. GANESHA TEKNIK', 'cv.mandiri_consultant', 'CV.DAFA RIZKY ANUR', 'PT. MEGA MADANI KONSULINDO', 'CV. BUANA ENGINEERING CONSULTANT', 'CV. ANINDITA', 'RIMA CIPTA CONSULTANT ( RCC )', 'PT. Super Tehnik Pratama', 'PT. BLANTIKA MULTI ENGINEER', 'CV. APO KHAYAN CONSULTANT', 'CV. EXECUTIVE 04 CONSULTANT', 'CV. MENARA', 'PT. TEKNIKAL GLOBAL KONSULTAN', 'PT. ARISTA GEMILANG KONSULINDO', 'CV. ERA TEKNIK CONSULTANT', 'PT. WIDYA AIKA BERKARYA', 'CV. Mitra Lima Dinamika', 'CV. ANALISA TEKNIK', 'PT. MAHAKAM PERSADA', 'ARYA MUDA KONSULINDO, CV']</t>
  </si>
  <si>
    <t>9360035</t>
  </si>
  <si>
    <t>Pembangunan Gudang pakan Mandiri &lt;span class='badge badge-warning'&gt;Tender Gagal&lt;/span&gt;</t>
  </si>
  <si>
    <t>['TIGA BERSAUDARA', 'CV. BRAZYL BERSAUDARA', 'cv. kukar ayo kerja', 'CV. BATERA KALTIM SEJAHTERA', 'CV. ANAK AGUNG PERKASA', 'CV. RADITYATAMA JAYA', 'CV.LINTAS BUMI', 'cv. aulia rahman', 'CV. KARYA ASMAH', 'PT. SAMPOERNA DWITAMA', 'PT ARCSINDO KARYA UTAMA', 'CV.ROYAL', 'cv.mega indah', 'CV. BAGA BORNEO GROUP', 'CV. ZIROE JAYA', 'CV. TRI PUTRI SEJAHTERA', 'PT.PUTRA CIPTA PRATAMA', 'CV.KARYA KUTAI INDAH', 'CV. PELITA PURNAMA INDAH', 'CAHAYA SHAFIRA', 'CV.DAFA RIZKY ANUR', 'CV.APADAYAKU', 'CV. TABALONG SAKTI', 'CV.RIZKY MANDIRI', 'CV. MAWAR ROHANIAH JAYA', 'Cv. Mitra Barokah', 'berkah rizki mandiri', 'CV. Putra Gunung Cherrid', 'CV. NUSA PRATAMA', 'CV. PUTRA SEMAYANG', 'RAHMAH INDAH SEJAHTERA', 'cv.tri nanda borneo', 'CV. DWI JAYA', 'CV. BANGUN BUMITAMA', 'Sinar Bintoen', 'CV.CITRA AJYAD', 'cv.galung', 'cv.mahakam kali raya', 'CV.MEGA CIPTA BUANA', 'cv.muhammad rifki sugiarto', 'CV.ZHAFIRA PRATAMA', 'CV.MAHA AJI PERDANA', 'CV. ZIRANO JAYA', 'CV. FALDA', 'CV. FM JAYA MANDIRI', 'PT. LINE SIGMA PELANGI', 'cv. cahaya abadi persada', 'CV. Insan Pratama Raya', 'CV. HARAPAN MULIA', 'CV. SEMOGA ENDANG JAYA', 'CV. Zahwara Jaya', 'CV. Lumbung Rezeki', 'cv.bermuda', 'PT.MEGAH MUTIARA SAKTI', 'CV. TETRACONA', 'CV. TIGA PUTRA']</t>
  </si>
  <si>
    <t>9413035</t>
  </si>
  <si>
    <t>Pembangunan Gudang pakan Mandiri</t>
  </si>
  <si>
    <t>CV. Pancha Agro Sarana</t>
  </si>
  <si>
    <t>['CV. Pancha Agro Sarana', 'CAHAYA SHAFIRA', 'CV. BRAZYL BERSAUDARA', 'cv. kukar ayo kerja', 'CV. BATERA KALTIM SEJAHTERA', 'PT. SINAR ANA JAYA', 'CV. RADITYATAMA JAYA', 'CV.TPK ANUGRAH PAPUA', 'CV. FITSAN', 'cv.Alfi Mandiri', 'cv.mega indah', 'CV. Bugisindo Raya', 'PT.GENTHAS TRI JAYA', 'CV. PUTRA SEMAYANG', 'CV. DWI JAYA', 'cv.bermuda', 'CV. BERKAH ADI', 'Gaya Catur Prakarsa', 'PT.KARYA ETAM BERSAMA', 'CV. Swakarya Agro Kaltim', 'cv.surya jaya konstruksi', 'TIGA BERSAUDARA', 'CV.MAHA AJI PERDANA', 'CV. ZIRANO JAYA', 'CV. BORNEO LINTAS NUSANTARA', 'CV. AGRO SANGGAM LESTARI', 'CV. FALDA', 'CV. FM JAYA MANDIRI', 'arus mahakam', 'cv. cahaya abadi persada', 'CV. Insan Pratama Raya', 'CV. HARAPAN MULIA', 'CV. Zahwara Jaya', 'PT.DUMORI DHARMA PERKASA', 'PT. Medina Maduma Jaya', 'CV. BANGUN BUMITAMA']</t>
  </si>
  <si>
    <t>9703035</t>
  </si>
  <si>
    <t>Pengawasan (Supervisi) Pengadaan dan Pemasangan Pipa Distribusi diameter 600 mm Teritip Balikpapan</t>
  </si>
  <si>
    <t>CV. Rizky Utama Teknik</t>
  </si>
  <si>
    <t>['JASA PRIBHUNI', 'PT. WIDYA AIKA BERKARYA', 'CV. PATOYA INDAH', 'CV RIZKY UTAMA TEHNIK', 'RIMA CIPTA CONSULTANT ( RCC )', 'CV. Patria Teknik', 'CV. Sketsa 2 April', 'CV. TRI MITRA', 'RAIS 99 KONSULTAN', 'PT. Super Tehnik Pratama', 'PT. BLANTIKA MULTI ENGINEER', 'CV. MENARA', 'CV. EXECUTIVE 04 CONSULTANT', 'PT. TEKNIKAL GLOBAL KONSULTAN', 'PT. ARISTA GEMILANG KONSULINDO', 'CV. WAHANA CAHAYA KONSULTAN', 'CV.Trikarya Utama', 'CV. ERA TEKNIK CONSULTANT', 'CV TIGA MANUNGGAL ABADI', 'Adhi Teknik', 'CV.INDICO', 'CV. Mitra Lima Dinamika', 'CV. LOGIS SAKTI KONSULTAN', 'CV. ARSI CONSULT', 'CV. VISIPLAN']</t>
  </si>
  <si>
    <t>9917035</t>
  </si>
  <si>
    <t>Study Angkutan Pemandu Moda Bandara APT. Pranoto Samarinda &lt;span class='badge badge-warning'&gt;Seleksi Gagal&lt;/span&gt;</t>
  </si>
  <si>
    <t>['CV. MENARA', 'CV. NUSA PRATAMA', 'PT. Cahaya Borneo Cemerlang Group', 'PT. ALAM MATARAM SEJAHTERA', 'PT. BLANTIKA MULTI ENGINEER', 'PT. GIRI AWAS', 'PT. KONSALTA KUATORIAL', 'PT. ANDALAN MITRA NUSANTARA', 'Lugadika Elka Sukma', 'PT. WALET BERAU LESTARI', 'cv.irenia star']</t>
  </si>
  <si>
    <t>10281035</t>
  </si>
  <si>
    <t>Study Angkutan Pemandu Moda Bandara APT. Pranoto Samarinda &lt;span class='badge  badge-warning'&gt;Seleksi Ulang&lt;/span&gt;</t>
  </si>
  <si>
    <t>['PT. Arenco Binatama', 'Lugadika Elka Sukma', 'PT. Gumilang Sajati', 'PT. PURI DIMENSI', 'CV ASSALAM JAYA', 'CV. MITRA KARSA UTAMA', 'Giri Elok Consulindo .CV', 'PT. ALAM MATARAM SEJAHTERA', 'CV. PUTRA SEMAYANG', 'PT. ECOPLAN REKABUMI INTERCONSULT', 'PT. ANDALAN MITRA NUSANTARA', 'CV. RISMA NUGRAHA', 'CV. Imaji Konsultan', 'CV. Multi Lisensi', 'PT. BENNATIN SURYA CIPTA', 'PT. BENNANTA JASINDO']</t>
  </si>
  <si>
    <t>9762035</t>
  </si>
  <si>
    <t>Pengawasan (supervisi) Pembangunan Gedung Lamin Adat Dayak di Samarinda</t>
  </si>
  <si>
    <t>['PT. INOVASI NUSANIWE KONSULTAN', 'PT. LAMIN CIPTA', 'PT. RANIA TAMA CONSULTANT', 'CV. GEOSYLVA LESTARI', 'CV. KALTICONS DESAIN', 'TEKNIKA KARYA KONSULTAN', 'CV.SELOWANGI', 'PT. ARISTA GEMILANG KONSULINDO', 'CV. EXECUTIVE 04 CONSULTANT', 'PT. WIDYA AIKA BERKARYA', 'CV. Carabiner Engineering Consultan', 'CV.INDICO', 'PT. BIOLA TEKNIK INDONESIA', 'PT.CIDIACH KARYA NUSANTARA', 'cv. aplikasi utama', 'cv.rosiana prima mandiri', 'CV.RAJA KONSULTAN', 'Adhi Teknik', 'JASA PRIBHUNI', 'CV. WAHANA CAHAYA KONSULTAN', 'PT. TEKNIKAL GLOBAL KONSULTAN', 'CV. MITRA UTAMA']</t>
  </si>
  <si>
    <t>10494035</t>
  </si>
  <si>
    <t>Perencanaan Jaringan Distribusi &lt;span class='badge badge-warning'&gt;Seleksi Gagal&lt;/span&gt;</t>
  </si>
  <si>
    <t>['CV.RAJA KONSULTAN', 'CV. KARSA KONSULTAN', 'PT. FAJAR KHATULISTIWA BERSAUDARA', 'CV.Trikarya Utama', 'PT. ARISTA GEMILANG KONSULINDO', 'PT. SYAPRIL JANIZAR', 'PT. TEKNIKAL GLOBAL KONSULTAN', 'CV. WAHANA CAHAYA KONSULTAN', 'CV. CIPTA PURNAMA MANDIRI', 'PT. WIDYA AIKA BERKARYA', 'Adhi Teknik', 'PT.GARUDA KENCANA INDONESIA', 'PT. MANGISI MAKMUR SENTOSA', 'CV. EXECUTIVE 04 CONSULTANT', 'PT. INOVASI NUSANIWE KONSULTAN']</t>
  </si>
  <si>
    <t>10952035</t>
  </si>
  <si>
    <t>Perencanaan Jaringan Distribusi &lt;span class='badge  badge-warning'&gt;Seleksi Ulang&lt;/span&gt;</t>
  </si>
  <si>
    <t>PT. SYAPRIL JANIZAR</t>
  </si>
  <si>
    <t>['PT. SYAPRIL JANIZAR', 'PT. MANGISI MAKMUR SENTOSA', 'CV. MITRA UTAMA', 'PT. ARISTA GEMILANG KONSULINDO', 'CV. SAPTA BUANA JAYA', 'CV. PANCURAN MAS', 'Sistem Fisik Siber', 'PT.GARUDA KENCANA INDONESIA', 'PT. BLANTIKA MULTI ENGINEER', 'CV.RAJA KONSULTAN', 'CV.Trikarya Utama']</t>
  </si>
  <si>
    <t>10848035</t>
  </si>
  <si>
    <t>Perencanaan Pembangunan SMA Negeri 17 Samarinda</t>
  </si>
  <si>
    <t>['PT. WIDYA AIKA BERKARYA', 'PT. ARISTA GEMILANG KONSULINDO', 'PT. Super Tehnik Pratama', 'CV. MITRA UTAMA', 'PT ARCSINDO KARYA UTAMA', 'PT.ASRI ADYATAMA', 'CV. Wawinta Konsultan', 'PT.SIGMA PRO 77', 'CV. KALTICONS DESAIN', 'CV. NUSA PRATAMA', 'CV.INDICO', 'CV. CIPTA PURNAMA MANDIRI', 'CV.Trikarya Utama', 'PT. BIOLA TEKNIK INDONESIA', 'JASA PRIBHUNI', 'Adhi Teknik', 'ARYA MUDA KONSULINDO, CV', 'Ri N Ra Artha Karya', 'CV,DEWI ANUGERAH PERSADA', 'CV. PRABUANA ENGINEER CONSULTANT', 'CV. Carabiner Engineering Consultan', 'PT. RANIA TAMA CONSULTANT', 'CV. Vertical Djaja Mandiri', 'CV. EXECUTIVE 04 CONSULTANT', 'PT. INOVASI NUSANIWE KONSULTAN', 'PT. LAMIN CIPTA', 'CV. Alif Engineering Consultant', 'CV. FATHIR AL MAEQALY ENGINEER', 'PT. TEKNIKAL GLOBAL KONSULTAN', 'CV. WAHANA CAHAYA KONSULTAN', 'CV MUTIARA DESIGN KONSULTAN', 'CV CANAL UTAMA ENGINEERING', 'ARDHIA ASRI, CV', 'CV. APO KHAYAN CONSULTANT', 'CV. KARSA KONSULTAN', 'PT. AGRO TEKNIK KONSULTAMA', 'PT. SYAPRIL JANIZAR']</t>
  </si>
  <si>
    <t>10943035</t>
  </si>
  <si>
    <t>Pascapanen tanaman lada di Kabupaten Penajam Paser Utara 2 KT</t>
  </si>
  <si>
    <t>CV. TRIO AMCA MULTI TEKNIK</t>
  </si>
  <si>
    <t>['CV. TRIO AMCA MULTI TEKNIK', 'CV. BATERA KALTIM SEJAHTERA', 'CV. PULUNG LESTARI', 'CV. PELITA PURNAMA INDAH', 'PT.WIRA KENCANA MANDIRI', 'SUBUR JAYA ABADI', 'CV. Dalleku']</t>
  </si>
  <si>
    <t>11135035</t>
  </si>
  <si>
    <t>Perencanaan Pembangunan Sarana Ibadah Madrasah Aliyah Raadhiyatan Mardhiyyah Putri Pondok Pesantren Hidayatullah Balikpapan (ABT) &lt;span class='badge badge-warning'&gt;Seleksi Batal&lt;/span&gt;</t>
  </si>
  <si>
    <t>['CV. Vertical Djaja Mandiri', 'PT.ASRI ADYATAMA', 'PT. RANIA TAMA CONSULTANT', 'CV.INDICO', 'PT. ASA DESAIN', 'PT. Super Tehnik Pratama', 'CV. Indoraya Surabaya', 'PT.STAPAKA REKA BANGUN NUSANTARA', 'CV. EXECUTIVE 04 CONSULTANT', 'TEKNIKA KARYA KONSULTAN', 'CV. CITA CIPTA CITRA CENDIKIA', 'PT. SYAPRIL JANIZAR', 'CV. KARSA KONSULTAN', 'PT. HASRAT SARUNTUNG', 'SKETSA TEKNIK', 'PT.WIDYACONA', 'ARCLIP', 'CV. SHACIO JAYA CONSULT', 'CV. ANINDITA', 'PT. ADIBAH BUANA KONSULTAN', 'PT. WIDYA AIKA BERKARYA', 'Adhi Teknik', 'PT ARCSINDO KARYA UTAMA', 'CV. Carabiner Engineering Consultan', 'PT. INOVASI NUSANIWE KONSULTAN', 'PT. ARYO PRIMA KONSULTAN', 'CV. KALTICONS DESAIN', 'PT. BIOLA TEKNIK INDONESIA', 'CV. WAHANA CAHAYA KONSULTAN', 'ARDHIA ASRI, CV', 'CV.PUSAKA DIGJAYA', 'PT. ARISTA GEMILANG KONSULINDO', 'PT. TEKNIKAL GLOBAL KONSULTAN', 'CV. PRABUANA ENGINEER CONSULTANT', 'PT. MUARA CONSULT', 'PT.KINGSTOM TEKNITAMA KONSULTAN']</t>
  </si>
  <si>
    <t>11096035</t>
  </si>
  <si>
    <t>Perencanaan Panti Sosial Bina Remaja Samarinda (ABT)</t>
  </si>
  <si>
    <t>['PT ARCSINDO KARYA UTAMA', 'CV. MITRA UTAMA', 'CV.INDICO', 'mutiarakaltim', 'PT. ASA DESAIN', 'CV. KALTICONS DESAIN', 'CV. Vertical Djaja Mandiri', 'CV. APRESIA ADIMATRA', 'CV. PRABUANA ENGINEER CONSULTANT', 'PT. BIOLA TEKNIK INDONESIA', 'CV. WAHANA CAHAYA KONSULTAN', 'CV. GEOSYLVA LESTARI', 'PT. Super Tehnik Pratama', 'PT.STAPAKA REKA BANGUN NUSANTARA', 'karya pratama consultan', 'PT. ARISTA GEMILANG KONSULINDO', 'CV. ANUGRAH KARYA MANDIRI', 'CV. EXECUTIVE 04 CONSULTANT', 'PT.ASRI ADYATAMA', 'PT. SYAPRIL JANIZAR', 'PT. TEKNIKAL GLOBAL KONSULTAN', 'CV. Carabiner Engineering Consultan', 'CV. Indoraya Surabaya', 'SKETSA TEKNIK', 'PT.WIDYACONA', 'CV.PUSAKA DIGJAYA', 'Adhi Teknik', 'PT. ADIBAH BUANA KONSULTAN', 'PT. HASRAT SARUNTUNG', 'PT. MUARA CONSULT', 'PT. WIDYA AIKA BERKARYA', 'PT. INOVASI NUSANIWE KONSULTAN', 'PT. ARYO PRIMA KONSULTAN', 'ARDHIA ASRI, CV', 'TEKNIKA KARYA KONSULTAN', 'PT. RANIA TAMA CONSULTANT']</t>
  </si>
  <si>
    <t>10846035</t>
  </si>
  <si>
    <t>Perencanaan Pembangunan SMA Negeri 14 Samarinda</t>
  </si>
  <si>
    <t>['PT. WIDYA AIKA BERKARYA', 'PT. ARISTA GEMILANG KONSULINDO', 'PT ARCSINDO KARYA UTAMA', 'PT. Super Tehnik Pratama', 'PT. SYAPRIL JANIZAR', 'PT.ASRI ADYATAMA', 'CV. Wawinta Konsultan', 'PT.SIGMA PRO 77', 'CV MUTIARA DESIGN KONSULTAN', 'CV. KALTICONS DESAIN', 'CV.PUSAKA DIGJAYA', 'CV. NUSA PRATAMA', 'ARYA MUDA KONSULINDO, CV', 'CV.INDICO', 'CV.Trikarya Utama', 'cv.multikon plan', 'CV. Alif Engineering Consultant', 'JASA PRIBHUNI', 'PT. AGRO TEKNIK KONSULTAMA', 'ARDHIA ASRI, CV', 'CV. CIPTA PURNAMA MANDIRI', 'CV. FATHIR AL MAEQALY ENGINEER', 'CV. PRABUANA ENGINEER CONSULTANT', 'CV. Carabiner Engineering Consultan', 'PT. RANIA TAMA CONSULTANT', 'CV. Vertical Djaja Mandiri', 'PT. BIOLA TEKNIK INDONESIA', 'CV. EXECUTIVE 04 CONSULTANT', 'PT. INOVASI NUSANIWE KONSULTAN', 'PT. TEKNIKAL GLOBAL KONSULTAN', 'PT. LAMIN CIPTA', 'CV CANAL UTAMA ENGINEERING', 'CV. MITRA UTAMA', 'Adhi Teknik', 'CV,DEWI ANUGERAH PERSADA', 'CV. WAHANA CAHAYA KONSULTAN', 'CV. APO KHAYAN CONSULTANT']</t>
  </si>
  <si>
    <t>11264035</t>
  </si>
  <si>
    <t>Pengadaan Peralatan Tanding (FORNAS V 2019) &lt;span class='badge badge-warning'&gt;Tender Batal&lt;/span&gt;</t>
  </si>
  <si>
    <t>['PT UNGGUL PRO TECH', 'CV. Hijrah Corporation', 'CV. SATU DUA', 'CV.  MAKMUR ABADI SEJAHTERA', 'CV. ROBBY MAKMUR', 'DELTA', 'CV MENTARI BUNGA LAISA', 'CV.SARANA JAYA ABADI', 'CV. APRIMAZEN SAKTI', 'CV. CIPTA PRAKARSA', 'CV DEDEN NONEL', 'NUSA BONTANG CEMERLANG', 'TULIP PERKASA', 'CV. Bontang Go', 'cv Tunisanga', 'AFISERA']</t>
  </si>
  <si>
    <t>13014035</t>
  </si>
  <si>
    <t>Server Firewall (ABT) &lt;span class='badge badge-warning'&gt;Tender Batal&lt;/span&gt;</t>
  </si>
  <si>
    <t>['NARISKI', 'CV.PUTRA 23', 'PT. AMTEK SOLUSINDO', 'CV.SUMBER ABADI', 'CV. LANGGENG GEMILANG', 'CV DHARMA KREATIF SUKSES', 'CV. Harpa Medusa', 'Atap Kita', 'GALUNGGUNG', 'PT. SATRIA MANGGALA', 'CV. MITRA LA PANDEWA', 'PT. Annur Rilangi Siengkang', 'AYUNDRA NAMIRA']</t>
  </si>
  <si>
    <t>11683035</t>
  </si>
  <si>
    <t>Pengawasan (supervisi) Pembangunan Gedung Pendidikan Kampus AKBID Mutiara Mahakam Samarinda</t>
  </si>
  <si>
    <t>['TEKNIKA KARYA KONSULTAN', 'CV. WAHANA CAHAYA KONSULTAN', 'PT. ARISTA GEMILANG KONSULINDO', 'CV.DAYA KREASI DESIGN', 'PT. INTRA PERSADA KONSULTAN', 'cv. Nikfan penajam lestari', 'PT. Super Tehnik Pratama', 'CV. UNITED 07 CONSULTANT', 'PT. Medina Maduma Jaya', 'CV. BEDDEW CONSULTANT', 'CV. KONSULTAN 99', 'CV.Trikarya Utama', 'PT.WIDYACONA', 'TENGKONINDO TEKNIK GEOSPASIAL', 'CV. ANUGRAH KARYA MANDIRI', 'karya pratama consultan', 'PT.CIDIACH KARYA NUSANTARA', 'PT. TEKNIKAL GLOBAL KONSULTAN', 'CV. MENARA', 'Adhi Teknik', 'CV.PIRAMID GLOBAL KONSULTAN', 'JASA PRIBHUNI', 'PT. RANIA TAMA CONSULTANT', 'CV ATHAR', 'CV. NETWORK 09 CONSULTANT', 'CV. MITRA UTAMA', 'PT. LAMIN CIPTA', 'PT. INOVASI NUSANIWE KONSULTAN', 'PT ARCSINDO KARYA UTAMA', 'CV. Carabiner Engineering Consultan', 'CV. EXECUTIVE 04 CONSULTANT', 'CV. GEOSYLVA LESTARI', 'PT. WIDYA AIKA BERKARYA', 'PT. BLANTIKA MULTI ENGINEER', 'CV CAHAYA PURNAMA', 'CV. MANUNGGAL JAYA TEKNIK', 'CV.DIMENSI KONSULTAN']</t>
  </si>
  <si>
    <t>12150035</t>
  </si>
  <si>
    <t>Pengawasan Peningkatan Jalan Perum Korpri Loa Bakung Kota Samarinda</t>
  </si>
  <si>
    <t>['ARORI TEKNIKA, CV.', 'CV. LUNDAYEH BORNEO CONSULTANT', 'CV. EXECUTIVE 04 CONSULTANT', 'CV. Carabiner Engineering Consultan', 'CV. MARGA SARANA JAYA', 'CV. GEODETIC KONSULTAN', 'PT. AGRO TEKNIK KONSULTAMA', 'CV. ANUGRAH KARYA MANDIRI', 'karya pratama consultan', 'PT. Medina Maduma Jaya', 'PT. BLANTIKA MULTI ENGINEER', 'PT. ARISTA GEMILANG KONSULINDO', 'CV.PUSAKA DIGJAYA', 'TEKNIKA KARYA KONSULTAN', 'CV. BINTANG PESONA', 'CV. WAHANA CAHAYA KONSULTAN', 'PT. Super Tehnik Pratama', 'PT. SKALA PILAR LIMA', 'PT. HASRAT SARUNTUNG', 'CV. GUNATAMA DESAIN', 'CV. DUTA PRIMA CONSULT', 'CV. PELANDUK SEGAR', 'CV.Trikarya Utama', 'CV. ASIPLANT CONSULTANT', 'CV. Cremona Teknik Consultant', 'Nurmulia', 'CV. MENARA', 'CV MUTIARA DESIGN KONSULTAN', 'PT. ALTHAF TATA LAKSANA', 'PT. TEKNIKAL GLOBAL KONSULTAN', 'CV. ICHSAN CONSULTANT', 'CV. MITRA UTAMA', 'JASA PRIBHUNI', 'ARYA MUDA KONSULINDO, CV', 'Adhi Teknik', 'PT. WIDYA AIKA BERKARYA', 'CV. ULFA CONSULTANT', 'CV.PIRAMID GLOBAL KONSULTAN', 'PT.CIDIACH KARYA NUSANTARA', 'CV. MATRIX CONSULTANT', 'CV. Wawinta Konsultan', 'CV. Vertical Djaja Mandiri', 'RIMA CIPTA CONSULTANT ( RCC )', 'CV. BUANA ENGINEERING CONSULTANT', 'PT.INDRA CIPTA DIMENSI', 'PT. ARCANSIA DWITAMA KONSULTAN', 'CV.ADEF ENGINEERING']</t>
  </si>
  <si>
    <t>12424035</t>
  </si>
  <si>
    <t>Pembangunan Rumah Jaga</t>
  </si>
  <si>
    <t>CV. PROFESIONAL TECHNIK</t>
  </si>
  <si>
    <t>['CV. NURJANAH', 'CV. CAHAYA MURNI', 'CV. PROFESIONAL TECHNIK', 'CV. USAHA MAJU', 'BANJIR MAS JAYA, CV', 'CV. Puncak Abadi', 'DELTA FORTUNA', 'Chelin Berkah Murni', 'CV. DUA LAPAN', 'Sinar Bintoen', 'CV.CITRA AJYAD', 'cv.tri nanda borneo', 'CV. Indiwa Jaya Kontruksi', 'CV. SUMBER LUMINTU', 'CV. SINAR DUNIA ABADI', 'CV. PARAMUDA', 'CV MUTIARA DESIGN KONSULTAN', 'cv. cahaya abadi persada', 'CV. GITA KARYA', 'CV.ALAM JAYA', 'revormanusatamaabadi', 'arus mahakam', 'CV. MARINDO ETAM', 'CV. GRACIELLO ANUGRAH INDAH', 'CV. GINA BAHTERA SANJAYA', 'CV. REGAL INDAH', 'mutiarakaltim', 'CV. SATU DUA', 'CV. BANGUN BUMITAMA', 'CV. BUMI NEMAL KARYA', 'CV. BUMI RAYA', 'PT Saveli Adi Karya', 'CV. Karya Cipta', 'CV. NISA PERDANA', 'cv.nurafni', 'CV ZNI MULIA', 'CV. HASYIM DHARMA PUTRA', 'PT ACHMAD SYAFII SEJAHTERA', 'CV. MULIA', 'CV. INSAN CITA MANDIRI', 'CV. Pelita Bersama', 'CV. Tata Bumi Global', 'KATIGALIMA', 'CV.CAHAYA HIDAYAH MANDIRI']</t>
  </si>
  <si>
    <t>12757035</t>
  </si>
  <si>
    <t>Belanja Pupuk Kegiatan Pembangunan Hutan Rakyat di Kab. PPU (Dishut)</t>
  </si>
  <si>
    <t>PT. Esence Sarana Medika</t>
  </si>
  <si>
    <t>['PT. Esence Sarana Medika', 'CV. BUMI JASMINE', 'CV. Adiria', 'CV. Yuhdi Perkasa', 'CV. Putra dan Putri', 'CV.ZONA AMERTA JAYA', 'REZEKI JAYA ABADI', 'asrindo kusuma', 'CV. BUDI JAYA SEJATI', 'CV. PUTRI SOLO', 'CITRAPATA AGRO PERSADA', 'CV. SUMBER LUMINTU', 'CV. Bontang Go', 'CV. ZAMS GROUP INDONESIA', 'CV. Sinar Fajar', 'CV. HAMIZAN', 'CV. Mutiara Hijau', 'CV. NUSA LESTARI', 'SURYA TITIAN MANDIRI', 'CV. RIYAN PERKASA', 'CV. MITRA BORNEO', 'CV. RILA KARYA MAKMUR', 'KALTIM REKATAMA', 'Sanfranco Anugrah Mahkota', 'Rindang Sari Persada', 'CV. Adipura Service Indo', 'CV. Indah Jaya Kontruksi', 'CV. Dihyan Baswara', 'CV. DWI PUTERA MANDIRI', 'WIBAWA MUKTI', 'ZAIN PUTRA', 'CV. AULIYA ZEMA MANDIRI']</t>
  </si>
  <si>
    <t>12758035</t>
  </si>
  <si>
    <t>Belanja Pupuk Kegiatan Pembangunan Hutan Rakyat di Kab. Kukar (Dishut)</t>
  </si>
  <si>
    <t>CV. BUMI JASMINE</t>
  </si>
  <si>
    <t>['CV. BUMI JASMINE', 'PT. Esence Sarana Medika', 'CV. PUTRI SOLO', 'CV. Sinar Fajar', 'REZEKI JAYA ABADI', 'CV. Putra dan Putri', 'CV.ZONA AMERTA JAYA', 'asrindo kusuma', 'CV. BUDI JAYA SEJATI', 'cv.pratama jaya konstruksi', 'CV. RIZIKI PRIMA', 'SURYA TITIAN MANDIRI', 'CV. RIYAN PERKASA', 'CV. RILA KARYA MAKMUR', 'Sanfranco Anugrah Mahkota', 'CV. Dihyan Baswara', 'CV. DWI PUTERA MANDIRI', 'Rindang Sari Persada', 'WIBAWA MUKTI', 'CV. HAMIZAN', 'ZAIN PUTRA', 'CV. Lintas Agro', 'cv. berkah meratus', 'CV. ZAMS GROUP INDONESIA', 'CV. ALAM JAYA', 'CITRAPATA AGRO PERSADA', 'CV. LASIDOS', 'CV JAGAD RAYA', 'DINGGA KARYA MANDIRI', 'CV. AULIYA ZEMA MANDIRI', 'CV. Adipura Service Indo', 'CV. SUMBER LUMINTU', 'NARISKI', 'CV. Batun Kayan', 'CV. Mutiara Hijau', 'CV. MITRA BORNEO', 'CV. ROBBY MAKMUR', 'CV. NUSA LESTARI']</t>
  </si>
  <si>
    <t>12711035</t>
  </si>
  <si>
    <t>Belanja Jasa Konsultan Penyusunan Rencana Bisnis UPTD KPHP Berau Barat - Studi Kelayakan Arang Premium</t>
  </si>
  <si>
    <t>PT. KEIRA BINTANG MAKMUR</t>
  </si>
  <si>
    <t>['PT. KEIRA BINTANG MAKMUR', 'PT. NUANSA CITRAMANDIRI', 'CV. Multi Lisensi', 'CV. GEOSYLVA LESTARI', 'PT RUMAH KUTAI PERENCANA', 'CV.SATRIA CONSULTANT', 'Andeskaraya Berdikari Inc', 'JASA PRIBHUNI', 'AQUITAS PRIMA INDONESIA', 'pt. kelayakan bisnis nusantara', 'PT. ARISTA GEMILANG KONSULINDO', 'CV. SATU DUA', 'PT. EKSAKTA PROFESITAMA', 'PT. KONSALTA KUATORIAL']</t>
  </si>
  <si>
    <t>12713035</t>
  </si>
  <si>
    <t>Belanja Jasa Konsultan Penyusunan Rencana Bisnis UPTD KPHP Berau Barat - Detail Engenering Desain Industri Arang Premium</t>
  </si>
  <si>
    <t>PT. EKSAKTA PROFESITAMA</t>
  </si>
  <si>
    <t>['PT ARCSINDO KARYA UTAMA', 'PT. EKSAKTA PROFESITAMA', 'Adhi Teknik', 'PT RUMAH KUTAI PERENCANA', 'CV. APRESIA ADIMATRA', 'PT. SYAPRIL JANIZAR', 'PT. BIOLA TEKNIK INDONESIA', 'JASA PRIBHUNI', 'PT. WIDYA AIKA BERKARYA', 'PT. KONSALTA KUATORIAL', 'PT. ARISTA GEMILANG KONSULINDO', 'PT. KEIRA BINTANG MAKMUR', 'TENGKONINDO TEKNIK GEOSPASIAL', 'CV. GEOSYLVA LESTARI', 'CV. PRABUANA ENGINEER CONSULTANT']</t>
  </si>
  <si>
    <t>13006035</t>
  </si>
  <si>
    <t>Belanja Modal Pengadaan Bangunan Kolam Dam Pengendali (UPTD KPHP Kendilo)</t>
  </si>
  <si>
    <t>CV. SINAR JAYA</t>
  </si>
  <si>
    <t>['CV.ALIFAN  JAYA', 'cv.Alfi Mandiri', 'CV.CITRA AJYAD', 'CV. SINAR JAYA', 'cv.tri nanda borneo', 'cv.permata bangun bersama', 'CV Gracia Sejahtera', 'CV. LUBUWA JAYA MANDIRI', 'KESHNOV', 'PT. PANCURANMAS INDO SEJATI', 'NUGRAHA TAMA PERKASA', 'CV. HASYIM DHARMA PUTRA', 'CV. SUMBER JAYA', 'CV. PRIMA EKA CIPTA', 'CV. DUA LAPAN', 'berkah rizki mandiri', 'CV. DWI WAHANA INDAH', 'desam cv', 'cv.teratai jaya', 'CV. SUMBER LUMINTU', 'CV.ZHAFIRA PRATAMA', 'DELTA FORTUNA']</t>
  </si>
  <si>
    <t>13005035</t>
  </si>
  <si>
    <t>CV.CITRA AJYAD</t>
  </si>
  <si>
    <t>['CV.CITRA AJYAD', 'CV. PRIMA EKA CIPTA', 'CV. SUMBER LUMINTU', 'cv.bermuda', 'PT. PANCURANMAS INDO SEJATI', 'cv.teratai jaya', 'CV. SUMBER JAYA', 'CV.ZHAFIRA PRATAMA', 'cv.Alfi Mandiri', 'CV.ALIFAN  JAYA', 'DELTA FORTUNA', 'CV. DWI WAHANA INDAH', 'desam cv', 'CV. SINAR JAYA', 'CV. DODO PROPERTY', 'Nusa Perdana', 'CV. CERAH TIMURINDO', 'CV. PROFESIONAL TECHNIK', 'berkah rizki mandiri', 'CV.KUTINDO']</t>
  </si>
  <si>
    <t>13345035</t>
  </si>
  <si>
    <t>Identifikasi dan Penetapan Bangunan Gedung Cagar Budaya wewenang Prov. Kaltim</t>
  </si>
  <si>
    <t>['PT. ARISTA GEMILANG KONSULINDO', 'PT. EKSAKTA PROFESITAMA', 'CV. GEOSYLVA LESTARI', 'CV.PUSAKA DIGJAYA', 'CV. HARSINDO', 'CV. Wawinta Konsultan', 'PT. CITRA GAMA SAKTI', 'Andeskaraya Berdikari Inc', 'CV.PIRAMID GLOBAL KONSULTAN', 'PT. KONSALTA KUATORIAL', 'CV. BIAS MONARCHY KONSULTAN', 'CV. Prambanan', 'PT. MAKSI SOLUSI ENJINERING', 'JASA PRIBHUNI', 'PT RUMAH KUTAI PERENCANA', 'CV. MITRA UTAMA', 'CV. KARSA KONSULTAN']</t>
  </si>
  <si>
    <t>15183035</t>
  </si>
  <si>
    <t>Rehabilitasi Ruang Lab Fisika Dengan Tingkat Kerusakan Minimal Sedang Beserta Perabotnya SMAN 1 Penyinggahan &lt;span class='badge badge-warning'&gt;Tender Gagal&lt;/span&gt;</t>
  </si>
  <si>
    <t>['PONDOK DAUN, CV', 'CV. ALFA TRI GUNA', 'MAHKOTA ANGGERAJA PERKASA', 'CV. FITRI JAYA UTAMA', 'CV.NINA JAYA ABADI1', 'CV. NORVINA SJABTHA', 'CV. OOZMA KAPPA', 'cv.bermuda', 'CV. ARMADA SAPTA NUGRAHA', 'CV. Jaya Takkalasi']</t>
  </si>
  <si>
    <t>15701035</t>
  </si>
  <si>
    <t>Rehabilitasi Ruang Lab Fisika Dengan Tingkat Kerusakan Minimal Sedang Beserta Perabotnya SMAN 1 Penyinggahan &lt;span class='badge  badge-warning'&gt;Tender Ulang&lt;/span&gt;</t>
  </si>
  <si>
    <t>CV. PULUNG LESTARI</t>
  </si>
  <si>
    <t>['CV. FITRI JAYA UTAMA', 'CV. PULUNG LESTARI', 'CV. ARMADA SAPTA NUGRAHA', 'CV. AMANI BERJAYA', 'CV. MUMTAZA JAYA LESTARI', 'Pendar Amerta', 'CV.ALIFAN  JAYA', 'CV. GALUNG LOMBOK INDAH', 'CV. NUR ABADI', 'CV. ALFA TRI GUNA', 'CV. NORVINA SJABTHA', 'CV. PUTRA KAISAR', 'CV. Maheswara Dewa Perkasa', 'CV. AL BAHARI', 'Arifin Amanah Tukacil', 'CV FAIZAH MANDIRI SUKSES', 'CV. KARINNA PERSADA', 'CV. OOZMA KAPPA', 'CV. CAHAYA HATI', 'SAFARNAH JAYA UTAMA', 'CV. BURU RIMBA', 'CV. SAMUDRA RESOURCES', 'BINTARAN TECHNIK, CV', 'MAHKOTA ANGGERAJA PERKASA', 'CV RECI GEARTA', 'KONINDO JAYA']</t>
  </si>
  <si>
    <t>10895035</t>
  </si>
  <si>
    <t>Konstruksi Pembuatan Greenhouse</t>
  </si>
  <si>
    <t>CV. FM JAYA MANDIRI</t>
  </si>
  <si>
    <t>['CV. FM JAYA MANDIRI', 'CV.KENCANA MAHARANI', 'CV. SUMBER LUMINTU', 'BERKARYA MUBARAK BERSAUDARA', 'CV. ALIF PUTERA PRATAMA', 'CV. KARINNA PERSADA', 'CV. ABDIMAS BARU', 'CV.CITRA AJYAD', 'CV,DEWI ANUGERAH PERSADA', 'PT. Dpra Jaya Mandiri', 'cv.Alfi Mandiri', 'Tawakal Sejahtera', 'CV. KARSA KONSULTAN', 'DELTA FORTUNA', 'CV.Indah Jaya', 'CV. PELITA PURNAMA INDAH', 'CV. PULUNG LESTARI', 'CV. JAKARTA KONSTRUKSI', 'CV. SAFIN WIJAYA', 'CV. DUA LAPAN', 'cv. cahaya abadi persada', 'CV. MAFEN TASTIA JAYA', 'CV. Gerbang Borneo', 'CV. SINAR AGUNG KONSTRUKSI', 'PT. POLTAKAN TOGI RAYA', 'CV.ZHAFIRA PRATAMA', 'cv.bermuda', 'PRADAH ETAM JAYA', 'CV.DIPERINDO JAYA', 'CV. BERKAH BERSAMA JAYA', 'CV Karya Sinergi', 'CV. DWI WAHANA INDAH', 'CV.ALIFAN  JAYA', 'CV. NORESSA', 'CV. BATERA KALTIM SEJAHTERA']</t>
  </si>
  <si>
    <t>11233035</t>
  </si>
  <si>
    <t>Perencanaan Gedung Serbaguna Bappeda Prov. Kaltim</t>
  </si>
  <si>
    <t>['CV. APRESIA ADIMATRA', 'PT. HASRAT SARUNTUNG', 'CV. KALTICONS DESAIN', 'CV. MITRA UTAMA', 'CV. PRABUANA ENGINEER CONSULTANT', 'PT. WIDYA AIKA BERKARYA', 'Adhi Teknik', 'RAIS 99 KONSULTAN', 'PT.Teknologi Indonesia Terdepan', 'PT INKA MULTI SOLUSI CONSULTING', 'CV. Hijrah Corporation', 'PT. Erka Dua Cipta', 'CV. INDAH PERKASA CONSULTANT', 'CV. GEOSYLVA LESTARI', 'CV. NAMIRA CONSULTANT', 'PT ARCSINDO KARYA UTAMA', 'CV. MENARA', 'CV. Carabiner Engineering Consultan', 'PT. BIOLA TEKNIK INDONESIA', 'PT. CITRA REKA GRAHA', 'PT.WIDYACONA', 'CV. KONSULTAN 99', 'CV. HIGH TECH DIRGANTARA', 'PT.TABENGAN INDAH DESIGN', 'CV.WIBAWA DESIGN KONSULTAN', 'PT. ARISTA GEMILANG KONSULINDO', 'PT. INOVASI NUSANIWE KONSULTAN', 'ALGA UTAMA JAYA']</t>
  </si>
  <si>
    <t>13243035</t>
  </si>
  <si>
    <t>Perencanaan Pembangunan Ruang Kelas Baru (RKB) SMAN 2 Tenggarong &lt;span class='badge badge-warning'&gt;Seleksi Gagal&lt;/span&gt;</t>
  </si>
  <si>
    <t>['PT. ARISTA GEMILANG KONSULINDO', 'CV. ANINDITA', 'PT. WIDYA AIKA BERKARYA', 'PT. LAMIN CIPTA', 'CV. PRABUANA ENGINEER CONSULTANT', 'Adhi Teknik', 'ARDHIA ASRI, CV', 'CV.DAFA RIZKY ANUR', 'CV. KALTICONS DESAIN', 'JASA PRIBHUNI', 'CV.Trikarya Utama', 'PT.CIDIACH KARYA NUSANTARA', 'PT. INOVASI NUSANIWE KONSULTAN', "CV. VISTAPLAN'79 CONSULTANT", 'CV. MATRIX CONSULTANT', 'CV. NUSA PRATAMA', 'CV. Carabiner Engineering Consultan', 'ARORI TEKNIKA, CV.']</t>
  </si>
  <si>
    <t>13709035</t>
  </si>
  <si>
    <t>Perencanaan Pembangunan Ruang Kelas Baru SMKN 16 Samarinda</t>
  </si>
  <si>
    <t>CV.PIRAMID GLOBAL KONSULTAN</t>
  </si>
  <si>
    <t>['CV. KALTICONS DESAIN', 'CV.PIRAMID GLOBAL KONSULTAN', 'PT ARCSINDO KARYA UTAMA', 'PT. WIDYA AIKA BERKARYA', 'CV. Vertical Djaja Mandiri', 'PT. ARISTA GEMILANG KONSULINDO', 'PT. TEKNIKAL GLOBAL KONSULTAN', 'CV. RISMA NUGRAHA', 'PT. LAMIN CIPTA', 'CV. EXECUTIVE 04 CONSULTANT', 'CV. JALA SAKTI', 'PT. GIS SAINS ENGINEERING', 'ARYA MUDA KONSULINDO, CV', 'PT RUMAH KUTAI PERENCANA', 'CV. Wawinta Konsultan', 'CV. WAHANA CAHAYA KONSULTAN', 'cv. aplikasi utama', 'CV. GEOSYLVA LESTARI', 'CV. EVOLUTION ENG', "CV. VISTAPLAN'79 CONSULTANT", 'Nurmulia', 'CV. HIGH TECH DIRGANTARA', 'Adhi Teknik', 'CV.INDICO', 'ARORI TEKNIKA, CV.', 'CV. Intishar Karya', 'PT. Super Tehnik Pratama', 'JASA PRIBHUNI', 'CV. MATRIX CONSULTANT', 'karya pratama consultan', 'PT.CIDIACH KARYA NUSANTARA', 'CV. KONSULTAN 99', 'PT. RANIA TAMA CONSULTANT', 'CV. Carabiner Engineering Consultan', 'Ri N Ra Artha Karya', 'CV MUTIARA DESIGN KONSULTAN', 'CV. ANUGRAH KARYA MANDIRI', 'ARDHIA ASRI, CV', 'CV.Trikarya Utama', 'CV. MITRA MIKA KONSULTAN', 'CV. VORVO CONSULTANT', 'CV. MITRA UTAMA', 'CV. PRABUANA ENGINEER CONSULTANT', 'PT. INOVASI NUSANIWE KONSULTAN', 'PT. HASRAT SARUNTUNG', 'METRO KARYA BERSAMA']</t>
  </si>
  <si>
    <t>13704035</t>
  </si>
  <si>
    <t>Perencanaan Pembangunan Ruang Kelas Baru SMKN 12 Samarinda</t>
  </si>
  <si>
    <t>['CV. KALTICONS DESAIN', 'PT. ARISTA GEMILANG KONSULINDO', 'CV.PIRAMID GLOBAL KONSULTAN', 'PT. Super Tehnik Pratama', 'ARDHIA ASRI, CV', 'CV. MITRA UTAMA', 'CV. Wawinta Konsultan', 'CV. WAHANA CAHAYA KONSULTAN', 'cv. aplikasi utama', 'PT ARCSINDO KARYA UTAMA', 'CV. GEOSYLVA LESTARI', 'PT. HASRAT SARUNTUNG', 'CV. MATRIX CONSULTANT', "CV. VISTAPLAN'79 CONSULTANT", 'CV. VORVO CONSULTANT', 'CV. HIGH TECH DIRGANTARA', 'CV. MITRA MIKA KONSULTAN', 'Adhi Teknik', 'ARORI TEKNIKA, CV.', 'CV.INDICO', 'PT. LAMIN CIPTA', 'CV.Trikarya Utama', 'CV. KONSULTAN 99', 'CV. RISMA NUGRAHA', 'PT. RANIA TAMA CONSULTANT', 'PT. GIS SAINS ENGINEERING', 'karya pratama consultan', 'CV. ANUGRAH KARYA MANDIRI', 'CV MUTIARA DESIGN KONSULTAN', 'CV. Carabiner Engineering Consultan', 'CV. PRABUANA ENGINEER CONSULTANT', 'PT. WIDYA AIKA BERKARYA', 'CV. EXECUTIVE 04 CONSULTANT', 'PT.CIDIACH KARYA NUSANTARA', 'PT. INOVASI NUSANIWE KONSULTAN', 'Alif Karya Konsulindo', 'JASA PRIBHUNI', 'ARYA MUDA KONSULINDO, CV', 'Ri N Ra Artha Karya', 'PT RUMAH KUTAI PERENCANA', 'CV. Vertical Djaja Mandiri']</t>
  </si>
  <si>
    <t>13744035</t>
  </si>
  <si>
    <t>Perencanaan Pembangunan Ruang Kelas Baru (RKB) SMAN 2 Tenggarong &lt;span class='badge badge-warning'&gt;Seleksi Gagal&lt;/span&gt; &lt;span class='badge  badge-warning'&gt;Seleksi Ulang&lt;/span&gt;</t>
  </si>
  <si>
    <t>['PT. ARISTA GEMILANG KONSULINDO', 'PT. WIDYA AIKA BERKARYA', 'PT ARCSINDO KARYA UTAMA', 'PT. Super Tehnik Pratama', 'PT RUMAH KUTAI PERENCANA', 'Ri N Ra Artha Karya', 'Andeskaraya Berdikari Inc', 'CV. JEVA UTAMA KONSULINDO', 'CV. DODO PROPERTY', 'CV. Asia Baru', 'PT. RANIA TAMA CONSULTANT', 'CV.RAHMA JAYA', 'MAHKOTA ANGGERAJA PERKASA', 'CV. NUMERIC ENGINEERING CONSULTANT', 'CV. Puncak Abadi', 'AMBANA KARYA GROUP', 'Cv.demah adyatma cipta', 'CV. MANUNGGAL JAYA TEKNIK', 'CV. Carabiner Engineering Consultan', 'Adhi Teknik', 'KATIGALIMA', 'CV. HARSINDO', 'CV.Trikarya Utama', 'CV.PIRAMID GLOBAL KONSULTAN', 'ARYA MUDA KONSULINDO, CV', 'ARORI TEKNIKA, CV.', 'CV. ASTAMA Billitone Engineering', 'CV. PANDAWA REKAJAYA', 'PT. INOVASI NUSANIWE KONSULTAN', 'Alif Karya Konsulindo', 'JASA PRIBHUNI', 'PT. LAMIN CIPTA', 'CV. EXECUTIVE 04 CONSULTANT', 'CV. ALIKA ENGINEERING', 'CV. Rancang Bumi Mulia', 'CV. PRABUANA ENGINEER CONSULTANT', 'PT. GIS SAINS ENGINEERING', 'CV. WAHANA CAHAYA KONSULTAN', 'PT. BIOLA TEKNIK INDONESIA', 'karya pratama consultan', 'CV. ANUGRAH KARYA MANDIRI', 'CV. NETWORK 09 CONSULTANT', 'CV. HIGH TECH DIRGANTARA', 'CV. PRATAMA MULIA', 'ARDHIA ASRI, CV', 'CV. MITRA UTAMA', 'PT.CIDIACH KARYA NUSANTARA', "CV. VISTAPLAN'79 CONSULTANT", 'CV. MATRIX CONSULTANT', 'PT. TEKNIKAL GLOBAL KONSULTAN', 'cv. aplikasi utama', 'PT.ASRI ADYATAMA', 'CV. VORVO CONSULTANT', 'CV. LOGIS SAKTI KONSULTAN', 'PT. EKSAKTA PROFESITAMA', 'PT. Erka Dua Cipta', 'CV. KALTICONS DESAIN', 'CV. INDONESIA UTAMA', 'CV. Wawinta Konsultan', 'PT. HASRAT SARUNTUNG']</t>
  </si>
  <si>
    <t>15050035</t>
  </si>
  <si>
    <t>Perencanaan Pembangunan Ruang Kelas Baru (RKB) SMAN 2 Tenggarong &lt;span class='badge  badge-warning'&gt;Seleksi Ulang&lt;/span&gt;</t>
  </si>
  <si>
    <t>['PT. Super Tehnik Pratama', 'ARORI TEKNIKA, CV.', 'PT. LAMIN CIPTA', 'PT. TEKNIKAL GLOBAL KONSULTAN', 'CV MUTIARA DESIGN KONSULTAN', 'ADINA KHAIRID', 'Adhi Teknik', 'CV. Carabiner Engineering Consultan', 'PT. RANIA TAMA CONSULTANT', 'ARYA MUDA KONSULINDO, CV', 'CV. MITRA UTAMA', 'PT. INOVASI NUSANIWE KONSULTAN', 'CV. APRESIA ADIMATRA', 'PT. RUANG NUR INSPIRASI MAKASSAR', 'CV.PIRAMID GLOBAL KONSULTAN', 'CV. BARR ARCHITECTURE', 'CV. MANUNGGAL JAYA TEKNIK', 'CV. GEOSYLVA LESTARI', 'PT. BLANTIKA MULTI ENGINEER', 'CV. PANDAWA REKAJAYA', 'TEKNIKA KARYA KONSULTAN', 'CV. PUTRA SEMAYANG', 'CV. ADDE JAYA', 'CV. BIAS MONARCHY KONSULTAN', 'PT. MEDIA ARAH BARU', 'CV. DUTA PONTANA', 'CV. ANUGRAH KARYA MANDIRI', 'CV. ANINDITA', 'CV. WAHANA CAHAYA KONSULTAN', 'karya pratama consultan', 'Ri N Ra Artha Karya', 'CV.Mega Jasa', 'CV. PRABUANA ENGINEER CONSULTANT', 'PT.CIDIACH KARYA NUSANTARA', 'CV. MENARA', 'CV. EXECUTIVE 04 CONSULTANT', 'PT. Erka Dua Cipta', 'CV. RISMA NUGRAHA', 'CV. LINE BORNEO CONSULTANT', 'CV.STUDIO-M', 'PT. WIDYA AIKA BERKARYA', 'PT. ARISTA GEMILANG KONSULINDO', 'CV. KALTICONS DESAIN', 'cv.mandiri_consultant']</t>
  </si>
  <si>
    <t>13536035</t>
  </si>
  <si>
    <t>Belanja Jasa Kebersihan Kantor (9 bulan)</t>
  </si>
  <si>
    <t>['PT.GALINA CITRARAYA MANDIRI', 'PT. TIGA MITRA BAROKAH', 'CV. BINTANG YAHYA', 'Ganesha Wijaya Pratama', 'PT. PUSAKA BYANTARA SAKTI', 'PT. KARYA ARTHA SAKTI', 'CV. JAVA RESIKINDO', 'CV. FAJAR UTAMA LESTARI', 'PT. LAJALI EDO JAYA', 'CV.ELLA JAYA', 'CV. Nur Annisa', 'ORYZA.CV', 'PT. DONAL PRATAMA BERSAUDARA', 'KERIS SAMUDERA SAKTI', 'PT. Cahaya Borneo Cemerlang Group', 'CV. DODO PROPERTY', 'CV.ZHAFIRA PRATAMA', 'CV CAHAYA HEYZA FARIZ', 'desam cv', 'CV. NORESSA', 'CV.FADIRAH', 'PT. YUWANA EKA SEJATI SENTOSA', 'CV.RIFA MUTIA']</t>
  </si>
  <si>
    <t>15066035</t>
  </si>
  <si>
    <t>Rehabilitasi Ruang Lab Fisika Dengan Tingkat Kerusakan Minimal Sedang Beserta Perabotnya SMA Negeri 1 Marang Kayu &lt;span class='badge badge-warning'&gt;Tender Gagal&lt;/span&gt;</t>
  </si>
  <si>
    <t>['CV. PELITA CATUR PUTERA', 'CV.DAUN RAYA', 'MAHKOTA ANGGERAJA PERKASA', 'CV. TALITHA JAYA MAKMUR', 'MADURAJA BERSAMA', 'BARAKWAN', 'CV. Mayanti Prima Jaya', 'tiga jaya bersaudara', 'CV. PUTRA SABAH', 'CV. Piposs', 'CV. FADLAN PRIMA', 'CV. PUTRA JAYA ABADI', 'CV. NUR ABADI', 'CV. JENIE KARYA']</t>
  </si>
  <si>
    <t>15103035</t>
  </si>
  <si>
    <t>Rehabilitasi Ruang Lab Fisika Dengan Tingkat Kerusakan Minimal Sedang Beserta Perabotnya SMA Negeri 1 Kota Bangun &lt;span class='badge badge-warning'&gt;Tender Gagal&lt;/span&gt;</t>
  </si>
  <si>
    <t>['CV. PELITA CATUR PUTERA', 'CV. EMPAT SAUDARA TANGGUH', 'CV. NAIK DAUN TERUS', 'CV. Taufik Karya Mandiri', 'CV. ALFA TRI GUNA', 'CV. NORVINA SJABTHA', 'CV. JAKARTA KONSTRUKSI', 'cv.manunggal djaya abadi', 'CV. MAYANG SEJAHTERA', 'CV. FADLAN PRIMA']</t>
  </si>
  <si>
    <t>15704035</t>
  </si>
  <si>
    <t>Rehabilitasi Ruang Lab Fisika Dengan Tingkat Kerusakan Minimal Sedang Beserta Perabotnya SMA Negeri 1 Marang Kayu &lt;span class='badge  badge-warning'&gt;Tender Ulang&lt;/span&gt;</t>
  </si>
  <si>
    <t>['CV. JENIE KARYA', 'CV VENDRA LINE ARCHITECTURE', 'tiga jaya bersaudara', 'BARAKWAN', 'CV. PELITA CATUR PUTERA', 'cv. cipta bangun persada', 'PRADAH ETAM JAYA', 'MADURAJA BERSAMA', 'Pendar Amerta', 'CV. Maheswara Dewa Perkasa', 'CV. NUR ABADI', 'CV. GALUNG LOMBOK INDAH', 'CV.LINTAS BUMI', 'CV. PULUNG LESTARI', 'CV.ZHAFIRA PRATAMA', 'MAHKOTA ANGGERAJA PERKASA', 'CV. KARINNA PERSADA', 'CV.ERWIN PRIMA YANDRENAS', 'CV. Dalleku', 'SAFARNAH JAYA UTAMA', 'Arifin Amanah Tukacil', 'BINTARAN TECHNIK, CV', 'CV. PUTRA KAISAR', 'CV RECI GEARTA', 'CV. AMRA MANDIRI', 'CV.DAUN RAYA', 'CV. NIRSA UTAMA', 'CV. SELAYAR MAPAN MANDIRI']</t>
  </si>
  <si>
    <t>15707035</t>
  </si>
  <si>
    <t>Rehabilitasi Ruang Lab Fisika Dengan Tingkat Kerusakan Minimal Sedang Beserta Perabotnya SMA Negeri 1 Kota Bangun &lt;span class='badge  badge-warning'&gt;Tender Ulang&lt;/span&gt;</t>
  </si>
  <si>
    <t>CV.GIRI CIPTA ASRI</t>
  </si>
  <si>
    <t>['CV.GIRI CIPTA ASRI', 'CV. FIRSHA MANDIRI', 'CV. PELITA CATUR PUTERA', 'CV. BENUA KARYA', 'BINTARAN TECHNIK, CV', 'CV. Alam Semesta Mendukung', 'CV. BUMI NEMAL KARYA', 'CV. Maheswara Dewa Perkasa', 'CV. HARAPAN MULIA', 'CV. KRISNA UTAMA PERKASA', 'CV.MITRA MULTI JASA', 'CV. GALUNG LOMBOK INDAH', 'BARAKWAN', 'CV.LINTAS BUMI', 'CV. ALFA TRI GUNA', 'CV. NORVINA SJABTHA', 'CV. Drafa Jaya', 'CV. EMPAT SAUDARA TANGGUH', 'CV. PULUNG LESTARI', 'CV. PUTRA KAISAR', 'CV. KARSA KONSULTAN', 'MAHKOTA ANGGERAJA PERKASA', 'CV FAIZAH MANDIRI SUKSES', 'CV. KARINNA PERSADA', 'Tawakal Sejahtera', 'CV. TATA GRAHA', 'PRADAH ETAM JAYA', 'CV RECI GEARTA', 'CV. KIRANA SYAHDU PUTRI', 'CV. Dalleku', 'SAFARNAH JAYA UTAMA', 'CV. TANJUNG MANDIRI', 'CV. MANDIRI KHALIS UTAMA', 'CV. Tahrea Karya Utama', 'CV,DEWI ANUGERAH PERSADA', 'CV.NUR KHALIFAH AGUNG', 'CV. Sentosa Taruna Yasa', 'CV. PUTRA JAYA ABADI', 'NARJIS CITRA MULIA', 'CV. ZIRANO JAYA', 'CV.DAUN RAYA', 'CV. JAKARTA KONSTRUKSI', 'cv.manunggal djaya abadi', 'CV. SEMOGA ENDANG JAYA', 'Pendar Amerta']</t>
  </si>
  <si>
    <t>9057035</t>
  </si>
  <si>
    <t>Pengembangan Populasi Sapi Potong</t>
  </si>
  <si>
    <t>9058035</t>
  </si>
  <si>
    <t>9062035</t>
  </si>
  <si>
    <t xml:space="preserve">Pengembangan Populasi Sapi Potong </t>
  </si>
  <si>
    <t>['CV. BIRU UTAMA', 'Roso Santosa', 'CV. TRIGIL', 'CV. RAHMAT JAYA UTAMA', 'DITA MULTI SARANA', 'CV.FAJAR ASSALAM', 'Maju Bersama Bangsa', 'CV. GOWA JAYA RAYA', 'Nusa Perdana', 'cv.panji bangun persada', 'CV.IKRAR SEJATI', 'CV. SAFFANAH', 'CV.BUKIT PELANGI', 'CV. Multindo Prima Perkasa', 'CV. AGRO RIAU PESISIR', 'CV.MAHA AJI PERDANA']</t>
  </si>
  <si>
    <t>9080035</t>
  </si>
  <si>
    <t>Pengembangan Populasi Sapi Potong &lt;span class='badge  badge-warning'&gt;Tender Ulang&lt;/span&gt;</t>
  </si>
  <si>
    <t>CV.IKRAR SEJATI</t>
  </si>
  <si>
    <t>['CV.IKRAR SEJATI', 'Roso Santosa', 'CV. MAHARDIKA PUTRA', 'CV.SEMOGA SUKSES SELALU', 'cv. rahman jaya abadi', 'CV. SINAR JAYA', 'PT.MARA CIPTA UTAMA', 'Maju Bersama Bangsa', 'CV. GOWA JAYA RAYA', 'PT. Cahaya Borneo Cemerlang Group', 'CV.MAHA AJI PERDANA', 'CV. MERLIN PRIMA MANDIRI', 'CV. ZAHWA ABADI', 'CV. BIRU UTAMA', 'PT.BINTAN USAHA ABADI']</t>
  </si>
  <si>
    <t>11702035</t>
  </si>
  <si>
    <t>Perencanaan Gedung Dakwah DPC Rabithah Alawiyah Bontang</t>
  </si>
  <si>
    <t>['PT. WIDYA AIKA BERKARYA', 'PT. BLANTIKA MULTI ENGINEER', 'CV. Carabiner Engineering Consultan', 'PT.ASRI ADYATAMA', 'PT.WIDYACONA', 'PT. ARISTA GEMILANG KONSULINDO', 'PT. RANIA TAMA CONSULTANT', 'PT. Super Tehnik Pratama', 'CV. NETWORK 09 CONSULTANT', 'CV. PRABUANA ENGINEER CONSULTANT', 'PT. ALTHAF TATA LAKSANA', 'CV. DODO PROPERTY', 'PT. LAMIN CIPTA', 'CV. PANCURAN MAS', 'PT.CIDIACH KARYA NUSANTARA', 'CV. C A K R A', 'PT. Studio Tiga Belas Konsultan', 'JASA PRIBHUNI', 'PT RUMAH KUTAI PERENCANA', 'Adhi Teknik', 'PT. TEKNIKAL GLOBAL KONSULTAN', 'CV.PIRAMID GLOBAL KONSULTAN', 'PT. SINDI KARYA UTAMA', 'CV.Trikarya Utama', 'PT ARCSINDO KARYA UTAMA', 'CV. EXECUTIVE 04 CONSULTANT', 'CV. MITRA UTAMA', 'CV. WAHANA CAHAYA KONSULTAN']</t>
  </si>
  <si>
    <t>11961035</t>
  </si>
  <si>
    <t>Perencanaan Pembangunan Gedung Sekolah TKIT Tunas Bangsa Madani, Jalan MT.Haryono Gg. Tumaritis Kel. Graha Indah Kec. Balikpapan Utara</t>
  </si>
  <si>
    <t>['PT. EKSAKTA PROFESITAMA', 'PT. ARISTA GEMILANG KONSULINDO', 'PT. BLANTIKA MULTI ENGINEER', 'CV. EXECUTIVE 04 CONSULTANT', 'CV. ANUGRAH KARYA MANDIRI', 'CV. GRIYA TEKNIKA', 'PT. TEKNIKAL GLOBAL KONSULTAN', 'PT. INOVASI NUSANIWE KONSULTAN', 'PT. JASINDO KONSULT NEC', 'CV. NETWORK 09 CONSULTANT', 'PT RUMAH KUTAI PERENCANA', 'PT. ALTHAF TATA LAKSANA', 'CV. PRABUANA ENGINEER CONSULTANT', 'CV. MITRA UTAMA', 'PT. Super Tehnik Pratama', 'PT. HASRAT SARUNTUNG', 'PT. RANIA TAMA CONSULTANT', 'CV. KALTICONS DESAIN', 'PT.CIDIACH KARYA NUSANTARA', 'CV. RANCANG BANGUN PERSADA', 'PT. INDOPLAN INTI PATRIA', 'Adhi Teknik', 'CV. DUTA PONTANA', 'CV. BORNEO KONSULTAN', 'karya pratama consultan', 'PT. WIDYA AIKA BERKARYA', 'PT. Studio Tiga Belas Konsultan', 'CV. Carabiner Engineering Consultan', 'CV.INDICO', 'PT. MAYA LOKA STUDIO', 'PT ARCSINDO KARYA UTAMA', 'CV. Indah Jaya Kontruksi', 'CV. WAHANA CAHAYA KONSULTAN']</t>
  </si>
  <si>
    <t>11963035</t>
  </si>
  <si>
    <t>Perencanaan Pemabangunan SDIT Baitul Izzah Long Ikis, Jalan Padat Karya Gg Nurul Iman Desa atang Pait Kec. Long Ikis Paser</t>
  </si>
  <si>
    <t>['PT. EKSAKTA PROFESITAMA', 'PT ARCSINDO KARYA UTAMA', 'PT. ARISTA GEMILANG KONSULINDO', 'PT. BLANTIKA MULTI ENGINEER', 'PT. Super Tehnik Pratama', 'CV. KALTICONS DESAIN', 'CV. M. Djaprie', 'PT.CIDIACH KARYA NUSANTARA', 'CV. MITRA UTAMA', 'CV. RANCANG BANGUN PERSADA', 'CV.INDICO', 'PT. HASRAT SARUNTUNG', 'PT. MAYA LOKA STUDIO', 'CV. GRIYA TEKNIKA', 'PT. Studio Tiga Belas Konsultan', 'CV. WAHANA CAHAYA KONSULTAN', 'CV. EXECUTIVE 04 CONSULTANT', 'karya pratama consultan', 'PT RUMAH KUTAI PERENCANA', 'PT. RANIA TAMA CONSULTANT', 'PT. WIDYA AIKA BERKARYA', 'PT. JASINDO KONSULT NEC', 'PT. ALTHAF TATA LAKSANA', 'PT. TEKNIKAL GLOBAL KONSULTAN', 'CV. Carabiner Engineering Consultan', 'PT. INDOPLAN INTI PATRIA', 'Adhi Teknik', 'CV. APRESIA ADIMATRA', 'CV. ANUGRAH KARYA MANDIRI', 'CV. PRABUANA ENGINEER CONSULTANT', 'CV. NETWORK 09 CONSULTANT', 'CV. BUMI BORNEO AGUNG KONSULTAN']</t>
  </si>
  <si>
    <t>12031035</t>
  </si>
  <si>
    <t>Perencanaan Pembangunan Pondok Pesantren Al-Kahfi Kota Bangun</t>
  </si>
  <si>
    <t>['PT. Super Tehnik Pratama', 'PT. WIDYA AIKA BERKARYA', 'PT ARCSINDO KARYA UTAMA', 'PT. ARISTA GEMILANG KONSULINDO', 'PT. BLANTIKA MULTI ENGINEER', 'CV. NETWORK 09 CONSULTANT', 'PT. ALTHAF TATA LAKSANA', 'CV. Vertical Djaja Mandiri', 'CV.ARSY TEHNIKA KARYA', 'Adhi Teknik', 'CV. KALTICONS DESAIN', 'PT.CIDIACH KARYA NUSANTARA', 'CV. MITRA UTAMA', 'CV. RANCANG BANGUN PERSADA', 'PT. HASRAT SARUNTUNG', 'CV. HUTAN AGATIS', 'PT.WIDYACONA', 'CV. GRIYA TEKNIKA', 'PT. Studio Tiga Belas Konsultan', 'CV. ANUGRAH KARYA MANDIRI', 'CV. APO KHAYAN CONSULTANT', 'PT. JASINDO KONSULT NEC', 'CV.PUSAKA DIGJAYA', 'karya pratama consultan', 'PT. INDOPLAN INTI PATRIA', 'CV. APRESIA ADIMATRA', 'CV. BORNEO KONSULTAN', 'PT.INDRA CIPTA DIMENSI', 'CV. BEDDEW CONSULTANT', 'CV. EXECUTIVE 04 CONSULTANT', 'CV. PRABUANA ENGINEER CONSULTANT']</t>
  </si>
  <si>
    <t>9256035</t>
  </si>
  <si>
    <t>Penyediaan Jasa Tenaga Kebersihan Gedung Kantor UPTB Balikpapan &lt;span class='badge badge-warning'&gt;Tender Gagal&lt;/span&gt;</t>
  </si>
  <si>
    <t>['CV. Asy Manunggal Abadi', 'CV. BYANTARA SAKTI', 'CV. DAYA GUNA', 'CV. ADHWA GEMILANG', 'PT. LIANDA PRIMA SERVICES', 'CV TIGA MUTIARA', 'PT. BUMINDO ARTHA TAKA', 'CV.DAFA RIZKY ANUR', 'PT. Moses Edgar Partogi Utama', 'CV. PANORAMA BORNEO SEJATI', 'CV. BUANA KARYA BONTO', 'PT. Cahaya Borneo Cemerlang Group', 'PT. TIGA MITRA BAROKAH', 'CV. KARINNA PERSADA', 'CV. Etam Lestari Indah', 'PT. INTAN MUTIARA BERLIAN', 'CV.CITRA MANDALIKA', 'PT. Matahari Nusaphala Persada']</t>
  </si>
  <si>
    <t>9263035</t>
  </si>
  <si>
    <t>Penyediaan Jasa Tenaga Kebersihan Gedung Kantor UPTB Balikpapan &lt;span class='badge badge-warning'&gt;Tender Gagal&lt;/span&gt; &lt;span class='badge  badge-warning'&gt;Tender Ulang&lt;/span&gt;</t>
  </si>
  <si>
    <t>['CV. Asy Manunggal Abadi', 'PT. BUMINDO ARTHA TAKA', 'CV TIGA MUTIARA', 'CV. PUTRA SEMAYANG', 'Maju Bersama Bangsa', 'PT Garda Karya Sarana', 'CV. INSAN CITA MANDIRI', 'PT. TIGA MITRA BAROKAH', 'CV. BYANTARA SAKTI', 'CV. PANORAMA BORNEO SEJATI', 'PT. Matahari Nusaphala Persada', 'cv tiga saudara']</t>
  </si>
  <si>
    <t>9269035</t>
  </si>
  <si>
    <t>Penyediaan Jasa Tenaga Kebersihan Gedung Kantor UPTB Balikpapan &lt;span class='badge  badge-warning'&gt;Tender Ulang&lt;/span&gt;</t>
  </si>
  <si>
    <t>['CV. Asy Manunggal Abadi', 'CV. BYANTARA SAKTI', 'CV. PANORAMA BORNEO SEJATI', 'cv. julifa jaya', 'CV. RI', 'PT. BUMINDO ARTHA TAKA', 'CV.CITRA MANDALIKA', 'Maju Bersama Bangsa', 'PT. Cahaya Borneo Cemerlang Group', 'RAHMAH INDAH SEJAHTERA', 'PT. LIANDA PRIMA SERVICES']</t>
  </si>
  <si>
    <t>14650035</t>
  </si>
  <si>
    <t>Pembangunan ruang pusat sumber pendidikan inklusif beserta perabotnya SMK NEGERI 4 BONTANG - Usaha Perjalanan Wisata</t>
  </si>
  <si>
    <t>CV MARAJA PUTRA MANDIRI</t>
  </si>
  <si>
    <t>['CV MARAJA PUTRA MANDIRI', 'CV.YUZIAKBARHUTAMA', 'DITA MULTI SARANA', 'tiga jaya bersaudara', 'MAHKOTA ANGGERAJA PERKASA', 'CV. Mayanti Prima Jaya', 'CV. ANINDITA PUTRI ANDIKA', 'CV. Piposs', 'CV. Maheswara Dewa Perkasa', 'Nusa Perdana', 'CV. Harapan Hidayat', 'CV.Elza Jaya Prima', 'CV. HMT', 'CV. Sulfa Indah Mandiri', 'CV. ANDES PERSADA', 'PT.PERMATA NIRWANA NUSANTARA', 'CV. AROZ BORNEO PERSADA', 'TIGA BINTANG KALTIM', 'CV. TAMPOROK JAYA', 'CV. PULUNG LESTARI', 'CV FAIZAH MANDIRI SUKSES', 'CV. DEEMAZED', 'cv.pratama jaya konstruksi', 'CV. Ricas Gumilang', 'CV. TALITHA JAYA MAKMUR', 'CV. FALDA', 'CV. PUTRA SEMAYANG', 'ADINA KHAIRID', 'CV CITRA KARYA', 'CV. NORESSA', 'CV. BANGUN BUMITAMA', 'CV. HARAPAN MULIA', 'CV. Drafa Jaya', 'SABDA MARIO MAROLA', 'cv. vito mulia abadi', 'CV. NIRSA UTAMA', 'CV. SEMOGA ENDANG JAYA', 'CV. BATERA KALTIM SEJAHTERA', 'PRADAH ETAM JAYA']</t>
  </si>
  <si>
    <t>10907035</t>
  </si>
  <si>
    <t>Pembangunan Bollard Dermaga Penyeberangan Kariangau &lt;span class='badge badge-warning'&gt;Tender Gagal&lt;/span&gt;</t>
  </si>
  <si>
    <t>['CV.ZHAFIRA PRATAMA', 'CV. KARINNA PERSADA', 'CV. BATERA KALTIM SEJAHTERA', 'PRADAH ETAM JAYA', 'CV. PULUNG LESTARI', 'BERKARYA MUBARAK BERSAUDARA', 'cv.Alfi Mandiri', 'CV,DEWI ANUGERAH PERSADA', 'CV. AMANAH BARU', 'CV. BERKAH BERSAMA JAYA', 'CV. Sketsa 95 Engineering', 'PT.WIRA KENCANA MANDIRI', 'CV.ALIFAN  JAYA']</t>
  </si>
  <si>
    <t>11099035</t>
  </si>
  <si>
    <t>Pembangunan Bollard Dermaga Penyeberangan Kariangau &lt;span class='badge badge-warning'&gt;Tender Gagal&lt;/span&gt; &lt;span class='badge  badge-warning'&gt;Tender Ulang&lt;/span&gt;</t>
  </si>
  <si>
    <t>['BINTARAN TECHNIK, CV', 'CV.ALIFAN  JAYA', 'CV,DEWI ANUGERAH PERSADA', 'CV. BERKAH BERSAMA JAYA', 'CV. Sumber Mustika', 'CV. KARINNA PERSADA', 'CV. Karya Cipta', 'Maju Bersama Bangsa', 'CV. MEGA JASA']</t>
  </si>
  <si>
    <t>11171035</t>
  </si>
  <si>
    <t>Pembangunan Bollard Dermaga Penyeberangan Kariangau &lt;span class='badge  badge-warning'&gt;Tender Ulang&lt;/span&gt;</t>
  </si>
  <si>
    <t>BINTARAN TECHNIK, CV</t>
  </si>
  <si>
    <t>['CV. NORESSA', 'BINTARAN TECHNIK, CV', 'CV. Karya Cipta', 'CV. World Technique', 'CV. SATU DUA', 'LEMBU KELANA SEJAHTERA', 'CV. DUA LAPAN', 'cv. yani barokah', 'CV.ZHAFIRA PRATAMA', 'CV. FADLAN PRIMA', 'CV. EXECUTIVE 04 CONSULTANT', 'PT MASA SINAR MULIA', 'PT. TANGGUH ABADI BERSAMA', 'CV. Sumber Mustika', 'cv. kukar ayo kerja', 'CV.NEGARA DIPA', 'CV.Indah Jaya']</t>
  </si>
  <si>
    <t>16552035</t>
  </si>
  <si>
    <t>Belanja Bahan-Bahan/Bibit Tanaman Jahe Putih/Jahe Gajah Pemeliharaan Hutan Rakyat di  Kab. Kukar &lt;span class='badge badge-warning'&gt;Tender Gagal&lt;/span&gt;</t>
  </si>
  <si>
    <t>['CV. RINDANG', 'CV. ATHAYA ROFIK', 'cv. almuyassar', 'CV. AGRO PERMATA PRIMA', 'CV. DWI PUTERA MANDIRI', 'CV. ROBBY MAKMUR', 'CV. ASHIMA JAYA MANDIRI', 'CV. CONCORDIA', 'CV. Fahrezi Anugrah Mulya', 'CV. RAJA NARARYA', 'CV. CHYNTHA FEBIANA', 'CV. NUSA LESTARI', 'CV. MULTI MITRA SEJAHTERA', 'SURYA TITIAN MANDIRI', 'WIBAWA MUKTI', 'CV. KIEL JAYA BERSAMA', 'CV. Mutiara Hijau', 'PT. MAKMUR JAYA', 'kresna kencana', 'CV.SARANA JAYA ABADI', 'CV. Makmur Jaya Hijau', 'CV. CAHAYA IBUKU', 'CV. SEKAWAN JAYA BERSAMA']</t>
  </si>
  <si>
    <t>16652035</t>
  </si>
  <si>
    <t>Belanja Bahan-Bahan/Bibit Tanaman Jahe Putih/Jahe Gajah Pemeliharaan Hutan Rakyat di  Kab. Kukar &lt;span class='badge  badge-warning'&gt;Tender Ulang&lt;/span&gt;</t>
  </si>
  <si>
    <t>CV. CAHAYA IBUKU</t>
  </si>
  <si>
    <t>['CV. CAHAYA IBUKU', 'CV. CONCORDIA', 'CV.SARANA JAYA ABADI', 'CV.PAGI PETANG', 'CV. M. Djaprie', 'HARSA BORNEO', 'cv. putri gina patrisia', 'CV. AGRO PERMATA PRIMA', 'CV. DWI PUTERA MANDIRI', 'CV. RIZIKI PRIMA', 'WIBAWA MUKTI', 'cv. dwiros jaya abadi', 'CV.NANDIABADI', 'CV. BEKERJA DENGAN BAHAGIA', 'CV. MULTI MITRA SEJAHTERA', 'kresna kencana', 'cv. mulya tani']</t>
  </si>
  <si>
    <t>15194035</t>
  </si>
  <si>
    <t>Rehabilitasi Ruang Guru Dengan Tingkat Kerusakan Minimal Sedang Beserta Perabotnya SMAN 1 Muara Komam</t>
  </si>
  <si>
    <t>['PT. Althaf Energi Persada', 'CV. SRIMFI', 'CV. FALDA', 'MAHKOTA ANGGERAJA PERKASA', 'CV.KEVINDO JAYA MANDIRI', 'CV CITRA KARYA', 'DELTA C0RP0RATl0N']</t>
  </si>
  <si>
    <t>12016035</t>
  </si>
  <si>
    <t>Pengadaan Obat-obatan dan Vitamin, Multivitamin dan Antibiotik LA, Obat-obatan Vitamin dan MIneral/Feed Suplemen</t>
  </si>
  <si>
    <t>['CV. RAZAN', 'CV. Tani Makmur Sejahtera', 'CV DELTA SEMESTA ABADI', 'CV. DEYAN PUTRA UTAMA', 'Cv.Ali anshor', 'PT. Annur Rilangi Siengkang', 'CV. TROYA MUDA PERKASA', 'PT. RAJAWALI NUSINDO CABANG SAMARINDA', 'CV. SATRIA LAUT INDONESIA', 'PT. Sumber Karya Nusantara', 'PT. PUTRA KARYA SENTOSA', 'CV. Lintas Agro', 'cv Tunisanga', 'CV Gracia Sejahtera']</t>
  </si>
  <si>
    <t>16329035</t>
  </si>
  <si>
    <t>Belanja Pemeliharaan Gedung atau Banguanan Kantor (Sekretariat Dishut)</t>
  </si>
  <si>
    <t>Rantau Bersaudara</t>
  </si>
  <si>
    <t>['CV.MEGA CIPTA BUANA', 'Rantau Bersaudara', 'HARSA BORNEO', 'CV. EMPAT SAUDARA TANGGUH', 'CV. MANDIRI KHALIS UTAMA', 'CV. INTAN JAYA', 'CV. ANKA INTI PERKASA', 'MADURAJA BERSAMA', 'CV. PULUNG LESTARI', 'CV.SUMBER BAROKAH', 'CV. DWI WAHANA INDAH', 'cv. putri gina patrisia', 'CV. Mulia Feli Konstruksi', 'Kim Bintang Pratama', 'CV. NAULI JAYA', 'CV ZNI MULIA', 'CV. JAVA RESIKINDO', 'cv. desain kreasi mandiri', 'CV. Jiraifa Construksi', 'cv.bermuda', 'PT Alfitra Raya Vespindo', 'CV. RISMA NUGRAHA', 'CV. PUJA KONSTRUKSI', 'CV. RIZKY LESTARI JAYA', 'PT GEOMAP INTERNATIONAL CONSULTANT', 'CV. PROFESIONAL TECHNIK', 'CHANEL', 'CV. CHYNTHA FEBIANA', 'BINTARAN TECHNIK, CV', 'Karya Cahaya Borneo']</t>
  </si>
  <si>
    <t>11061035</t>
  </si>
  <si>
    <t>Pengadaan Alat Kantor</t>
  </si>
  <si>
    <t>CV.FADIRAH</t>
  </si>
  <si>
    <t>['CV.FADIRAH', 'CV. APRIMAZEN SAKTI', 'UD. PRATAMA MULYA', 'CV. MITRA LA PANDEWA', 'CV. ALYA UTAMA', 'CV. RIYAN PERKASA', 'CV. Bhakti Sanjaya', 'PT FOKUS PRIMA TALENTA', 'PT.BINTANG SUCI INDONESIA', 'cv Tunisanga', 'CV Gracia Sejahtera', 'PT INTISAR RIZKY UTAMA', 'PT ANDALAN TRIMITRA SEJAHTERA', 'CV. JUTAWAN', 'CV. UNIVERSAL STUDIO', 'REZEKI JAYA ABADI', 'CV. DELTA KHARISMA', 'PT.KENCANA GLOBALTRANS INDONESIA', 'Traco Global System', 'CV.BERIN INFORMATIKA', 'CV. KREASI LESTARI', 'PT.RAJAWALI GUNUNG PERKASA', 'PT. Prisma Inti Tradea', 'Sumanta Mitra Mulya', 'CV. Jaya Kreatif', 'Mahkota Kencana Sejahtera', 'PT. KARYA PRIMA BAYAKTA', 'CV. ATHAYA ROFIK', 'CV. GOWA JAYA RAYA', 'MULIA DEWI SEJATI', 'cv. gasindo', 'PT. Abirama Karya Teknik', 'CV. DWI WIJAYA', 'PT. RINA KARYA MANDIRI', 'CV. DUA LAPAN', 'CV GENERASI SATU HATI', 'Cahaya abadi', 'PT UNGGUL PRO TECH', 'PT. PUTRA SAMUDRA INDUSTRIES', 'CV. CIPTA PRAKARSA', 'CV. RICHARDO JAYA', 'DELTA', 'CV. SINAR AGUNG', 'ishana kokka', 'CV. SURYA PUTRA KEMENANGAN', 'CV. KARSA KONSULTAN']</t>
  </si>
  <si>
    <t>14672035</t>
  </si>
  <si>
    <t>Study Kinerja Lalu Lintas Jalan Provinsi di Prov. Kaltim</t>
  </si>
  <si>
    <t>PT AMANAH TEKNIK KONSULINDO</t>
  </si>
  <si>
    <t>['PT AMANAH TEKNIK KONSULINDO', 'Andeskaraya Berdikari Inc', 'Arman Karya Mandiri', 'PT. MAHAKAM PERSADA', 'PT. Sisarti Baksya Asasta', 'CV. GRIYA TEKNIKA', 'PARADUTA PRATAMA', 'CV. MEGA JASA', 'TENGKONINDO TEKNIK GEOSPASIAL', 'PT. NAFAC MITRA UTAMA', 'PT. OMAH HIJAU MANDALIKA', 'PT. MAHATMA JAYA MULYA', 'CV. WAHANA CAHAYA KONSULTAN', 'PT. FARA INDO TAMA', 'PT. ANDALAN MITRA NUSANTARA', 'CV.Indonesia Muda', 'PT. BUMI MADANI', 'CV. Multi Lisensi', 'PT. Erka Dua Cipta', 'CV. RISMA NUGRAHA', 'CV. PRIMA JAYA KONSULTAN', 'CV. SERBA PRIMA', 'PT. Raka Enginering Consultants']</t>
  </si>
  <si>
    <t>16586035</t>
  </si>
  <si>
    <t>Pengadaan Personal Computer (UPTD KPHP Delta Mahakam)</t>
  </si>
  <si>
    <t>cv alzika rakasa</t>
  </si>
  <si>
    <t>['cv alzika rakasa', 'PT FOKUS PRIMA TALENTA', 'SENTRA SOLUSINDO', 'NARISKI', 'CV. MITRA LA PANDEWA', 'PT.TRISUKSES PERMATA', 'PT. Annur Rilangi Siengkang', 'AYUNDRA NAMIRA', 'PT. Prisma Inti Tradea', 'PUTRA SATYA PRATAMA', 'CV.SUMBER ABADI', 'Tiga Kreasi Solution', 'PT Sinergi Inti Sintesa', 'CV. LOMBOK BARAT BERSAUDARA', 'CV. KHARISMANTARA', 'CV. RED JAYA UTAMA', 'CV. SOLUSI ARYA PRIMA', 'PT. TRIMEGA INDO ABYUDAYA', 'CV ANDAR JAVAS INTI', 'AGUSTA', 'PT. PENTA JAYA INDONESIA', 'PT CamarIndah JayaPerkasa', 'CV. DELTA KHARISMA', 'CV. Harpa Medusa', 'CV. KARTIKA SARI', 'CV. HEBRING INTERTEK', 'PT. USAHA SWADAYA BERSAMA', 'PT. Elite Proxy Sistem', 'PERDANA SUKSES, PB', 'JEC KHARISMA SOLUSINDO', 'CV. WAHANA PEMBANGUNAN', 'CV. KUSUMA BERKAH', 'CV. ARMADA GAHARI PUTERA', 'CV.KENCANA AGUNG', 'PT. GEMILANG INDORAYA ABADI', 'CV. MAHAKAM TRI ABADI', 'CV. Rekan Kita', 'PT Sentral Solusi Teknologi', 'SATYA MOTEKAR', 'cv.putra borneo']</t>
  </si>
  <si>
    <t>9973035</t>
  </si>
  <si>
    <t>Penyediaan Jasa Kebersihan Kantor  UPTD P2KUKM (Cleaning Service )</t>
  </si>
  <si>
    <t>PT. TIGA MITRA BAROKAH</t>
  </si>
  <si>
    <t>['PT. TIGA MITRA BAROKAH', 'CV. ADHWA GEMILANG', 'PT. Nusamitra Abadi Services Indonesia', 'PT Garda Karya Sarana', 'PT. PUSAKA BYANTARA SAKTI', 'PT. Cahaya Borneo Cemerlang Group', 'CV.ELLA JAYA', 'raja borneo abadi', 'PT.GALINA CITRARAYA MANDIRI', 'PT. KARYA ALMIRA BERSAUDARA', 'CV.Vega Utama', 'PT. ARTHA PRATAMA MADANI', 'Maju Bersama Bangsa', 'CV.ANQI JAYA']</t>
  </si>
  <si>
    <t>12702035</t>
  </si>
  <si>
    <t>Belanja Jasa Konsultan Pengawas Pembuatan RHL</t>
  </si>
  <si>
    <t>['raja borneo abadi', 'CV. LINE BORNEO CONSULTANT', 'TENGKONINDO TEKNIK GEOSPASIAL', 'PT.ASRI ADYATAMA', 'Rindang Sari Persada', 'CV. Parajava', 'KALTIM REKATAMA', 'CV. TEBENGANG CONSULTANT', 'CV. ROBBY MAKMUR', 'Tepian Jawara', 'CV.STUDIO-M']</t>
  </si>
  <si>
    <t>13065035</t>
  </si>
  <si>
    <t>Belanja Peralatan Cetak - Pengadaan Printer (UPTD KPHP Kelinjau) &lt;span class='badge badge-warning'&gt;Tender Gagal&lt;/span&gt;</t>
  </si>
  <si>
    <t>13098035</t>
  </si>
  <si>
    <t>Belanja Peralatan Cetak - Pengadaan Printer (UPTD KPHP Kelinjau) &lt;span class='badge  badge-warning'&gt;Tender Ulang&lt;/span&gt;</t>
  </si>
  <si>
    <t>izzata</t>
  </si>
  <si>
    <t>['CV. SURYA AGUNG PERKASA', 'PERDANA SUKSES, PB', 'izzata', 'PT. Solindo Duta Praga', 'CV. MITRA LA PANDEWA', 'CV. DIAN INTI PRATAMA', 'BELNIC GROUP', 'ANUGRAH JAYA MANDIRI', 'PT FOKUS PRIMA TALENTA', 'PT. Abirama Karya Teknik', 'PT. Kharisma Persada', 'NARISKI', 'CV.KENCANA AGUNG', 'PT NEXA SUPRA PRIMA', 'CV. Global Karunia Technology', 'CV.UTAMA HERTI PERKASA', 'PT. SHASTA ADHIJAYA', 'CV. CAHAYA BULAN CAKRAWALA', 'CV PUTRA SATYA MULYA']</t>
  </si>
  <si>
    <t>15264035</t>
  </si>
  <si>
    <t>Pembangunan Toilet (Jamban) beserta sanitasinya (DAK) - SMAN 1 Teluk Pandan</t>
  </si>
  <si>
    <t>CV. SARI MURNI</t>
  </si>
  <si>
    <t>['CV. SARI MURNI', 'CV. Mayanti Prima Jaya', 'karunia resa mandiri', 'PT. ELKY INDO TEKNIK', 'CV.Arcapada Kutim', 'CV. HMT', 'CV. Piposs', 'cv.putriaqila', 'CV. TALITHA JAYA MAKMUR', 'DITA MULTI SARANA', 'CV.BINTANG BERTABUR BINTANG', 'CV.REZKY DWIJAYA', 'CV. NUR ABADI', 'cv. Aqila Sukses Makmur', 'CV. Bulanta', 'CV MARAJA PUTRA MANDIRI', 'CV.DAUN RAYA', 'MAHKOTA ANGGERAJA PERKASA']</t>
  </si>
  <si>
    <t>8973035</t>
  </si>
  <si>
    <t>PEMBUATAN BAK PENAMPUNGAN AIR BERSIH (DAK)</t>
  </si>
  <si>
    <t>CV. BATERA KALTIM SEJAHTERA</t>
  </si>
  <si>
    <t>['CV. BATERA KALTIM SEJAHTERA', 'JAYA MOTOR', 'PT.GLOBAL ARTA NUSA', 'CV.WIJAYA CIPTA MANDIRI', 'CV. ANAK AGUNG PERKASA', 'CV. Sumber Rejeki Jaya', 'CV. SWAKARYA', 'CV.DUA BINTANG PERSADA', 'CV.CARISSA NAUFAL JAYA', 'CV.CITRA AJYAD', 'CV. SABA PERMAI LESTARI', 'CV ANIS PRATAMA', 'PT.RIZKI AMALIA', 'TIRTA CIPTA GUNA', 'CV.DIPERINDO JAYA', 'CV. Mutiara Hijau', 'CV. CHYNTHA FEBIANA', 'PONDOK DAUN, CV', 'cv.karya tribuana jaya', 'SAFIRA JAYA', 'CV. DWI WAHANA INDAH', "CV. YAN'S PERDANA", 'PT.GENTHAS TRI JAYA', 'CV. SINAR AGUNG KONSTRUKSI', 'CV. TABALONG KARYA LESTARI', 'Maju Bersama Bangsa', 'CV. Aladin Jaya', 'cv. Nikfan penajam lestari', 'cv.Alfi Mandiri', 'CV. MAFEN TASTIA JAYA', 'CV. BAROKAH MANDIRI KONSTRUKSI', 'CV.BUKIT PELANGI', 'cv.mahakam kali raya', 'PT. MULYA KARYA INDAH', 'CV. ALIF PUTERA PRATAMA', 'CV. RAODAH MADINA', 'CV. NAULI JAYA', 'CV.ZHAFIRA PRATAMA', 'CV. PULUNG LESTARI', 'CV. ARGA', 'CV. Pancha Agro Sarana', 'CV. FM JAYA MANDIRI', 'cv. cahaya abadi persada', 'CV. MERLIN PRIMA MANDIRI', 'CV. BARAKALLAH SEMESTA']</t>
  </si>
  <si>
    <t>13882035</t>
  </si>
  <si>
    <t>Pengawasan Pembangunan PLTS Terpusat Off-Grid Desa Long Lancim Kec. Kelay Kab. Berau &lt;span class='badge badge-warning'&gt;Seleksi Gagal&lt;/span&gt;</t>
  </si>
  <si>
    <t>['CV. Wawinta Konsultan', 'PT. ARISTA GEMILANG KONSULINDO', 'CV.Trikarya Utama', 'JASA PRIBHUNI', 'PT. SURVEYOR INDONESIA (PERSERO)', 'CV. Mutiara Mas Sejahtera', 'PT. Super Tehnik Pratama', 'CV. MITRA UTAMA', 'PT. SAPTA BUANA JAYA', 'PT. SYAPRIL JANIZAR']</t>
  </si>
  <si>
    <t>13894035</t>
  </si>
  <si>
    <t>Pengawasan Pembangunan PLTS Terpusat Off-Grid Desa Tanjung Soke Kec. Bongan Kab. Kubar &lt;span class='badge badge-warning'&gt;Seleksi Gagal&lt;/span&gt;</t>
  </si>
  <si>
    <t>['PT. TEKNIKAL GLOBAL KONSULTAN', 'PT. ARISTA GEMILANG KONSULINDO', 'JASA PRIBHUNI', 'CV.Trikarya Utama', 'PT. SURVEYOR INDONESIA (PERSERO)', 'PT. Super Tehnik Pratama', 'CV.Berkah', 'PT. SYAPRIL JANIZAR', 'PT. SAPTA BUANA JAYA', 'CV. MITRA UTAMA']</t>
  </si>
  <si>
    <t>14574035</t>
  </si>
  <si>
    <t>Pengawasan Pembangunan PLTS Terpusat Off-Grid Desa Long Lancim Kec. Kelay Kab. Berau &lt;span class='badge  badge-warning'&gt;Seleksi Ulang&lt;/span&gt;</t>
  </si>
  <si>
    <t>PT. SAPTA BUANA JAYA</t>
  </si>
  <si>
    <t>['PT. SAPTA BUANA JAYA', 'PT. ARISTA GEMILANG KONSULINDO', 'CV.Trikarya Utama', 'PT. SURVEYOR INDONESIA (PERSERO)', 'PT Mitra Bintang Sentosa', 'CV.PUSAKA DIGJAYA']</t>
  </si>
  <si>
    <t>14583035</t>
  </si>
  <si>
    <t>Pengawasan Pembangunan PLTS Terpusat Off-Grid Desa Tanjung Soke Kec. Bongan Kab. Kubar &lt;span class='badge  badge-warning'&gt;Seleksi Ulang&lt;/span&gt;</t>
  </si>
  <si>
    <t>['PT. SAPTA BUANA JAYA', 'PT. ARISTA GEMILANG KONSULINDO', 'CV.Trikarya Utama', 'PT. SURVEYOR INDONESIA (PERSERO)', 'PT Mitra Bintang Sentosa']</t>
  </si>
  <si>
    <t>9134035</t>
  </si>
  <si>
    <t>Pengadaan Peralatan Fasilitas Perkantoran</t>
  </si>
  <si>
    <t>Kementerian Pendidikan dan Kebudayaan</t>
  </si>
  <si>
    <t>CV. REZEKI YUNAN ABADI</t>
  </si>
  <si>
    <t>['CV. RIZIKI PRIMA', 'CV. BAROKAH MANDIRI KONSTRUKSI', 'Nusa Perdana', 'CV. REZEKI YUNAN ABADI', 'CV. Faza Adib Bersaudara', 'CV. Pricom  (Prima Computer)', 'CV. MITRA LA PANDEWA', 'CV. BYANTARA SAKTI', 'CV. HEKSA PRIMATAMA', 'CV. CITRA MELATI', 'CV. AWCAS JAYA NUGRAHA', 'CV.BORNEO SURYA PERDANA', 'cv lima saudara', 'PT Andallah Jaya Medika', 'CV. TALISAYAN TAMA', 'CV. Panca Jaya Sejahtera', 'PT. Triyaso Info Mandiri', 'TIRTA CIPTA GUNA', 'CV. Global Karunia Technology', 'CV.MAHARANI', 'CV. MARINDA JUNIOR', 'CV.Globalmediapro', 'CV.HESA ANUGRAH MANDIRI', 'CV. HAN JAYA', 'CV. JOWINDO PRATAMA', 'CV. EKAMATRA TECHNOLOGY', 'TULIP PERKASA', 'CV. UNIVERSAL STUDIO', 'CV. PUTRA SABAH', 'CV DEDEN NONEL', 'CV. ROBBY MAKMUR', 'Maju Bersama Bangsa', 'CV. MADA ADINATA', 'CV.CITRA AJYAD', 'CV. BERKAH ADI', 'CV. DELTA KHARISMA', 'CV.SRI TAJI MANDIRI', 'CV. MARSHA CHIARA', 'CV. MARINDO ETAM', 'PT. TRIMEGA INDO ABYUDAYA', 'CV.SURYA JAYA', 'CV. BORNEO LINTAS NUSANTARA', 'CV. KARSA KONSULTAN', 'Cv.Muliatama', 'PT. Sumber Karya Nusantara', 'CV. Putra Karya Gunung', 'CV GUDANG SOLUSI', 'CV. ER SHAHPUTRA', 'CV. RIYAN PERKASA', 'KARYA CITRA, CV', 'CV.KARIENDO JAYA ABADI', 'CV. MITRA BORNEO', 'CV. Terra Madre Nusantara', 'PT.ENGGAL BERSAUDARA JAYA', 'PT. CAKRA GLOBALINDO SAKTI', 'CV. OKTA KINANTI', 'CV BETRAND JAYA', 'PT. Indonesia Comnets Plus', 'PT. ROUDHOH PRATAMA', 'CV. NARA PRATAMA', 'PT MANUNGGAL JAYA SENTOSA', 'CV. JASMIRA 745', 'CV. HIKMAH', 'CV.LIRA RAJA UTAMA', 'CV. SINAR AGUNG', 'PT. DHARMA MITRA PERKASA', 'CV. FAJAR UTAMA', 'CV. MITRA JAYA COMPUTINDO', 'CV. RICHARDO JAYA', 'CV. GLOBAL TECHNOLOGY SOLUTION', 'CV. DWIPA JAYA', 'CV. ADDE JAYA', 'PANCA PRIMA PERKASA', 'CV. KARYA BERSAUDARA', 'CV.MULTI KARUNIA', 'CV. MULTAZAM BANGUN PERSADA']</t>
  </si>
  <si>
    <t>13034035</t>
  </si>
  <si>
    <t>Belanja Modal Peralatan dan Mesin - Pengadaan Alat Pemadam Kebakaran (UPTD KPHP Telake)</t>
  </si>
  <si>
    <t>['PT. GLOBALINDO KARYA GEMILANG', 'PT. Esence Sarana Medika', 'CV. INDAH BERSINAR', 'CV. TRIPUTRA SEJAHTERA', 'CV. SULAM JAYA', 'CV.ZHAFIRA PRATAMA', 'CV. FAREZ PRATAMA', 'CV.LANTANG ABADI NUSANTARA', 'CV. CIPTA PRAKARSA', 'CV. Indo Fortune', 'PT LARAS JAYA BERSAMA', 'ARMANDO DWI GUNA', 'CV. BERKAH KALIMANTAN INDONESIA', 'CV INDONESIA VISUAL MEDIA', 'PT ALTRON TECHNOLOGY', 'CV ADA NADA', 'CV. Lintas Abadi Solution', 'CV. Jonathen Citra Komputindo', 'CV.KUTINDO', 'NENGGALA CAKRA DEWA', 'PT. WAHANA SARANA BAKTI', 'KREASINDO SOLUTION', 'NUSA BONTANG CEMERLANG', 'PT. PAULI PERSADA', 'cv. singa yudha perkasa', 'CV. DODO PROPERTY', 'PT Mitra Sinergi Makmur', 'CV Gracia Sejahtera', 'CV. Pelita Bersama', 'CV. Media Sarana Cipta Buana', 'PT. RINA KARYA MANDIRI', 'PT ANDALAN TRIMITRA SEJAHTERA', 'CV KSP ENTERTAINMENT', 'CV. FARNAYA', 'KONSTRAKTOR.COM', 'CV CATUR KARYA ABADI', 'CV. Bhakti Sanjaya']</t>
  </si>
  <si>
    <t>15261035</t>
  </si>
  <si>
    <t>Pembangunan Toilet (Jamban) beserta sanitasinya (DAK) - SMAN 1 Penyinggahan</t>
  </si>
  <si>
    <t>CV. ARMADA SAPTA NUGRAHA</t>
  </si>
  <si>
    <t>['CV. ARMADA SAPTA NUGRAHA', 'Bram putra utama', 'MAHKOTA ANGGERAJA PERKASA', 'PONDOK DAUN, CV', 'CV. FITRI JAYA UTAMA', 'CV. ALFA TRI GUNA', 'CV. NORVINA SJABTHA', 'CV. OOZMA KAPPA', 'CV. BAROKAH MANDIRI KONSTRUKSI', 'CV. Jaya Takkalasi', 'CV.NINA JAYA ABADI1']</t>
  </si>
  <si>
    <t>15324035</t>
  </si>
  <si>
    <t>Pembangunan Toilet (Jamban) beserta sanitasinya (DAK) - SMAN 3 Sendawar</t>
  </si>
  <si>
    <t>CV. SUMBER LUMINTU</t>
  </si>
  <si>
    <t>['CV. SUMBER LUMINTU', 'CV. AMANI BERJAYA', 'CV. Surya Mitra Mandiri', 'PONDOK DAUN, CV', 'CV. MUMTAZA JAYA LESTARI', 'CV. BUANA UMAR', 'CV. FITRI JAYA UTAMA', 'MAHKOTA ANGGERAJA PERKASA', 'CV. NORVINA SJABTHA', 'CV. OOZMA KAPPA', 'CV. ARMADA SAPTA NUGRAHA', 'CV. NUR ABADI', 'CV.NINA JAYA ABADI1', 'CV. ALFA TRI GUNA']</t>
  </si>
  <si>
    <t>15262035</t>
  </si>
  <si>
    <t>Pembangunan Toilet (Jamban) beserta sanitasinya (DAK) - SMAN 1 Jempang &lt;span class='badge badge-warning'&gt;Tender Gagal&lt;/span&gt;</t>
  </si>
  <si>
    <t>['CV. HUTAN AGATIS', 'MAHKOTA ANGGERAJA PERKASA', 'PONDOK DAUN, CV', 'CV. ALFA TRI GUNA', 'CV. FITRI JAYA UTAMA', 'CV.NINA JAYA ABADI1', 'CV. NORVINA SJABTHA', 'CV. OOZMA KAPPA']</t>
  </si>
  <si>
    <t>15699035</t>
  </si>
  <si>
    <t>Pembangunan Toilet (Jamban) beserta sanitasinya (DAK) - SMAN 1 Jempang &lt;span class='badge  badge-warning'&gt;Tender Ulang&lt;/span&gt;</t>
  </si>
  <si>
    <t>CV. SAMUDRA RESOURCES</t>
  </si>
  <si>
    <t>['CV. NORESSA', 'CV. AL BAHARI', 'CV. SAMUDRA RESOURCES', 'CV. MUMTAZA JAYA LESTARI', 'Pendar Amerta', 'CV.LINTAS BUMI', 'CV. GALUNG LOMBOK INDAH', 'CV. ALFA TRI GUNA', 'CV. BENUA KARYA', 'CV. NORVINA SJABTHA', 'CV. PULUNG LESTARI', 'CV. PUTRA KAISAR', 'CV VENDRA LINE ARCHITECTURE', 'MAHKOTA ANGGERAJA PERKASA', 'GUNAYA', 'CV RECI GEARTA', 'CV. KARINNA PERSADA', 'CV FAIZAH MANDIRI SUKSES', 'Tawakal Sejahtera', 'CV.ERWIN PRIMA YANDRENAS', 'CV. Maheswara Dewa Perkasa', 'CV. OOZMA KAPPA', 'SAFARNAH JAYA UTAMA', 'CV. TANJUNG MANDIRI', 'CV.Makarios', 'CV. JAYA KONSTRUKSI', 'CV. ARMADA SAPTA NUGRAHA', 'CV. HARAPAN MULIA', 'Arifin Amanah Tukacil', 'CV. AMANI BERJAYA', 'KONINDO JAYA']</t>
  </si>
  <si>
    <t>14705035</t>
  </si>
  <si>
    <t>Pembangunan Rumah Dinas PPI Api - Api</t>
  </si>
  <si>
    <t>['CV. Pancha Agro Sarana', 'CV. SHANNON JAYA PERKASA', 'CV. BANGUN BUMITAMA', 'CV ZNI MULIA', 'CV. SEMOGA ENDANG JAYA', 'CV RESTU MUTIARA MANDIRI', 'CV. MULIA', 'CV.RNH JAYA', 'PT.GALINA CITRARAYA MANDIRI', 'CV. AAN JAYA LESTARI', 'CV. AMANI BERJAYA', 'CV. BOKA PUTRA BORNEO', 'cv. karya dua pitue', 'cv. cahaya abadi persada', 'CV. PARAHYANGAN', 'desam cv', 'CV. LIVI', 'CV. ABYAKTA FARAZ WIDYANTA', 'CV. ANUGERAH BERSAMA', 'CV. INDAH PRAMANA SAKTI', 'CV. Maheswara Dewa Perkasa', 'CV. CAHAYA HATI', 'CV.LINTAS BUMI', 'CV FAIZAH MANDIRI SUKSES', 'CV. KARSA KONSULTAN', 'PT. SAKA RAYA TEKNIK', 'CV. FIQRAM JAYA', 'cv alzavier gemilang utama', 'WIDYA TAMA INDAH, CV', 'CV. KRIDA CIPTA MANDIRI', 'CV.MAHA AJI PERDANA', 'PT. Althaf Energi Persada', 'CV. BUKIT TANGKILING', 'CV. AROZ BORNEO PERSADA', 'CV. JF KARYA PERSADA', 'cv.muhammad rifki sugiarto', 'CV.CITRA AJYAD', 'CV. HARAPAN MULIA']</t>
  </si>
  <si>
    <t>13115035</t>
  </si>
  <si>
    <t>Pengawasan (supervisi) Pembangunan Revitalisasi Anjungan Kaltim Kawasan TMII di Jakarta</t>
  </si>
  <si>
    <t>['PT.ASRI ADYATAMA', 'CV. EXECUTIVE 04 CONSULTANT', 'CV. KARSA KONSULTAN', 'CV. DODO PROPERTY', 'PT. LAMIN CIPTA', 'PT. WIDYA AIKA BERKARYA', 'GARIS TEBAL SEJAJAR', 'CV.PUSAKA DIGJAYA', 'PT. HASRAT SARUNTUNG', 'CV. FAYA KUNTURA SENTOSA', 'PT. ALTHAF TATA LAKSANA', 'ARDHIA ASRI, CV', 'CV.Trikarya Utama', 'CV. HIGH TECH DIRGANTARA', 'PT. BUMI MADANI', 'PT. TEKNIKAL GLOBAL KONSULTAN', 'PT ARCSINDO KARYA UTAMA', 'JASA PRIBHUNI', 'CV. MITRA UTAMA', 'CV. KALTICONS DESAIN', 'CV. WAHANA CAHAYA KONSULTAN', 'PT RUMAH KUTAI PERENCANA', 'karya pratama consultan', 'CV. ANUGRAH KARYA MANDIRI', 'PT. Super Tehnik Pratama', 'CV. SERBA PRIMA', "CV. VISTAPLAN'79 CONSULTANT", 'PT. ARISTA GEMILANG KONSULINDO', 'Adhi Teknik', 'CV.DIMENSI KONSULTAN', 'CV. ANINDITA', 'CV. JEVA UTAMA KONSULINDO', 'PT. GIS SAINS ENGINEERING', 'PT. INOVASI NUSANIWE KONSULTAN', 'PT.CIDIACH KARYA NUSANTARA', 'CV. MATRIX CONSULTANT', 'CV. PATOYA INDAH', 'Astadeca Teknik Konsultan', 'CV. GEOSYLVA LESTARI']</t>
  </si>
  <si>
    <t>13140035</t>
  </si>
  <si>
    <t>Pengawasan (supervisi) Pembangunan Reservoar SPAM Perum Korpri Sempaja</t>
  </si>
  <si>
    <t>['CV. PATOYA INDAH', 'JASA PRIBHUNI', 'PT RUMAH KUTAI PERENCANA', 'CV. DODO PROPERTY', 'PT. INOVASI NUSANIWE KONSULTAN', 'PT. ARISTA GEMILANG KONSULINDO', 'PT. WIDYA AIKA BERKARYA', 'CV. EXECUTIVE 04 CONSULTANT', 'CV.Trikarya Utama', 'CV.RAJA KONSULTAN', 'CV. MITRA UTAMA', 'CV. FAYA KUNTURA SENTOSA', 'karya pratama consultan', 'CV. ANUGRAH KARYA MANDIRI', 'CV. SERBA PRIMA', 'PT. WAHANA PRAKARSA UTAMA CABANG JATIM', 'CV. JEVA UTAMA KONSULINDO', 'CV. ANALISA TEKNIK', 'ARYA MUDA KONSULINDO, CV', 'PT. AGRO TEKNIK KONSULTAMA', 'CV. WAHANA CAHAYA KONSULTAN', 'CV. KALTICONS DESAIN', 'CV. GEOSYLVA LESTARI', 'CV. VISIPLAN', 'CV. Mitra Lima Dinamika', 'CV.PUSAKA DIGJAYA', 'CV. Sawi Mahakam Consultant', 'PT ARCSINDO KARYA UTAMA', 'PT. Super Tehnik Pratama', 'CV TIGA MANUNGGAL ABADI', 'Adhi Teknik', 'PT. TEKNIKAL GLOBAL KONSULTAN', 'PT. Erka Dua Cipta', 'CV. Wawinta Konsultan', 'CV.PIRAMID GLOBAL KONSULTAN']</t>
  </si>
  <si>
    <t>13909035</t>
  </si>
  <si>
    <t>Pengawasan (supervisi) Pembangunan RS Islam Ibnu Sina Balikpapan</t>
  </si>
  <si>
    <t>RIMA CIPTA CONSULTANT ( RCC )</t>
  </si>
  <si>
    <t>['CV. WAHANA CAHAYA KONSULTAN', 'RIMA CIPTA CONSULTANT ( RCC )', 'PT. WIDYA AIKA BERKARYA', 'CV. GEOSYLVA LESTARI', 'Adhi Teknik', 'TEKNIKA KARYA KONSULTAN', 'CV.Trikarya Utama', 'CV. Carabiner Engineering Consultan', 'CV. MITRA UTAMA', 'Alif Karya Konsulindo', 'PT. RANIA TAMA CONSULTANT', 'CV. KALTICONS DESAIN', 'PT.CIDIACH KARYA NUSANTARA', 'PT. ARISTA GEMILANG KONSULINDO', 'PT RUMAH KUTAI PERENCANA', 'CV. EXECUTIVE 04 CONSULTANT', 'PT. HASRAT SARUNTUNG', 'CV. OURS DESIGN CONSULTANT', 'MITRA DESIGN', 'CV.PIRAMID GLOBAL KONSULTAN', 'CV. LINE BORNEO CONSULTANT', 'cv. Wangseja Konsultan', 'CV. BIAS MONARCHY KONSULTAN', 'CV. MEUTHIA MULTI KONSULTAN', 'JASA PRIBHUNI', 'CV.INDICO', 'PT. INOVASI NUSANIWE KONSULTAN', 'CV. Wawinta Konsultan', 'CV. ANUGRAH KARYA MANDIRI', 'CV. MATRIX CONSULTANT', "CV. VISTAPLAN'79 CONSULTANT", 'Nurmulia', 'CV. LOGIS SAKTI KONSULTAN', 'PT. TEKNIKAL GLOBAL KONSULTAN', 'karya pratama consultan', 'CV. Patria Teknik', 'CV. MITRA MIKA KONSULTAN', 'cv. arbie karya persada', 'CV. HIGH TECH DIRGANTARA']</t>
  </si>
  <si>
    <t>15213035</t>
  </si>
  <si>
    <t>Pengawasan (supervisi) Rehab Masjid Agung Baitul Hikmah Berau</t>
  </si>
  <si>
    <t>['CV. GEOSYLVA LESTARI', 'PT. ARISTA GEMILANG KONSULINDO', 'CV. MITRA UTAMA', 'PT. TEKNIKAL GLOBAL KONSULTAN', 'CV. APO KHAYAN CONSULTANT', 'PT. INOVASI NUSANIWE KONSULTAN', 'CV. ARCHIVIL ENGINEERING', 'CV. Rencana 3 Dimensi', 'CV. ANINDITA', 'CV. KRISNA UTAMA PERKASA', 'PT RUMAH KUTAI PERENCANA', 'PT. Super Tehnik Pratama', 'PT.CIDIACH KARYA NUSANTARA', 'CV. KALTICONS DESAIN', 'CV.PIRAMID GLOBAL KONSULTAN', 'PT. LAMIN CIPTA', 'CITRA KONSTRUKSI', 'CV. WAHANA CAHAYA KONSULTAN', 'Adhi Teknik', 'CV. EXECUTIVE 04 CONSULTANT', 'PT. WIDYA AIKA BERKARYA', 'CV.PUSAKA DIGJAYA', 'CV. HARSINDO', 'Alif Karya Konsulindo', 'CV. VORVO CONSULTANT', 'CV. MANUNGGAL JAYA TEKNIK', 'ARORI TEKNIKA, CV.']</t>
  </si>
  <si>
    <t>9297035</t>
  </si>
  <si>
    <t>['CV.DAFA RIZKY ANUR', 'CV. WENANG CITRA KONSULTAN', 'karya pratama consultan', 'ADJI KARYA PAMUNGKAS,PT', 'PT ARCSINDO KARYA UTAMA', 'PT. WINDA WAHYU MANDIRI', 'JASA PRIBHUNI', 'PT. MENTARI DELTA SEGAH', 'CV. ANUGRAH KARYA MANDIRI', 'CV. GANESHA TEKNIK', 'cv.mandiri_consultant', 'PT. MEGA MADANI KONSULINDO', 'CV.AURA CONSULINDO', 'PT. TEKNIKA CIPTAKONSULTAN', 'CV. BUANA ENGINEERING CONSULTANT', 'RIMA CIPTA CONSULTANT ( RCC )', 'CV. ANINDITA', 'CV. PATOYA INDAH', 'PT. Super Tehnik Pratama', 'PT. BLANTIKA MULTI ENGINEER', 'CV. APO KHAYAN CONSULTANT', 'CV. EXECUTIVE 04 CONSULTANT', 'CV. MENARA', 'PT. TEKNIKAL GLOBAL KONSULTAN', 'PT. ARISTA GEMILANG KONSULINDO', 'CV. ERA TEKNIK CONSULTANT', 'PT. WIDYA AIKA BERKARYA', 'CV. Mitra Lima Dinamika', 'CV. ANALISA TEKNIK', 'ARYA MUDA KONSULINDO, CV', 'PT. MAHAKAM PERSADA']</t>
  </si>
  <si>
    <t>9298035</t>
  </si>
  <si>
    <t>Supervisi Peningkatan Jaringan Irigasi D.I. Labanan</t>
  </si>
  <si>
    <t>['CV. WENANG CITRA KONSULTAN', 'CV. BUANA ENGINEERING CONSULTANT', 'CV. ANUGRAH KARYA MANDIRI', 'karya pratama consultan', 'cv.mandiri_consultant', 'ADJI KARYA PAMUNGKAS,PT', 'PT ARCSINDO KARYA UTAMA', 'PT. WINDA WAHYU MANDIRI', 'JASA PRIBHUNI', 'PT. MENTARI DELTA SEGAH', 'CV. GANESHA TEKNIK', 'PT. MEGA MADANI KONSULINDO', 'CV.AURA CONSULINDO', 'PT. TEKNIKA CIPTAKONSULTAN', 'CV.DAFA RIZKY ANUR', 'RIMA CIPTA CONSULTANT ( RCC )', 'CV. ANINDITA', 'CV. PATOYA INDAH', 'PT. Super Tehnik Pratama', 'PT. BLANTIKA MULTI ENGINEER', 'CV. APO KHAYAN CONSULTANT', 'CV. EXECUTIVE 04 CONSULTANT', 'CV. MENARA', 'PT. TEKNIKAL GLOBAL KONSULTAN', 'PT. ARISTA GEMILANG KONSULINDO', 'CV. ERA TEKNIK CONSULTANT', 'PT. WIDYA AIKA BERKARYA', 'CV. Mitra Lima Dinamika', 'CV. ANALISA TEKNIK', 'ARYA MUDA KONSULINDO, CV', 'PT. MAHAKAM PERSADA']</t>
  </si>
  <si>
    <t>9303035</t>
  </si>
  <si>
    <t>Supervisi Peningkatan Jaringan Irigasi D.I. Merancang</t>
  </si>
  <si>
    <t>['CV. WENANG CITRA KONSULTAN', 'PT. WINDA WAHYU MANDIRI', 'CV. Sumber Harapan Jaya', 'CV.DAFA RIZKY ANUR', "CV. VISTAPLAN'79 CONSULTANT", 'karya pratama consultan', 'CV.RAJA KONSULTAN', 'ADJI KARYA PAMUNGKAS,PT', 'CV. GANESHA TEKNIK', 'PT ARCSINDO KARYA UTAMA', 'CV. ANUGRAH KARYA MANDIRI', 'cv.mandiri_consultant', 'JASA PRIBHUNI', 'PT. MENTARI DELTA SEGAH', 'CV. SHACIO JAYA CONSULT', 'PT. MEGA MADANI KONSULINDO', 'CV. Wawinta Konsultan', 'CV.Melona Cipta Cemerlang', 'PT. AGRO TEKNIK KONSULTAMA', 'RIMA CIPTA CONSULTANT ( RCC )', 'CV. ANINDITA', 'CV. PATOYA INDAH', 'Maju Bersama Bangsa', 'PT. Super Tehnik Pratama', 'PT. BLANTIKA MULTI ENGINEER', 'CV. APO KHAYAN CONSULTANT', 'CV. EXECUTIVE 04 CONSULTANT', 'CV. MENARA', 'PT. TEKNIKAL GLOBAL KONSULTAN', 'PT. ARISTA GEMILANG KONSULINDO', 'CV. ERA TEKNIK CONSULTANT', 'PT. WIDYA AIKA BERKARYA', 'CV. UNITED 07 CONSULTANT', 'PT. MAHAKAM PERSADA']</t>
  </si>
  <si>
    <t>10310035</t>
  </si>
  <si>
    <t>Supervisi Pengendalian Banjir Sistem Sub DAS Sungai Tanah Grogot Kabupaten Paser</t>
  </si>
  <si>
    <t>['PT. ARISTA GEMILANG KONSULINDO', 'PT. Super Tehnik Pratama', 'PT. TEKNIKAL GLOBAL KONSULTAN', 'PT. WIDYA AIKA BERKARYA', 'CV. EXECUTIVE 04 CONSULTANT', 'CV. UNITED 07 CONSULTANT', 'karya pratama consultan', 'CV. WAHANA CAHAYA KONSULTAN', 'PT. ALTHAF TATA LAKSANA', 'CV. NETWORK 09 CONSULTANT', 'PT. MAHAKAM PERSADA', 'CV. ERA TEKNIK CONSULTANT', 'CV. ANALISA TEKNIK', 'PT. MEGA MADANI KONSULINDO', 'PT. AGRO TEKNIK KONSULTAMA', 'CV. CITA CIPTA CITRA CENDIKIA', 'CV. ANUGRAH KARYA MANDIRI', 'PT ARCSINDO KARYA UTAMA', 'CV. ARSI CONSULT', 'CV. PATOYA INDAH', 'PT. BLANTIKA MULTI ENGINEER', 'PT. TEKNIKA CIPTAKONSULTAN', 'PT. INOVASI NUSANIWE KONSULTAN', 'PT. GALIH REREKA MANUNGGAL', 'PT. Multikarya Servindo Abadi']</t>
  </si>
  <si>
    <t>10314035</t>
  </si>
  <si>
    <t>Supervisi Pembangunan Jalan Akses Bendungan Marangkayu Kabupaten Kutai Kartanegara</t>
  </si>
  <si>
    <t>['PT. WIDYA AIKA BERKARYA', 'CV. ANALISA TEKNIK', 'PT. Super Tehnik Pratama', 'PT ARCSINDO KARYA UTAMA', 'PT. ARISTA GEMILANG KONSULINDO', 'PT. TEKNIKAL GLOBAL KONSULTAN', 'Adhi Teknik', 'CV. NETWORK 09 CONSULTANT', 'CV. LUNDAYEH BORNEO CONSULTANT', 'CV. EXECUTIVE 04 CONSULTANT', 'CV. BUANA ENGINEERING CONSULTANT', 'PT. GALIH REREKA MANUNGGAL', 'PT. AGRO TEKNIK KONSULTAMA', 'CV.PUSAKA DIGJAYA', 'CV. PATOYA INDAH', 'CV. ANUGRAH KARYA MANDIRI', 'RIMA CIPTA CONSULTANT ( RCC )', 'CV. WAHANA CAHAYA KONSULTAN', 'PT. MAHAKAM PERSADA', 'PT. INOVASI NUSANIWE KONSULTAN', 'CV.Trikarya Utama', 'CV. CITA CIPTA CITRA CENDIKIA', 'PT. BLANTIKA MULTI ENGINEER', 'CV. ERA TEKNIK CONSULTANT', 'PT. TEKNIKA CIPTAKONSULTAN', 'CV. KARSA KONSULTAN', 'ARYA MUDA KONSULINDO, CV', 'PT. Multikarya Servindo Abadi', 'CV. GOGA KONSULTAN', 'CV. UNITED 07 CONSULTANT', 'CV. APO KHAYAN CONSULTANT', 'PT. MEGA MADANI KONSULINDO']</t>
  </si>
  <si>
    <t>10290035</t>
  </si>
  <si>
    <t>Supervisi Normalisasi dan Perkuatan Tebing Sungai Karang Asam Besar Kota Samarinda &lt;span class='badge badge-warning'&gt;Seleksi Batal&lt;/span&gt;</t>
  </si>
  <si>
    <t>['PT. TEKNIKAL GLOBAL KONSULTAN', 'CV. ANALISA TEKNIK', 'CV. CITA CIPTA CITRA CENDIKIA', 'PT. MEGA MADANI KONSULINDO', 'Adhi Teknik', 'CV. UNITED 07 CONSULTANT', 'PT. MAHAKAM PERSADA', 'PT. INOVASI NUSANIWE KONSULTAN', 'PT. GALIH REREKA MANUNGGAL', 'PT. Multikarya Servindo Abadi', 'PT ARCSINDO KARYA UTAMA', 'CV. WAHANA CAHAYA KONSULTAN', 'PT. WIDYA AIKA BERKARYA', 'PT. BLANTIKA MULTI ENGINEER', 'CV. NETWORK 09 CONSULTANT', 'CV. PATOYA INDAH', 'PT. AGRO TEKNIK KONSULTAMA', 'CV. ANUGRAH KARYA MANDIRI', 'CV. ERA TEKNIK CONSULTANT', 'CV. EXECUTIVE 04 CONSULTANT', 'PT. TEKNIKA CIPTAKONSULTAN', 'PT. Super Tehnik Pratama', 'PT. ARISTA GEMILANG KONSULINDO']</t>
  </si>
  <si>
    <t>10305035</t>
  </si>
  <si>
    <t>Supervisi Peningkatan Drainase Balikpapan Baru DAS Ampal Kota Balikpapan</t>
  </si>
  <si>
    <t>['Adhi Teknik', 'PT. ARISTA GEMILANG KONSULINDO', 'CV. EXECUTIVE 04 CONSULTANT', 'PT. MEGA MADANI KONSULINDO', 'CV. UNITED 07 CONSULTANT', 'CV. ANUGRAH KARYA MANDIRI', 'RIMA CIPTA CONSULTANT ( RCC )', 'CV. Emtiga Konsultan', 'PT. GAGAS ALAM SELARAS / Ir. CHAIRIL NASUTION', 'CV. WAHANA CAHAYA KONSULTAN', 'PT. BLANTIKA MULTI ENGINEER', 'PT. Super Tehnik Pratama', 'PT. GIRI AWAS', 'CV. ERA TEKNIK CONSULTANT', 'PT RUMAH KUTAI PERENCANA', 'CV. CITA CIPTA CITRA CENDIKIA', 'PT ARCSINDO KARYA UTAMA', 'PT. TEKNIKAL GLOBAL KONSULTAN', 'CV.STUDIO-M', 'PT. WIDYA AIKA BERKARYA', 'CV. ANALISA TEKNIK', 'CV. PATOYA INDAH', 'CV.Trikarya Utama', 'CV. Geometric Konsultan Teknik', 'PT. MAHAKAM PERSADA']</t>
  </si>
  <si>
    <t>10289035</t>
  </si>
  <si>
    <t>Supervisi Pembangunan Pengaman Pantai Manggar Kota Balikpapan</t>
  </si>
  <si>
    <t>['PT. WIDYA AIKA BERKARYA', 'CV. PATOYA INDAH', 'PT. Super Tehnik Pratama', 'CV. ANALISA TEKNIK', 'PT ARCSINDO KARYA UTAMA', 'PT. ARISTA GEMILANG KONSULINDO', 'CV.PUSAKA DIGJAYA', 'CV. GEODETIC KONSULTAN', 'CV. NETWORK 09 CONSULTANT', 'CV. ERA TEKNIK CONSULTANT', 'CV RIZKY UTAMA TEHNIK', 'CV. Patria Teknik', 'CV. EXECUTIVE 04 CONSULTANT', 'PT. TEKNIKA CIPTAKONSULTAN', 'PT. GAGAS ALAM SELARAS / Ir. CHAIRIL NASUTION', 'PT. TEKNIKAL GLOBAL KONSULTAN', 'CV. Geometric Konsultan Teknik', 'CV. Emtiga Konsultan', 'PT. INOVASI NUSANIWE KONSULTAN', 'PT RUMAH KUTAI PERENCANA', 'CV. WAHANA CAHAYA KONSULTAN', 'CV.Trikarya Utama', 'CV. BUANA ENGINEERING CONSULTANT', 'PT. MEGA MADANI KONSULINDO', 'CV. ANUGRAH KARYA MANDIRI', 'PT. MAHAKAM PERSADA', 'CV. CITA CIPTA CITRA CENDIKIA', 'PT. GALIH REREKA MANUNGGAL', 'Adhi Teknik', 'PT. AGRO TEKNIK KONSULTAMA', 'RIMA CIPTA CONSULTANT ( RCC )', 'CV.INDICO', 'PT. Multikarya Servindo Abadi', 'CV. UNITED 07 CONSULTANT', 'PT. GIRI AWAS', 'PT. BLANTIKA MULTI ENGINEER']</t>
  </si>
  <si>
    <t>10292035</t>
  </si>
  <si>
    <t>Supervisi Revitalisasi Kolam Retensi Vorvo Kota Samarinda</t>
  </si>
  <si>
    <t>['PT. MEGA MADANI KONSULINDO', 'CV. PATOYA INDAH', 'PT. WIDYA AIKA BERKARYA', 'CV. MITRA UTAMA', 'PT. GALIH REREKA MANUNGGAL', 'PT. Multikarya Servindo Abadi', 'PT. BLANTIKA MULTI ENGINEER', 'PT. TEKNIKAL GLOBAL KONSULTAN', 'CV. WAHANA CAHAYA KONSULTAN', 'CV. ANALISA TEKNIK', 'CV. ANUGRAH KARYA MANDIRI', 'Adhi Teknik', 'CV. EXECUTIVE 04 CONSULTANT', 'CV. CITA CIPTA CITRA CENDIKIA', 'CV. UNITED 07 CONSULTANT', 'PT.CIDIACH KARYA NUSANTARA', 'karya pratama consultan', 'JASA PRIBHUNI', 'PT. ARISTA GEMILANG KONSULINDO', 'CV.Trikarya Utama', 'PT ARCSINDO KARYA UTAMA', 'CV. NETWORK 09 CONSULTANT', 'CV. ERA TEKNIK CONSULTANT', 'PT. TEKNIKA CIPTAKONSULTAN', 'PT. Super Tehnik Pratama', 'PT. MAHAKAM PERSADA', 'PT. INOVASI NUSANIWE KONSULTAN']</t>
  </si>
  <si>
    <t>10288035</t>
  </si>
  <si>
    <t>Supervisi Normalisasi Sungai Karang Mumus Kota Samarinda &lt;span class='badge badge-warning'&gt;Seleksi Batal&lt;/span&gt;</t>
  </si>
  <si>
    <t>['PT. WIDYA AIKA BERKARYA', 'PT. ARISTA GEMILANG KONSULINDO', 'JASA PRIBHUNI', 'PT ARCSINDO KARYA UTAMA', 'CV. PATOYA INDAH', 'CV. NETWORK 09 CONSULTANT', 'CV. SHACIO JAYA CONSULT', 'cv.rosiana prima mandiri', 'CV. ERA TEKNIK CONSULTANT', 'Adhi Teknik', 'PT. TEKNIKA CIPTAKONSULTAN', 'CV. Emtiga Konsultan', 'PT. GAGAS ALAM SELARAS / Ir. CHAIRIL NASUTION', 'PT. MAHAKAM PERSADA', 'CV. Geometric Konsultan Teknik', 'CV. ANUGRAH KARYA MANDIRI', 'PT. Multikarya Servindo Abadi', 'RIMA CIPTA CONSULTANT ( RCC )', 'CV. ANALISA TEKNIK', 'PT. AGRO TEKNIK KONSULTAMA', 'PERCETAKAN FADILLAH', 'PT. Super Tehnik Pratama', 'CV. EXECUTIVE 04 CONSULTANT', 'CV.Trikarya Utama', 'PT. MEGA MADANI KONSULINDO', 'PT. TEKNIKAL GLOBAL KONSULTAN', 'CV. CITA CIPTA CITRA CENDIKIA', 'PT. GALIH REREKA MANUNGGAL', 'PT. INOVASI NUSANIWE KONSULTAN', 'CV. UNITED 07 CONSULTANT', 'CV. WAHANA CAHAYA KONSULTAN', 'CV.PUSAKA DIGJAYA', 'PT. BLANTIKA MULTI ENGINEER']</t>
  </si>
  <si>
    <t>10294035</t>
  </si>
  <si>
    <t>Supervisi Rehabilitasi Sistem Drainase &amp; Kolam Retensi RS. AW. Syachrani Kota Samarinda</t>
  </si>
  <si>
    <t>PT. TEKNIKAL GLOBAL KONSULTAN</t>
  </si>
  <si>
    <t>['PT. WIDYA AIKA BERKARYA', 'PT. TEKNIKAL GLOBAL KONSULTAN', 'CV. WAHANA CAHAYA KONSULTAN', 'JASA PRIBHUNI', 'PT. MEGA MADANI KONSULINDO', 'CV. ANALISA TEKNIK', 'PT. ARISTA GEMILANG KONSULINDO', 'CV. MANUNGGAL JAYA TEKNIK', 'CV. NUSA PRATAMA', 'PT. TEKNIKA CIPTAKONSULTAN', 'CV. Carabiner Engineering Consultan', 'PT. BLANTIKA MULTI ENGINEER', 'CV.PUSAKA DIGJAYA', 'CV. EXECUTIVE 04 CONSULTANT', 'CV. NETWORK 09 CONSULTANT', 'CV. UNITED 07 CONSULTANT']</t>
  </si>
  <si>
    <t>10307035</t>
  </si>
  <si>
    <t>Supervisi Pengadaan dan Pemasangan Hidromekanikal dan Instrumentasi Bendungan Marangkayu Kabupaten Kutai Kartanegara</t>
  </si>
  <si>
    <t>CV. ANALISA TEKNIK</t>
  </si>
  <si>
    <t>['CV. WAHANA CAHAYA KONSULTAN', 'CV. ANALISA TEKNIK', 'PT. ARISTA GEMILANG KONSULINDO', 'CV. NETWORK 09 CONSULTANT', 'PT. TEKNIKA CIPTAKONSULTAN', 'PT. BLANTIKA MULTI ENGINEER', 'PT. WIDYA AIKA BERKARYA', 'PT. MEGA MADANI KONSULINDO', 'PT. TEKNIKAL GLOBAL KONSULTAN', 'CV. EXECUTIVE 04 CONSULTANT', 'CV. UNITED 07 CONSULTANT']</t>
  </si>
  <si>
    <t>10308035</t>
  </si>
  <si>
    <t>Supervisi Penataan Kawasan dan Perbaikan Lereng Tubuh Bendungan Marangkayu Kabupaten Kutai Kartanegara</t>
  </si>
  <si>
    <t>['CV. WAHANA CAHAYA KONSULTAN', 'CV. ANALISA TEKNIK', 'PT. MEGA MADANI KONSULINDO', 'PT. ARISTA GEMILANG KONSULINDO', 'PT. TEKNIKAL GLOBAL KONSULTAN', 'PT. TEKNIKA CIPTAKONSULTAN', 'CV. RAMAYANA RANCANG BANGUN', 'PT. BLANTIKA MULTI ENGINEER', 'CV. NETWORK 09 CONSULTANT', 'PT. WIDYA AIKA BERKARYA', 'CV.PUSAKA DIGJAYA', 'CV. UNITED 07 CONSULTANT', 'CV. EXECUTIVE 04 CONSULTANT']</t>
  </si>
  <si>
    <t>10313035</t>
  </si>
  <si>
    <t>Supervisi Normalisasi dan Perkuatan Tebing Sungai Guntung Kota Bontang</t>
  </si>
  <si>
    <t>['CV. ANUGRAH KARYA MANDIRI', 'CV. ANALISA TEKNIK', 'PT. TEKNIKAL GLOBAL KONSULTAN', 'CV. WAHANA CAHAYA KONSULTAN', 'PT. ARISTA GEMILANG KONSULINDO', 'CV. PATOYA INDAH', 'CV.PUSAKA DIGJAYA', 'PT. BLANTIKA MULTI ENGINEER', 'Adhi Teknik', 'PT. MAHAKAM PERSADA', 'CV. NETWORK 09 CONSULTANT', 'CV. MANUNGGAL JAYA TEKNIK', 'PT. TEKNIKA CIPTAKONSULTAN', 'CV. Emtiga Konsultan', 'PT. GAGAS ALAM SELARAS / Ir. CHAIRIL NASUTION', 'PT. INOVASI NUSANIWE KONSULTAN', 'CV. EXECUTIVE 04 CONSULTANT', 'CV.Trikarya Utama', 'PT. MEGA MADANI KONSULINDO', 'CV. ERA TEKNIK CONSULTANT', 'PT. GALIH REREKA MANUNGGAL', 'CV. CITA CIPTA CITRA CENDIKIA', 'PT. WIDYA AIKA BERKARYA', 'RIMA CIPTA CONSULTANT ( RCC )', 'PT ARCSINDO KARYA UTAMA', 'PT. AGRO TEKNIK KONSULTAMA', 'PT. Super Tehnik Pratama', 'CV. Geometric Konsultan Teknik', 'CV. RAMAYANA RANCANG BANGUN', 'PT. Multikarya Servindo Abadi', 'CV. UNITED 07 CONSULTANT']</t>
  </si>
  <si>
    <t>10291035</t>
  </si>
  <si>
    <t>Supervisi Peningkatan jaringan Irigasi D.I. Labanan Kabupaten Berau</t>
  </si>
  <si>
    <t>['CV. PATOYA INDAH', 'PT. Super Tehnik Pratama', 'PT. WIDYA AIKA BERKARYA', 'CV. ANALISA TEKNIK', 'CV. WAHANA CAHAYA KONSULTAN', 'PT. BLANTIKA MULTI ENGINEER', 'CV. NETWORK 09 CONSULTANT', 'CV. ERA TEKNIK CONSULTANT', 'CV. EXECUTIVE 04 CONSULTANT', 'CV. Emtiga Konsultan', 'PT. GAGAS ALAM SELARAS / Ir. CHAIRIL NASUTION', 'PT. ARISTA GEMILANG KONSULINDO', 'CV. Geometric Konsultan Teknik', 'PT. MAHAKAM PERSADA', 'PT. MEGA MADANI KONSULINDO', 'PT. AGRO TEKNIK KONSULTAMA', 'CV. CITA CIPTA CITRA CENDIKIA', 'CV. GOGA KONSULTAN', 'PT. TEKNIKA CIPTAKONSULTAN', 'Adhi Teknik', 'CV.Trikarya Utama', 'CV. ANUGRAH KARYA MANDIRI', 'PT. TEKNIKAL GLOBAL KONSULTAN', 'PT. GALIH REREKA MANUNGGAL', 'RIMA CIPTA CONSULTANT ( RCC )', 'PT. INOVASI NUSANIWE KONSULTAN', 'PT ARCSINDO KARYA UTAMA', 'CV. KARSA KONSULTAN', 'PT. Multikarya Servindo Abadi', 'CV. Sumber Harapan Jaya', 'CV. UNITED 07 CONSULTANT']</t>
  </si>
  <si>
    <t>10304035</t>
  </si>
  <si>
    <t>Supervisi Pembangunan Pos Hidrologi &amp; Early Warning System Provinsi Kalimantan Timur</t>
  </si>
  <si>
    <t>['CV. ANUGRAH KARYA MANDIRI', 'PT. Super Tehnik Pratama', 'PT. TEKNIKAL GLOBAL KONSULTAN', 'CV. WAHANA CAHAYA KONSULTAN', 'CV. ANALISA TEKNIK', 'PT. ARISTA GEMILANG KONSULINDO', 'CV. NETWORK 09 CONSULTANT', 'RAIS 99 KONSULTAN', 'CV. ERA TEKNIK CONSULTANT', "CV. IDESPLAN CONSULTING ENGINEER'S", 'CV. MULTAZAM BANGUN PERSADA', 'CV PUSAKA UTAMA', 'CV. Geometric Konsultan Teknik', 'RIMA CIPTA CONSULTANT ( RCC )', 'PT. MEGA MADANI KONSULINDO', 'PT. MAHAKAM PERSADA', 'CV. CITA CIPTA CITRA CENDIKIA', 'Adhi Teknik', 'PT. GALIH REREKA MANUNGGAL', 'CV. EXECUTIVE 04 CONSULTANT', 'PT. INDOPLAN INTI PATRIA', 'CV. PATOYA INDAH', 'PT. INOVASI NUSANIWE KONSULTAN', 'PT. TEKNIKA CIPTAKONSULTAN', 'PT. WIDYA AIKA BERKARYA', 'PT. Multikarya Servindo Abadi', 'PT. BLANTIKA MULTI ENGINEER', 'CV. UNITED 07 CONSULTANT', 'CV. RAMAYANA RANCANG BANGUN']</t>
  </si>
  <si>
    <t>10293035</t>
  </si>
  <si>
    <t>['CV. ANUGRAH KARYA MANDIRI', 'PT. WIDYA AIKA BERKARYA', 'JASA PRIBHUNI', 'PT ARCSINDO KARYA UTAMA', 'PT. ARISTA GEMILANG KONSULINDO', 'PT. GAGAS ALAM SELARAS / Ir. CHAIRIL NASUTION', 'CV. WAHANA CAHAYA KONSULTAN', 'PT. BLANTIKA MULTI ENGINEER', 'PT. INOVASI NUSANIWE KONSULTAN', 'CV. Geometric Konsultan Teknik', 'CV. ERA TEKNIK CONSULTANT', 'CV.Trikarya Utama', 'CV. SHACIO JAYA CONSULT', 'CV. PATOYA INDAH', 'CV. Emtiga Konsultan', 'PT. TEKNIKAL GLOBAL KONSULTAN', 'CV.PUSAKA DIGJAYA', 'CV. UNITED 07 CONSULTANT', 'PT. SAFIR AGUNA PRADA', 'CV. ANALISA TEKNIK', 'PT. TEKNIKA CIPTAKONSULTAN', 'CV. CITA CIPTA CITRA CENDIKIA', 'CV. EXECUTIVE 04 CONSULTANT', 'RIMA CIPTA CONSULTANT ( RCC )', 'PT. MAHAKAM PERSADA', 'PT. AGRO TEKNIK KONSULTAMA', 'PT. MEGA MADANI KONSULINDO', 'PT. Super Tehnik Pratama', 'Adhi Teknik', 'karya pratama consultan']</t>
  </si>
  <si>
    <t>10311035</t>
  </si>
  <si>
    <t>Supervisi Peningkatan Drainase Depsos Atas DAS Ampal Kota Balikpapan</t>
  </si>
  <si>
    <t>['PT. WIDYA AIKA BERKARYA', 'PT ARCSINDO KARYA UTAMA', 'PT. ARISTA GEMILANG KONSULINDO', 'CV. UNITED 07 CONSULTANT', 'PT. GIRI AWAS', 'CV. GEODETIC KONSULTAN', 'CV.PUSAKA DIGJAYA', 'PT. Super Tehnik Pratama', 'CV. NETWORK 09 CONSULTANT', 'PT. MAHAKAM PERSADA', 'Adhi Teknik', 'CV. SHACIO JAYA CONSULT', 'CV RIZKY UTAMA TEHNIK', 'CV. Patria Teknik', 'PT. TEKNIKA CIPTAKONSULTAN', 'PT. INOVASI NUSANIWE KONSULTAN', 'CV. CITA CIPTA CITRA CENDIKIA', 'CV. ANUGRAH KARYA MANDIRI', 'CV. WAHANA CAHAYA KONSULTAN', 'PT. MEGA MADANI KONSULINDO', 'CV. ERA TEKNIK CONSULTANT', 'CV. ANALISA TEKNIK', 'CV. ARSI CONSULT', 'PT. TEKNIKAL GLOBAL KONSULTAN', 'CV. EXECUTIVE 04 CONSULTANT', 'PT. BLANTIKA MULTI ENGINEER', 'CV. PATOYA INDAH', 'PT. GALIH REREKA MANUNGGAL', 'CV.INDICO', 'PT. Multikarya Servindo Abadi']</t>
  </si>
  <si>
    <t>10689035</t>
  </si>
  <si>
    <t>Supervisi Normalisasi dan Perkuatan Tebing Sungai Talang Sari Kota Samarinda</t>
  </si>
  <si>
    <t>['PT. AGRO TEKNIK KONSULTAMA', 'JASA PRIBHUNI', 'PT. ARISTA GEMILANG KONSULINDO', 'CV. PATOYA INDAH', 'PT. MAHAKAM PERSADA', 'PT ARCSINDO KARYA UTAMA', 'amandita.cv', 'CV. Era Teknik Consultant', 'CV. CIPTA PURNAMA MANDIRI', 'RIMA CIPTA CONSULTANT ( RCC )', 'PT. INOVASI NUSANIWE KONSULTAN', 'CV. EXECUTIVE 04 CONSULTANT', 'CV. ANALISA TEKNIK', 'CV. WAHANA CAHAYA KONSULTAN', 'CV. ANUGRAH KARYA MANDIRI', 'PT. TEKNIKAL GLOBAL KONSULTAN', 'PT. WIDYA AIKA BERKARYA', 'Adhi Teknik', 'PT. MEGA MADANI KONSULINDO', 'PT. Super Tehnik Pratama', 'CV.USAHA KARYA BANGUNAN', 'CV. NUSA PRATAMA', 'PT. Erka Dua Cipta']</t>
  </si>
  <si>
    <t>10759035</t>
  </si>
  <si>
    <t>Supervisi Pengendalian Banjir Sistem Karang Asam Besar Kota Samarinda</t>
  </si>
  <si>
    <t>['PT ARCSINDO KARYA UTAMA', 'PT. AGRO TEKNIK KONSULTAMA', 'JASA PRIBHUNI', 'CV. PATOYA INDAH', 'PT. ARISTA GEMILANG KONSULINDO', 'CV. ANUGRAH KARYA MANDIRI', 'cv.bermuda', 'CV. ALIF PUTERA PRATAMA', 'amandita.cv', 'CV. Era Teknik Consultant', 'CV. ALTA JAYA KONSTRUKSI', 'PT. Super Tehnik Pratama', 'CV. Cremona Teknik Consultant', 'PT. MEGA MADANI KONSULINDO', 'C V.   S I L A M P A R I', 'CV.Indah Jaya', 'PT. Gerbangraja Mandiri', 'cv. rotan jaya utama', 'CV. ERA TEKNIK CONSULTANT', 'CV.PUSAKA DIGJAYA', 'Adhi Teknik', 'PT. TEKNIKAL GLOBAL KONSULTAN', 'PT. WIDYA AIKA BERKARYA', 'PT. TEKNIKA CIPTAKONSULTAN', 'CV. EXECUTIVE 04 CONSULTANT', 'CV. ANALISA TEKNIK', 'CV. WAHANA CAHAYA KONSULTAN', 'PT. INOVASI NUSANIWE KONSULTAN', 'CV. Emtiga Konsultan']</t>
  </si>
  <si>
    <t>10312035</t>
  </si>
  <si>
    <t>Supervisi Pembangunan Embung Irigasi D.I. Sungai Buluh Kabupaten Kutai Kartanegara</t>
  </si>
  <si>
    <t>['PT. WIDYA AIKA BERKARYA', 'PT ARCSINDO KARYA UTAMA', 'PT. MAHAKAM PERSADA', 'PT. ARISTA GEMILANG KONSULINDO', 'CV. Carabiner Engineering Consultan', 'CV. UNITED 07 CONSULTANT', 'PT. INDOPLAN INTI PATRIA', 'CV. PATOYA INDAH', 'PT. MEGA MADANI KONSULINDO', 'CV. NETWORK 09 CONSULTANT', 'Adhi Teknik', 'RAIS 99 KONSULTAN', 'CV. MANUNGGAL JAYA TEKNIK', 'CV RIZKY UTAMA TEHNIK', 'JASA PRIBHUNI', 'PT. TEKNIKA CIPTAKONSULTAN', 'CV. WAHANA CAHAYA KONSULTAN', 'CV. ANUGRAH KARYA MANDIRI', 'CV. ERA TEKNIK CONSULTANT', 'CV. GOGA KONSULTAN', 'CV. EXECUTIVE 04 CONSULTANT', 'CV. CITA CIPTA CITRA CENDIKIA', "CV. IDESPLAN CONSULTING ENGINEER'S", 'CV. ANALISA TEKNIK', 'PT. AGRO TEKNIK KONSULTAMA', 'CV.PUSAKA DIGJAYA', 'PT. BLANTIKA MULTI ENGINEER', 'PT. Super Tehnik Pratama', 'PT. TEKNIKAL GLOBAL KONSULTAN', 'PT. INOVASI NUSANIWE KONSULTAN', 'PT. GALIH REREKA MANUNGGAL', 'PT. Multikarya Servindo Abadi']</t>
  </si>
  <si>
    <t>11008035</t>
  </si>
  <si>
    <t>Jaringan Air Bersih Sumur Bor PPI Api-Api &lt;span class='badge badge-warning'&gt;Tender Gagal&lt;/span&gt;</t>
  </si>
  <si>
    <t>['CV.ALIFAN  JAYA', 'CV,DEWI ANUGERAH PERSADA', 'CV.Indah Jaya', 'PT. RYAK PUTRA MANDIRI', 'CV. DWI WAHANA INDAH', 'CV. BATERA KALTIM SEJAHTERA', 'CV. FM JAYA MANDIRI', 'Maju Bersama Bangsa', 'CV.AINUL HAQ', 'berkah rizki mandiri']</t>
  </si>
  <si>
    <t>11161035</t>
  </si>
  <si>
    <t>Jaringan Air Bersih Sumur Bor PPI Api-Api &lt;span class='badge  badge-warning'&gt;Tender Ulang&lt;/span&gt;</t>
  </si>
  <si>
    <t>CV. NORESSA</t>
  </si>
  <si>
    <t>['CV. NORESSA', 'CV.ALIFAN  JAYA', 'CV. PULUNG LESTARI', 'CV DWI PUTRI JAYA', 'CV,DEWI ANUGERAH PERSADA', 'CV.ROYAL', 'CV.ZHAFIRA PRATAMA', 'PT. KARYA ARTHA SAKTI', 'SAWAH HASRAT BERSAMA', 'CV. MEGAH KARYA MANDIRI', 'CV. SALMAN', 'CV. Surya Mitra Mandiri', 'CV. Nurlinda']</t>
  </si>
  <si>
    <t>9840035</t>
  </si>
  <si>
    <t>Belanja Bahan Kimia dan Pupuk</t>
  </si>
  <si>
    <t>CV.ALIFAN  JAYA</t>
  </si>
  <si>
    <t>['CV.ALIFAN  JAYA', 'INDOGREEN TANGGUH MANDIRI', 'CV. RILA KARYA MAKMUR', 'CV.SARANA JAYA ABADI', 'CV. ROBBY MAKMUR', 'CV. Samudra Hijau', 'cobas kaltim bersaudara', 'CV. ISYAFILLAH UNICORNS', 'CV.ZONA AMERTA JAYA', 'CV. MAHESA', 'artha ryo lumintu', 'CV.TIFA INDO PERSADA', 'cv.andalus', 'CV. JUTAWAN', 'CV,DEWI ANUGERAH PERSADA', 'CV. BERKAH BERSAMA JAYA', 'kresna kencana', 'REZEKI JAYA ABADI', 'CV. RODHIA CIPTA SEJAHTERA', 'CV. DWI PUTERA MANDIRI', 'cv Tunisanga', 'CV SUKSES JAYA BERSAUDARA', 'Asean Technology', 'CV. Shorea Mahakam', 'cv.Alfi Mandiri', 'CV Gracia Sejahtera']</t>
  </si>
  <si>
    <t>12930035</t>
  </si>
  <si>
    <t>UKL/UPL Pembangunan Drainase DI Panjaitan Kota Samarinda (ABT)</t>
  </si>
  <si>
    <t>['PT. MAHAKAM PERSADA', 'PT. MEGA MADANI KONSULINDO', 'HARSA KONSULTAN INDONESIA', 'CV. ALAM RAYA UTAMA SEJAHTERA', 'CV. MEUTHIA MULTI KONSULTAN', 'PT. AGRO TEKNIK KONSULTAMA', 'General Konsultan', 'CV. PATOYA INDAH', 'PT. MADU INDAH GROUP', 'PT. ALAM LESTARI KONSULTAN', 'CV. KARSA KONSULTAN', 'Adhi Teknik', 'CV. GUNUNG KIDUL', 'PT. Pandit Eka Nusa Agrata', 'CV. DODO PROPERTY', 'PT. ARISTA GEMILANG KONSULINDO', 'CV. ANUGRAH KARYA MANDIRI', 'PT. Super Tehnik Pratama', 'JASA PRIBHUNI', 'CV. GEOSYLVA LESTARI', 'PT. WIDYA AIKA BERKARYA']</t>
  </si>
  <si>
    <t>14973035</t>
  </si>
  <si>
    <t>Pembangunan Ruang Tata Usaha Beserta Perabotnya (DAK) SMA Negeri 1 Muara Komam</t>
  </si>
  <si>
    <t>['PT. Althaf Energi Persada', 'CV. FALDA', 'DELTA C0RP0RATl0N', 'CV.KEVINDO JAYA MANDIRI', 'CV. SEMOGA ENDANG JAYA', 'CV CITRA KARYA']</t>
  </si>
  <si>
    <t>15258035</t>
  </si>
  <si>
    <t>Pembangunan toilet (Jamban) beserta sanitasinya (DAK) - SMA Negeri 2 Loa Kulu</t>
  </si>
  <si>
    <t>Arman Karya Mandiri</t>
  </si>
  <si>
    <t>['Arman Karya Mandiri', 'CV. FADLAN PRIMA', 'PRADAH ETAM JAYA', 'CV.YUZIAKBARHUTAMA', 'Putra Kutai Berkarya', 'BERKARYA MUBARAK BERSAUDARA', 'CV. ANINDITA PUTRI ANDIKA', 'CV.THALITA JAYA AGUNG', 'MAHKOTA ANGGERAJA PERKASA', 'CV. LASIDOS', 'CV. ALFA TRI GUNA', 'CV. AMRA MANDIRI', 'cv. cipta bangun persada', 'CV AR RAHMAN PERSADA', 'CV. SEMOGA ENDANG JAYA', 'CV. MULIA', 'CV. Puncak Abadi', 'CV. Pancha Agro Sarana', 'cv. anugrah karya perdana', 'CV. ARTHA MULIA NANDIKA', 'CV. SINAR TELEN', 'CV. 2 Putra Perkasa', 'CV.ADITTYA PUTRA WIJAYA', 'CV. AROZ BORNEO PERSADA', 'CV. Drafa Jaya', 'CV. ZIRANO JAYA', 'Tawakal Sejahtera', 'CV. Lumbung Rezeki', 'CV. RADITYATAMA JAYA', 'CV.MEGA CIPTA BUANA', 'cv. giras', 'CV. BAGA BORNEO GROUP', 'CV. NORVINA SJABTHA', 'SAFARNAH JAYA UTAMA']</t>
  </si>
  <si>
    <t>15259035</t>
  </si>
  <si>
    <t>Pembangunan Toilet (Jamban) beserta sanitasinya (DAK) - SMA Negeri 1 Kembang Janggut</t>
  </si>
  <si>
    <t>CV FAIZAH MANDIRI SUKSES</t>
  </si>
  <si>
    <t>['CV FAIZAH MANDIRI SUKSES', 'CV. NORVINA SJABTHA', 'SAFARNAH JAYA UTAMA', 'CV.YUZIAKBARHUTAMA', 'MAHKOTA ANGGERAJA PERKASA', 'CV. SEMOGA ENDANG JAYA', 'PT.  DIMENSI  GLOBAL', 'CV. Syalfa Berkah Utama', 'CV. ALFA TRI GUNA', 'CV. Fatih Rizqi Utama', 'CV.RIDHO ALAM SEJAHTERA', 'cv alzavier gemilang utama', 'CV. KARYA ETAM JAYA', 'CV. FAREZ PRATAMA', 'CV. ANINDITA PUTRI ANDIKA', 'PRADAH ETAM JAYA', 'CV.ADELITA JAYA ABADI']</t>
  </si>
  <si>
    <t>12452035</t>
  </si>
  <si>
    <t>Pengawasan Pembangunan Gedung Samsat Teluk Dalam, Kutai Kartanegara</t>
  </si>
  <si>
    <t>CV. PRABUANA ENGINEER CONSULTANT</t>
  </si>
  <si>
    <t>['CV. PRABUANA ENGINEER CONSULTANT', 'PT. LAMIN CIPTA', 'JASA PRIBHUNI', 'TEKNIKA KARYA KONSULTAN', 'CV. EXECUTIVE 04 CONSULTANT', 'PT. ARISTA GEMILANG KONSULINDO', 'ARORI TEKNIKA, CV.', 'PT. Super Tehnik Pratama', 'CV. KALTICONS DESAIN', 'CV MUTIARA DESIGN KONSULTAN', 'CV. GEOSYLVA LESTARI', 'PT.ASRI ADYATAMA', 'CV.SATRIA CONSULTANT', 'CV. NUMERIC ENGINEERING CONSULTANT', "CV. VISTAPLAN'79 CONSULTANT", 'PT.CIDIACH KARYA NUSANTARA', 'CV.DAFA RIZKY ANUR', 'PT. WIDYA AIKA BERKARYA', 'CV. WAHANA CAHAYA KONSULTAN', 'CV. MENARA', 'RIMA CIPTA CONSULTANT ( RCC )', 'CV. PATOYA INDAH', 'PT. RANIA TAMA CONSULTANT', 'CV. MITRA UTAMA', 'CV.RAJA KONSULTAN', 'CV. MATRIX CONSULTANT', 'Adhi Teknik', 'CV. Carabiner Engineering Consultan', 'CV. VERTICAL ENGINEERING CONSULTANT', 'PT. ALTHAF TATA LAKSANA', 'Cv.demah adyatma cipta', 'PT. BLANTIKA MULTI ENGINEER', 'Tridea Planning Consultant', 'CV. SKETSA KREASINDO', 'CV. ULFA CONSULTANT', 'PT. TEKNIKAL GLOBAL KONSULTAN', 'CV. VORVO CONSULTANT']</t>
  </si>
  <si>
    <t>9331035</t>
  </si>
  <si>
    <t>Penggandaan Kuesioner dan Buku Pedoman Pencacah dan Pengawas SUTAS</t>
  </si>
  <si>
    <t>Badan Pusat Statistik</t>
  </si>
  <si>
    <t>CV. RAHMAT NUR</t>
  </si>
  <si>
    <t>['CV. Cakrawala', 'CV. ALYA UTAMA', 'CV. ANGGREK JINGGA', 'CV. RAHMAT NUR', 'PERUM PERCETAKAN NEGARA RI', 'CV. PADI MERUNDUK GRAFIKA', 'Maju Bersama Bangsa', 'CV. MEKAR JAYA PERSADA', 'PT. SAKA MITRA KOMPETENSI', 'TULIP PERKASA', 'CV Salam Amanah', 'CV. RIYAN PERKASA', 'TIGA SEKAWAN', 'KARYA CITRA, CV', 'CV. MUS KARYA', 'PT PURA BARUTAMA', 'CV. MEDIA SOLUSI']</t>
  </si>
  <si>
    <t>13056035</t>
  </si>
  <si>
    <t>Pengadaan Personal Komputer (ABT) &lt;span class='badge badge-warning'&gt;Tender Gagal&lt;/span&gt;</t>
  </si>
  <si>
    <t>['PT FOKUS PRIMA TALENTA', 'CV.KENCANA AGUNG', 'PT. Annur Rilangi Siengkang', 'CV. TRIGIL', 'izzata', 'PERDANA SUKSES, PB', 'CV. Harpa Medusa', 'PT. AMTEK SOLUSINDO', 'CV PUTRA SATYA MULYA', 'CV. DUTA MITRA', 'CV. KHARISMANTARA', 'BELNIC GROUP', 'CV. Jaya Makmur Berdikari', 'TRICO INDONESIA', 'PUTRA SATYA PRATAMA', 'CV. RIBKA PUTRI SEJATI', 'CV. MITRA LA PANDEWA', 'CV. ZULTAN DEWATA', 'AYUNDRA NAMIRA']</t>
  </si>
  <si>
    <t>13101035</t>
  </si>
  <si>
    <t>Pengadaan Personal Komputer (ABT) &lt;span class='badge badge-warning'&gt;Tender Gagal&lt;/span&gt; &lt;span class='badge  badge-warning'&gt;Tender Ulang&lt;/span&gt;</t>
  </si>
  <si>
    <t>['PT FOKUS PRIMA TALENTA', 'PUTRA SATYA PRATAMA', 'CV. Annur', 'PERDANA SUKSES, PB', 'PT ODITO SANJAYA ASIA', 'ABY  KARYA', 'CV. Cendana Nuansa Karya', 'PT ARJUNA SOLUSI TEKNOLOGI', 'PT. AMTEK SOLUSINDO', 'GALUNGGUNG', 'cv alzika rakasa', 'CV. DIAN INTI PRATAMA', 'CV.KENCANA AGUNG', 'PT. Kharisma Persada', 'PT INSURA MEDIA SOLUSI', 'CV PUTRA SATYA MULYA', 'BELNIC GROUP', 'PT. SHASTA ADHIJAYA', 'AYUNDRA NAMIRA', 'CV. CAHAYA BULAN CAKRAWALA', 'CV. TRIGIL']</t>
  </si>
  <si>
    <t>12657035</t>
  </si>
  <si>
    <t>Bantuan Sarana Produksi Pengembangan Bawang Merah (Ekstensifikasi) seluas 10 Ha di Kab.Penajam Paser Utara</t>
  </si>
  <si>
    <t>Kementerian Pertanian</t>
  </si>
  <si>
    <t>CV.ZONA AMERTA JAYA</t>
  </si>
  <si>
    <t>['CV.ZONA AMERTA JAYA', 'CV. Putra dan Putri', 'CV. CHYNTHA FEBIANA', 'CV. CAHAYA IBUKU', 'kresna kencana', 'CV. ROBBY MAKMUR', 'cv. berkah meratus', 'SURYA TITIAN MANDIRI', 'cv allva', 'REZEKI JAYA ABADI', 'CV. TASYAYU AZZAHRA', 'CV. ADHWA GEMILANG', 'CV. ALAM JAYA', 'CV. BUMI JASMINE', 'CV. Dihyan Baswara', 'CV. Batun Kayan', 'CV. MULTI MITRA SEJAHTERA', 'ZAIN PUTRA', 'CV. Adipura Service Indo']</t>
  </si>
  <si>
    <t>12489035</t>
  </si>
  <si>
    <t>Belanja jasa konsultan pengawas pemeliharaan kegiatan reboisasi di Hutan Lindung Bengalon</t>
  </si>
  <si>
    <t>CV. TEBENGANG CONSULTANT</t>
  </si>
  <si>
    <t>['CV. TEBENGANG CONSULTANT', 'CV. LINE BORNEO CONSULTANT', 'CV. ROBBY MAKMUR', 'CV. Multi Lisensi', 'CV. GEO ART SCIENCE', 'PT. ABATA RENCANA KARYANUSA', 'PT. Naysa Jaya Abadi', 'Tepian Jawara', 'PT ARCSINDO KARYA UTAMA', 'PT. ARCANSIA DWITAMA KONSULTAN', 'CV.ALIFAN  JAYA', 'CV. GEOSYLVA LESTARI', 'Cv. Tri Silva Bersaudara', 'CV. SEPASANG MANDIRI', 'CV. Parajava', 'CV. ANALISA TEKNIK']</t>
  </si>
  <si>
    <t>15698035</t>
  </si>
  <si>
    <t>Pengawasan Pembangunan Jalan Penghubung Causeway Pelabuhan Laut Maloy</t>
  </si>
  <si>
    <t>['CV. EXECUTIVE 04 CONSULTANT', 'PT. ARISTA GEMILANG KONSULINDO', 'PT. WIDYA AIKA BERKARYA', 'TEKNIKA KARYA KONSULTAN', 'ARORI TEKNIKA, CV.', 'CV. ANINDITA', 'PT. INOVASI NUSANIWE KONSULTAN', 'PT. MEDIA ARAH BARU', 'CITRA KONSTRUKSI', 'CV.PUSAKA DIGJAYA', 'PT. TEKNIKAL GLOBAL KONSULTAN', 'cv. bina cipta consultant', 'CV. BONA JAYA', 'CV. WAHANA CAHAYA KONSULTAN', 'CV. UNITED 07 CONSULTANT', 'PT ARCSINDO KARYA UTAMA', 'Adhi Teknik', 'CV. PONGGAWA CONSULTANT', 'CV. RISMA NUGRAHA', 'PT. Super Tehnik Pratama', 'CV MUTIARA DESIGN KONSULTAN', 'CV. LUNDAYEH BORNEO CONSULTANT', 'PT.CIDIACH KARYA NUSANTARA', 'PT. Erka Dua Cipta', 'CV. MEGA JASA']</t>
  </si>
  <si>
    <t>12573035</t>
  </si>
  <si>
    <t>Rehabilitasi Rumah Dinas Sekretaris Daerah</t>
  </si>
  <si>
    <t>CV. Aladin Jaya</t>
  </si>
  <si>
    <t>['CV.ROYAL', 'CV. ALIF PUTERA PRATAMA', 'CV. PROFESIONAL TECHNIK', 'CV. Aladin Jaya', 'CV. JAKARTA KONSTRUKSI', 'KATIGALIMA', 'CV.ADITTYA PUTRA WIJAYA', 'CV. MULIA', 'CV. SUMBER LUMINTU', 'PT ACHMAD SYAFII SEJAHTERA', 'SAMARINDA KONSTRUKSI', 'CV.CITRA AJYAD', 'PT.CIPTA DAYA ENERGI SEMESTA', 'CV.ANQI JAYA', 'CV. BAROKAH MANDIRI KONSTRUKSI', 'cv.tri nanda borneo', 'CV. FADLAN PRIMA', 'CV.ALAM JAYA', 'CV. BUKIT RAYA LESTARI', 'CV.LINTAS BUMI', 'CV. ANUGERAH BERSAMA', 'revormanusatamaabadi', 'arus mahakam', 'CV.MEGA CIPTA BUANA', 'PT. Super Tehnik Pratama', 'CV. Tata Bumi Global', 'CV. Indiwa Jaya Kontruksi', 'YSR PRATAMA', 'CV. SINAR TELEN', 'DELTA FORTUNA']</t>
  </si>
  <si>
    <t>12907035</t>
  </si>
  <si>
    <t>Perencanaan Rehab Berat Kantor UPTD Laboratorium Bahan Kontruksi Dinas PUPR Prov. Kaltim (ABT)</t>
  </si>
  <si>
    <t>['PT. TEKNIKAL GLOBAL KONSULTAN', 'CV. PRABUANA ENGINEER CONSULTANT', 'ARORI TEKNIKA, CV.', 'CV. MENARA', 'PT. LAMIN CIPTA', 'CV. LINE BORNEO CONSULTANT', 'CV. SOLUSI INTI PEMBANGUNAN', 'PT. HASRAT SARUNTUNG', 'CV. JEVA UTAMA KONSULINDO', 'CV. PATOYA INDAH', 'PT. Erka Dua Cipta', 'PT. WIDYA AIKA BERKARYA', 'CV. KALTICONS DESAIN', 'PT. BLANTIKA MULTI ENGINEER', 'ARDHIA ASRI, CV', 'PT. INDOPLAN INTI PATRIA', 'PT. RANIA TAMA CONSULTANT', 'Adhi Teknik', 'CV.DIMENSI KONSULTAN', 'CV. Dharma Cipta Pratama', 'PT.WIDYACONA', 'CV. ANINDITA', 'PT SELARAS CIPTA MAGNAKONSULTAN', 'CV. MITRA UTAMA', 'PT. INOVASI NUSANIWE KONSULTAN', 'PT. Super Tehnik Pratama', 'CV.PUSAKA DIGJAYA', 'CV. HARSINDO', 'SKETSA TEKNIK', 'CV.SAINS ART CONSULINDO', 'PT. MEDIA SPASIAL', 'CV. DODO PROPERTY', 'CV Lotus Karya Benua', 'PT. GIS SAINS ENGINEERING', 'PT. ARISTA GEMILANG KONSULINDO', 'PT ARCSINDO KARYA UTAMA', 'CV. GEOSYLVA LESTARI', 'PT. Studio Tiga Belas Konsultan', 'PT. AGRO TEKNIK KONSULTAMA', 'PT.ASRI ADYATAMA', 'CV. Carabiner Engineering Consultan', 'PT RUMAH KUTAI PERENCANA', 'PT. MAYA LOKA STUDIO', 'JASA PRIBHUNI', 'CV. HIGH TECH DIRGANTARA', 'PT.CIDIACH KARYA NUSANTARA']</t>
  </si>
  <si>
    <t>8947035</t>
  </si>
  <si>
    <t>Belanja Bahan Obat-obatan dan Alat Habis Pakai untuk Operasi dan Poli UPTD BKMOM</t>
  </si>
  <si>
    <t>PT. INDO HUSADA SEJATI</t>
  </si>
  <si>
    <t>['PT. INDO HUSADA SEJATI', 'PT. Damai Putra Arindo', 'BUMI ARIDZA', 'CV. MAHARDIKA PUTRA', 'CV. HUTAMA KARYA MANDIRI', 'CV. PERKASA HUTAMA MANDIRI', 'CV. ALI PUTRA KALTIM INDONESIA', 'PT. ATMAJAYA UTAMA MEDIKA', 'PT. FAJAR FARMA MEDIKA', 'CV. BUANA KARYA BONTO', 'PT. SUMBER REJEKI MEDIKA JAYA', 'CV. Concom Jaya', 'CV. Multindo Prima Perkasa', 'PT. PUTRA KARYA SENTOSA', 'CV.ALAM NUSANTARA', 'PT PERUSAHAAN DAGANG TEMPO']</t>
  </si>
  <si>
    <t>11084035</t>
  </si>
  <si>
    <t>Belanja Modal Peralatan dan Mesin - Pengadaan Alat Pemadam Kebakaran</t>
  </si>
  <si>
    <t>['PT ANDALAN TRIMITRA SEJAHTERA', 'CV. ADITIA UTAMA MANDIRI', 'CV. DARELWAN PRATAMA', 'AYUNDRA NAMIRA', 'CV. ONDIHON MAS GLOBALINDO', 'CV CATRINS JAYA PERMAI', 'CV.SURYA JAYA', 'SOFINDO', 'CV. CENDANA PUTRA', 'CV Gracia Sejahtera', 'cv. mitra tiga bersaudara', 'PT. Dunia Pemadam Indonesia', 'CV. METRO NUSA PRIMA', 'CV. Tamaro Putra Utama', 'CV. AGRO MITRA SARANA', 'CV MENTARI BUNGA LAISA', 'CV. KARYA SINAMBUNG', 'EXINDOFIRE UTAMA', 'CV. INDAH BERSINAR', 'CV. BABA JAYA', 'PT. RYAK PUTRA MANDIRI', 'CV. Bhakti Sanjaya', 'CV. APRIMAZEN SAKTI', 'CV ANUGERAH DWI SAHABAT', 'CV GENERASI SATU HATI', 'CV. SEHATI NIAGA INDONESIA', 'PT. Prisma Inti Tradea', 'CV. CIPTA PRAKARSA', 'BINTANG BANUA']</t>
  </si>
  <si>
    <t>11173035</t>
  </si>
  <si>
    <t>Studi Identifikasi Kawasan Permukiman Perkotaan &amp; Perdesaan Kewenangan Provinsi (ABT)</t>
  </si>
  <si>
    <t>CV. TIA MANUNGGAL ABADI</t>
  </si>
  <si>
    <t>['CV TIGA MANUNGGAL ABADI', 'Adhi Teknik', 'CV. Multi Lisensi', 'CV. Vertical Djaja Mandiri', 'CV. SATU DUA', 'CV Lotus Karya Benua', 'PT. SWEEB PLAN TRIALINDO', 'Andeskaraya Berdikari Inc', 'PT. WIDYA AIKA BERKARYA', 'CV. GEOSYLVA LESTARI', 'CV.SAINS ART CONSULINDO', 'PT. INOVASI NUSANIWE KONSULTAN']</t>
  </si>
  <si>
    <t>9024035</t>
  </si>
  <si>
    <t>Pekerjaan Pengolahan Lahan, Pengadaan dan Penanaman Benih/Bibit HPT dan Pengadaan Pupuk Kandang, Zona II &lt;span class='badge badge-warning'&gt;Tender Gagal&lt;/span&gt;</t>
  </si>
  <si>
    <t>['CV. MULTI MITRA SEJAHTERA', 'MITRA SEMPAYAU PRIMA', 'Roso Santosa', 'CV. TRIGIL', 'CV.STATIKA DESIGN ENGINEERING CONSULTANT', 'cv. rahman jaya abadi', 'CV. Hijrah Corporation', 'CV. RIZKY UTAMA', 'PT. Cahaya Borneo Cemerlang Group', 'Nusa Perdana', 'CV. Concom Jaya', 'CV. Swakarya Agro Kaltim', 'CV. PALOKKO KALUPPINI JAYA', 'CV.ADHEAKOTA', 'PT. Sumber Karya Nusantara', 'CV. MERLIN PRIMA MANDIRI', 'CV. Asmul Pratama']</t>
  </si>
  <si>
    <t>9105035</t>
  </si>
  <si>
    <t>Pekerjaan Pengolahan Lahan, Pengadaan dan Penanaman Benih/Bibit HPT dan Pengadaan Pupuk Kandang, Zona II</t>
  </si>
  <si>
    <t>['CV. BIRU UTAMA', 'PT.KARYA BERSAMA GRUP', 'CV. MEKAR TANI', 'CV. TRIGIL', 'CV. ORA ANUGERAH', 'CV. AWCAS JAYA NUGRAHA', 'CV.ALAM NUSANTARA', 'SAIJI GUNU MAKMUR ABADI.PT', 'CV. Hijrah Corporation', 'Maju Bersama Bangsa', 'CV. GOWA JAYA RAYA', 'PT. Cahaya Borneo Cemerlang Group', 'INDOGREEN TANGGUH MANDIRI', 'cv.surya jaya konstruksi', 'CV. PALOKKO KALUPPINI JAYA', 'CV.ADHEAKOTA', 'PT. Sumber Karya Nusantara', 'CV. MERLIN PRIMA MANDIRI']</t>
  </si>
  <si>
    <t>10037035</t>
  </si>
  <si>
    <t>Perencanaan Perbaikan Jalan Ruas Jalan Km. 38 - Semoi Sepaku Sta. 8+875 - Sta. 9+075 &lt;span class='badge badge-warning'&gt;Seleksi Batal&lt;/span&gt;</t>
  </si>
  <si>
    <t>['Maju Bersama Bangsa', 'PT. BLANTIKA MULTI ENGINEER', 'PT. INOVASI NUSANIWE KONSULTAN', 'CV. LUNDAYEH BORNEO CONSULTANT', 'CV. ERA TEKNIK CONSULTANT', 'CV. UNITED 07 CONSULTANT', 'CV. Wawinta Konsultan', 'RIMA CIPTA CONSULTANT ( RCC )', 'PT. TEKNIKAL GLOBAL KONSULTAN', 'PT FENDEL STRUCTURE ENGINEERING', 'Adhi Teknik', 'CV. Patria Teknik', 'CV.PUSAKA DIGJAYA', 'PT. ARISTA GEMILANG KONSULINDO', 'BINA MANDIRI ENGINEERING CONSULTANT', 'CV. RISMA NUGRAHA', 'CV. Era Teknik Consultant', 'CV. WAHANA CAHAYA KONSULTAN', 'PT. WIDYA AIKA BERKARYA', 'PT. INTENSIF KONSULTAN PEMBANGUNAN', 'cv. bina cipta consultant', 'PT DHIRATAMA CIPTA PERSADA', 'PT ARCSINDO KARYA UTAMA', 'CV. BUANA ENGINEERING CONSULTANT', 'CV.Trikarya Utama', 'PT. SAFIR AGUNA PRADA', 'PT. Super Tehnik Pratama', 'CV. CITA CIPTA CITRA CENDIKIA', 'CV. Cremona Teknik Consultant', 'CV. EXECUTIVE 04 CONSULTANT', 'PT. ALTHAF TATA LAKSANA']</t>
  </si>
  <si>
    <t>10903035</t>
  </si>
  <si>
    <t>Perencanaan Perbaikan Jalan Ruas Jalan Km. 38 - Semoi Sepaku Sta. 8+875 - Sta. 9+075</t>
  </si>
  <si>
    <t>['PT ARCSINDO KARYA UTAMA', 'CV. BUANA ENGINEERING CONSULTANT', 'RIMA CIPTA CONSULTANT ( RCC )', 'CV.INDICO', 'CV. TRI DAYA KREASI', 'CV. CIPTA PURNAMA MANDIRI', 'CV.Trikarya Utama', 'CV. Cremona Teknik Consultant', 'CV. GAJAH BUMI KONSULTAN', 'CV. NUMERIC ENGINEERING CONSULTANT', 'KALIMBUANG', 'PT. ARISTA GEMILANG KONSULINDO', 'PT. WIDYA AIKA BERKARYA', 'PT. TEKNIKAL GLOBAL KONSULTAN', 'CV. WAHANA CAHAYA KONSULTAN', 'CV.PUSAKA DIGJAYA', 'JASA PRIBHUNI', 'Adhi Teknik', 'PT. INOVASI NUSANIWE KONSULTAN', 'CV. EXECUTIVE 04 CONSULTANT', 'PT. Super Tehnik Pratama']</t>
  </si>
  <si>
    <t>9309035</t>
  </si>
  <si>
    <t>Pengawasan Teknis Peningkatan Jalan Km.38 - Semoi Sepaku</t>
  </si>
  <si>
    <t>['CV. GANESHA TEKNIK', 'PT. ARYATAMA', 'CV. MARGA SARANA JAYA', 'PT. Rodenta Konsultan', 'CV. GEODETIC KONSULTAN', 'CV. LUNDAYEH BORNEO CONSULTANT', 'CV.ADEF ENGINEERING', 'PT. SINAR ANA JAYA', 'PT.INDRA CIPTA DIMENSI', 'JASA PRIBHUNI', 'PT. Gerbangraja Mandiri', 'CV. Enggang Cipta Consultant', 'CV. BUANA ENGINEERING CONSULTANT', 'CV. GEMAH PATRIA UTAMA', 'CV. Wawinta Konsultan', 'CV.ALFARES ANUGRAH CONSULT', 'PT. AGRO TEKNIK KONSULTAMA', 'CV.DAFA RIZKY ANUR', 'CV. NUSA PRATAMA', 'Adhi Teknik', 'CV. GEOSYLVA LESTARI', 'RIMA CIPTA CONSULTANT ( RCC )', 'CV. ANINDITA', 'Maju Bersama Bangsa', 'cv. aplikasi utama', 'RAIS 99 KONSULTAN', 'PT. Super Tehnik Pratama', 'PT. BLANTIKA MULTI ENGINEER', 'CV. EXECUTIVE 04 CONSULTANT', 'CV. BAHANA DESIGN JAYA', 'PT. TEKNIKAL GLOBAL KONSULTAN', 'PT. ARISTA GEMILANG KONSULINDO', 'CV. ERA TEKNIK CONSULTANT', 'PT. WIDYA AIKA BERKARYA', 'CV. WAHANA CAHAYA KONSULTAN', 'CV.Trikarya Utama', 'PT. MARANNU MARAYA MAINDAN', 'CV. UNITED 07 CONSULTANT', 'CV.PUSAKA DIGJAYA', 'PT. ALTHAF TATA LAKSANA', 'ARYA MUDA KONSULINDO, CV']</t>
  </si>
  <si>
    <t>9308035</t>
  </si>
  <si>
    <t>Pengawasan Teknis Peningkatan Jalan Semoi Sepaku - Petung</t>
  </si>
  <si>
    <t>CV. MARGA SARANA JAYA</t>
  </si>
  <si>
    <t>['CV. MARGA SARANA JAYA', 'CV.DAFA RIZKY ANUR', 'CV. REGDA UTAMA', 'CV. BAHANA DESIGN JAYA', 'CV. BUANA ENGINEERING CONSULTANT', 'PT. ARYATAMA', 'PT. Gerbangraja Mandiri', 'CV. Wawinta Konsultan', 'CV. GEODETIC KONSULTAN', 'CV. LUNDAYEH BORNEO CONSULTANT', 'CV.ADEF ENGINEERING', 'PT. SINAR ANA JAYA', 'PT.INDRA CIPTA DIMENSI', 'JASA PRIBHUNI', 'CV. GANESHA TEKNIK', 'CV. SHACIO JAYA CONSULT', 'CV. Enggang Cipta Consultant', 'CV. GEMAH PATRIA UTAMA', 'CV.ALFARES ANUGRAH CONSULT', 'PT. Super Tehnik Pratama', 'PT. AGRO TEKNIK KONSULTAMA', 'CV. NUSA PRATAMA', 'Adhi Teknik', 'RIMA CIPTA CONSULTANT ( RCC )', 'CV. ANINDITA', 'Maju Bersama Bangsa', 'cv. aplikasi utama', 'RAIS 99 KONSULTAN', 'PT. BLANTIKA MULTI ENGINEER', 'CV. EXECUTIVE 04 CONSULTANT', 'CV. MENARA', 'PT. TEKNIKAL GLOBAL KONSULTAN', 'PT. ARISTA GEMILANG KONSULINDO', 'CV. ERA TEKNIK CONSULTANT', 'PT. WIDYA AIKA BERKARYA', 'CV. WAHANA CAHAYA KONSULTAN', 'CV.Trikarya Utama', 'PT. MARANNU MARAYA MAINDAN', 'CV. UNITED 07 CONSULTANT', 'CV.PUSAKA DIGJAYA', 'PT. ALTHAF TATA LAKSANA', 'ARYA MUDA KONSULINDO, CV']</t>
  </si>
  <si>
    <t>12948035</t>
  </si>
  <si>
    <t>Pascapanen Tanaman Lada di Kab Kutai Timur 1 Unit</t>
  </si>
  <si>
    <t>['CV VENDRA LINE ARCHITECTURE', 'BINTARAN TECHNIK, CV', 'CV. SAMBOJA BERLIAN JAYA', 'CV.ZHAFIRA PRATAMA', 'CV. PULUNG LESTARI', 'CV. MULTI MITRA SELARAS', "CV. CIVIL'S CONSTRUCTION'S", 'CV. MULTI MITRA SEJAHTERA', 'PRADAH ETAM JAYA', 'BANJIR MAS JAYA, CV', 'MAHKOTA ANGGERAJA PERKASA', 'CV. BERKAH CIPTA ADHI KARYA', 'CV. ASMARA SENJA', 'CV.DAUN RAYA', 'PT. Esence Sarana Medika', 'CV. FAREZ PRATAMA', 'CV. TANJUNG BORNEO', 'CV Aisyara Maju Bersaudara', 'CV.Arcapada Kutim', 'CV. DWI PUTERA MANDIRI', 'CV.CITRA AJYAD', 'DELTA FORTUNA']</t>
  </si>
  <si>
    <t>9198035</t>
  </si>
  <si>
    <t>Pengadaan Kasur Asrama SKOI &lt;span class='badge badge-warning'&gt;Tender Gagal&lt;/span&gt;</t>
  </si>
  <si>
    <t>['CV Gracia Sejahtera', 'PT UNGGUL PRO TECH', 'CV. CAHAYA HATI', 'CV. MAHAKAM ADINATA', 'CV.NUR RAHMAT ABADI', 'CV.CITRA AJYAD', 'CV. APRIMAZEN SAKTI', 'CV. ATILA PRIMA', 'cv lima saudara', 'CV.MAHARANI', 'AYUNDRA NAMIRA', 'CV.DAFA RIZKY ANUR', 'CV. SOPPENG RAYA', 'CV. ROBBY MAKMUR', 'cv. cahaya mekar abadi', 'Maju Bersama Bangsa', 'cv.andalus', 'CV. RIZIKI PRIMA', 'CV. BYANTARA SAKTI', 'CV. Faza Adib Bersaudara', 'SUBUR JAYA ABADI', 'CV. MITRA LA PANDEWA', 'cv. singa yudha perkasa', 'CV.ZHAFIRA PRATAMA', 'CV.MAHA AJI PERDANA', 'CV. ZIRANO JAYA', 'PT. Rizky Anugerah Jaya', 'KARYA CITRA, CV', 'CV. MITRA BORNEO', 'CV.MULTI KARUNIA', 'CV. SINAR AGUNG', 'PT. CAKRA GLOBALINDO SAKTI', 'CV. FAJAR JAYA SENTOSA', 'CV.MULTI KARUNIA', 'CV. RICHARDO JAYA', 'CV.MANGGARAI JAYA', 'CV. TRI DEWI MEDIKA JAYA', 'PT. TRIMEGA INDO ABYUDAYA', 'CV. JOWINDO PRATAMA']</t>
  </si>
  <si>
    <t>9221035</t>
  </si>
  <si>
    <t>Pengadaan Kasur Asrama SKOI &lt;span class='badge  badge-warning'&gt;Tender Ulang&lt;/span&gt;</t>
  </si>
  <si>
    <t>CV.NUR RAHMAT ABADI</t>
  </si>
  <si>
    <t>['PT UNGGUL PRO TECH', 'CV. MAHAKAM ADINATA', 'CV. BYANTARA SAKTI', 'CV. TRI DEWI MEDIKA JAYA', 'CV Gracia Sejahtera', 'CV.NUR RAHMAT ABADI', 'PT.RAJAWALI GUNUNG PERKASA', 'CV. LADANG HIJAU', 'CV PELANGI BIRU', 'CV. HAN JAYA', 'TULIP PERKASA', 'AFISERA', 'CV.DAFA RIZKY ANUR', 'PT. Moses Edgar Partogi Utama', 'CV. ROBBY MAKMUR', 'CV. MAFEN TASTIA JAYA', 'CV. Dalleku', 'CV. CAHAYA HATI', 'CV. RIZIKI PRIMA', 'CV.MAHA AJI PERDANA', 'CV. KARSA KONSULTAN', 'CV. Arcitif Jaya Makmur', 'PT. CAKRA GLOBALINDO SAKTI', 'CV. FAJAR JAYA SENTOSA', 'CV. DIVA MANDIRI', 'CV. PUTRA BUNGSU', 'ardhana mandiri', 'SENTRA SUKSES INDONESIA', 'CV. PUTRA BUNGSU', 'Asean Technology', 'CV.MULTI KARUNIA', 'PT. DHARMA MITRA PERKASA', 'KESHNOV', 'CV. NUSA INDAH JAYA', 'CV. NAMIRA CONSULTANT', 'Suer Jaya Abadi', 'CV. SOPPENG RAYA']</t>
  </si>
  <si>
    <t>9305035</t>
  </si>
  <si>
    <t>Pengawasan Teknis Peningkatan Jalan Km.38 Semoi - Sepaku - Petung 2</t>
  </si>
  <si>
    <t>CV. LUNDAYEH BORNEO CONSULTANT</t>
  </si>
  <si>
    <t>['CV. LUNDAYEH BORNEO CONSULTANT', 'PT. MARANNU MARAYA MAINDAN', 'PT. ARYATAMA', 'PT. Gerbangraja Mandiri', 'CV. GEODETIC KONSULTAN', 'CV.ADEF ENGINEERING', 'PT. SINAR ANA JAYA', 'ribun jaya sakti', 'PT.INDRA CIPTA DIMENSI', 'PT. BLANTIKA MULTI ENGINEER', 'JASA PRIBHUNI', 'CV. GANESHA TEKNIK', 'CV. SHACIO JAYA CONSULT', 'CV. Enggang Cipta Consultant', 'CV.DAFA RIZKY ANUR', 'CV. BUANA ENGINEERING CONSULTANT', 'CV. GEMAH PATRIA UTAMA', 'CV. Wawinta Konsultan', 'CV.ALFARES ANUGRAH CONSULT', 'CV. MARGA SARANA JAYA', 'PT. AGRO TEKNIK KONSULTAMA', 'CV. NUSA PRATAMA', 'Adhi Teknik', 'RIMA CIPTA CONSULTANT ( RCC )', 'CV. ANINDITA', 'Maju Bersama Bangsa', 'cv. aplikasi utama', 'RAIS 99 KONSULTAN', 'PT. Super Tehnik Pratama', 'CV. EXECUTIVE 04 CONSULTANT', 'CV. MENARA', 'PT. TEKNIKAL GLOBAL KONSULTAN', 'PT. ARISTA GEMILANG KONSULINDO', 'CV. ERA TEKNIK CONSULTANT', 'PT. WIDYA AIKA BERKARYA', 'CV. WAHANA CAHAYA KONSULTAN', 'CV.Trikarya Utama', 'CV. UNITED 07 CONSULTANT', 'CV.PUSAKA DIGJAYA', 'PT. ALTHAF TATA LAKSANA', 'ARYA MUDA KONSULINDO, CV']</t>
  </si>
  <si>
    <t>9293035</t>
  </si>
  <si>
    <t>Pengawasan Teknis Peningkatan Jalan Km.38 Semoi - Sepaku - Petung 1</t>
  </si>
  <si>
    <t>['PT. ARYATAMA', 'CV. GEODETIC KONSULTAN', 'CV.ADEF ENGINEERING', 'CV. SHACIO JAYA CONSULT', 'PT. SINAR ANA JAYA', 'PT. BUTON CIPTA NUSA CONSULTAN', 'PT.INDRA CIPTA DIMENSI', 'JASA PRIBHUNI', 'CV. GANESHA TEKNIK', 'CV. Enggang Cipta Consultant', 'PT. Gerbangraja Mandiri', 'CV. LUNDAYEH BORNEO CONSULTANT', 'CV. BUANA ENGINEERING CONSULTANT', 'CV. GEMAH PATRIA UTAMA', 'CV. Wawinta Konsultan', 'CV.ALFARES ANUGRAH CONSULT', 'CV. MARGA SARANA JAYA', 'CV.DAFA RIZKY ANUR', 'PT. AGRO TEKNIK KONSULTAMA', 'CV. NUSA PRATAMA', 'Adhi Teknik', 'Adhi Teknik', 'RIMA CIPTA CONSULTANT ( RCC )', 'CV. ANINDITA', 'Maju Bersama Bangsa', 'cv. aplikasi utama', 'RAIS 99 KONSULTAN', 'PT. Super Tehnik Pratama', 'PT. BLANTIKA MULTI ENGINEER', 'CV. EXECUTIVE 04 CONSULTANT', 'CV. MENARA', 'PT. TEKNIKAL GLOBAL KONSULTAN', 'PT. ARISTA GEMILANG KONSULINDO', 'CV. ERA TEKNIK CONSULTANT', 'PT. WIDYA AIKA BERKARYA', 'CV. WAHANA CAHAYA KONSULTAN', 'CV.Trikarya Utama', 'PT. MARANNU MARAYA MAINDAN', 'CV. KARSA KONSULTAN', 'CV. UNITED 07 CONSULTANT', 'CV.PUSAKA DIGJAYA', 'PT. ALTHAF TATA LAKSANA', 'ARYA MUDA KONSULINDO, CV']</t>
  </si>
  <si>
    <t>10619035</t>
  </si>
  <si>
    <t>Pengadaan alat studio &lt;span class='badge badge-warning'&gt;Tender Gagal&lt;/span&gt;</t>
  </si>
  <si>
    <t>CV. SATRIA LAUT INDONESIA</t>
  </si>
  <si>
    <t>['CV. SATRIA LAUT INDONESIA', 'cv Tunisanga', 'CV. Elektra Anugerah', 'CV ALODIA PRATAMA', 'cv alzika rakasa', 'PT. GRAND INTEGRA TELEMATIKA', 'CV.TRI PUTRA PERKASA', 'CV. DARELWAN PRATAMA', 'CV. PUTRA MATAKALI ABADI', 'CV. DELTAMAS MAKMUR PERKASA', 'CV. DUTA MITRA', 'CV. Permata Hati', 'CV.KENCANA AGUNG', 'PALMA INTERMEDIA', 'CV. UNIVERSAL STUDIO', 'CV. Mayema', 'PT EDU TECH INDONESIA', 'PHYRUS SINERGI, CV', 'PT MITRA KREASI NUSANTARA SEJAHTERA', 'PT. DHARMA MITRA PERKASA', 'PT. MANGGAR MEDIA UTAMA', 'CV. MISHARALAFASY', 'PT. Abirama Karya Teknik', 'PT. Prisma Inti Tradea', 'PT. Kharisma Persada', 'PT.TUCHO ANUGERAH', 'ishana kokka', 'PT. MEDIA TELEMATIKA JAYA']</t>
  </si>
  <si>
    <t>11291035</t>
  </si>
  <si>
    <t>Pengadaan alat studio &lt;span class='badge  badge-warning'&gt;Tender Ulang&lt;/span&gt;</t>
  </si>
  <si>
    <t>PT. ANUGRAH INDOTECH PERMAI</t>
  </si>
  <si>
    <t>['PT. KARYA BHINEKA JAYA', 'PT. ANUGRAH INDOTECH PERMAI', 'CV. SATRIA LAUT INDONESIA', 'VERA INTI PERSADA', 'PT. BUHA RIAMA', 'CV. BERKAH KALIMANTAN INDONESIA', 'PT NEXA SUPRA PRIMA', 'CV. DELAPAN BELAS', 'CV.SUMBER ABADI', 'CV. BULAN SABIT', 'TRILOGI MEDIA SINEMA', 'PT UNGGUL PRO TECH', 'DELTA', 'CV JAGAD RAYA', 'CV. ISYAFILLAH UNICORNS', 'Global Prima Solusi', 'CV. Mitra Nusantara', 'CV.GUNA KARYA', 'CV. Adhi Mulia', 'PT. Prisma Inti Tradea', 'PT. DHARMA MITRA PERKASA', 'CV Kamar Djasa', 'CV. DUTA MITRA', 'CV. UNIVERSAL STUDIO', 'cv wadah kreasi utama', 'CV. KHARISMANTARA', 'PT. GRAND INTEGRA TELEMATIKA', 'cv Tunisanga', 'Jabarmaya Kriya Sentosa', 'SURYA GEMILANG NUSANTARA', 'IJII', 'PT. GITA MENATA INDAH', 'CV. PRINTAMA LASARI TEKINFO', 'PT. BELA INDONESIA JAYA', 'CV EMERAL MULIA SENTOSA', 'CV. ANDARA KARYA ABADI', 'CV Gracia Sejahtera', 'KHATULISTIWA INSPIRASI SOLUSINDO', 'ishana kokka', 'CV. SALSABILA', 'Kreasi Lebah Multimedia', 'CV. BERDIKARI JAYA OFFSET']</t>
  </si>
  <si>
    <t>10353035</t>
  </si>
  <si>
    <t>Pengadaan Dhrone</t>
  </si>
  <si>
    <t>CV. DARELWAN PRATAMA</t>
  </si>
  <si>
    <t>['CV. DARELWAN PRATAMA', 'CV. SURYA DEWATA MANDIRI', 'PT. SAITAMA KARYA', 'CV. QAISARA MITRA PERKASA', 'PT. GRAND INTEGRA TELEMATIKA', 'CIPTA MANDIRI', 'PT. TRIMEGA INDO ABYUDAYA', 'CV. UNIVERSAL STUDIO', 'cv alzika rakasa', 'CV NUGARADA ABADI', 'PT. PAULI PERSADA', 'CV. ATHAYA ABADI', 'CV. Mulya Sejahtera', 'CV. GAPURA HASANAH KARYA', 'PILAR INSPIRASI CV', 'CV. BERKAH BERSAUDARA', 'PT. Prisma Inti Tradea', 'PT. Kharisma Persada', 'CV. M S A', 'CV. KHARISMANTARA', 'CV. MITRA MADINA', 'ishana kokka', 'CV ADA NADA', 'PT. DHARMA MITRA PERKASA', 'CV. DUTA MITRA', 'PRODATA TEKNOLOGI']</t>
  </si>
  <si>
    <t>8965035</t>
  </si>
  <si>
    <t>Pengawasan Teknis Pembangunan Jalan Sakaq Lotoq - Sp. Abit -Kahala Kota Bangun</t>
  </si>
  <si>
    <t>CV.ADEF ENGINEERING</t>
  </si>
  <si>
    <t>['CV. CITRA KOTA CONSULT', 'CV. NAMIRA CONSULTANT', 'CV. Enggang Cipta Consultant', 'CV. SERBA PRIMA', 'cv.briliant teknik konsultan', 'TEKNIKA KARYA KONSULTAN', 'cv. bina cipta consultant', 'CV. ARCHIVIL ENGINEERING', 'CITRA KONSTRUKSI', 'CV. SEIPUTRA PERSADA', 'CV. SURVEYOR BORNEO KONSULTAN', 'CV.STATIKA DESIGN ENGINEERING CONSULTANT', 'CV. MARGA SARANA JAYA', 'CV. JEVA UTAMA KONSULINDO', 'CV. GEODETIC KONSULTAN', 'CV.ANNAASIPA', 'PT. ARYATAMA', 'CV.ADEF ENGINEERING', 'PT. MEGAPLAN Indoraya Esa', 'CV. GOGA KONSULTAN', 'CV. TIKA KREATIF DESAIN KONSULTAN', 'PT ARCSINDO KARYA UTAMA', 'JASA PRIBHUNI', 'CV. SHACIO JAYA CONSULT', 'CV. LUNDAYEH BORNEO CONSULTANT', 'CV. Sawi Mahakam Consultant', 'CV. GEMAH PATRIA UTAMA', 'CV.ALFARES ANUGRAH CONSULT', 'PT. AGRO TEKNIK KONSULTAMA', 'Adhi Teknik', 'RIMA CIPTA CONSULTANT ( RCC )', 'CV. ANINDITA', 'Maju Bersama Bangsa', 'CV. CITA CIPTA CITRA CENDIKIA', 'cv. aplikasi utama', 'CV. Carabiner Engineering Consultan', 'PT. Super Tehnik Pratama', 'PT. BLANTIKA MULTI ENGINEER', 'CV. EXECUTIVE 04 CONSULTANT', 'PT. TEKNIKAL GLOBAL KONSULTAN', 'PT. ARISTA GEMILANG KONSULINDO', 'PT. WIDYA AIKA BERKARYA', 'CV. WAHANA CAHAYA KONSULTAN', 'CV.Trikarya Utama', 'CV. UNITED 07 CONSULTANT', 'CV. GARIS BUMI CONSULTANT', 'ARYA MUDA KONSULINDO, CV']</t>
  </si>
  <si>
    <t>13375035</t>
  </si>
  <si>
    <t>Studi UKL &amp; UPL Terminal Tipe B Sungai Kunjang Samarinda</t>
  </si>
  <si>
    <t>HARSA KONSULTAN INDONESIA</t>
  </si>
  <si>
    <t>['PT. MAHAKAM PERSADA', 'PT. WIDYA AIKA BERKARYA', 'HARSA KONSULTAN INDONESIA', 'CV. HARSINDO', 'PT. PUSKOTLING INDONESIA', 'CV. GEOSYLVA LESTARI', 'CV. WAHANA CAHAYA KONSULTAN', 'CV. SEMBILAN BENUA', 'Adhi Teknik', 'CV.PUSAKA DIGJAYA', 'PT. Super Tehnik Pratama', 'Andeskaraya Berdikari Inc', 'PT.ASHA PLANINDO KONSULTANT', 'JASA PRIBHUNI', 'CV.Mega Jasa', 'PT. ASA DESAIN', 'CV. KALTICONS DESAIN', 'ARCHI CIVIL KONSULTAN', 'CV.PIRAMID GLOBAL KONSULTAN', 'PT RUMAH KUTAI PERENCANA', 'PT. ARISTA GEMILANG KONSULINDO', 'PT. BUMISWA SEMBADA', 'CV. MEUTHIA MULTI KONSULTAN', 'Ri N Ra Artha Karya', 'PT AMARA CISADANE']</t>
  </si>
  <si>
    <t>11440035</t>
  </si>
  <si>
    <t>Belanja Penyediaan Jasa Kebersihan Kantor dan Taman</t>
  </si>
  <si>
    <t>ORYZA.CV</t>
  </si>
  <si>
    <t>['PT. TIGA MITRA BAROKAH', 'ORYZA.CV', 'PT. PUSAKA BYANTARA SAKTI', 'CV. BERKAT ABADI', 'PT. ARTHA PRATAMA MADANI', 'CV. VINDIRATAMA', 'CV. BUANA KARYA BONTO', 'CV JAYA PUTRA GROUP']</t>
  </si>
  <si>
    <t>14703035</t>
  </si>
  <si>
    <t>Pengadaan Peralatan TIK Perpustakaan</t>
  </si>
  <si>
    <t>['CV. MITRA LA PANDEWA', 'cv alzika rakasa', 'CV. SOLUSI ARYA PRIMA', 'PT. CIPTA PUSAKA UTAMA', 'SENTRA SOLUSINDO', 'CV ASTA GINA KARYA', 'CV. LANGGENG GEMILANG', 'CV Iswara Danadyaksa', 'IMAZA SABDA PERKASA', 'CV. Global Teknomedika', 'CV.KENCANA AGUNG', 'CV. TIGA PERMATA', 'CV. LOMBOK BARAT BERSAUDARA', 'SATYA MOTEKAR', 'PERDANA SUKSES, PB', 'CV. Mandiri Jaya', 'CV Pratama Abadi Sejahtera', 'CV. HADI KARYA MANDIRI']</t>
  </si>
  <si>
    <t>10183035</t>
  </si>
  <si>
    <t>Pengadaan Bahan Kimia, Media Mikrobiologi dan Biakan Murni &lt;span class='badge badge-warning'&gt;Tender Gagal&lt;/span&gt;</t>
  </si>
  <si>
    <t>['CV. WAHANA PEMBANGUNAN', 'KARYA MANDIRI', 'PT Sindoro Argo Sakti', 'CV.KENCANA AGUNG', 'CV. BERKAH BERSAUDARA', 'PT. MITRA KARYA ANALITIKA', 'CV. NUSA BHAKTI PRATAMA', 'Gempa Ramadhan', 'PT. Kharisma Persada', 'CV MAKMUR SEJATI', 'CV. AJI WIRAGUNA']</t>
  </si>
  <si>
    <t>10583035</t>
  </si>
  <si>
    <t>Pengadaan Bahan Kimia, Media Mikrobiologi dan Biakan Murni &lt;span class='badge badge-warning'&gt;Tender Gagal&lt;/span&gt; &lt;span class='badge  badge-warning'&gt;Tender Ulang&lt;/span&gt;</t>
  </si>
  <si>
    <t>['PT. PUTRA MARWA PERKASA', 'CV. CHRISNA', 'CV MAKMUR SEJATI', 'CV.SURYA JAYA', 'CV.KENCANA AGUNG', 'CV. Karya Muda Jemaja', 'Cv Angkasa Delapan Tujuh', 'PT. Kharisma Persada', 'PT. GRAND INTEGRA TELEMATIKA', 'PT. Manunggaling Karsa Persada']</t>
  </si>
  <si>
    <t>10622035</t>
  </si>
  <si>
    <t>Pengadaan Bahan Kimia, Media Mikrobiologi dan Biakan Murni &lt;span class='badge  badge-warning'&gt;Tender Ulang&lt;/span&gt;</t>
  </si>
  <si>
    <t>PT. MITRA KARYA ANALITIKA</t>
  </si>
  <si>
    <t>['PT. MITRA KARYA ANALITIKA', 'PT. Delta Surya Alkesindo', 'Cv Angkasa Delapan Tujuh', 'CV MAKMUR SEJATI', 'KARYA MANDIRI', 'PT. Kharisma Persada', 'CV. SUMBER ARTHA MEDIKA', 'CV. CHRISNA', 'CV. Buana Bhakti', 'CV. Karya Muda Jemaja']</t>
  </si>
  <si>
    <t>13675035</t>
  </si>
  <si>
    <t>Jasa Konsultasi Penyusunan Feasibilty Study Pembangunan Science Center Kalimantan Timur/ Innovative Science Research Area Network</t>
  </si>
  <si>
    <t>PT RUMAH KUTAI PERENCANA</t>
  </si>
  <si>
    <t>['PT RUMAH KUTAI PERENCANA', 'PT. ARISTA GEMILANG KONSULINDO', 'CV. PRABUANA ENGINEER CONSULTANT', 'CV. MITRA UTAMA', 'PT. MAHAKAM PERSADA', 'JASA PRIBHUNI', 'CV. GEOSYLVA LESTARI', 'CV. HARSINDO', 'ARYA MUDA KONSULINDO, CV', 'Adhi Teknik', 'Andeskaraya Berdikari Inc', 'CV. Vertical Djaja Mandiri', 'PT. Van Techno Saa', 'CV. INVECTA RADIA NAGARI', 'PT. WIDYA AIKA BERKARYA', 'PT. Raka Enginering Consultants', 'PT.SELARAS MULTIARSI KONSULTAN', 'CV. LINE BORNEO CONSULTANT', 'Ri N Ra Artha Karya', 'PT. NAFAC MITRA UTAMA']</t>
  </si>
  <si>
    <t>14103035</t>
  </si>
  <si>
    <t>Rehab Masjid As-Salam Bumi Sempaja (Perumahan Bumi Sempaja City) Samarinda</t>
  </si>
  <si>
    <t>HARSA BORNEO</t>
  </si>
  <si>
    <t>['cv.manunggal djaya abadi', 'CV VENDRA LINE ARCHITECTURE', 'WIDYA TAMA INDAH, CV', 'HARSA BORNEO', 'CV. Drafa Jaya', 'KATIGALIMA', 'CV. NAIK DAUN TERUS', 'CV.CITRA AJYAD', 'CV. Berkat Kawan', 'MADURAJA BERSAMA', 'CV. YUDHA DARMA MANDIRI', 'CV. REZA', 'CV. DWI WAHANA INDAH', 'CV. KARINNA PERSADA', 'CV. Pelita Bersama', 'CV. ANUGERAH BERSAMA', 'CV. JAKARTA KONSTRUKSI', 'CV.ZHAFIRA PRATAMA', 'Rantau Bersaudara', 'CV. Indiwa Jaya Kontruksi', 'CV. MULIA', 'CV. AMRA MANDIRI', 'NAUFALINDO JAYA ABADI', 'CV. DUA LAPAN', 'DELTA FORTUNA', 'CV. SKETSA 27 OKTOBER', 'CV. EMPAT SAUDARA TANGGUH', 'SAMARINDA KONSTRUKSI', 'MAHKOTA ANGGERAJA PERKASA', 'SAKTI BERSAUDARA', 'Cv. Putra Samarinda', 'SUBUR JAYA ABADI', 'CV. KARSA KONSULTAN', 'Emas Sultan', 'Gaya Catur Prakarsa', 'CV. HASYIM DHARMA PUTRA', 'CV. BAJA ENGKASI', 'CV. ISBAT NUR BATUAH', 'PT. Super Tehnik Pratama', 'PT. FITRA REZKY MANDIRI', 'CV. Selari Karya Konsultan', 'CV. BELIBIS NUSANTARA', 'CV. Aladin Jaya', 'CV. INDONESIA UTAMA', 'CV. SUMBER LUMINTU']</t>
  </si>
  <si>
    <t>13124035</t>
  </si>
  <si>
    <t>Perencanaan Pembangunan SD Selyca Islamic School Samarinda</t>
  </si>
  <si>
    <t>['PT. ARISTA GEMILANG KONSULINDO', 'PT. Super Tehnik Pratama', 'PT. TEKNIKAL GLOBAL KONSULTAN', 'PT. HASRAT SARUNTUNG', 'CV. KALTICONS DESAIN', 'CV. HIGH TECH DIRGANTARA', 'CV. FAYA KUNTURA SENTOSA', 'CV.Trikarya Utama', 'PT. LAMIN CIPTA', 'CV. VORVO CONSULTANT', 'PT. AGRO TEKNIK KONSULTAMA', 'CV. LINE BORNEO CONSULTANT', 'PT.WIDYACONA', 'CV. EXECUTIVE 04 CONSULTANT', 'CV. ANINDITA', 'CV MUTIARA DESIGN KONSULTAN', 'PT. INOVASI NUSANIWE KONSULTAN', 'PT ARCSINDO KARYA UTAMA', 'CV.PIRAMID GLOBAL KONSULTAN', 'CV.DIMENSI KONSULTAN', 'ARYA MUDA KONSULINDO, CV', 'CV. ANUGRAH KARYA MANDIRI', 'karya pratama consultan', 'ARDHIA ASRI, CV', 'PT. Erka Dua Cipta', 'CV. MENARA', 'PT RUMAH KUTAI PERENCANA', 'CV. UNITED 07 CONSULTANT', 'CV.RAHA TEKNIK KONSULTAN', 'CV. SERBA PRIMA', 'CV. PRABUANA ENGINEER CONSULTANT', "CV. VISTAPLAN'79 CONSULTANT", 'JASA PRIBHUNI', 'Adhi Teknik', 'PT.CIDIACH KARYA NUSANTARA', 'PT. WIDYA AIKA BERKARYA', 'CV. MITRA UTAMA', 'PT. RANIA TAMA CONSULTANT', 'CV. WAHANA CAHAYA KONSULTAN', 'CV. MATRIX CONSULTANT', 'CV. JEVA UTAMA KONSULINDO', 'CV. Carabiner Engineering Consultan', 'CV. MANUNGGAL JAYA TEKNIK']</t>
  </si>
  <si>
    <t>15538035</t>
  </si>
  <si>
    <t>Belanja Perencanaan DED Pembangunan PLTS Terpusat Off-Grid di 4 Lokasi &lt;span class='badge badge-warning'&gt;Seleksi Gagal&lt;/span&gt;</t>
  </si>
  <si>
    <t>['CV. HARSINDO', 'CV. JAZILAH INNOVATION', 'PT. ZAMRUD SEJAHTERA MANDIRI', 'Ganesha Wijaya Pratama', 'CV.PUSAKA DIGJAYA', 'PESONA PRIMA GEMILANG', 'Adhi Teknik', 'PT.TATA NURUL BESTARI', 'CV.TRIO MERLY BERSAUDARA', 'ARORI TEKNIKA, CV.', 'PT. SAPTA BUANA JAYA']</t>
  </si>
  <si>
    <t>15958035</t>
  </si>
  <si>
    <t>Belanja Perencanaan DED Pembangunan PLTS Terpusat Off-Grid di 4 Lokasi &lt;span class='badge  badge-warning'&gt;Seleksi Ulang&lt;/span&gt;</t>
  </si>
  <si>
    <t>['PT. SAPTA BUANA JAYA', 'PT. FAJAR KHATULISTIWA BERSAUDARA', 'CV.PUTRA ADAM', 'PT. INDO RENEWABLE ENERGY', 'CV.DAYA KREASI DESIGN', 'CV. CAHAYA RIAL KONSULTAN', 'PT. PADURAKSA KONSULTAN', 'Ganesha Wijaya Pratama', 'PT.ALAM INDAH ANUGERAH']</t>
  </si>
  <si>
    <t>11023035</t>
  </si>
  <si>
    <t>Pengadaan Kawat Bronjong</t>
  </si>
  <si>
    <t>['CV.CITRA AJYAD', 'cv. gasindo', 'Cv. Giat Utama', 'PT UNGGUL PRO TECH', 'Muda Global Prospect', 'CV. Dalleku', 'UD. PRATAMA MULYA', 'SUBUR JAYA ABADI', 'cv.am jaya konstruksi', 'CV. MITRA BORNEO', 'Jatim Logam', 'CV. BAROKAH UTAMA SAKTI', 'CV. ESSE HARMONI', 'PT FOKUS PRIMA TALENTA', 'CV. DARELWAN PRATAMA', 'CV. TRIGIL', 'TULIP PERKASA', 'GLOBAL WERKZ ASIA', 'CV. YUNUS YUSUF MANDIRI', 'CV. Media Sarana Cipta Buana', 'CAHAYA MANDIRI', 'CV. ULFA ROHANIAH JAYA', 'CV. MAWAR ROHANIAH JAYA', 'CV. Concom Jaya', 'CV. Indah Jaya Kontruksi', 'CV. Buana Inti Pratama']</t>
  </si>
  <si>
    <t>8958035</t>
  </si>
  <si>
    <t>Pengawasan Teknis Pembangunan Jalan dan Jembatan Long Bagun -Long Pahangai - Long Apari</t>
  </si>
  <si>
    <t>['CV. NAMIRA CONSULTANT', 'CV.ADEF ENGINEERING', 'CV. SERBA PRIMA', 'cv.briliant teknik konsultan', 'TEKNIKA KARYA KONSULTAN', 'cv. bina cipta consultant', 'CITRA KONSTRUKSI', 'CV. SEIPUTRA PERSADA', 'CV. SURVEYOR BORNEO KONSULTAN', 'CV.STATIKA DESIGN ENGINEERING CONSULTANT', 'CV. JEVA UTAMA KONSULINDO', 'CV. GEODETIC KONSULTAN', 'CV.ANNAASIPA', 'PT. ARYATAMA', 'CV. TIKA KREATIF DESAIN KONSULTAN', 'PT ARCSINDO KARYA UTAMA', 'JASA PRIBHUNI', 'CV. Enggang Cipta Consultant', 'CV. LUNDAYEH BORNEO CONSULTANT', 'CV. Sawi Mahakam Consultant', 'CV.ALFARES ANUGRAH CONSULT', 'CV. MARGA SARANA JAYA', 'Adhi Teknik', 'RIMA CIPTA CONSULTANT ( RCC )', 'CV. ANINDITA', 'Maju Bersama Bangsa', 'CV. CITA CIPTA CITRA CENDIKIA', 'PT. Super Tehnik Pratama', 'PT. BLANTIKA MULTI ENGINEER', 'CV. EXECUTIVE 04 CONSULTANT', 'PT. TEKNIKAL GLOBAL KONSULTAN', 'PT. ARISTA GEMILANG KONSULINDO', 'PT. WIDYA AIKA BERKARYA', 'CV. WAHANA CAHAYA KONSULTAN', 'CV.Trikarya Utama', 'CV. UNITED 07 CONSULTANT', 'CV. GARIS BUMI CONSULTANT', 'ARYA MUDA KONSULINDO, CV']</t>
  </si>
  <si>
    <t>14701035</t>
  </si>
  <si>
    <t>Pengadaan peralatan TIK Layanan perpustakaan ( DAK )</t>
  </si>
  <si>
    <t>['CV ASTA GINA KARYA', 'cv alzika rakasa', 'PT. CIPTA PUSAKA UTAMA', 'CV. MITRA LA PANDEWA', 'CV. SOLUSI ARYA PRIMA', 'SENTRA SOLUSINDO', 'CV. LANGGENG GEMILANG', 'CV. LOMBOK BARAT BERSAUDARA', 'CV. HADI KARYA MANDIRI', 'SATYA MOTEKAR', 'PERDANA SUKSES, PB', 'IMAZA SABDA PERKASA', 'CV. Global Teknomedika', 'CV. TIGA PERMATA', 'CV.KENCANA AGUNG', 'CV. Mandiri Jaya']</t>
  </si>
  <si>
    <t>11155035</t>
  </si>
  <si>
    <t>Penyusunan UKL/UPL Pengendalian Banjir Sungai Karang Mumus (ABT)</t>
  </si>
  <si>
    <t>['PT. WIDYA AIKA BERKARYA', 'PT. MAHAKAM PERSADA', 'CV. ULFA ROHANIAH JAYA', 'PT. INOVASI NUSANIWE KONSULTAN', 'PT. ASA DESAIN', 'CV. KARSA KONSULTAN', 'PT. ARISTA GEMILANG KONSULINDO', 'CV. Bikulturindo Konsultan', 'CV. Indoraya Surabaya', 'PT. RIGA INDONESIA', 'CV. MEUTHIA MULTI KONSULTAN', 'PT PAROHA TOPAZ SEJAHTERA', 'PT. MIRANTHI KONSULTAN PERMAI', 'PT. SWEEB PLAN TRIALINDO', 'CV. GEOSYLVA LESTARI', 'Andeskaraya Berdikari Inc', 'PT. Environesia Global Saraya', 'PT. ADIBAH BUANA KONSULTAN', 'PT. Super Tehnik Pratama']</t>
  </si>
  <si>
    <t>11706035</t>
  </si>
  <si>
    <t>Optimalisasi Aplikasi Simtaru &lt;span class='badge badge-warning'&gt;Seleksi Gagal&lt;/span&gt;</t>
  </si>
  <si>
    <t>['PT. MUARA CONSULT', 'PT. VIRAMA KARYA (Persero) Cabang Kalimantan', 'Emcorp Studio', 'PT.FTF Globalindo', 'CV.ANTARA GROWTH', 'CV. DIGINET MEDIA', 'CV. Multi Lisensi', 'PT. INTERNET SOLUSI LAYANAN INFORMASI MANDIRI', 'cv. Nikfan penajam lestari', 'RIMBUN KOMPUTINDO', 'CV. WIN CONSULTANT', 'CV. GRIYA TEKNIKA', 'PT MITRA GEOTAMA INDONESIA', 'PT RUMAH KUTAI PERENCANA', 'CV. WAHANA MITRA BANGUNCITA', 'PT. DU AZ SOLUSI', 'CV. INVECTA RADIA NAGARI']</t>
  </si>
  <si>
    <t>12430035</t>
  </si>
  <si>
    <t>Optimalisasi Aplikasi Simtaru &lt;span class='badge  badge-warning'&gt;Seleksi Ulang&lt;/span&gt;</t>
  </si>
  <si>
    <t>PT. Prades Indo Darren</t>
  </si>
  <si>
    <t>['PT TAMAN MEDIA INDONESIA', 'PT. DU AZ SOLUSI', 'THORTECH ASIA SOFTWARE', 'PT. Prades Indo Darren', 'CV. Madani Callysta Saibuyun', 'CV. MUTIARA JAYA LESTARI', 'DAUN JATI', 'PT. GAMATECHNO INDONESIA', 'PT. BLANTIKA MULTI ENGINEER', 'CV. BINTANG PESONA', 'CIPTA GRUP INFORMATIKA', 'PT. JAVAS MANDIRI PRAWARA', 'PT. Waditra Reka Cipta Bandung', 'PT.ZIYA SUNANDA INDONESIA', 'PT MITRA GEOTAMA INDONESIA', 'Lunata Teknokindo Group', 'PT. INTERNET SOLUSI LAYANAN INFORMASI MANDIRI', 'Andeskaraya Berdikari Inc', 'CV. WAHANA MITRA BANGUNCITA', 'PT.LEXION INDONESIA', 'RIMBUN KOMPUTINDO', 'cv insan cendekia', 'CV. NUMERIC ENGINEERING CONSULTANT', 'cv.Alfi Mandiri', 'PT Tagima Teknologi Indonesia', 'CV. Multi Lisensi']</t>
  </si>
  <si>
    <t>12035035</t>
  </si>
  <si>
    <t>Supervisi Peningkatan Jaringan Irigasi DI Sungai Buluh</t>
  </si>
  <si>
    <t>['CV. PATOYA INDAH', 'PT. WIDYA AIKA BERKARYA', 'PT. BLANTIKA MULTI ENGINEER', 'CV. ANUGRAH KARYA MANDIRI', 'PT. TEKNIKA CIPTAKONSULTAN', 'PT. ARISTA GEMILANG KONSULINDO', 'RIMA CIPTA CONSULTANT ( RCC )', 'CV. RANCANG BANGUN PERSADA', 'PT. TEKNIKAL GLOBAL KONSULTAN', 'CV. WAHANA CAHAYA KONSULTAN', 'PT. Super Tehnik Pratama', 'CV.PIRAMID GLOBAL KONSULTAN', 'PT. AGRO TEKNIK KONSULTAMA', 'PT. INDOPLAN INTI PATRIA', 'PT.KONINDO PANORAMA KONSULTAN', 'CV. GOGA KONSULTAN', 'CV.Trikarya Utama', 'CV. MITRA UTAMA', 'karya pratama consultan', 'CV. ANALISA TEKNIK', 'Adhi Teknik', 'PT ARCSINDO KARYA UTAMA', 'PT. MEGA MADANI KONSULINDO', 'CV. EXECUTIVE 04 CONSULTANT', 'PT. SAKA RAYA TEKNIK', 'PT. INOVASI NUSANIWE KONSULTAN']</t>
  </si>
  <si>
    <t>8924035</t>
  </si>
  <si>
    <t>Pengadaan Jasa Kebersihan Kantor dan Taman</t>
  </si>
  <si>
    <t>CV. JAVA RESIKINDO</t>
  </si>
  <si>
    <t>['RAHMAH INDAH SEJAHTERA', 'CV SURYA CITRA SANJAYA', 'CV. FARA KHALISA', 'CV. JAVA RESIKINDO', 'CV. BYANTARA SAKTI', 'Tata Karya', 'KALTIM REKATAMA', 'CV. RIZA', 'CV.KARYA ANAK KALTIM', 'PT. MARITZA INDONESIA', 'pt. fakendo utama', 'CV, Mala Abadi Utama', 'CV. KARYA BERSAMA', 'PT. NUSANTARA MULTI POWER', 'cv.sinar surya', 'PT.SATYA SANTIKA', 'CV  PANDAWA BANGUN PERSADA', 'CV. ARDHILA JAYA', 'PT. LIANDA PRIMA SERVICES', 'PT. BUMINDO ARTHA TAKA', 'PT. RAHMA INDAH SEJAHTERA', 'CV. REZA', 'CV. JUTAWAN', 'CV. BERKAH PERDANA', 'PT. PUSAKA BYANTARA SAKTI', 'KARTA UTAMA', 'CV. RIZKY UTAMA', 'CV. YEFA RIZKI UTAMA', 'CV. FAJAR UTAMA LESTARI', 'Maju Bersama Bangsa', 'CV. CIPTA BUMI ASRI', 'CV. BUANA KARYA BONTO', 'PT. ARINA TAMA PERSADA', 'CV. INSAN CITA MANDIRI', 'PT. YEFA RIZKI UTAMA', 'PT. CIPTA BUMI ASRI', 'CV. KAYLA DIYAH PERKASA', 'CV. SURYA KENCANA ABADI', 'CV.CITRA AJYAD', 'CV. RIDHO UTAMA', 'INDOGREEN TANGGUH MANDIRI', 'CV. Etam Lestari Indah', 'cv. desain kreasi mandiri', 'CV. BABA JAYA', 'CV. Zahwara Jaya', 'CV. PANORAMA BORNEO SEJATI', 'cv widya persada', 'CV.ASA AZAHRA', 'CV.ATRIYA', 'CV.KUTAI UNIVERSAL GROUP', 'PT.MULTI TALENTA SUKSES']</t>
  </si>
  <si>
    <t>8955035</t>
  </si>
  <si>
    <t>Jasa Publikasi Kegiatan Pemerintah Provinsi Kalimantan Timur Melalui Surat Kabar Harian Daerah</t>
  </si>
  <si>
    <t>PT. MEDIA BANGUN BERSAMA</t>
  </si>
  <si>
    <t>['PT. MEDIA BANGUN BERSAMA', 'CV Sanabil', 'CV. ANAK AGUNG PERKASA', 'Maju Bersama Bangsa', 'TULIP PERKASA']</t>
  </si>
  <si>
    <t>8978035</t>
  </si>
  <si>
    <t>['CV. NAMIRA CONSULTANT', 'PT ARCSINDO KARYA UTAMA', 'CV. ANUGRAH KARYA MANDIRI', 'PT. Bhawana Prasasta', 'CV. ARCHIVIL ENGINEERING', 'CITRA KONSTRUKSI', 'CV. SEIPUTRA PERSADA', 'PT. SRI AGUNG JAYA', 'PT.TEMA KARYA MANDIRI', 'PT. GALIH REREKA MANUNGGAL', 'CV. TOPOGRAFI CONSULTANT', 'CV. JEVA UTAMA KONSULINDO', 'CV. RAMAYANA RANCANG BANGUN', 'PT. MULYA SAKTI WIJAYA', 'Martha Tria Selaras', 'PT. MASSUKA PRATAMA', 'CV. GOGA KONSULTAN', 'CV. TIKA KREATIF DESAIN KONSULTAN', 'CV. Cremona Teknik Consultant', 'PT. MEGA MADANI KONSULINDO', 'CV.AURA CONSULINDO', 'PT. TEKNIKA CIPTAKONSULTAN', 'CV. LUNDAYEH BORNEO CONSULTANT', 'CV. BUANA ENGINEERING CONSULTANT', 'CV. PORTAL CONSULTANT', 'PT. AGRO TEKNIK KONSULTAMA', 'Adhi Teknik', 'RIMA CIPTA CONSULTANT ( RCC )', 'CV. ANINDITA', 'CV. PATOYA INDAH', 'Maju Bersama Bangsa', 'CV. CITA CIPTA CITRA CENDIKIA', 'PT. Super Tehnik Pratama', 'PT. BLANTIKA MULTI ENGINEER', 'CV. EXECUTIVE 04 CONSULTANT', 'CV. MENARA', 'PT. TEKNIKAL GLOBAL KONSULTAN', 'PT. ARISTA GEMILANG KONSULINDO', 'PT. WIDYA AIKA BERKARYA', 'CV. WAHANA CAHAYA KONSULTAN', 'CV.Trikarya Utama', 'CV. UNITED 07 CONSULTANT', 'CV. ANALISA TEKNIK', 'ARYA MUDA KONSULINDO, CV']</t>
  </si>
  <si>
    <t>9186035</t>
  </si>
  <si>
    <t>UPTD BKMOM Pengadaan Biaya Pemeliharaan Alat Kesehatan Lasik, DLL, Revisi Tambah &lt;span class='badge badge-warning'&gt;Tender Gagal&lt;/span&gt;</t>
  </si>
  <si>
    <t>['PT Andallah Jaya Medika', 'cv. al baliya jaya', 'PT. ATMAJAYA UTAMA MEDIKA', 'CV Gracia Sejahtera', 'PT. FAJAR FARMA MEDIKA', 'CV.DAFA RIZKY ANUR', 'Maju Bersama Bangsa', 'PT. Cahaya Borneo Cemerlang Group', 'PT. SUMBER REJEKI MEDIKA JAYA', 'PT. INDO HUSADA SEJATI', 'CV.Sukses terus', 'PT Mulya Husada Jaya']</t>
  </si>
  <si>
    <t>9192035</t>
  </si>
  <si>
    <t>UPTD BKMOM Pengadaan Biaya Pemeliharaan Alat Kesehatan Lasik, DLL, Revisi Tambah &lt;span class='badge badge-warning'&gt;Tender Gagal&lt;/span&gt; &lt;span class='badge  badge-warning'&gt;Tender Ulang&lt;/span&gt;</t>
  </si>
  <si>
    <t>['PT Andallah Jaya Medika', 'PT. INDO HUSADA SEJATI', 'PT. ZAININDO RAYA', 'PT. ATMAJAYA UTAMA MEDIKA', 'PT. FAJAR FARMA MEDIKA', 'CV.DAFA RIZKY ANUR', 'CV. PUTRA SABAH', 'Maju Bersama Bangsa', 'PT. Cahaya Borneo Cemerlang Group', 'PT. PUTRA KARYA SENTOSA', 'PT. Fertomulia Pratama', 'PT. MEGA MEDICAL ABADI', 'PT. Damai Putra Arindo', 'Putra Cipta Utama']</t>
  </si>
  <si>
    <t>9197035</t>
  </si>
  <si>
    <t>UPTD BKMOM Pengadaan Biaya Pemeliharaan Alat Kesehatan Lasik, DLL, Revisi Tambah &lt;span class='badge  badge-warning'&gt;Tender Ulang&lt;/span&gt;</t>
  </si>
  <si>
    <t>PT Mulya Husada Jaya</t>
  </si>
  <si>
    <t>['PT Mulya Husada Jaya', 'PT Andallah Jaya Medika', 'PT. FAJAR FARMA MEDIKA', 'CV SURYA CITRA SANJAYA', 'Maju Bersama Bangsa', 'PT. INDO HUSADA SEJATI', 'CV.DAFA RIZKY ANUR']</t>
  </si>
  <si>
    <t>9243035</t>
  </si>
  <si>
    <t>Biaya Cleaning Service Rumah Jabatan Gubernur beserta halamannya</t>
  </si>
  <si>
    <t>CV. FAJAR UTAMA LESTARI</t>
  </si>
  <si>
    <t>['CV. FAJAR UTAMA LESTARI', 'CV. Etam Lestari Indah', 'CV. BYANTARA SAKTI', 'PT.MULTI TALENTA SUKSES', 'CV. SOPPENG RAYA', 'PT. TIGA MITRA BAROKAH', 'CV Karya Sinergi', 'CV. BUANA KARYA BONTO', 'CV.CITRA MANDALIKA', 'CV. BERKAH PERDANA', 'KARTA UTAMA', 'PT FAURA CIPTA ANUGERAH KONSTRUKSI', 'PT.NAJLA SYAKIRA', 'PT.NAJLA SYAKIRA', 'CV. DELISHA', 'CV. RIZKY UTAMA', 'CV. YEFA RIZKI UTAMA', 'Maju Bersama Bangsa', 'CV. CIPTA BUMI ASRI', 'CV. CAHAYA SYAKIRA', 'CV. RIDHO UTAMA', 'PT. Cahaya Borneo Cemerlang Group', 'PT. ARINA TAMA PERSADA', 'CV. FARA KHALISA', 'CV. JAVA RESIKINDO', 'PT. YEFA RIZKI UTAMA', 'PT. CIPTA BUMI ASRI', 'CV. KAYLA DIYAH PERKASA', 'CV. SURYA KENCANA ABADI', "CV. Yen's Delight", 'cv. desain kreasi mandiri', 'CV. SEJAHTERA', 'CV.SINAR FAJAR MULIA', 'PT. Timorano Putra Mandiri', 'CV.SINAR FAJAR MULIA', 'YURINDO PUTRA']</t>
  </si>
  <si>
    <t>9247035</t>
  </si>
  <si>
    <t>CV. FARA KHALISA</t>
  </si>
  <si>
    <t>['PT. Cahaya Borneo Cemerlang Group', 'KARTA UTAMA', 'CV. BYANTARA SAKTI', 'CV. FARA KHALISA', 'CV. RIDHO UTAMA', 'PT.SIDO DJOYO UTOMO', 'CV.ADEF ENGINEERING', 'PT.ASTA PUTRA UTAMA MANUNGGAL', 'CV. SAMARINDA PILE', 'CV Karya Sinergi', 'PT. IDAMAN FATO MAKMUR', 'PT. BUMINDO ARTHA TAKA', 'CV. Etam Lestari Indah', 'CV.CITRA MANDALIKA', 'CV. Aldhy Prima Nusa', 'PT.NAJLA SYAKIRA', 'CV. RIZKY UTAMA', 'CV. YEFA RIZKI UTAMA', 'CV. FAJAR UTAMA LESTARI', 'CV. CIPTA BUMI ASRI', 'CV. CAHAYA SYAKIRA', 'PT. YEFA RIZKI UTAMA', 'PT. CIPTA BUMI ASRI', 'CV. KAYLA DIYAH PERKASA', 'CV. SURYA KENCANA ABADI', 'CV. KIRANA BOGA CATERINDO', 'cv. desain kreasi mandiri', "CV. Yen's Delight", 'CV. JAVA RESIKINDO', 'CV.ALAM NUSANTARA', 'CV TIGA MUTIARA', 'CV. PANORAMA BORNEO SEJATI', 'PT.KARYA BERSAMA GRUP', 'CV.KUTAI UNIVERSAL GROUP', 'PT. JALIN ENERGI PERSADA']</t>
  </si>
  <si>
    <t>9299035</t>
  </si>
  <si>
    <t>['Peserta 1', 'Peserta 2', 'Peserta 3', 'Peserta 4', 'Peserta 5', 'Peserta 6', 'Peserta 7', 'Peserta 8', 'Peserta 9', 'Peserta 10', 'Peserta 11', 'Peserta 12', 'Peserta 13', 'Peserta 14', 'Peserta 15', 'Peserta 16', 'Peserta 17', 'Peserta 18', 'Peserta 19', 'Peserta 20', 'Peserta 21', 'Peserta 22', 'Peserta 23', 'Peserta 24', 'Peserta 25', 'Peserta 26', 'Peserta 27', 'Peserta 28', 'Peserta 29', 'Peserta 30', 'Peserta 31', 'Peserta 32', 'Peserta 33', 'Peserta 34', 'Peserta 35']</t>
  </si>
  <si>
    <t>9433035</t>
  </si>
  <si>
    <t>Pengawasan (Supervisi) Lanjutan Pembangunan Gedung A Christian Center Samarinda</t>
  </si>
  <si>
    <t>['PT.INDRA CIPTA DIMENSI', 'CV MUTIARA DESIGN KONSULTAN', 'CV. SEMAR MESEM gmbh', 'CV.DAFA RIZKY ANUR', 'CV. KALTICONS DESAIN', 'Adhi Teknik', 'CV. ANINDITA', 'Maju Bersama Bangsa', 'PT. BLANTIKA MULTI ENGINEER', 'PT. RANIA TAMA CONSULTANT', 'CV. EXECUTIVE 04 CONSULTANT', 'PT. ARISTA GEMILANG KONSULINDO', 'PT. WIDYA AIKA BERKARYA', 'PT. LAMIN CIPTA', 'PT. BIOLA TEKNIK INDONESIA', 'CV.PUSAKA DIGJAYA', 'PT. ALTHAF TATA LAKSANA', 'CV. ZIROE JAYA', 'CV.SATRIA CONSULTANT', 'cv puteri tanjung']</t>
  </si>
  <si>
    <t>9493035</t>
  </si>
  <si>
    <t>Pengawasan (Supervisi) Rehab Perluasan Musholla DPRD Prov. Kaltim</t>
  </si>
  <si>
    <t>['PT. LAMIN CIPTA', 'PT. Super Tehnik Pratama', 'CV. PRABUANA ENGINEER CONSULTANT', 'CV. KALTICONS DESAIN', 'Maju Bersama Bangsa', 'PT.ASRI ADYATAMA', 'PT. RANIA TAMA CONSULTANT', 'CV. EXECUTIVE 04 CONSULTANT', 'CV. MENARA', 'PT. TEKNIKAL GLOBAL KONSULTAN', 'PT. ARISTA GEMILANG KONSULINDO', 'PT. WIDYA AIKA BERKARYA', 'CV. UNITED 07 CONSULTANT', 'PT. ALTHAF TATA LAKSANA', 'CV. Rasakarsa Cipta Mulia', 'ARYA MUDA KONSULINDO, CV', 'CV. NETWORK 09 CONSULTANT', 'CV.DAFA RIZKY ANUR']</t>
  </si>
  <si>
    <t>9542035</t>
  </si>
  <si>
    <t>Pengawasan (Supervisi) Rehab Asrama Mahasiswa Kaltim di Jalan Mawar Surabaya</t>
  </si>
  <si>
    <t>['PT. WIDYA AIKA BERKARYA', 'PT.CIDIACH KARYA NUSANTARA', 'CV.Matra Cipta', 'PT. ARISTA GEMILANG KONSULINDO', 'PT. Super Tehnik Pratama', 'TIGA BERSAUDARA', 'CV. ANALISA TEKNIK', 'CV. MATRIX CONSULTANT', 'CV.DAFA RIZKY ANUR', 'ARYA MUDA KONSULINDO, CV', 'YESALMA ARTHA JAYA', 'YESALMA ARTHA JAYA', 'YESALMA ARTHA JAYA', 'PT. BIOLA TEKNIK INDONESIA']</t>
  </si>
  <si>
    <t>9907035</t>
  </si>
  <si>
    <t>Pemeliharaan dan Pembibitan rumput stadion utama dan madya &lt;span class='badge badge-warning'&gt;Tender Gagal&lt;/span&gt;</t>
  </si>
  <si>
    <t>['PT. Nusamitra Abadi Services Indonesia', 'CV. ADHWA GEMILANG', 'CV.DIPERINDO JAYA', 'CV.ANQI JAYA', 'PT. Cahaya Borneo Cemerlang Group', 'raja borneo abadi', 'Maju Bersama Bangsa']</t>
  </si>
  <si>
    <t>9967035</t>
  </si>
  <si>
    <t>Review Desain Pembangunan Gereja Pantekosta di Balikpapan</t>
  </si>
  <si>
    <t>['PT. WIDYA AIKA BERKARYA', 'CV. APRESIA ADIMATRA', 'CV. EXECUTIVE 04 CONSULTANT', 'CV. Batu Beling', 'CV. KARSA KONSULTAN', 'CV. HIGH TECH DIRGANTARA', 'PT. RANIA TAMA CONSULTANT', 'PT. CITRAKARSA HANGANJAYA', 'PT. EKSAKTA PROFESITAMA', 'CV. NETWORK 09 CONSULTANT', 'cv.tri nanda borneo', 'CV. KALTICONS DESAIN', 'PT. SURYA JAGADHITA SEJAHTERA', 'CV. MALINO', 'CV.INDICO', 'CV. BERKAH SAHABAT', 'PT. BANTI INDONESIA', 'CV. ANINDITA', 'PT. BIOLA TEKNIK INDONESIA', 'PT.TEKNIK EKSAKTA', 'ARDHIA ASRI, CV', 'PT. LAMIN CIPTA', 'PT. ARISTA GEMILANG KONSULINDO']</t>
  </si>
  <si>
    <t>10240035</t>
  </si>
  <si>
    <t>Pemeliharaan dan Pembibitan rumput stadion utama dan madya &lt;span class='badge  badge-warning'&gt;Tender Ulang&lt;/span&gt;</t>
  </si>
  <si>
    <t>['PT.GALINA CITRARAYA MANDIRI', 'CV.DIPERINDO JAYA', 'CV. KARSA KONSULTAN', 'CV. BANGUN BUMITAMA', 'PT. TIGA MITRA BAROKAH', 'CV.ANQI JAYA', 'CV. ADHWA GEMILANG', 'CV. ROBBY MAKMUR', 'CV SUKSES JAYA BERSAUDARA', 'CV. DWI JAYA']</t>
  </si>
  <si>
    <t>9869035</t>
  </si>
  <si>
    <t>Biaya Cleaning Service Sekretariat Islamic Center dan halaman</t>
  </si>
  <si>
    <t>['PT. Cahaya Borneo Cemerlang Group', 'ORYZA.CV', 'PT. PUSAKA BYANTARA SAKTI', 'CV SUKSES JAYA BERSAUDARA', 'CV. BYANTARA SAKTI', 'CV.ELLA JAYA', 'PT.GALINA CITRARAYA MANDIRI', 'CV. JUTAWAN', 'CV. YEFA RIZKI UTAMA', 'CV. FAJAR UTAMA LESTARI', 'CV. BUANA KARYA BONTO', 'PT.Sandhy PutraMakmur', 'PT. TIGA MITRA BAROKAH', 'CV. SURYA KENCANA ABADI', 'CV. ROBBY MAKMUR', 'PT. ARTHA PRATAMA MADANI', 'PT. IRAWAN MAKMUR']</t>
  </si>
  <si>
    <t>9995035</t>
  </si>
  <si>
    <t>Publikasi di SKH Daerah</t>
  </si>
  <si>
    <t>PT. DUTA MEDIA KALTIM PRESS</t>
  </si>
  <si>
    <t>['PT. DUTA MEDIA KALTIM PRESS', 'PT. SUMBER MOYOGUNG']</t>
  </si>
  <si>
    <t>10041035</t>
  </si>
  <si>
    <t>Pengawasan (Supervisi) Pembangunan Gedung Pemerintah Jalan Gajah Mada</t>
  </si>
  <si>
    <t>['CV. KALTICONS DESAIN', 'CV. MITRA UTAMA', 'PT. INOVASI NUSANIWE KONSULTAN', 'CV. GEOSYLVA LESTARI', 'CV. WAHANA CAHAYA KONSULTAN', 'CV. NETWORK 09 CONSULTANT', 'cv. aplikasi utama', 'CV. PRABUANA ENGINEER CONSULTANT', 'PT. WIDYA AIKA BERKARYA', 'Adhi Teknik', 'CV. EXECUTIVE 04 CONSULTANT', 'PT.TEKNIK EKSAKTA', 'CV. HIGH TECH DIRGANTARA', 'CV. APRESIA ADIMATRA', 'PT. LAMIN CIPTA', 'PT. BIOLA TEKNIK INDONESIA', 'PT.ASRI ADYATAMA', 'PT. RANIA TAMA CONSULTANT', 'cv.rosiana prima mandiri', 'PT. ARISTA GEMILANG KONSULINDO', 'PT. TEKNIKAL GLOBAL KONSULTAN', 'CV. BAHANA DESIGN JAYA', 'PT.CIDIACH KARYA NUSANTARA', 'CV. INDISIGN CONSULINDO']</t>
  </si>
  <si>
    <t>10840035</t>
  </si>
  <si>
    <t>Pembelian Konsentrat</t>
  </si>
  <si>
    <t>['CV. SATRIA LAUT INDONESIA', 'cv Tunisanga', 'KJUB PUSPETASARI']</t>
  </si>
  <si>
    <t>10341035</t>
  </si>
  <si>
    <t>Perencanaan DED Kawasan Kumuh Kota Bontang</t>
  </si>
  <si>
    <t>['CV. PRABUANA ENGINEER CONSULTANT', 'PT.CIDIACH KARYA NUSANTARA', 'PT. WIDYA AIKA BERKARYA', 'PT. Super Tehnik Pratama', 'PT. RANIA TAMA CONSULTANT', 'CV. Carabiner Engineering Consultan', 'RIMA CIPTA CONSULTANT ( RCC )', 'PT. BLANTIKA MULTI ENGINEER', 'ARMEDIA CONSULTANT, CV', 'PT. INOVASI NUSANIWE KONSULTAN', 'PT. BIOLA TEKNIK INDONESIA', 'CV. Geometric Konsultan Teknik', 'CV. UNITED 07 CONSULTANT', 'PT. KONSALTA KUATORIAL', 'PT. ALTHAF TATA LAKSANA', 'CV. WAHANA CAHAYA KONSULTAN', 'Maju Bersama Bangsa', 'CV. RISMA NUGRAHA', 'CV. Era Teknik Consultant', 'CV. KARSA KONSULTAN', 'PT. Geohetrands', 'Cipta Persada Nusantara, cv', 'PT. WITOLU PERKASA KONSULTAN', 'PT RUMAH KUTAI PERENCANA', 'CV. MITRA UTAMA', 'CV. ERA TEKNIK CONSULTANT', 'CV. EXECUTIVE 04 CONSULTANT', 'PT. SAFIR AGUNA PRADA', 'PT. TEKNIKAL GLOBAL KONSULTAN', 'Adhi Teknik', 'CV. GEOSYLVA LESTARI', 'PT. ARISTA GEMILANG KONSULINDO']</t>
  </si>
  <si>
    <t>10038035</t>
  </si>
  <si>
    <t>Feasibility Study Jalan Simp.4 Outer Ring Road IV - Bandara Samarinda Baru &lt;span class='badge badge-warning'&gt;Seleksi Gagal&lt;/span&gt;</t>
  </si>
  <si>
    <t>['Adhi Teknik', 'CV. Carabiner Engineering Consultan', 'CV. Patria Teknik', 'CV. ERA TEKNIK CONSULTANT', 'CV Lotus Karya Benua', 'PT.KONINDO PANORAMA KONSULTAN', 'PT. BLANTIKA MULTI ENGINEER', 'CV. KARYA SINAMBUNG', 'CV. LUNDAYEH BORNEO CONSULTANT', 'PT. SPEKTRUM TRITAMA PERSADA', 'PT. INOVASI NUSANIWE KONSULTAN', 'PT. RANIA TAMA CONSULTANT', 'PT DHIRATAMA CIPTA PERSADA', 'CV. Vertical Djaja Mandiri', 'PT. WIDYA AIKA BERKARYA', 'CV. WAHANA CAHAYA KONSULTAN', 'PT. Bhakti Persada', 'CV. MARGA SARANA JAYA', 'CV.ADEF ENGINEERING', 'PT. TEKNIKAL GLOBAL KONSULTAN', 'JASA PRIBHUNI', 'CV. CIPTA PURNAMA MANDIRI']</t>
  </si>
  <si>
    <t>10301035</t>
  </si>
  <si>
    <t>Studi FS Dermaga Pariwisata Kaltim (Samarinda-Kutai Kertanegara)</t>
  </si>
  <si>
    <t>CV. MEGA JASA</t>
  </si>
  <si>
    <t>['CV. MEGA JASA', 'PT ARCSINDO KARYA UTAMA', 'JASA PRIBHUNI', 'PT. Erka Dua Cipta', 'CV. PATOYA INDAH', 'Adhi Teknik', 'CV. EXECUTIVE 04 CONSULTANT', 'PT. ANDALAN MITRA NUSANTARA', 'CV. CIPTA PURNAMA MANDIRI', 'PT. SYAPRIL JANIZAR', 'PT. WIDYA AIKA BERKARYA', 'PT RUMAH KUTAI PERENCANA', 'PT. INOVASI NUSANIWE KONSULTAN', 'CV. GEOSYLVA LESTARI', 'CV. GRIYA TEKNIKA', 'PT. TEKNIKAL GLOBAL KONSULTAN', 'PT. BLANTIKA MULTI ENGINEER', 'PT. ARISTA GEMILANG KONSULINDO', 'ARYA MUDA KONSULINDO, CV', 'CV. Era Teknik Consultant', 'CV. RISMA NUGRAHA']</t>
  </si>
  <si>
    <t>10979035</t>
  </si>
  <si>
    <t>Sumur Bor (di km 41 Kec. Loa Janan dan km 29 Kec. Samboja) &lt;span class='badge badge-warning'&gt;Tender Gagal&lt;/span&gt;</t>
  </si>
  <si>
    <t>['CV. Dalleku', 'PT. Moses Edgar Partogi Utama', 'CV. BERKAH BERSAMA JAYA', 'SUBUR JAYA ABADI', 'CV.ALIFAN  JAYA', 'CV. CIPTA SANJAYA', 'CV. AMANAH BARU', 'CV. ARIF ABADI', 'cv. mitra tiga bersaudara', 'BERKARYA MUBARAK BERSAUDARA', 'Maju Bersama Bangsa', 'CV. NISA DIKA MEMBANGUN', 'cv.Alfi Mandiri', 'CV. BATERA KALTIM SEJAHTERA', 'CV,DEWI ANUGERAH PERSADA', 'CV. EXECUTIVE 04 CONSULTANT']</t>
  </si>
  <si>
    <t>10776035</t>
  </si>
  <si>
    <t>Pemberian Bantuan KUBE FM &lt;span class='badge badge-warning'&gt;Tender Gagal&lt;/span&gt;</t>
  </si>
  <si>
    <t>['PT FOKUS PRIMA TALENTA', 'PURI NANDEEVA SERVIS', 'CV ALODIA PRATAMA', 'DELTA', 'cv Tunisanga', 'CV LUCKY BERJAYA', 'CV. BERDIKARI JAYA OFFSET', 'CV. LOMBOK BARAT BERSAUDARA', 'CV. Elektra Anugerah', 'GARUDA MAHAMERU', 'PT. BELA INDONESIA JAYA', 'CV. FIFA JAYA', 'CV. Masyhida', 'CV. ALFA PRATAMA MANDIRI', 'CV.CHARTER AL QISTHI']</t>
  </si>
  <si>
    <t>11164035</t>
  </si>
  <si>
    <t>Pemberian Bantuan KUBE FM &lt;span class='badge badge-warning'&gt;Tender Gagal&lt;/span&gt; &lt;span class='badge  badge-warning'&gt;Tender Ulang&lt;/span&gt;</t>
  </si>
  <si>
    <t>['CV. PUTRA ADI PERKASA', 'CV. FIFA JAYA', 'PT. TRIMEGA INDO ABYUDAYA', 'CV. BERDIKARI JAYA OFFSET', 'CV. MISHARALAFASY', 'CV. Harpa Medusa', 'PT. GRAND INTEGRA TELEMATIKA', 'PT AZARETHA HANA MEGATRADING', 'cv Tunisanga', 'DELTA SEJAHTERA', 'CV. Elektra Anugerah', 'CV. MARWAH LEBAK', 'DELTA', 'ishana kokka', 'CV. DINATA PRATAMA', 'Cv Tetra Kumala', 'CV. INDO CONTRACTOR', 'PT FOKUS PRIMA TALENTA', 'CV LUCKY BERJAYA', 'CV. MAHA TIRTA']</t>
  </si>
  <si>
    <t>11110035</t>
  </si>
  <si>
    <t>Sumur Bor (di km 41 Kec. Loa Janan dan km 29 Kec. Samboja) &lt;span class='badge  badge-warning'&gt;Tender Ulang&lt;/span&gt;</t>
  </si>
  <si>
    <t>['CV. NORESSA', 'CV. Dalleku', 'CV.FIRMAN JAYA', 'CV,DEWI ANUGERAH PERSADA', 'CV. DWI WAHANA INDAH', 'cv.Alfi Mandiri', 'CV.ALIFAN  JAYA', 'Maju Bersama Bangsa', 'CV. FALDA', 'CV. Gerbang Borneo', 'CV.Indah Jaya']</t>
  </si>
  <si>
    <t>11017035</t>
  </si>
  <si>
    <t>Feasibility Study Jalan Simp.4 Outer Ring Road IV - Bandara Samarinda Baru &lt;span class='badge  badge-warning'&gt;Seleksi Ulang&lt;/span&gt;</t>
  </si>
  <si>
    <t>['PT ARCSINDO KARYA UTAMA', 'RIMA CIPTA CONSULTANT ( RCC )', 'PT. WIDYA AIKA BERKARYA', 'JASA PRIBHUNI', 'CV.PUSAKA DIGJAYA', 'CV. NUMERIC ENGINEERING CONSULTANT', 'Adhi Teknik', 'PT. Belaputera Interplan', 'ARYA MUDA KONSULINDO, CV', 'CV. WAHANA CAHAYA KONSULTAN', 'PT. TEKNIKAL GLOBAL KONSULTAN', 'BINA MANDIRI ENGINEERING CONSULTANT', 'PT. INOVASI NUSANIWE KONSULTAN', 'CV. EXECUTIVE 04 CONSULTANT', 'CV. CIPTA PURNAMA MANDIRI', 'PT. RANIA TAMA CONSULTANT']</t>
  </si>
  <si>
    <t>11212035</t>
  </si>
  <si>
    <t>Pemberian Bantuan KUBE FM &lt;span class='badge  badge-warning'&gt;Tender Ulang&lt;/span&gt;</t>
  </si>
  <si>
    <t>CV. MEDINA</t>
  </si>
  <si>
    <t>['PT. Medina Maduma Jaya', 'CV. APRIMAZEN SAKTI', 'CV. SALSABILA', 'CV. MITRA LA PANDEWA', 'CV. Hijrah Corporation', 'CV. CIPTA PRAKARSA', 'CV. FAJAR UTAMA', 'cv Tunisanga', 'AFISERA', 'cvutama', 'PT LARAS JAYA BERSAMA', 'CV. LOCOMOTIVE 21 PRODUCTION', 'CV. DETRILA KARYA', 'CV. SATU DUA', 'CAHAYA SHAFIRA']</t>
  </si>
  <si>
    <t>11132035</t>
  </si>
  <si>
    <t>Perencanaan Panti Sosial Perlindungan Anak Samarinda (ABT)</t>
  </si>
  <si>
    <t>['PT.WIDYACONA', 'PT.ASRI ADYATAMA', 'PT. RANIA TAMA CONSULTANT', 'CV.INDICO', 'ARDHIA ASRI, CV', 'PT. ARYO PRIMA KONSULTAN', 'CV. KALTICONS DESAIN', 'CV. APRESIA ADIMATRA', 'PT. ASA DESAIN', 'CV. PRABUANA ENGINEER CONSULTANT', 'PT. BIOLA TEKNIK INDONESIA', 'PT. Super Tehnik Pratama', 'PT. INOVASI NUSANIWE KONSULTAN', 'CV. Indoraya Surabaya', 'PT.STAPAKA REKA BANGUN NUSANTARA', 'karya pratama consultan', 'CV. ANUGRAH KARYA MANDIRI', 'PT. WIDYA AIKA BERKARYA', 'CV. WAHANA CAHAYA KONSULTAN', 'TEKNIKA KARYA KONSULTAN', 'PT. SYAPRIL JANIZAR', 'PT. TEKNIKAL GLOBAL KONSULTAN', 'CV. Carabiner Engineering Consultan', 'CV. GEOSYLVA LESTARI', 'SKETSA TEKNIK', 'ARCLIP', 'PT.KINGSTOM TEKNITAMA KONSULTAN', 'Adhi Teknik', 'PT. ADIBAH BUANA KONSULTAN', 'PT. MUARA CONSULT', 'PT. HASRAT SARUNTUNG', 'CV.PUSAKA DIGJAYA', 'PT. ARISTA GEMILANG KONSULINDO', 'CV. MITRA UTAMA', 'PT ARCSINDO KARYA UTAMA', 'CV. EXECUTIVE 04 CONSULTANT']</t>
  </si>
  <si>
    <t>11133035</t>
  </si>
  <si>
    <t>Perencanaan Mako Batalyon C Pelopor Satbrimob Polda Kaltim Km. 13 Balikpapan (ABT)</t>
  </si>
  <si>
    <t>['PT. ARISTA GEMILANG KONSULINDO', 'PT. BIOLA TEKNIK INDONESIA', 'PT. WIDYA AIKA BERKARYA', 'PT. EKSAKTA PROFESITAMA', 'cv.manunggal djaya abadi', 'PT. RANIA TAMA CONSULTANT', 'CV. PRABUANA ENGINEER CONSULTANT', 'TEKNIKA KARYA KONSULTAN', 'CV.INDICO', 'PT. TEKNIKAL GLOBAL KONSULTAN', 'CV. Carabiner Engineering Consultan', 'PT INTISAR RIZKY UTAMA', 'PT. MUARA CONSULT', 'CV. Indoraya Surabaya', 'SKETSA TEKNIK', 'PT. INOVASI NUSANIWE KONSULTAN', 'PT. ASA DESAIN', 'PT.WIDYACONA', 'PT ARCSINDO KARYA UTAMA', 'PT. ADIBAH BUANA KONSULTAN', 'PT. Erka Dua Cipta', 'CV. EXECUTIVE 04 CONSULTANT', 'CV. KARSA KONSULTAN', 'PT. SYAPRIL JANIZAR', 'Adhi Teknik', 'CV. WAHANA CAHAYA KONSULTAN', 'JASA PRIBHUNI', 'CV. Vertical Djaja Mandiri', 'CV.PUSAKA DIGJAYA', 'PT. Super Tehnik Pratama', 'CV. GEOSYLVA LESTARI', 'PT.STAPAKA REKA BANGUN NUSANTARA']</t>
  </si>
  <si>
    <t>11103035</t>
  </si>
  <si>
    <t>Perencanaan Penggantian Penutup Lantai, Dinding dan Jendela Interior Gedung D dan E</t>
  </si>
  <si>
    <t>['PT. ARISTA GEMILANG KONSULINDO', 'Adhi Teknik', 'CV. EXECUTIVE 04 CONSULTANT', 'PT. SYAPRIL JANIZAR', 'PT. WIDYA AIKA BERKARYA', 'SKETSA TEKNIK', 'CV. Vertical Djaja Mandiri', 'PT.KINGSTOM TEKNITAMA KONSULTAN', 'PT. TEKNIKAL GLOBAL KONSULTAN', 'PT. ADIBAH BUANA KONSULTAN', 'PT. INOVASI NUSANIWE KONSULTAN', 'CV. Indoraya Surabaya', 'PT ARCSINDO KARYA UTAMA', 'PT. BIOLA TEKNIK INDONESIA', 'PT. HASRAT SARUNTUNG', 'CV. MENARA', 'CV. APRESIA ADIMATRA', 'PT.WIDYACONA', 'PT. CITRA REKA GRAHA', 'CV.INDICO', 'CV.PUSAKA DIGJAYA', 'CV. KARSA KONSULTAN', 'PT. Super Tehnik Pratama']</t>
  </si>
  <si>
    <t>11321035</t>
  </si>
  <si>
    <t>Belanja Pengadan Pakaian Perlengkapan Ternak Madu</t>
  </si>
  <si>
    <t>CV ALODIA PRATAMA</t>
  </si>
  <si>
    <t>['CV ALODIA PRATAMA', 'PT. JONATHAN BARU', 'izzata', 'CV. SALSABILA', 'cvazmijaya', 'CV. JAVA NUSANTARA', 'PT NEXA SUPRA PRIMA', 'PT. Kharisma Persada', 'CV.MAHARANI', 'TRICO INDONESIA', 'CV. NCA OFFSET', 'CV. ISYAFILLAH UNICORNS', 'CV. JAYASHREE', 'Triandi Nusantara', 'CV ADA NADA', 'PD BINTANG', 'CV.PASIFIC', 'CV.PINANG PESONA', 'cv putra jasindo bersaudara', 'CV.MULTI KARUNIA']</t>
  </si>
  <si>
    <t>11372035</t>
  </si>
  <si>
    <t>Biaya Cleaning Service Sekretariat Islamic Center Samarinda</t>
  </si>
  <si>
    <t>['CV. BUANA KARYA BONTO', 'PT.GALINA CITRARAYA MANDIRI', 'PT. PUSAKA BYANTARA SAKTI', 'PT SAUDARAMU MITRA SEJAHTERA GROUP', 'PT LINTAS ALAM NUSANTARA GRUP', 'PT. Cahaya Borneo Cemerlang Group', 'MAIRA RAYA LESTARI', 'PT.NAJLA SYAKIRA', 'PT FAURA CIPTA ANUGERAH KONSTRUKSI', 'PT. YEFA RIZKI UTAMA', 'PT. CIPTA BUMI ASRI', 'CV. KIRANA BOGA CATERINDO', 'PT. TIGA MITRA BAROKAH', 'FEBRI ANA', 'PT. ARTHA PRATAMA MADANI', 'ORYZA.CV', 'CV. Etam Lestari Indah', 'CV JAYA PUTRA GROUP', 'CV. MICRO JAYA', 'CV SUKSES JAYA BERSAUDARA', 'CV. SATU DUA', 'CV. SAMARINDA PILE', 'CV. DELISHA']</t>
  </si>
  <si>
    <t>11399035</t>
  </si>
  <si>
    <t>Jasa Tenaga Kebersihan Gedung dan Taman Kantor</t>
  </si>
  <si>
    <t>['PT. PUSAKA BYANTARA SAKTI', 'PT. TIGA MITRA BAROKAH', 'PT.GALINA CITRARAYA MANDIRI', 'PT LINTAS ALAM NUSANTARA GRUP', 'MAIRA RAYA LESTARI', 'CV. SATU DUA', 'PT SAUDARAMU MITRA SEJAHTERA GROUP', 'CV. Etam Lestari Indah', 'CV JAYA PUTRA GROUP', 'CV SUKSES JAYA BERSAUDARA', 'PT. ARTHA PRATAMA MADANI', 'PT. Cahaya Borneo Cemerlang Group', 'CV. BUANA KARYA BONTO']</t>
  </si>
  <si>
    <t>11434035</t>
  </si>
  <si>
    <t>Pemeliharaan dan Pembibitan Rumput Stadion Utama dan Madya</t>
  </si>
  <si>
    <t>['PT.GALINA CITRARAYA MANDIRI', 'CV. Etam Lestari Indah', 'PT. TIGA MITRA BAROKAH', 'CV JAYA PUTRA GROUP', 'CV.SARANA JAYA ABADI', 'CV. BUANA KARYA BONTO', 'CV. PANORAMA BORNEO SEJATI', 'ORYZA.CV', 'PT. PUSAKA BYANTARA SAKTI', 'CV.DIPERINDO JAYA']</t>
  </si>
  <si>
    <t>11488035</t>
  </si>
  <si>
    <t>Perencanaan Pembangunan Gedung/Kamar (Kamar Blok B) dan Gedung Pembinaan di Rumah Tahanan Negara Kelas IIA Samarinda</t>
  </si>
  <si>
    <t>['PT. BIOLA TEKNIK INDONESIA', 'PT ARCSINDO KARYA UTAMA', 'PT. ARISTA GEMILANG KONSULINDO', 'Adhi Teknik', 'CV. MITRA UTAMA', 'CV.PUSAKA DIGJAYA', 'CV.RAJA KONSULTAN', 'CV. MENARA', 'PT. BLANTIKA MULTI ENGINEER', 'CV. NETWORK 09 CONSULTANT', 'CV. MATANO GRAHA MANDIRI', 'PT. INOVASI NUSANIWE KONSULTAN', 'CV. UNITED 07 CONSULTANT', 'CV. HIGH TECH DIRGANTARA', 'CV. PRABUANA ENGINEER CONSULTANT', 'PT. HASRAT SARUNTUNG', 'PT.WIDYACONA', 'CV.Borneo Engineering Consultant', 'PT. RANIA TAMA CONSULTANT', 'CV. Vertical Djaja Mandiri', 'karya pratama consultan', 'CV. ANUGRAH KARYA MANDIRI', 'SKETSA TEKNIK', 'CV. Carabiner Engineering Consultan', 'PT.INDRA CIPTA DIMENSI', 'PT. EKSAKTA PROFESITAMA', 'PT. WIDYA AIKA BERKARYA', 'TEKNIKA KARYA KONSULTAN', 'PT. GIS SAINS ENGINEERING', 'PT.CIDIACH KARYA NUSANTARA', 'CV. EXECUTIVE 04 CONSULTANT', 'CV. KALTICONS DESAIN', 'CV. APRESIA ADIMATRA', 'PT RUMAH KUTAI PERENCANA', 'PT.ASRI ADYATAMA', 'PT. ARCANSIA DWITAMA KONSULTAN', 'PT. MATARAM SURYA CIPTA', 'PT. TEKNIKAL GLOBAL KONSULTAN', 'CV. WAHANA CAHAYA KONSULTAN', 'CV.Trikarya Utama']</t>
  </si>
  <si>
    <t>11841035</t>
  </si>
  <si>
    <t>Pengawasan (supervisi) Lanjutan Pembangunan Gereja Sidang Jemaat Allah (GSJA) Samarinda</t>
  </si>
  <si>
    <t>['TEKNIKA KARYA KONSULTAN', 'PT. ARISTA GEMILANG KONSULINDO', 'CV. WAHANA CAHAYA KONSULTAN', 'PT. BLANTIKA MULTI ENGINEER', 'PT. RANIA TAMA CONSULTANT', 'PT. LAMIN CIPTA', 'CV. VORVO CONSULTANT', 'CV. ANUGRAH KARYA MANDIRI', 'karya pratama consultan', 'CV. RANCANG BANGUN PERSADA', 'CV. KALTICONS DESAIN', 'CV. DODO PROPERTY', 'PT. INOVASI NUSANIWE KONSULTAN', 'CV. MITRA UTAMA', 'CV. ANINDITA', 'PT. TEKNIKAL GLOBAL KONSULTAN', 'CV. GEOSYLVA LESTARI', 'PT. WIDYA AIKA BERKARYA', 'Adhi Teknik', 'BORNES CITRANUSA', 'CV.Trikarya Utama', 'CV. Carabiner Engineering Consultan', 'CV. HIGH TECH DIRGANTARA', 'CV. EXECUTIVE 04 CONSULTANT']</t>
  </si>
  <si>
    <t>11684035</t>
  </si>
  <si>
    <t>Pengawasan (supervisi) Pembangunan Gedung Pelayanan Kesehatan di Rumah Sakit Dirgahayu Samarinda</t>
  </si>
  <si>
    <t>['CV.PIRAMID GLOBAL KONSULTAN', 'TEKNIKA KARYA KONSULTAN', 'PT. BLANTIKA MULTI ENGINEER', 'CV. BORNEO NUSA PRATAMA', 'CV.DIMENSI KONSULTAN', 'CV. Guyana', 'PT. INTRA PERSADA KONSULTAN', 'cv. Nikfan penajam lestari', 'PT. Super Tehnik Pratama', 'CV. UNITED 07 CONSULTANT', 'PT. Medina Maduma Jaya', 'CV.DAYA KREASI DESIGN', 'CV.Trikarya Utama', 'ARDHIA ASRI, CV', 'PT.WIDYACONA', 'CV. Carabiner Engineering Consultan', 'karya pratama consultan', 'CV. ANUGRAH KARYA MANDIRI', 'PT. RANIA TAMA CONSULTANT', 'Adhi Teknik', 'JASA PRIBHUNI', 'CV ATHAR', 'PT. INOVASI NUSANIWE KONSULTAN', 'CV. MITRA UTAMA', 'CV. NETWORK 09 CONSULTANT', 'CV. GEOSYLVA LESTARI', 'PT.CIDIACH KARYA NUSANTARA', 'TENGKONINDO TEKNIK GEOSPASIAL', 'CV. WAHANA CAHAYA KONSULTAN', 'PT ARCSINDO KARYA UTAMA', 'PT. WIDYA AIKA BERKARYA', 'PT. ARISTA GEMILANG KONSULINDO', 'CV. EXECUTIVE 04 CONSULTANT', 'PT. TEKNIKAL GLOBAL KONSULTAN', 'CV. MENARA', 'CV. PRABUANA ENGINEER CONSULTANT']</t>
  </si>
  <si>
    <t>11601035</t>
  </si>
  <si>
    <t>Pengawasan (supervisi) Pembangunan Kawasan Katolik Center Gereja Paroki Santo Yosef Bontang</t>
  </si>
  <si>
    <t>['PT. ARISTA GEMILANG KONSULINDO', 'CV. Carabiner Engineering Consultan', 'CV. ANUGRAH KARYA MANDIRI', 'CV.Trikarya Utama', 'CV. NETWORK 09 CONSULTANT', 'CV. MENARA', 'PT. BLANTIKA MULTI ENGINEER', 'CV.DAYA KREASI DESIGN', 'PT. INTRA PERSADA KONSULTAN', 'cv. Nikfan penajam lestari', 'PT. Super Tehnik Pratama', 'PT. INOVASI NUSANIWE KONSULTAN', 'PT. DUTAGRAHA CIPTA ENJINERING', 'PT. Medina Maduma Jaya', 'TENGKONINDO TEKNIK GEOSPASIAL', 'TEKNIKA KARYA KONSULTAN', 'CV. WAHANA CAHAYA KONSULTAN', 'karya pratama consultan', 'PT. TEKNIKAL GLOBAL KONSULTAN', 'PT ARCSINDO KARYA UTAMA', 'CV.PIRAMID GLOBAL KONSULTAN', 'Adhi Teknik', 'PT. WIDYA AIKA BERKARYA', 'CV. EXECUTIVE 04 CONSULTANT']</t>
  </si>
  <si>
    <t>11954035</t>
  </si>
  <si>
    <t>Penyususunan DED Peningkatan Kualitas Kawasan Kumuh Kampung Pesisir (Tanjung Laut Indah, Tanjung Laut) Bontang</t>
  </si>
  <si>
    <t>['PT ARCSINDO KARYA UTAMA', 'Adhi Teknik', 'CV. EXECUTIVE 04 CONSULTANT', 'CV. GRIYA TEKNIKA', 'CV.Trikarya Utama', 'CV. Citra Kalimantan', 'PT. TEKNIKAL GLOBAL KONSULTAN', 'PT. JASINDO KONSULT NEC', 'CV. NETWORK 09 CONSULTANT', 'PT. ALTHAF TATA LAKSANA', 'CV. MITRA UTAMA', 'PT. Super Tehnik Pratama', 'CV.PIRAMID GLOBAL KONSULTAN', 'PT. Raka Enginering Consultants', 'PT. KONSALTA KUATORIAL', 'PT. BLANTIKA MULTI ENGINEER', 'CV. BORNEO KONSULTAN', 'CV. ANINDITA', 'CV. WAHANA CAHAYA KONSULTAN', 'CV. ANUGRAH KARYA MANDIRI', 'karya pratama consultan', 'PT. WIDYA AIKA BERKARYA', 'PT. RANIA TAMA CONSULTANT', 'PT.CIDIACH KARYA NUSANTARA', 'CV. Carabiner Engineering Consultan', 'PT. ARISTA GEMILANG KONSULINDO', 'JASA PRIBHUNI', 'PT RUMAH KUTAI PERENCANA', 'PT. INDOPLAN INTI PATRIA', 'CV. KARSA KONSULTAN', 'CV. GEOSYLVA LESTARI']</t>
  </si>
  <si>
    <t>11971035</t>
  </si>
  <si>
    <t>Konsultan Pengawas Pembangunan Gedung Pelayanan Kanker Terpadu</t>
  </si>
  <si>
    <t>CV. Wawinta Konsultan</t>
  </si>
  <si>
    <t>['CV. Wawinta Konsultan', 'PT. BLANTIKA MULTI ENGINEER', 'CV. MITRA UTAMA', 'CV. LAMALAK PUTRA', 'Adhi Teknik', 'PT. JASINDO KONSULT NEC', 'PT RUMAH KUTAI PERENCANA', 'CV. APRESIA ADIMATRA', 'RIMA CIPTA CONSULTANT ( RCC )', 'CV. VORVO CONSULTANT', 'PT. INDOPLAN INTI PATRIA', 'CV. RANCANG BANGUN PERSADA', 'PT. TEKNIKAL GLOBAL KONSULTAN', 'PT. ALTHAF TATA LAKSANA', 'PT.CIDIACH KARYA NUSANTARA', 'CV. GEOSYLVA LESTARI', 'CV. BORNEO KONSULTAN', 'CV. Carabiner Engineering Consultan', 'PT ARCSINDO KARYA UTAMA', 'PT. ARISTA GEMILANG KONSULINDO', 'PT. RANIA TAMA CONSULTANT', 'CV.INDICO', 'PT. WIDYA AIKA BERKARYA', 'PT. Super Tehnik Pratama', 'CV. WAHANA CAHAYA KONSULTAN', 'PT. INOVASI NUSANIWE KONSULTAN', 'CV.Trikarya Utama', 'CV. ANUGRAH KARYA MANDIRI', 'karya pratama consultan', 'CV. HIGH TECH DIRGANTARA', 'CV.PIRAMID GLOBAL KONSULTAN', 'CV. EXECUTIVE 04 CONSULTANT']</t>
  </si>
  <si>
    <t>11957035</t>
  </si>
  <si>
    <t>Penyusunan DED Peningkatan Kualitas Kawasan Kumuh Spot Permukiman Kumuh (Guntung, Lok Tuan, Belimbing, Satimpo, Gunung Elai, Gunung Telihan Kanaan ) Bontang</t>
  </si>
  <si>
    <t>['PT. RANIA TAMA CONSULTANT', 'PT. WIDYA AIKA BERKARYA', 'CV. GRIYA TEKNIKA', 'CV.Trikarya Utama', 'CV. Vertical Djaja Mandiri', 'CV. Citra Kalimantan', 'PT. INDOPLAN INTI PATRIA', 'CV.PUSAKA DIGJAYA', 'PT. ARISTA GEMILANG KONSULINDO', 'PT RUMAH KUTAI PERENCANA', 'CV. ANALISA TEKNIK', 'CV. MITRA UTAMA', 'CV.PIRAMID GLOBAL KONSULTAN', 'PT ARCSINDO KARYA UTAMA', 'Adhi Teknik', 'CV. ANINDITA', 'CV. WAHANA CAHAYA KONSULTAN', 'CV. ANUGRAH KARYA MANDIRI', 'PT. TEKNIKAL GLOBAL KONSULTAN', 'PT. ALTHAF TATA LAKSANA', 'CV. Carabiner Engineering Consultan', 'CV. BORNEO KONSULTAN', 'PT. BLANTIKA MULTI ENGINEER', 'karya pratama consultan', 'JASA PRIBHUNI', 'PT. Super Tehnik Pratama', 'CV. GEOSYLVA LESTARI', 'PT.CIDIACH KARYA NUSANTARA', 'CV. EXECUTIVE 04 CONSULTANT']</t>
  </si>
  <si>
    <t>11956035</t>
  </si>
  <si>
    <t>Penyusunan DED Peningkatan Kualitas Kumuh Perkotaan Lokasi Loa Kulu, Loa Sumber dan Jembayan Kukar</t>
  </si>
  <si>
    <t>['CV. GEOSYLVA LESTARI', 'CV. EXECUTIVE 04 CONSULTANT', 'CV Celebes Geospasial', 'CV.Trikarya Utama', 'PT. AGRO TEKNIK KONSULTAMA', 'CV. Vertical Djaja Mandiri', 'CV. Citra Kalimantan', 'PT. TEKNIKAL GLOBAL KONSULTAN', 'PT. JASINDO KONSULT NEC', 'PT. ARISTA GEMILANG KONSULINDO', 'PT RUMAH KUTAI PERENCANA', 'JASA PRIBHUNI', 'Adhi Teknik', 'PT. BLANTIKA MULTI ENGINEER', 'CV. BORNEO KONSULTAN', 'CV. ANINDITA', 'CV. GRIYA TEKNIKA', 'CV. ANUGRAH KARYA MANDIRI', 'karya pratama consultan', 'PT. WIDYA AIKA BERKARYA', 'PT. INDOPLAN INTI PATRIA', 'PT. ALTHAF TATA LAKSANA', 'PT ARCSINDO KARYA UTAMA', 'PT. Super Tehnik Pratama', 'CV. MITRA UTAMA']</t>
  </si>
  <si>
    <t>12023035</t>
  </si>
  <si>
    <t>['PT.ASRI ADYATAMA', 'PT. Astadipati Duta Harindo', 'PT. WILLY PUTERA AGUNG', 'CV MUTIARA DESIGN KONSULTAN', 'CV. APRESIA ADIMATRA', 'PT. BLANTIKA MULTI ENGINEER', 'PT. RANIA TAMA CONSULTANT', 'PT. INOVASI NUSANIWE KONSULTAN', 'CV. RANCANG BANGUN PERSADA', 'PT. LAMIN CIPTA', 'PT. SAKA RAYA TEKNIK', 'CV. MITRA UTAMA', 'PT. TEKNIKAL GLOBAL KONSULTAN', 'CV. YUDHA PRATAMA KONSULTAN', 'PT.CIDIACH KARYA NUSANTARA', 'PT ARCSINDO KARYA UTAMA', 'CV. GEOSYLVA LESTARI', 'Adhi Teknik', 'cv. aplikasi utama', 'CV. BORNEO KONSULTAN', 'CV. ANUGRAH KARYA MANDIRI', 'karya pratama consultan', 'PT. WIDYA AIKA BERKARYA', 'PT. INDOPLAN INTI PATRIA', 'PT. ALTHAF TATA LAKSANA', 'PT. ARISTA GEMILANG KONSULINDO', 'CV. EXECUTIVE 04 CONSULTANT', 'PT. Super Tehnik Pratama', 'CV. KALTICONS DESAIN', 'CV. Carabiner Engineering Consultan', 'CV. WAHANA CAHAYA KONSULTAN', 'CV. PATOYA INDAH']</t>
  </si>
  <si>
    <t>12931035</t>
  </si>
  <si>
    <t>Perencanaan Bangunan Pelindung Pantai Kompleks PPI Sangatta Kutai Timur (ABT)</t>
  </si>
  <si>
    <t>['PT ARCSINDO KARYA UTAMA', 'CV. PATOYA INDAH', 'PT. WIDYA AIKA BERKARYA', 'PT. TEKNIKAL GLOBAL KONSULTAN', 'CV.DAYA KREASI DESIGN', 'PT. AGRO TEKNIK KONSULTAMA', 'PT RUMAH KUTAI PERENCANA', 'Alif Karya Konsulindo', 'CV. MANUNGGAL JAYA TEKNIK', 'JASA PRIBHUNI', 'CV. ASIPLANT CONSULTANT', 'PT. MEGA MADANI KONSULINDO', 'PT. Super Tehnik Pratama', 'Adhi Teknik', 'PT. MAHAKAM PERSADA', 'CV. ANALISA TEKNIK', 'CV.ALFARES ANUGRAH CONSULT', 'CV. SOLUSI INTI PEMBANGUNAN', 'CV. DODO PROPERTY', 'CV.PIRAMID GLOBAL KONSULTAN', 'karya pratama consultan', 'PT. ARISTA GEMILANG KONSULINDO', 'CV. ANUGRAH KARYA MANDIRI', 'RIMA CIPTA CONSULTANT ( RCC )', 'CV.DIMENSI KONSULTAN', 'CV Lotus Karya Benua', 'CV. GANESHA TEKNIK', 'PT. BLANTIKA MULTI ENGINEER', 'PT. SYAPRIL JANIZAR', 'CV. MITRA UTAMA', 'PT. INOVASI NUSANIWE KONSULTAN', 'CV. GEOSYLVA LESTARI', 'cv. arbie karya persada', 'CV. JEVA UTAMA KONSULINDO']</t>
  </si>
  <si>
    <t>12920035</t>
  </si>
  <si>
    <t>Pra Design Pembangunan Dermaga PPI Sangatta Kutai Timur (ABT)</t>
  </si>
  <si>
    <t>['PT. MAHAKAM PERSADA', 'PT. HASRAT SARUNTUNG', 'PT. ARISTA GEMILANG KONSULINDO', 'PT. WIDYA AIKA BERKARYA', 'PT. Super Tehnik Pratama', 'PT. AGRO TEKNIK KONSULTAMA', 'PT RUMAH KUTAI PERENCANA', 'PT. MEGA MADANI KONSULINDO', 'CV. EXECUTIVE 04 CONSULTANT', 'CV.DIMENSI KONSULTAN', 'CV. MITRA UTAMA', 'CV.SAINS ART CONSULINDO', 'CV.PIRAMID GLOBAL KONSULTAN', 'PT. INOVASI NUSANIWE KONSULTAN', 'PT. MEDIA SPASIAL', 'CV. DODO PROPERTY', 'PT. Erka Dua Cipta', 'CV. PATOYA INDAH', 'JASA PRIBHUNI', 'CV. ANINDITA', 'PT. BLANTIKA MULTI ENGINEER', 'CV. ANUGRAH KARYA MANDIRI', 'PT ARCSINDO KARYA UTAMA', 'karya pratama consultan', 'CV. GEOSYLVA LESTARI', 'Adhi Teknik', 'CV. JEVA UTAMA KONSULINDO', 'PT. TEKNIKAL GLOBAL KONSULTAN']</t>
  </si>
  <si>
    <t>12942035</t>
  </si>
  <si>
    <t>Pengadaan Laptop &lt;span class='badge badge-warning'&gt;Tender Gagal&lt;/span&gt;</t>
  </si>
  <si>
    <t>['PT. SATRIA MANGGALA', 'PT SAKTI JASA SINERGI', 'CV. ZULTAN DEWATA', 'PT. ACCESS LINTAS SOLUSI', 'CV. Rekan Kita', 'CV. Mandiri Jaya', 'PT. TRIKREASINDO MANDIRI SENTOSA', 'CV. KARTIKA SARI', 'CV LINE', 'cv alzika rakasa', 'CV.SUMBER ABADI', 'CV Pratama Abadi Sejahtera', 'CV DHARMA KREATIF SUKSES', 'CV.PUTRA 23', 'CV. Elektra Anugerah', 'CV. QAISARA MITRA PERKASA', 'PT. Kharisma Persada', 'CV. SOLUSI ARYA PRIMA', 'CV. GRAFFINDO', 'CV. KHARISMANTARA', 'GALUNGGUNG', 'Aldy Jaya Mandiri', 'PT. GADING PERSADA MANDIRI', 'PT. BUMI WITANA HARJA', 'CV. ARMADA GAHARI PUTERA', 'CV. SURYA AGUNG PERKASA']</t>
  </si>
  <si>
    <t>12943035</t>
  </si>
  <si>
    <t>Pengadaan PC lengkap</t>
  </si>
  <si>
    <t>PT. TRIKREASINDO MANDIRI SENTOSA</t>
  </si>
  <si>
    <t>['PT. TRIKREASINDO MANDIRI SENTOSA', 'CV. KHARISMANTARA', 'PT. SATRIA MANGGALA', 'CV. Mandiri Jaya', 'CV. KARTIKA SARI', 'CV LINE', 'CV.SUMBER ABADI', 'CV. ARMADA GAHARI PUTERA', 'PT. ACCESS LINTAS SOLUSI', 'cv alzika rakasa', 'CV Pratama Abadi Sejahtera', 'CV.PUTRA 23', 'CV DHARMA KREATIF SUKSES', 'CV. Elektra Anugerah', 'CV. QAISARA MITRA PERKASA', 'PT. Kharisma Persada', 'CV. SOLUSI ARYA PRIMA', 'CV. GRAFFINDO', 'MUTIARA DIKA ABADI', 'GALUNGGUNG', 'PT. GADING PERSADA MANDIRI', 'PT. BUMI WITANA HARJA', 'PT SAKTI JASA SINERGI', 'CV. SURYA AGUNG PERKASA', 'CV. ZULTAN DEWATA', 'CV. Rekan Kita']</t>
  </si>
  <si>
    <t>12981035</t>
  </si>
  <si>
    <t>Pengadaan Laptop &lt;span class='badge  badge-warning'&gt;Tender Ulang&lt;/span&gt;</t>
  </si>
  <si>
    <t>['CV. MITRA LA PANDEWA', 'CV. Elektra Anugerah', 'cv alzika rakasa', 'CV. ARMADA GAHARI PUTERA', 'PT. BUMI WITANA HARJA', 'CV DHARMA KREATIF SUKSES', 'PT. TRIKREASINDO MANDIRI SENTOSA', 'PT. AMTEK SOLUSINDO', 'ANUGRAH JAYA MANDIRI', 'PT. Matahari Inti Teknologi', 'PT. Prisma Inti Tradea', 'CV.RISAFA JAYA', 'CV. ZULTAN DEWATA', 'CV. SURYA AGUNG PERKASA', 'PT. GADING PERSADA MANDIRI', 'Anggrek Asri Jaya', 'CV.SUMBER ABADI', 'PUTRA SATYA PRATAMA', 'PT. ACCESS LINTAS SOLUSI', 'CV.PUTRA 23', 'CV. GRAFFINDO', 'CV. Mandiri Jaya', 'CV. KHARISMANTARA']</t>
  </si>
  <si>
    <t>12928035</t>
  </si>
  <si>
    <t>Pra Design Pembangunan Dermaga PPI Tanjung Limau  Bontang (ABT)</t>
  </si>
  <si>
    <t>['PT. MEGA MADANI KONSULINDO', 'CV. PATOYA INDAH', 'PT. WIDYA AIKA BERKARYA', 'CV. PRABUANA ENGINEER CONSULTANT', 'PT. TEKNIKAL GLOBAL KONSULTAN', 'PT. Erka Dua Cipta', 'PT. AGRO TEKNIK KONSULTAMA', 'CV. MEGA JASA', 'PT RUMAH KUTAI PERENCANA', 'CV. SOLUSI INTI PEMBANGUNAN', 'PT. BLANTIKA MULTI ENGINEER', 'CV.PIRAMID GLOBAL KONSULTAN', 'PT. INOVASI NUSANIWE KONSULTAN', 'PT. Super Tehnik Pratama', 'CV. DODO PROPERTY', 'PT ARCSINDO KARYA UTAMA', 'PT. MAHAKAM PERSADA', 'CV. EXECUTIVE 04 CONSULTANT', 'JASA PRIBHUNI', 'CV. MITRA UTAMA', 'CV.DIMENSI KONSULTAN', 'PT. ARISTA GEMILANG KONSULINDO', 'CV.SAINS ART CONSULINDO', 'Adhi Teknik', 'CV. ANUGRAH KARYA MANDIRI', 'CV. ANALISA TEKNIK', 'CV. GANESHA TEKNIK', 'PT. SYAPRIL JANIZAR', 'CV. GEOSYLVA LESTARI', 'CV Lotus Karya Benua']</t>
  </si>
  <si>
    <t>12925035</t>
  </si>
  <si>
    <t>Pra Desain Bendung Separi Kecamatan Tenggarong Seberang (ABT)</t>
  </si>
  <si>
    <t>['PT. MAHAKAM PERSADA', 'PT. WIDYA AIKA BERKARYA', 'CV. ANUGRAH KARYA MANDIRI', 'PT. TEKNIKAL GLOBAL KONSULTAN', 'PT. Super Tehnik Pratama', 'CV. PATOYA INDAH', 'PT. AGRO TEKNIK KONSULTAMA', 'PT. BLANTIKA MULTI ENGINEER', 'PT. ARISTA GEMILANG KONSULINDO', 'CV.Trikarya Utama', 'CV. GEOSYLVA LESTARI', 'CV. DODO PROPERTY', 'karya pratama consultan', 'PT. INOVASI NUSANIWE KONSULTAN', 'PT ARCSINDO KARYA UTAMA', 'Adhi Teknik', 'JASA PRIBHUNI', 'PT. MEGA MADANI KONSULINDO']</t>
  </si>
  <si>
    <t>13135035</t>
  </si>
  <si>
    <t>Inventarisasi data capaian layanan sektor air minum, air limbah, dan persampahan wilayah II (Kutai Kartanegara, Samarinda, Kutai Barat, Mahulu)</t>
  </si>
  <si>
    <t>['CV.Mega Jasa', 'CV. VISIPLAN', 'CV. Mitra Lima Dinamika', 'CV. DODO PROPERTY', 'PT. WIDYA AIKA BERKARYA', 'PT. Acitya Djasa Wredaya', 'PT. LAMIN CIPTA', 'JASA PRIBHUNI', 'PT. ALTHAF TATA LAKSANA', 'pt. wangsaprima abdi persada', 'PT. TEKNIKAL GLOBAL KONSULTAN', 'CV.RAJA KONSULTAN', 'PT. ARISTA GEMILANG KONSULINDO', 'CV TIGA MANUNGGAL ABADI', 'Andeskaraya Berdikari Inc', 'CV. GEOSYLVA LESTARI', 'karya pratama consultan', 'CV. ANUGRAH KARYA MANDIRI', 'CV. KALTICONS DESAIN', 'PT. MAHAKAM PERSADA', 'PT RUMAH KUTAI PERENCANA', 'CV. MITRA UTAMA', 'PT. WAHANA PRAKARSA UTAMA CABANG JATIM', 'Adhi Teknik']</t>
  </si>
  <si>
    <t>13190035</t>
  </si>
  <si>
    <t>Penyusunan Draft Jakstrada Pengembangan SPAM Provinsi Kalimantan Timur</t>
  </si>
  <si>
    <t>['CV. KALTICONS DESAIN', 'CV. Mitra Lima Dinamika', 'PT. LAMIN CIPTA', 'CV. EXECUTIVE 04 CONSULTANT', 'PT. WAHANA PRAKARSA UTAMA CABANG JATIM', 'CV. DODO PROPERTY', 'Andeskaraya Berdikari Inc', 'PT. Acitya Djasa Wredaya', 'ARYA MUDA KONSULINDO, CV', "CV PURI'S", 'CV.RAJA KONSULTAN', 'JASA PRIBHUNI', 'Adhi Teknik', 'karya pratama consultan', 'CV. ANUGRAH KARYA MANDIRI', 'PT RUMAH KUTAI PERENCANA', 'PT. ALTHAF TATA LAKSANA', 'CV. VISIPLAN', 'CV Lotus Karya Benua', 'CV.Mega Jasa', 'PT. WIDYA AIKA BERKARYA', 'CV. MITRA UTAMA', 'CV TIGA MANUNGGAL ABADI', 'PT. ARISTA GEMILANG KONSULINDO', 'CV. SERBA PRIMA']</t>
  </si>
  <si>
    <t>13806035</t>
  </si>
  <si>
    <t>UKL-UPL Jembatan Kuala Samboja</t>
  </si>
  <si>
    <t>['PT. WIDYA AIKA BERKARYA', 'HARSA KONSULTAN INDONESIA', 'PT. MAHAKAM PERSADA', 'PT. ARISTA GEMILANG KONSULINDO', 'PT. KHARISMA CIPTA KUASA', 'CV FAIZAH MANDIRI SUKSES', 'CV.PUSAKA DIGJAYA', 'CV. HARSINDO', 'PT. SATRIA CREASINDO PRIMA', 'Adhi Teknik', 'cv. bina cipta consultant', 'PT. BLANTIKA MULTI ENGINEER', 'PT. IKRAR GALANG NUSANTARA JAYA', 'CV. GRIYA TEKNIKA', 'PT. Acitya Djasa Wredaya', 'PT. KONSALTA KUATORIAL', 'Andeskaraya Berdikari Inc', 'CV. GEOSYLVA LESTARI', 'PT. Environesia Global Saraya', 'PT. ASA DESAIN', 'PT. Pandit Eka Nusa Agrata', 'PT. JAVA DESAIN CONSULTAN', 'PT. PUSKOTLING INDONESIA', 'ARYA MUDA KONSULINDO, CV', 'PT. BINA MADANI', 'CV. KASIH IBU', 'CV. Imaji Konsultan', 'TENGKONINDO TEKNIK GEOSPASIAL']</t>
  </si>
  <si>
    <t>15848035</t>
  </si>
  <si>
    <t>Pengadaan Alat Angkut Hortikultura</t>
  </si>
  <si>
    <t>CV. BERKAH KALIMANTAN INDONESIA</t>
  </si>
  <si>
    <t>['CV. BERKAH KALIMANTAN INDONESIA', 'CV. LOMBOK BARAT BERSAUDARA', 'CV.SUMBER ABADI', 'PT FOKUS PRIMA TALENTA', 'CV Sumber Bening', 'CV. CITRA SARANA', 'CV. LANGGENG GEMILANG', 'CV. KANA SURYA LESTARI', 'cv.putra borneo']</t>
  </si>
  <si>
    <t>16528035</t>
  </si>
  <si>
    <t>Belanja Modal Pompa Punggung UPTD KPHP Damai</t>
  </si>
  <si>
    <t>cv. RIFANI KARYA</t>
  </si>
  <si>
    <t>['cv. RIFANI KARYA', 'CV. EMIR', 'CV. Delina', 'PT. GEMMA BINTANG ANDROMEDA', 'CV. CITRA SARANA', 'CV KALIJAGA', 'CV. BAROKAH ABADI', 'CARCENTRO TEKNIK INDONESIA', 'CV MENTARI BUNGA LAISA', 'CV. SUKSES GEMILANG ENGINEERING', 'PT ANDALAN TRIMITRA SEJAHTERA', 'SATYA MOTEKAR', 'cv. singa yudha perkasa', 'Cv jagabaya', 'PT.SEMESTA MUDA BERKARYA', 'PT. Solindo Duta Praga', 'CV. Global Teknomedika', 'cv. triton trisula', 'PT. Artha Arjuna Mandiri', 'PT NEXA SUPRA PRIMA', 'PT TRIGLOBALINDO BERKAT UTAMA', 'CV. INTIKON ABADI', 'CV.DANADYAKSA', 'PERDANA SUKSES, PB', 'CV. ANGKASA MULTI REKA', 'PT. KHANSA NIAGA PRATAMA', 'CV. DELTA KHARISMA', 'PT.ADYATMA DAYA JAPA', 'CV. HEBRING INTERTEK', 'TRI PUTRA ARAY AXELA', 'PT. NIKMAT KARYA PERSADA', 'CV TRAFA MITRA UTAMA', 'CV. ARMADA GAHARI PUTERA']</t>
  </si>
  <si>
    <t>15269035</t>
  </si>
  <si>
    <t>Rehabilitasi Ruang Guru Dengan Tingkat Kerusakan Minimal Sedang Beserta Perabotnya SMAN 1 Penyinggahan</t>
  </si>
  <si>
    <t>CV. Jaya Takkalasi</t>
  </si>
  <si>
    <t>['CV. Jaya Takkalasi', 'CV. ALFA TRI GUNA', 'MAHKOTA ANGGERAJA PERKASA', 'PONDOK DAUN, CV', 'CV. NORVINA SJABTHA', 'CV. AMANI BERJAYA', 'CV.NINA JAYA ABADI1', 'CV. OOZMA KAPPA', 'CV. ARMADA SAPTA NUGRAHA', 'CV. FITRI JAYA UTAMA']</t>
  </si>
  <si>
    <t>12750035</t>
  </si>
  <si>
    <t>Belanja Pengadaan Peralatan dan Perlengkapan Pemadam Kebakaran Hutan dan Lahan serta Perlengkapan pribadi patroli dan pemadaman kebakaran hutan dan lahan UPTD Tahura Bukit Soeharto</t>
  </si>
  <si>
    <t>['CV. CIPTA PRAKARSA', 'PT TOPAS JAYA MANDIRI', 'CV. ADIBA KARYA BAUNTUNG', 'CV. MITRA LA PANDEWA', 'PT ANDALAN TRIMITRA SEJAHTERA', 'CV. TRIPUTRA SEJAHTERA', 'CV Gracia Sejahtera', 'CV. SUKSES GEMILANG ENGINEERING', 'CV ADA NADA', 'PT. CITRA NUSA BARAKKA KARYA MADANI', 'CV.INOVASI GLOBAL', 'CV. PUTRI MAHAKAM KALISAMARINDO', 'PT.Mahakarya Jaya Sinergi', 'PT Indosan Berkat Bersama', 'CV. INDAH BERSINAR', 'PT. FACHRY MULTI KARYA', 'MEFINDO ANDALAN JAYA UTAMA', 'CV. Media Sarana Cipta Buana', 'CV. Bhakti Sanjaya', 'CV. Guyana', 'PT Indo Super Traktor', 'PT.TRISUKSES PERMATA', 'PT. RAKOMEL', 'CV. ONDIHON MAS GLOBALINDO', 'Cv. Bintang Terang', 'CV. JASA PUTRA', 'PT. ADINIAGA GLOBAL PRATAMA', 'CV KARYA UTAMA', 'CV JAYA UTAMA', 'PT FOKUS PRIMA TALENTA', 'CV ASTA GINA KARYA', 'CV. GLOBAL INTERTAMA', 'PT Karya Resky Maharani', 'CV.Bersaudara', 'CV. BUMI ETAM KREATIVINDO', 'CV.SARANA JAYA ABADI', 'CV. MATIINU BERDIKARI', 'CV CATUR KARYA ABADI', 'PT. Abirama Karya Teknik', 'PT. BUMEN REDJA ABADI', 'PT. Esence Sarana Medika', 'CV. KHALIF', 'PT DARRELA CIPTAKARSA UTAMA', 'DUA PILAR RAYA', 'KALTIM INDAH PERMAI', 'NENGGALA CAKRA DEWA', 'CV. DIAN INTI PRATAMA', 'CV. Putra dan Putri', 'CV.ZONA AMERTA JAYA', 'CV. UNIVERSAL STUDIO', 'PT. GLOBALINDO KARYA GEMILANG', 'PT.Anugerah Berkat Risen']</t>
  </si>
  <si>
    <t>15601035</t>
  </si>
  <si>
    <t>Belanja Pakan Ternak</t>
  </si>
  <si>
    <t>Arifin Amanah Tukacil</t>
  </si>
  <si>
    <t>['Arifin Amanah Tukacil', 'CV. RAZAN', 'CV. APRIMAZEN SAKTI', 'CV. D I V I O F I', 'CV Gracia Sejahtera', 'CV. Dalleku', 'CV. VETINDO JAYA', 'cv. berkah meratus', 'CV. REDHA', 'DINGGA KARYA MANDIRI', 'CV.MAHA AJI PERDANA', 'cv. Nikfan penajam lestari', 'CV Mikha Jaya Pratama', 'CV.PUSAKA DIGJAYA', 'PT. MEDIA ARAH BARU', 'CV. ARINA JAYA', 'CAHAYA DWI PUTRI', 'CV. Multindo Prima Perkasa', 'CV. Tahrea Karya Utama']</t>
  </si>
  <si>
    <t>15108035</t>
  </si>
  <si>
    <t>Rehabilitasi Ruang Guru Dengan Tingkat Kerusakan Minimal Sedang Beserta Perabotnya SMA Negeri 1 Tabang</t>
  </si>
  <si>
    <t>CV. HARAPAN MULIA</t>
  </si>
  <si>
    <t>['CV. HARAPAN MULIA', 'CV. NORVINA SJABTHA', 'CV. ANINDITA PUTRI ANDIKA', 'CV. PULUNG LESTARI', 'CV. ALFA TRI GUNA', 'CV. SEMOGA ENDANG JAYA', 'CV. BATERA KALTIM SEJAHTERA', 'CV. Taufik Karya Mandiri']</t>
  </si>
  <si>
    <t>15453035</t>
  </si>
  <si>
    <t>Rehab Rumah Kreatif Salsabila Bontang</t>
  </si>
  <si>
    <t>['CV. SELAYAR MAPAN MANDIRI', 'CV VENDRA LINE ARCHITECTURE', 'SATRIA ANDALAN BERKARYA', 'DITA MULTI SARANA', 'Cv. Dhika Jaya Konstruksi', 'CV.GENINDO PERKASA', 'CV. Maheswara Dewa Perkasa', 'CV. NIRSA UTAMA', 'CV. BATERA KALTIM SEJAHTERA', 'CV. Ricas Gumilang', 'CV. FIRSHA MANDIRI', 'CV. NAULI JAYA', 'Moorea Adi Perkasa', 'CV ARSYA GROUP SEJAHTERA', 'Tri Agra', 'PT. ELKY INDO TEKNIK', 'CV. RIZKY MEGAH JAYA', 'CV. DIVA MANDIRI', 'CV.Arcapada Kutim', 'MAHKOTA ANGGERAJA PERKASA', 'CV. LUBUWA JAYA MANDIRI', 'MADURAJA BERSAMA', 'CV.ADITTYA PUTRA WIJAYA', 'CV.MAHA AJI PERDANA', 'CV. KARINNA PERSADA', 'NARJIS CITRA MULIA', 'CV. LASIDOS', 'CV. Mayanti Prima Jaya', 'CV. NATASYA', 'SAKTI BERSAUDARA', 'BINTARAN TECHNIK, CV', 'CV. Taufik Karya Mandiri', 'PRADAH ETAM JAYA', 'CV. SEMOGA ENDANG JAYA', 'CV. PULUNG LESTARI', 'CV. AMRA MANDIRI', 'CV. MULIA', 'CV. BUMI NEMAL KARYA', 'CV. TITA JAYA', 'CV. HMT', 'PT. MEDIA ARAH BARU', 'CV. BAJA ENGKASI', 'ADINA KHAIRID', 'CV. GALUNG LOMBOK INDAH', 'CV. KARSA KONSULTAN']</t>
  </si>
  <si>
    <t>10896035</t>
  </si>
  <si>
    <t>Konstruksi  Semenisasi Jalan Lingkungan Kantor</t>
  </si>
  <si>
    <t>CV. JAKARTA KONSTRUKSI</t>
  </si>
  <si>
    <t>['CV. JAKARTA KONSTRUKSI', 'LEMBU KELANA SEJAHTERA', 'CV.KENCANA MAHARANI', 'CV. BAGA BORNEO GROUP', 'CV. YUNUS YUSUF MANDIRI', 'CV. TRI MITRA', 'BERKARYA MUBARAK BERSAUDARA', 'CV. FM JAYA MANDIRI', 'CV. AMANAH BARU', 'CV. ALIF PUTERA PRATAMA', 'CV. ABDIMAS BARU', 'CV.CITRA AJYAD', 'cv.Alfi Mandiri', 'CV,DEWI ANUGERAH PERSADA', 'PT. Dpra Jaya Mandiri', 'CV. SUMBER LUMINTU', 'CV. BAROKAH MANDIRI KONSTRUKSI', 'CV.Indah Jaya', 'CV. PELITA PURNAMA INDAH', 'PT. BUMI LASINRANG', 'PRADAH ETAM JAYA', 'CV. GADING KENCONO EMAS', 'DELTA FORTUNA', 'cv. cahaya abadi persada', 'CV. MAFEN TASTIA JAYA', 'CV. DWI WAHANA INDAH', 'CV.ZHAFIRA PRATAMA', 'CV. KARSA KONSULTAN', 'CV. BATERA KALTIM SEJAHTERA', 'CV.DIPERINDO JAYA', 'CV. CAHAYA HATI', 'CV SAMITRAJAYA', 'CV. MULTAZAM BANGUN PERSADA', 'CV. BERKAH BERSAMA JAYA', 'CV. Wawinta Konsultan', 'CV.ALIFAN  JAYA', 'CV. NORESSA', 'Tawakal Sejahtera', 'CV. PULUNG LESTARI']</t>
  </si>
  <si>
    <t>11504035</t>
  </si>
  <si>
    <t>Pengadaan  Pakaian Olahraga Lengkap Dengan Sepatu</t>
  </si>
  <si>
    <t>CV. PUTERA PRIANGAN</t>
  </si>
  <si>
    <t>['CV. PUTERA PRIANGAN', 'cv. elfana buana', 'CV. MAWADDAH', 'Tiga Kreasi Solution', 'CV ALODIA PRATAMA', 'CV. DUTA MITRA', 'PT.TIDAR JAYA PERKASA', 'PD BINTANG', 'CV.KURNIA', 'CV. IHSAN CEMERLANG', 'cv sekar bangun mandiri', 'CV Wijaya Kusuma', 'izzata', 'CV. PRINTAMA LASARI TEKINFO', 'KENCANA CITRA MANDIRI', 'GARUDA MAHAMERU', 'PT. BELA INDONESIA JAYA', 'CV. ANUGRAH REJEKI', 'CV. INDAH BERSINAR', 'PT Mitra Abbasy Sejahtera', 'CV. ARDIS', 'CV. DINASA', 'PT. ASSAMANTA PUTRA MANDOLLO', 'CV. PUTRA PAHLAWAN', 'CV. EMIR', 'CV. RED JAYA UTAMA', 'CV. GRAFFINDO', 'PT. Lintex Persada Indonesia', 'PT.TRISUKSES PERMATA', 'cv.Karunia Perkasa', 'CV.PERDANA SAMUDRA PERKASA', 'cv Tunisanga', 'CV.Cherishindo Multi Karya', 'CV. MAS TEXTILE', 'PT NEXA SUPRA PRIMA', 'CV. BULAN SABIT', 'PT. GRAND INTEGRA TELEMATIKA', 'CV. SIDO AGUNG', 'CV.Athaya Cipta Karya', 'VERA INTI PERSADA', 'CV. MARWAH LEBAK', 'CV. KARTIKA BARU', 'CV.ER-IKA', 'CV.GEMILANG JAYA', 'PT. Kharisma Persada', 'PT. AMARCO INDO', 'Triandi Nusantara', 'CV. DELAPAN BELAS', 'CV. MEGAWANAINTI', 'TRICO INDONESIA', 'CV.CAKRA NINGRAT', 'CV. MEKAR JAYA PERSADA', 'CV. ADILA', 'CV. KISHAN DIGJAYA', 'PT. Mahkota Amelia Mandiri', 'CV. BAYANAKA JAYA', 'CV. BATUHOLING PERSADA JAYA', 'CV. QAISARA MITRA PERKASA', 'CV. TAKASHIMA INDO MANDIRI', 'CV. METRO NUSA PRIMA', 'CV. ISYAFILLAH UNICORNS', 'LOBIBAYA GROUP', 'CV.Tunjung Putro', 'sukaati', 'CV.MULTI KARUNIA', 'CV.CHARTER AL QISTHI', 'PT.CENTRAL GLOBAL MANDIRI', 'PT. GRAFIKOM MULTI MEDIA', 'Vinusa Teknindo Abadi', 'CV. ADITIA UTAMA MANDIRI', 'CV. AWANG PUTRA ABADI', 'CV. MINANG BARU', 'CV ADA NADA', 'CV. Alkenza Mandiri', 'CV. PUTRA RIAU', 'PT TOPAS JAYA MANDIRI', 'CV. Mandiri Jaya', 'CV. FALAH MASTI PRATAMA', 'CV MENTARI BUNGA LAISA', 'CV. Laras Mitra Sejati', 'PT. JONATHAN BARU', 'CV KARYA UTAMA', 'CV. KARYA SINAMBUNG', 'CV. Nacita Raya', 'CV.TAMAN AKSARA JAYA', 'PT. DAMIN GLOBAL ALAM SEMESTA', 'LALINDO JAYA ABADI', 'CV. MISHARALAFASY', 'PT. Cipta Mega Kencana', 'cv. cahaya insani utama', 'JOGLO PARTNERSHIP', 'pt.pan putri jaya mandiri', 'altamakmur', 'CV. Mulya Sejahtera']</t>
  </si>
  <si>
    <t>14993035</t>
  </si>
  <si>
    <t>Pembangunan Ruang Laboratorium Bahasa Beserta Perabotnya (DAK) SMA Negeri 1 Muara Komam</t>
  </si>
  <si>
    <t>['PT. Althaf Energi Persada', 'CV. SRIMFI', 'CV. FALDA', 'DELTA C0RP0RATl0N', 'Bram putra utama', 'CV. ABDIMAS BARU', 'CV CITRA KARYA', 'CV.KEVINDO JAYA MANDIRI']</t>
  </si>
  <si>
    <t>14994035</t>
  </si>
  <si>
    <t>Pembangunan Ruang Unit Kesehatan Sekolah Beserta Perabotnya (DAK) SMA Negeri 1 Muara Komam</t>
  </si>
  <si>
    <t>['PT. Althaf Energi Persada', 'CV. SRIMFI', 'CV. FALDA', 'DELTA C0RP0RATl0N', 'CV.KEVINDO JAYA MANDIRI', 'CV CITRA KARYA']</t>
  </si>
  <si>
    <t>15120035</t>
  </si>
  <si>
    <t>Rehabilitasi Ruang Kelas Dengan Tingkat Kerusakan Minimal Sedang Beserta Perabotnya SMAN 1 Teluk Pandan</t>
  </si>
  <si>
    <t>tiga jaya bersaudara</t>
  </si>
  <si>
    <t>['tiga jaya bersaudara', 'karunia resa mandiri', 'CV.DAUN RAYA', 'MAHKOTA ANGGERAJA PERKASA', 'cv.putriaqila', 'CV. TALITHA JAYA MAKMUR', 'CV. Mayanti Prima Jaya', 'CV. Piposs', 'CV VENDRA LINE ARCHITECTURE', 'DITA MULTI SARANA', 'PT. ELKY INDO TEKNIK', 'CV.REZKY DWIJAYA', 'CV. NUR ABADI', 'CV. Jaya Takkalasi', 'CV.Jaya Mandiri', 'CV MARAJA PUTRA MANDIRI']</t>
  </si>
  <si>
    <t>9005035</t>
  </si>
  <si>
    <t>Pekerjaan Pemeliharaan Gedung Kantor, Asrama, Sarana dan Prasarana Lingkungan</t>
  </si>
  <si>
    <t>CV. SWAKARYA</t>
  </si>
  <si>
    <t>['CV. SWAKARYA', 'CV.MEGA CIPTA BUANA', 'CV.WAHYU ADI', 'CV. SUMBER SARI JAYA', 'RAHMAH INDAH SEJAHTERA', 'Naga Runting', 'CV. BORNEO LINTAS NUSANTARA', 'CV. FM JAYA MANDIRI', 'CV. GANESHA BHAKTI PERSADA', 'CV.SEMOGA SUKSES SELALU', 'PT. MARITZA INDONESIA', 'CV. ZULPRATAMA', 'FISIT BERSAMA JAYA', 'CV. KALTIM SEJAHTERA MANDIRI', 'CV.MUTHIA TERUSAN RAYA', 'PT. PUTRA AWAN MANDIRI', 'pt. sahabat lama indonesia', 'CV.MITRA MULTI JASA', 'CV. Sumber Rejeki Jaya', 'CV.ROYAL', 'TIRTA CIPTA GUNA', 'CV. DUA LAPAN', 'CV. BAGA BORNEO GROUP', 'cv.bintang soputan', 'PONDOK DAUN, CV', 'CV. WIRAGUNA', 'CV.NURUL STIL', 'DIMENSI CAKRAWALA', 'SAFIRA JAYA', 'CV. DWI WAHANA INDAH', 'CV. ZIROE JAYA', 'CV. BERKAH SAHABAT', 'KARTA UTAMA', 'CV. SINAR AGUNG KONSTRUKSI', 'Maju Bersama Bangsa', 'CV. KARINNA PERSADA', 'cv. Nikfan penajam lestari', 'CV. AROZ BORNEO PERSADA', 'CV. MAFEN TASTIA JAYA', 'CV.CITRA AJYAD', 'CV. TUNAS JAYA', 'CV. CAHAYA HATI', 'cv.mahakam kali raya', 'CV.SAPPE WALI', 'CV.ZHAFIRA PRATAMA', 'CV. BARAKALLAH SEMESTA', 'CV. PROFESIONAL TECHNIK', 'cv. cahaya abadi persada', 'CV. MERLIN PRIMA MANDIRI', 'CV. Lumbung Rezeki', 'CV. BATERA KALTIM SEJAHTERA', 'CV. BORNEO RAHMA RAYA', 'CV.CITRA KARYA SETIA', 'CV. ANAK AGUNG PERKASA', 'CV. Zahwara Jaya', 'CV. HEGEMONI', 'CV. MEGAH KARYA MANDIRI', 'CV. MULTI KARYA CIPTA']</t>
  </si>
  <si>
    <t>14969035</t>
  </si>
  <si>
    <t>Pembangunan Ruang Laboratorium Komputer Beserta Perabotnya (DAK) SMA Negeri Khusus Olahragawan</t>
  </si>
  <si>
    <t>CV. FADLAN PRIMA</t>
  </si>
  <si>
    <t>['CV. FADLAN PRIMA', 'ADINA KHAIRID', 'CV.MEGA CIPTA BUANA', 'cv. vito mulia abadi', 'CV. BARAKALLAH SEMESTA', 'Tawakal Sejahtera', 'CV. NAIK DAUN TERUS', 'CV. Dalleku', "CV. CIVIL'S CONSTRUCTION'S", 'CV. SUMBER LUMINTU', 'CV Gracia Sejahtera', 'CV.THALITA JAYA AGUNG']</t>
  </si>
  <si>
    <t>12428035</t>
  </si>
  <si>
    <t>Belanja Modal Pengadaan Perlengkapan Personil PKHL (UPTD KPHP Bengalon)</t>
  </si>
  <si>
    <t>cv. singa yudha perkasa</t>
  </si>
  <si>
    <t>['CV Gracia Sejahtera', 'cv. singa yudha perkasa', 'CV. FAJAR UTAMA', 'CV.CHARTER AL QISTHI', 'CV. METRO NUSA PRIMA', 'CV. DARELWAN PRATAMA', 'izzata', 'CV. ONDIHON MAS GLOBALINDO', 'CV. SUMBER LUMINTU', 'SENTRA SOLUSINDO', 'CV.MAHA AJI PERDANA', 'CV. PROTEKTA LOGISTIK', 'PT.TRISUKSES PERMATA', 'CV. TRIPUTRA SEJAHTERA', 'CV. CENDANA PUTRA', 'CV CATUR KARYA ABADI', 'CV. MITRA LA PANDEWA', 'CV. BERKAH KALIMANTAN INDONESIA', 'CV. Pelita Bersama', 'CV. PRINTAMA LASARI TEKINFO', 'CV. DETRILA KARYA', 'PT. SUKSES GEMILANG DIAMOND', 'PT ANDALAN TRIMITRA SEJAHTERA', 'CV. Alisya Putri', 'CV. ZIDHAN ZAHRAH', 'CV. GLOBAL INTERTAMA', 'Antar Kita Gemilang', 'Panca Putra Mobilindo', 'CV. Media Sarana Cipta Buana', 'PT FOKUS PRIMA TALENTA', 'PT. KASUMA AGUNG WICAKSANA', 'CV. ASTIRINDO JAYA', 'GARUDA MAHAMERU', 'CV. UNIVERSAL STUDIO', 'CV. Bhakti Sanjaya', 'DEWI KARYA', 'CV.DAFA RIZKY ANUR', 'CV. INDAH BERSINAR', 'PT.Anugerah Berkat Risen', 'CV. ADIBA KARYA BAUNTUNG', 'CV. CIPTA PRAKARSA', 'PT UNGGUL PRO TECH', 'PT. BUHA RIAMA']</t>
  </si>
  <si>
    <t>14278035</t>
  </si>
  <si>
    <t>Konsultan Manajemen Sumber Daya Air</t>
  </si>
  <si>
    <t>['PT. WIDYA AIKA BERKARYA', 'CV. PATOYA INDAH', 'CV. WAHANA CAHAYA KONSULTAN', 'PT.JAGAT INDO GEMILANG', 'PT. MAHAKAM PERSADA', 'PT. ARMUDI PRADANA KONSULTAN CAB. BANDUNG', 'CV. GRIYA TEKNIKA', 'PT. MEGA MADANI KONSULINDO', 'PT. Sisarti Baksya Asasta', 'CV. MEUTHIA MULTI KONSULTAN', 'Andeskaraya Berdikari Inc', 'PT. MAHATMA JAYA MULYA', 'PT. Super Tehnik Pratama', 'TENGKONINDO TEKNIK GEOSPASIAL', 'CV. ANALISA TEKNIK', 'CV. REXCONS INDONESIA', 'PT ARCSINDO KARYA UTAMA', 'PT. ARISTA GEMILANG KONSULINDO', 'CV. BORNEO KONSULTAN']</t>
  </si>
  <si>
    <t>8928035</t>
  </si>
  <si>
    <t>Pembangunan Pos Informasi Kawasan Tewet Tahap II</t>
  </si>
  <si>
    <t>BONANZA ABADI</t>
  </si>
  <si>
    <t>['Sinar Bintoen', 'BONANZA ABADI', 'CV. MUSTIKA JAYA KENCANA', 'CV. BATERA KALTIM SEJAHTERA', 'CV Kahfi Putra Utama', 'CV.GUNUNG TIMUR', 'CV. RIMBANA PRATAMA', 'CV.SEMOGA SUKSES SELALU', 'CV. TOM ANDTEE BANUA', 'LEMBU KELANA SEJAHTERA', 'CV.KALTIM SANTAN BUANA', 'CV. ROSTER 2010', 'PT.ARTHA INDO GLOBAL', 'CV.DANIEL FAHRILLAH', 'ALGA UTAMA JAYA', 'CV. WIRAGUNA', 'Maju Bersama Bangsa', 'RAHMAH INDAH SEJAHTERA', 'cv.mahakam kali raya', 'CV. Dalleku', 'CV.ZHAFIRA PRATAMA', 'CV. PULUNG LESTARI', 'CV.MAHA AJI PERDANA', 'CV. BORNEO LINTAS NUSANTARA', 'CV. FM JAYA MANDIRI', 'cv. cahaya abadi persada', 'SABDA MARIO MAROLA', 'CV. SEMOGA ENDANG JAYA', 'PT.ENGGAL BERSAUDARA JAYA', 'CV. Zahwara Jaya', 'CV. DHIZAM JAYA MANDIRI', 'PT. Hasea Gandatama', 'MITRA SEMPAYAU PRIMA', 'CV.MAHAMERU PERKASA', 'KESHNOV']</t>
  </si>
  <si>
    <t>12918035</t>
  </si>
  <si>
    <t>Perencanaan Pembangunan Gedung TPI dan Pagar Lingkungan di PPI Manggar Baru Balikpapan (ABT)</t>
  </si>
  <si>
    <t>['CV. KALTICONS DESAIN', 'CV. MENARA', 'CV. LINE BORNEO CONSULTANT', 'CV.DPNYETZ DAN DCENDOL', 'CV. KOLE JAYA MAKMUR', 'cv. Wangseja Konsultan', 'ARORI TEKNIKA, CV.', 'CV. SOLUSI INTI PEMBANGUNAN', 'cv. arbie karya persada', 'CV. ANALISA TEKNIK', 'PT. HASRAT SARUNTUNG', 'CV. JEVA UTAMA KONSULINDO', 'CV. PATOYA INDAH', 'RIMA CIPTA CONSULTANT ( RCC )', 'PT.CIDIACH KARYA NUSANTARA', 'CV.PIRAMID GLOBAL KONSULTAN', 'PT. WIDYA AIKA BERKARYA', 'CV.DAYA KREASI DESIGN', 'CV. Patria Teknik', 'PT. Erka Dua Cipta', 'PT. BLANTIKA MULTI ENGINEER', 'PT. RANIA TAMA CONSULTANT', 'CV.DIMENSI KONSULTAN', 'PT.WIDYACONA', 'PT. MAYA LOKA STUDIO', 'ARDHIA ASRI, CV', 'PT.ASRI ADYATAMA', 'MITRA DESIGN', 'CV.SAINS ART CONSULINDO', 'CV. Wawinta Konsultan', 'JASA PRIBHUNI', 'PT RUMAH KUTAI PERENCANA', 'PT. AGRO TEKNIK KONSULTAMA', 'PT ARCSINDO KARYA UTAMA', 'PT. INOVASI NUSANIWE KONSULTAN', 'PT. Super Tehnik Pratama', 'CV.PUSAKA DIGJAYA', 'CV. ANINDITA', 'CV. GEOSYLVA LESTARI', 'PT. MEDIA SPASIAL', 'CV. DODO PROPERTY', 'CV Lotus Karya Benua', 'CV. GRIYA ESTETIKA', 'CV. PRABUANA ENGINEER CONSULTANT', 'CV. HIGH TECH DIRGANTARA', 'PT. GIS SAINS ENGINEERING', 'PT. LAMIN CIPTA', 'PT. ARISTA GEMILANG KONSULINDO', 'PT. TEKNIKAL GLOBAL KONSULTAN', 'Adhi Teknik', 'CV. MITRA UTAMA', 'PT. Studio Tiga Belas Konsultan', 'CV. Carabiner Engineering Consultan', 'TEKNIKA KARYA KONSULTAN', 'PT SELARAS CIPTA MAGNAKONSULTAN', 'CV. Dharma Cipta Pratama', 'SKETSA TEKNIK', 'CV. HARSINDO', 'PT. INDOPLAN INTI PATRIA', 'CITRA KONSTRUKSI']</t>
  </si>
  <si>
    <t>12905035</t>
  </si>
  <si>
    <t>Perencanaan Pembangunan Kantor UPTD, Mess Karyawan dan Wisma Nelayan PPI Sangatta Kutai Timur (ABT)</t>
  </si>
  <si>
    <t>['PT. HASRAT SARUNTUNG', 'PT RUMAH KUTAI PERENCANA', 'PT. TEKNIKAL GLOBAL KONSULTAN', 'PT ARCSINDO KARYA UTAMA', 'CV. MITRA UTAMA', 'CV. SOLUSI INTI PEMBANGUNAN', 'PT. ARISTA GEMILANG KONSULINDO', 'CV. HIGH TECH DIRGANTARA', 'PT.ASRI ADYATAMA', 'CV. Dharma Cipta Pratama', 'ARDHIA ASRI, CV', 'CV. DODO PROPERTY', 'CV. ANINDITA', 'SKETSA TEKNIK', 'CV. Carabiner Engineering Consultan', 'Alif Karya Konsulindo', 'CV.PIRAMID GLOBAL KONSULTAN', 'PT. WIDYA AIKA BERKARYA', 'PT. INDOPLAN INTI PATRIA', 'RIMA CIPTA CONSULTANT ( RCC )', 'CV. GEOSYLVA LESTARI', 'PT. Studio Tiga Belas Konsultan', 'PT. RANIA TAMA CONSULTANT', 'CV. EXECUTIVE 04 CONSULTANT', 'CV.DIMENSI KONSULTAN', 'JASA PRIBHUNI', 'PT. BLANTIKA MULTI ENGINEER', 'PT. GIS SAINS ENGINEERING', 'karya pratama consultan', 'CV. ANUGRAH KARYA MANDIRI', 'CV. PRABUANA ENGINEER CONSULTANT', 'Adhi Teknik', 'PT.WIDYACONA', 'PT SELARAS CIPTA MAGNAKONSULTAN', 'CV.SAINS ART CONSULINDO', 'PT. INOVASI NUSANIWE KONSULTAN', 'TEKNIKA KARYA KONSULTAN', 'CV.DAYA KREASI DESIGN', 'PT. MEDIA SPASIAL', 'PT.Rancang Rencana Indonesia', 'PT. Super Tehnik Pratama', 'PT. Erka Dua Cipta', 'PT. AGRO TEKNIK KONSULTAMA']</t>
  </si>
  <si>
    <t>11483035</t>
  </si>
  <si>
    <t>Pengawasan Pembangunan PLTS Terpusat Off-Grid Desa Sandaran Kec. Sandaran Kab. Kutai Timur &lt;span class='badge badge-warning'&gt;Seleksi Gagal&lt;/span&gt;</t>
  </si>
  <si>
    <t>['CV. ANINDITA', 'CV. SAPTA BUANA JAYA', 'PT. WIDYA AIKA BERKARYA', 'PT. BINA INDEX CONSULT', 'CV. Sketsa 2 April', 'CV.Trikarya Utama', 'CV. MATANO GRAHA MANDIRI', 'CV.ALIFAN  JAYA', 'CV. PRIMA SHINA', 'CV. UNITECH TUNGGAL', 'CV. ANUGRAH KARYA MANDIRI', 'CIPTA EKA PURI', 'CV. MENARA', 'JASA PRIBHUNI', 'PT. INOVASI NUSANIWE KONSULTAN', 'PT. ARISTA GEMILANG KONSULINDO', 'PT. Wahana Pengembangan Usaha', 'PT. MARGA SARANA BHUMI', 'PT ARCSINDO KARYA UTAMA', 'CV.Borneo Engineering Consultant', 'PT. BLANTIKA MULTI ENGINEER']</t>
  </si>
  <si>
    <t>11538035</t>
  </si>
  <si>
    <t>Pengawasan Pembangunan PLTS Terpusat Off-Grid Desa Sandaran Kec. Sandaran Kab. Kutai Timur &lt;span class='badge  badge-warning'&gt;Seleksi Ulang&lt;/span&gt;</t>
  </si>
  <si>
    <t>['CV. SAPTA BUANA JAYA', 'PT ARCSINDO KARYA UTAMA', 'PT. BINA INDEX CONSULT', 'PT. ARCANSIA DWITAMA KONSULTAN', 'PT.CIDIACH KARYA NUSANTARA', 'RAIS 99 KONSULTAN', 'CV. JATI MULYA', 'PT. ARISTA GEMILANG KONSULINDO', 'PANCAMANUNGGAL KAPTI ENGINEERING', 'CV. Guyana', 'PT.TRIHARTANA RIZKY ARDELIA', 'CV. Sketsa 2 April', 'CV. MENARA', 'PT. BLANTIKA MULTI ENGINEER', 'PT. WIDYA AIKA BERKARYA', 'CV.HESA ANUGRAH MANDIRI', 'PT. MUSTIKA ENERGI PERSADA', 'CV Asbaja', 'CV. Logic Consultant', 'CV.Trikarya Utama', 'JASA PRIBHUNI', 'PT. Wahana Pengembangan Usaha']</t>
  </si>
  <si>
    <t>15555035</t>
  </si>
  <si>
    <t>Pembangunan Ruang Laboratorium Komputer  Beserta Perabotnya (DAK) SMA Negeri 12 Berau &lt;span class='badge badge-warning'&gt;Tender Gagal&lt;/span&gt;</t>
  </si>
  <si>
    <t>['CV.GIRI CIPTA ASRI', 'cv.manunggal djaya abadi', 'CV. D I V I O F I', 'Cv.Delta Pratama', 'CV. GALUNG LOMBOK INDAH', 'ABABIL NAJWAN', 'fatayan', 'CV.ANEKA JASA', 'CV. ARINA JAYA', 'CV. LARASATI MANDIRI', 'CV. KARSA KONSULTAN', 'CV. Citra Maju Bersama', 'CV. GANDIWA SAKTI UTAMA', 'MAHKOTA ANGGERAJA PERKASA', 'CV.Garuda Pusaka', 'CV. Taufik Karya Mandiri', 'CV. DHAN JAYA', 'CV Maju Bersama Sejahtera', 'CV. SWAKARYA', 'CV. BERKAH SAHABAT', 'cv. usaha berau', 'CV. Surya Mitra Mandiri', 'CV. JEFSRI KONSTRUKSI', 'TANJUNG BARU JAYA', 'cv. kareba', 'CV. Mitra Konstruksi Prima', 'CV. Alkha Jaya', 'CV. EMPAT SAUDARA TANGGUH', 'CV. MANDIRI KHALIS UTAMA', 'CV. PUTRA SEMAYANG', 'CV. Kadera', 'CV. KRISNA UTAMA PERKASA', 'Cv. Dhika Jaya Konstruksi', 'CV. ABDI BORNEO', 'CV. Aladin Jaya', 'CV.ADITTYA PUTRA WIJAYA', 'CV. DUA LAPAN', 'CV. Drafa Jaya', 'CV. BUNGA DEWALI', 'CV. Maheswara Dewa Perkasa', 'CV. INDAH PRAMANA SAKTI', 'CV.Rata Kanan Abadi', 'cv. singa yudha perkasa', 'CV. Bontonompo Gowa Raya', 'CV. MAHAKARYA INDOPERSADA', 'BANJIR MAS JAYA, CV', 'cv puteri tanjung']</t>
  </si>
  <si>
    <t>15777035</t>
  </si>
  <si>
    <t>Pembangunan Ruang Laboratorium Komputer  Beserta Perabotnya (DAK) SMA Negeri 12 Berau &lt;span class='badge  badge-warning'&gt;Tender Ulang&lt;/span&gt;</t>
  </si>
  <si>
    <t>CV. KRISNA UTAMA PERKASA</t>
  </si>
  <si>
    <t>['CV. KRISNA UTAMA PERKASA', 'CV.GIRI CIPTA ASRI', 'CV. PUTRA SEMAYANG', 'CV. Bontonompo Gowa Raya', 'CV. BANGUN KALTIM PERSADA', 'CV. BUNGA DEWALI', 'CV. Maheswara Dewa Perkasa', 'CV FAIZAH MANDIRI SUKSES', 'cv puteri tanjung', 'CV.LINTAS BUMI', 'CV. MAHAKARYA INDOPERSADA', 'CV RECI GEARTA', 'CV. Taufik Karya Mandiri', 'CV. KARINNA PERSADA', 'CV. DWI WAHANA INDAH', 'Tawakal Sejahtera', 'CV.Arcapada Kutim', 'WIDYA TAMA INDAH, CV', 'CV.Garuda Pusaka', 'CV. ARCHIVIL ENGINEERING', 'CV.LESTARI BATU PUTIH', 'CV. ANINDITA PUTRI ANDIKA', 'CV. Citra Maju Bersama', 'CV. GANDIWA SAKTI UTAMA', 'cv. Nikfan penajam lestari', 'CV. MANDIRI KHALIS UTAMA', 'CV. MALABI', 'CV. EMPAT SAUDARA TANGGUH', 'CV. RAMA PRIMA', 'TANJUNG BARU JAYA', 'CV. SINAR TELEN', 'cv. singa yudha perkasa', 'CV. Lumbung Rezeki', 'CV. KARYA UTAMA', 'CV. USAHA KALIMANTAN', 'CV. LASIDOS', 'CV. D I V I O F I']</t>
  </si>
  <si>
    <t>11456035</t>
  </si>
  <si>
    <t>Penyediaan Jasa Tenaga Kebersihan</t>
  </si>
  <si>
    <t>['PT. TIGA MITRA BAROKAH', 'ORYZA.CV', 'CV. MICRO JAYA', 'CV. Asy Manunggal Abadi', 'cv widya persada', 'PT. PUSAKA BYANTARA SAKTI', 'PT. Cahaya Borneo Cemerlang Group', 'CV JAYA PUTRA GROUP', 'CV. JUTAWAN', 'PT. ARTHA PRATAMA MADANI', 'CV. Aufa Wijaya', 'CV. BUANA KARYA BONTO', 'CV. Bhaskara Kaltim']</t>
  </si>
  <si>
    <t>12901035</t>
  </si>
  <si>
    <t>DED Venue Cabang Olahraga Anggar Kab. Kutai Barat (ABT)</t>
  </si>
  <si>
    <t>['CV.PIRAMID GLOBAL KONSULTAN', 'CV. Carabiner Engineering Consultan', 'CV. HARSINDO', 'PT. HASRAT SARUNTUNG', 'CV. PRABUANA ENGINEER CONSULTANT', 'CV. MITRA UTAMA', 'PT. Studio Tiga Belas Konsultan', 'ARORI TEKNIKA, CV.', 'CV. JEVA UTAMA KONSULINDO', 'PT. BLANTIKA MULTI ENGINEER', 'PT. RANIA TAMA CONSULTANT', 'PT.WIDYACONA', 'CV. ANUGRAH KARYA MANDIRI', 'CV. HIGH TECH DIRGANTARA', 'CV. Dharma Cipta Pratama', 'CV.DIMENSI KONSULTAN', 'ARDHIA ASRI, CV', 'PT SELARAS CIPTA MAGNAKONSULTAN', 'CV.Trikarya Utama', 'CV.SAINS ART CONSULINDO', 'TEKNIKA KARYA KONSULTAN', 'PT ARCSINDO KARYA UTAMA', 'PT. INOVASI NUSANIWE KONSULTAN', 'PT. Super Tehnik Pratama', 'CV. GUNUNG KIDUL', 'PT RUMAH KUTAI PERENCANA', 'CV. DODO PROPERTY', 'CV.PUSAKA DIGJAYA', 'PT. GIS SAINS ENGINEERING', 'Adhi Teknik', 'CV. KALTICONS DESAIN', 'PT. ARISTA GEMILANG KONSULINDO', 'PT. WIDYA AIKA BERKARYA', 'CV. WAHANA CAHAYA KONSULTAN', 'PT.ASRI ADYATAMA', 'PT. TEKNIKAL GLOBAL KONSULTAN', 'JASA PRIBHUNI']</t>
  </si>
  <si>
    <t>12903035</t>
  </si>
  <si>
    <t>DED Venue Cabang Olahraga Balap Sepeda Kab. Kutai Barat (ABT)</t>
  </si>
  <si>
    <t>['PT. WIDYA AIKA BERKARYA', 'PT. ARISTA GEMILANG KONSULINDO', 'CV. KALTICONS DESAIN', 'PT RUMAH KUTAI PERENCANA', 'CV.Trikarya Utama', 'PT. TEKNIKAL GLOBAL KONSULTAN', 'ARORI TEKNIKA, CV.', 'PT. LAMIN CIPTA', 'PT. BLANTIKA MULTI ENGINEER', 'PT. RANIA TAMA CONSULTANT', 'CV. ANUGRAH KARYA MANDIRI', 'CV.DIMENSI KONSULTAN', 'CV. Dharma Cipta Pratama', 'PT.WIDYACONA', 'Adhi Teknik', 'ARDHIA ASRI, CV', 'PT.ASRI ADYATAMA', 'CV. WAHANA CAHAYA KONSULTAN', 'PT SELARAS CIPTA MAGNAKONSULTAN', 'JASA PRIBHUNI', 'CV. MITRA UTAMA', 'PT. INOVASI NUSANIWE KONSULTAN', 'CV. MANUNGGAL JAYA TEKNIK', 'CV.PUSAKA DIGJAYA', 'PT. Super Tehnik Pratama', 'CV.SAINS ART CONSULINDO', 'CV. GEOSYLVA LESTARI', 'CV. DODO PROPERTY', 'CV Lotus Karya Benua', 'CV. PRABUANA ENGINEER CONSULTANT', 'CV. HIGH TECH DIRGANTARA', 'PT. GIS SAINS ENGINEERING', 'PT ARCSINDO KARYA UTAMA', "CV. VISTAPLAN'79 CONSULTANT", 'CV.PIRAMID GLOBAL KONSULTAN', 'CV. Carabiner Engineering Consultan', 'CV. MATRIX CONSULTANT', 'PT. Studio Tiga Belas Konsultan', 'PT.CIDIACH KARYA NUSANTARA', 'CV. HARSINDO', 'CV. KARSA KONSULTAN']</t>
  </si>
  <si>
    <t>12902035</t>
  </si>
  <si>
    <t>DED Venue Cabang Olahraga Senam Kab. Kutai Barat (ABT)</t>
  </si>
  <si>
    <t>['PT. WIDYA AIKA BERKARYA', 'PT. ARISTA GEMILANG KONSULINDO', 'CV. MITRA UTAMA', 'PT. Super Tehnik Pratama', 'ARORI TEKNIKA, CV.', 'PT. BLANTIKA MULTI ENGINEER', 'CV. ANUGRAH KARYA MANDIRI', 'CV. HIGH TECH DIRGANTARA', 'PT. RANIA TAMA CONSULTANT', 'Adhi Teknik', 'ARDHIA ASRI, CV', 'PT SELARAS CIPTA MAGNAKONSULTAN', 'CV.SAINS ART CONSULINDO', 'TEKNIKA KARYA KONSULTAN', 'CV. WAHANA CAHAYA KONSULTAN', 'CV.PIRAMID GLOBAL KONSULTAN', 'PT. INOVASI NUSANIWE KONSULTAN', 'CV. PRABUANA ENGINEER CONSULTANT', 'CV. DODO PROPERTY', 'PT.WIDYACONA', 'PT ARCSINDO KARYA UTAMA', 'CV. KALTICONS DESAIN', 'JASA PRIBHUNI', 'PT. GIS SAINS ENGINEERING', 'PT. Studio Tiga Belas Konsultan', 'CV.DIMENSI KONSULTAN', 'PT. TEKNIKAL GLOBAL KONSULTAN', 'PT RUMAH KUTAI PERENCANA', 'PT.ASRI ADYATAMA', 'CV. Dharma Cipta Pratama', 'CV.PUSAKA DIGJAYA', 'CV.Trikarya Utama', 'CV. Carabiner Engineering Consultan', 'CV. HARSINDO']</t>
  </si>
  <si>
    <t>8972035</t>
  </si>
  <si>
    <t>['CV. NAMIRA CONSULTANT', 'CV. CITRA MELATI', 'CV. ANUGRAH KARYA MANDIRI', 'PT ARCSINDO KARYA UTAMA', 'PT. Bhawana Prasasta', 'CV. SEIPUTRA PERSADA', 'PT. SRI AGUNG JAYA', 'PT.TEMA KARYA MANDIRI', 'CV.STATIKA DESIGN ENGINEERING CONSULTANT', 'PT. GALIH REREKA MANUNGGAL', 'CV. TOPOGRAFI CONSULTANT', 'CV. JEVA UTAMA KONSULINDO', 'CV. RAMAYANA RANCANG BANGUN', 'PT. MULYA SAKTI WIJAYA', 'Martha Tria Selaras', 'PT. ARYATAMA', 'PT. MASSUKA PRATAMA', 'PT. MEGAPLAN Indoraya Esa', 'CV. TIKA KREATIF DESAIN KONSULTAN', 'PT. WINDA WAHYU MANDIRI', 'CV. Cremona Teknik Consultant', 'PT. MEGA MADANI KONSULINDO', 'CV.AURA CONSULINDO', 'PT. TEKNIKA CIPTAKONSULTAN', 'CV. LUNDAYEH BORNEO CONSULTANT', 'CV. PORTAL CONSULTANT', 'PT. AGRO TEKNIK KONSULTAMA', 'Adhi Teknik', 'RIMA CIPTA CONSULTANT ( RCC )', 'CV. Patria Teknik', 'CV. ANINDITA', 'CV. PATOYA INDAH', 'Maju Bersama Bangsa', 'CV. CITA CIPTA CITRA CENDIKIA', 'PT. Super Tehnik Pratama', 'PT. BLANTIKA MULTI ENGINEER', 'CV. MITRA UTAMA', 'CV. EXECUTIVE 04 CONSULTANT', 'PT. TEKNIKAL GLOBAL KONSULTAN', 'PT. ARISTA GEMILANG KONSULINDO', 'PT. WIDYA AIKA BERKARYA', 'CV. WAHANA CAHAYA KONSULTAN', 'CV.Trikarya Utama', 'CV. UNITED 07 CONSULTANT', 'CV. ANALISA TEKNIK', 'ARYA MUDA KONSULINDO, CV', 'Cv.Delta Pratama']</t>
  </si>
  <si>
    <t>14700035</t>
  </si>
  <si>
    <t>Perluasan Areal Kelapa Sawit 200 Ha</t>
  </si>
  <si>
    <t>['CV. Sanggam Perkasa', 'CV. Malibu', 'CV. Sinar Fajar', 'CV. ROBBY MAKMUR', 'WIBAWA MUKTI', 'CV. ABDI BORNEO', 'SURYA TITIAN MANDIRI', 'PT. Anugerah Jaya Mulia Utama', 'CV Maju Mapan', 'CV. Hervi Transseed', 'CV. GRIYA TEKNIKA', 'CV. Shorea Mahakam', 'Prima Karya Berjaya']</t>
  </si>
  <si>
    <t>14817035</t>
  </si>
  <si>
    <t>Perluasan Areal Karet 200 Ha</t>
  </si>
  <si>
    <t>CV. Sinar Mulia</t>
  </si>
  <si>
    <t>['CV. Sinar Mulia', 'CV Maju Mapan', 'CV. Hervi Transseed', 'CV. Sanggam Perkasa', 'CV. Malibu', 'CV. GRIYA TEKNIKA', 'Tirta surya mandiri', 'SURYA TITIAN MANDIRI', 'CV. ROBBY MAKMUR', 'CV.SARANA JAYA ABADI', 'CV. DWI PUTERA MANDIRI']</t>
  </si>
  <si>
    <t>10853035</t>
  </si>
  <si>
    <t>Belanja Bahan / Bibit Tanaman (UPTD KPHP Belayan/Delta Mahakam) Pemeliharaan Tanaman Mangrove Tahun I (pertama) &lt;span class='badge badge-warning'&gt;Tender Batal&lt;/span&gt;</t>
  </si>
  <si>
    <t>['aretama mandiri', 'cv. mitra tiga bersaudara', 'Tawakal Sejahtera', 'CV.MAHA AJI PERDANA', 'CV. PANDITRAMARA', 'CV.LINTAS DIRGANTARA', 'CV.ESHAN RASHIN', 'raja borneo abadi', 'TECTONA RIMBA MAKMUR', 'CV. MULTI KARYA CIPTA', 'CV. ROBBY MAKMUR']</t>
  </si>
  <si>
    <t>15559035</t>
  </si>
  <si>
    <t>Pembangunan Ruang Tata Usaha Beserta Perabotnya (DAK) SMA Negeri 1 Bongan</t>
  </si>
  <si>
    <t>CV. OOZMA KAPPA</t>
  </si>
  <si>
    <t>['CV. OOZMA KAPPA', 'CV. SEMOGA ENDANG JAYA', 'CV. Surya Mitra Mandiri', 'KONINDO JAYA', 'CV. PUTRA KAISAR', 'CV. GALUNG LOMBOK INDAH', 'CV. ALFA TRI GUNA', 'CV. NORVINA SJABTHA', 'PT. BELA INDONESIA JAYA', 'CV RESTU MUTIARA MANDIRI', 'CV. SWAKARYA', 'CV. AMANI BERJAYA', 'Arifin Amanah Tukacil', 'Gaya Catur Prakarsa', 'CV. KARINNA PERSADA', 'SAFARNAH JAYA UTAMA', 'CV.BAYU NIKA', 'CV. BURU RIMBA', 'CV. PUTRA SEMAYANG', 'MAHKOTA ANGGERAJA PERKASA', 'cv. karya dua pitue', 'CV RECI GEARTA', 'CV. MUMTAZA JAYA LESTARI']</t>
  </si>
  <si>
    <t>15558035</t>
  </si>
  <si>
    <t>Pembangunan Ruang Kepala Sekolah/Pimpinan Beserta Perabotnya (DAK) SMA Negeri 1 Bongan</t>
  </si>
  <si>
    <t>['CV. OOZMA KAPPA', 'Gaya Catur Prakarsa', 'CV. Surya Mitra Mandiri', 'CV. SEMOGA ENDANG JAYA', 'CV. PUTRA KAISAR', 'CV. NUR ABADI', 'CV. GALUNG LOMBOK INDAH', 'CV. ALFA TRI GUNA', 'CV. NORVINA SJABTHA', 'PT. BELA INDONESIA JAYA', 'CV RESTU MUTIARA MANDIRI', 'CV. SWAKARYA', 'cv. karya dua pitue', 'CV. AMANI BERJAYA', 'Arifin Amanah Tukacil', 'CV. KARINNA PERSADA', 'SAFARNAH JAYA UTAMA', 'CV. TABALONG KARYA LESTARI', 'CV.BAYU NIKA', 'CV. BURU RIMBA', 'CV. PUTRA SEMAYANG', 'CV. SUMBER LUMINTU', 'MAHKOTA ANGGERAJA PERKASA', 'CV RECI GEARTA', 'KONINDO JAYA', 'CV. MUMTAZA JAYA LESTARI']</t>
  </si>
  <si>
    <t>12895035</t>
  </si>
  <si>
    <t>Belanja Perlengkapan Pribadi Patroli dan Pemadaman Karhutla dan Belanja Pengadaan Peralatan dan Pemadamana Karhutla (UPTD KPHP Bengalon)</t>
  </si>
  <si>
    <t>['CV. CIPTA PRAKARSA', 'PT. Esence Sarana Medika', 'CV. INDAH BERSINAR', 'PT ANDALAN TRIMITRA SEJAHTERA', 'PT. Jaya Karya Pasundan', 'CV.ZHAFIRA PRATAMA', 'CV Gracia Sejahtera', 'CV.SARANA JAYA ABADI', 'NENGGALA CAKRA DEWA', 'CV. BAHARI PUTRA MANDIRI', 'PT. Abirama Karya Teknik', 'CV ALODIA PRATAMA', 'CV. TRIPUTRA SEJAHTERA', 'CV. FAREZ PRATAMA', 'CV. MAS TEXTILE', 'CV. SEBONG MAKMUR JAYA', 'PT. ENVIRO BUANA CIPTA', 'PT. Dunia Pemadam Indonesia', 'CV.GABLINDO', 'PT.Rancang Rencana Indonesia', 'PT FOKUS PRIMA TALENTA', 'Ar Rayyan', 'CV.Arcapada Kutim', 'PT. Annur Rilangi Siengkang', 'CV. RIYAN PERKASA', 'CV ANDRA JAYA', 'PT. GLOBALINDO KARYA GEMILANG']</t>
  </si>
  <si>
    <t>11760035</t>
  </si>
  <si>
    <t>Perencanaan Pembangunan Sarana Ibadah Madrasah Aliyah Raadhiyatan Mardhiyyah Putri Pondok Pesantren Hidayatullah Balikpapan</t>
  </si>
  <si>
    <t>['CV.INDICO', 'PT. WIDYA AIKA BERKARYA', 'CV. MITRA UTAMA', 'CV. EXECUTIVE 04 CONSULTANT', 'CITRA NGADA PLAN, PT', 'PT. TEKNIKAL GLOBAL KONSULTAN', 'CV. NETWORK 09 CONSULTANT', 'PT. SYAPRIL JANIZAR', 'PT. ALTHAF TATA LAKSANA', 'CV. DODO PROPERTY', 'PT. BLANTIKA MULTI ENGINEER', 'CV. ANINDITA', 'PT. LAMIN CIPTA', 'CV.Trikarya Utama', 'CV. BUMI BORNEO AGUNG KONSULTAN', 'CV. KARSA KONSULTAN', 'CV. Citra Kalimantan', 'PT. RANIA TAMA CONSULTANT', 'CV. NUSA PRATAMA', 'CV. HIGH TECH DIRGANTARA', 'JASA PRIBHUNI', 'CV. RANCANG BANGUN PERSADA', 'CV. KALTICONS DESAIN', 'CV. Prambanan', 'PT. Studio Tiga Belas Konsultan', 'PT ARCSINDO KARYA UTAMA', 'PT RUMAH KUTAI PERENCANA', 'CV. PRABUANA ENGINEER CONSULTANT', 'CV. Carabiner Engineering Consultan', 'PT.WIDYACONA', 'PT. ARISTA GEMILANG KONSULINDO', 'PT.CIDIACH KARYA NUSANTARA', 'Adhi Teknik', 'PT. HASRAT SARUNTUNG', 'ARDHIA ASRI, CV', 'PT. Super Tehnik Pratama', 'CV. WAHANA CAHAYA KONSULTAN']</t>
  </si>
  <si>
    <t>14771035</t>
  </si>
  <si>
    <t>Pengadaan Personal Komputer &lt;span class='badge  badge-warning'&gt;Tender Ulang&lt;/span&gt;</t>
  </si>
  <si>
    <t>SENTRA SOLUSINDO</t>
  </si>
  <si>
    <t>['PT. Abirama Karya Teknik', 'SENTRA SOLUSINDO', 'PT FOKUS PRIMA TALENTA', 'PT. Asia Raya Sultan Grup', 'AYUNDRA NAMIRA', 'Yarra Infotech', 'CV. MITRA LA PANDEWA', 'PT. Mahakarya Inti Technology', 'CV. Elektra Anugerah', 'CV. DUA CAHAYA', 'CV. DUA LAPAN', 'CV. DELTA KHARISMA', 'PT DINAMIKA ABI BERKAH', 'PT.RAJAWALI GUNUNG PERKASA', 'CV. SEJAHTERA BERSAUDARA', 'CV.BINTANG GEMILANG JAYA KONTRUKSI', 'CV. KHARISMANTARA', 'PT. Cipta Mega Kencana', 'PT. DAREV KARYA SEJAHTERA', 'CV. TITANIUM INDONESIA', 'PT. PERSADA SENTRA SERVISINDO', 'CV MENTARI BUNGA LAISA', 'CV. RUMINDO ARTHA JAYA', 'CV. Nawai Lentera Mulia', 'CV. BUMI JASMINE', 'PT.TRISUKSES PERMATA', 'CV Gracia Sejahtera', 'CV. BINTANG YAHYA', 'CV. D I V I O F I', 'PT. HALIM INDO BERSAUDARA', 'CV. UNIVERSAL STUDIO', 'DURAR LAUTAN BERLIAN', 'CV. ARMADA GAHARI PUTERA', 'CV. FAYADH FAZER', 'CV. SEBONG MAKMUR JAYA', 'INTI MULTI SOLUSI', 'Tiga Kreasi Solution', 'CV. SUMBER LUMINTU', 'CV JAGAD RAYA', 'CV. Laksa Andaru Prima', 'CV. EDO SAKTI COMPUTER', 'DEWI KARYA', 'cv. anugrah karya perdana', 'PT. Prisma Inti Tradea', 'CV. GALANG PERKASA SEJAHTERA', 'CV. LIMA BERSAUDARA SUKSES', 'cv Tunisanga', 'CV. Rekan Kita', 'CV. Saoraja Glamping', 'CV MAHESWARI GROUP', 'PT. BERKAH SEBUTIR BENIH', 'CV. CIPTA SANJAYA', 'CV. ORIANA CIPTA GALAKSI', 'CV AMINS PROJECT TEKNOLOGI INDONESIA', 'CV. Cendana Nuansa Karya', 'CV. INDO GLOBAL PRATAMA', 'CV. ABDI BORNEO', 'CV. TIGA TRI', 'PERDANA SUKSES, PB', 'tiga jaya bersaudara', 'CV. APRIMAZEN SAKTI', 'CV. HIJRA KARYA MAKMUR', 'cv alzika rakasa', 'PT. GAJAH SORA PERKASA', 'CV.SARANA JAYA ABADI', 'CV. Panca Jaya Sejahtera', 'CV. BAROKAH UTAMA SAKTI', 'Airmas Mahakam Perdana', 'CV.KENCANA AGUNG']</t>
  </si>
  <si>
    <t>14582035</t>
  </si>
  <si>
    <t>Pengadaan Personal Komputer &lt;span class='badge badge-warning'&gt;Tender Gagal&lt;/span&gt;</t>
  </si>
  <si>
    <t>['CV Pratama Abadi Sejahtera', 'PT DUTA MEDIA CITRA', 'cv alzika rakasa', 'CV.KENCANA AGUNG', 'SENTRA SOLUSINDO', 'CV. Harpa Medusa', 'CV. Cibogo Permai', 'PT. Annur Rilangi Siengkang']</t>
  </si>
  <si>
    <t>10898035</t>
  </si>
  <si>
    <t>Belanja Modal Peralatan dan Mesin-Pengadaan Kendaraan Bermotor Penumpang &lt;span class='badge badge-warning'&gt;Tender Gagal&lt;/span&gt;</t>
  </si>
  <si>
    <t>['CV. LOMBOK BARAT BERSAUDARA', 'CV. Kana Surya Perkasa']</t>
  </si>
  <si>
    <t>11085035</t>
  </si>
  <si>
    <t>Belanja Modal Peralatan dan Mesin-Pengadaan Kendaraan Bermotor Penumpang</t>
  </si>
  <si>
    <t>PT. Super Sukses Motor</t>
  </si>
  <si>
    <t>['PT. Super Sukses Motor', 'GLOBAL WERKZ ASIA', 'cv putra miyoko sejahtera', 'PT. SENANG JAYA ABADI', 'PT ANDALAN TRIMITRA SEJAHTERA', 'PT. SAMEKARINDO INDAH', 'CV KSP ENTERTAINMENT', 'CV. SYAFA MULIA UTAMA', 'CV. REZEKI CINTHA MEUTUAH', 'ANUGERAH DWI SAHABAT']</t>
  </si>
  <si>
    <t>16390035</t>
  </si>
  <si>
    <t>Belanja Modal Perlengkapan Kebakaran Hutan-Floating Fire Pump (Pompa Punggung Kecil) &lt;span class='badge badge-warning'&gt;Tender Batal&lt;/span&gt;</t>
  </si>
  <si>
    <t>CV MENTARI BUNGA LAISA</t>
  </si>
  <si>
    <t>['CV MENTARI BUNGA LAISA', 'PT FOKUS PRIMA TALENTA', 'PT. BANJAR AGUNG MANDIRI', 'CV. SUKSES GEMILANG ENGINEERING', 'cv. mubaraqah', 'CV. CITRA SARANA', 'PILAR PRATAMA. CV', 'CV. LOMBOK BARAT BERSAUDARA', 'CV MADANI UTAMA', 'cv. karya bembeng', 'PT. RAHANDIKA NUSA PERKASA', 'CV. WAHANA PEMBANGUNAN', 'CV. Global Teknomedika', 'SATYA MOTEKAR', 'CV. PANDU LAKSANA JAYA', 'CV.DANADYAKSA', 'cv. RIFANI KARYA', 'CV. PRINTAMA LASARI TEKINFO', 'CV. Jaya Makmur Berdikari', 'CV.SUMBER ABADI', 'PERDANA SUKSES, PB', 'DINGGA KARYA MANDIRI', 'CV.KENCANA AGUNG', 'CV Talpoindo Abadi', 'CV Pratama Abadi Sejahtera', 'Atap Kita', 'CV. SURYA AGUNG PERKASA', 'CV. BERKAH KALIMANTAN INDONESIA', 'Vinusa Teknindo Abadi', 'CV. Makmur Berkah Bersama', 'CARCENTRO TEKNIK INDONESIA', 'PT.Anugerah Berkat Risen', 'Anggrek Asri Jaya', 'murai batu, cv']</t>
  </si>
  <si>
    <t>15110035</t>
  </si>
  <si>
    <t>Rehabilitasi Ruang Kelas Dengan Tingkat Kerusakan Minimal Sedang Beserta Perabotnya SMA Negeri 2 Loa Kulu</t>
  </si>
  <si>
    <t>CV. INSAN CITA MANDIRI</t>
  </si>
  <si>
    <t>['CV. INSAN CITA MANDIRI', 'CV. FADLAN PRIMA', 'CV.YUZIAKBARHUTAMA', 'CV.THALITA JAYA AGUNG', 'Putra Kutai Berkarya', 'BERKARYA MUBARAK BERSAUDARA', 'MAHKOTA ANGGERAJA PERKASA', 'CV. ANINDITA PUTRI ANDIKA', 'CV. ALFA TRI GUNA', 'CV. Putra Inal Mandiri', 'CV. NORVINA SJABTHA', 'cv. cipta bangun persada', 'CV. Puncak Abadi', 'cv. anugrah karya perdana', 'cv. giras', 'CV. SINAR TELEN', 'CV. Pancha Agro Sarana', 'Tawakal Sejahtera', 'CV. MULIA', 'CV. Sumber Rejeki Jaya', 'SAFARNAH JAYA UTAMA']</t>
  </si>
  <si>
    <t>11532035</t>
  </si>
  <si>
    <t>Belanja Penyediaan Jasa Kebersihan Kantor (Cleaning Service)</t>
  </si>
  <si>
    <t>['PT.KOMUNITAS INDO KREASI', 'ORYZA.CV', 'CV. FARA KHALISA', 'PT. PUSAKA BYANTARA SAKTI', 'PT. YUWANA EKA SEJATI SENTOSA', 'PT AZARETHA HANA MEGATRADING', 'PT Garda Karya Sarana', 'CV. KARYA INSANTAMA', 'CV.GIBAH', 'CV. JAVA RESIKINDO', 'pt. whika jaya abadi', 'PT. YEFA RIZKI UTAMA']</t>
  </si>
  <si>
    <t>15360035</t>
  </si>
  <si>
    <t>Rehabilitasi Ruang Kelas SLB Negeri Bontang (DAK)</t>
  </si>
  <si>
    <t>CV. MULIA</t>
  </si>
  <si>
    <t>['CV. Mayanti Prima Jaya', 'CV. SELAYAR MAPAN MANDIRI', 'DITA MULTI SARANA', 'CV.ADITTYA PUTRA WIJAYA', 'CV. MULIA', 'CV RECI GEARTA', 'CV. Indiwa Jaya Kontruksi', 'CV. TIGA BERSAUDARA', 'CV. HIJRA KARYA MAKMUR', 'CV. TALITHA JAYA MAKMUR', 'CV. SEMOGA ENDANG JAYA', 'CV. JENIE KARYA', 'CV. DIVA MANDIRI', 'CV. Piposs', 'CV. Mutiara Hijau', 'MAHKOTA ANGGERAJA PERKASA', 'CV. Sulfa Indah Mandiri', 'fatayan', 'PUTRA NANGGALA', 'cv. vito mulia abadi', 'CV. Ricas Gumilang', 'CV SUKSES JAYA BERSAUDARA', 'CV. NUR ABADI', 'CV.Jaya Mandiri', 'CV. HMT', 'CV MARAJA PUTRA MANDIRI', 'CV. QUBA SINERGITAMA', 'CV. AMRA MANDIRI', 'CV.Arcapada Kutim', 'tiga jaya bersaudara', 'CV. TAMPOROK JAYA']</t>
  </si>
  <si>
    <t>13126035</t>
  </si>
  <si>
    <t>Pengawasan (supervisi) Pembangunan Boster SPAM Perum Korpri Sempaja</t>
  </si>
  <si>
    <t>['CV. PATOYA INDAH', 'CV. Sawi Mahakam Consultant', 'PT ARCSINDO KARYA UTAMA', 'JASA PRIBHUNI', 'PT. INOVASI NUSANIWE KONSULTAN', 'PT. WIDYA AIKA BERKARYA', 'CV.PUSAKA DIGJAYA', 'PT. ARISTA GEMILANG KONSULINDO', 'CV.Trikarya Utama', 'CV. EXECUTIVE 04 CONSULTANT', 'CV.RAJA KONSULTAN', 'Adhi Teknik', 'PT. TEKNIKAL GLOBAL KONSULTAN', 'CV. FAYA KUNTURA SENTOSA', 'CV. JEVA UTAMA KONSULINDO', 'CV. WAHANA CAHAYA KONSULTAN', 'karya pratama consultan', 'CV. ANUGRAH KARYA MANDIRI', 'PT. WAHANA PRAKARSA UTAMA CABANG JATIM', 'PT. Super Tehnik Pratama', 'CV. Mitra Lima Dinamika', 'PT. AGRO TEKNIK KONSULTAMA', 'CV. KALTICONS DESAIN', 'CV. GEOSYLVA LESTARI', 'CV. SERBA PRIMA', 'CV. VISIPLAN', 'CV. Wawinta Konsultan', 'CV. ANALISA TEKNIK', 'CV. MITRA UTAMA', 'ARYA MUDA KONSULINDO, CV', 'CV TIGA MANUNGGAL ABADI', 'CV.PIRAMID GLOBAL KONSULTAN', 'PT RUMAH KUTAI PERENCANA', 'CV. DODO PROPERTY']</t>
  </si>
  <si>
    <t>15079035</t>
  </si>
  <si>
    <t>Pengawasan (supervisi) Pembangunan SD Selyca Islamic School Samarinda</t>
  </si>
  <si>
    <t>['Adhi Teknik', 'CV. KALTICONS DESAIN', 'CV. MITRA UTAMA', 'PT. RANIA TAMA CONSULTANT', 'CV. Carabiner Engineering Consultan', 'PT.ASRI ADYATAMA', 'CV. EXECUTIVE 04 CONSULTANT', 'ARORI TEKNIKA, CV.', 'CV. BIAS MONARCHY KONSULTAN', 'PT. MEDIA ARAH BARU', 'PT. Super Tehnik Pratama', 'PT. LAMIN CIPTA', 'PT. BIOLA TEKNIK INDONESIA', 'CV.RAHA TEKNIK KONSULTAN', 'TEKNIKA KARYA KONSULTAN', 'CV. WAHANA CAHAYA KONSULTAN', 'CV. QUBA SINERGITAMA', 'PT. WIDYA AIKA BERKARYA', 'cv.mandiri_consultant', 'CV. BARR ARCHITECTURE', 'karya pratama consultan', 'CV. GEOSYLVA LESTARI', 'CV. RISMA NUGRAHA', 'CV.PIRAMID GLOBAL KONSULTAN', 'PT. INOVASI NUSANIWE KONSULTAN', 'PT. ARISTA GEMILANG KONSULINDO', 'CV. MENARA', 'CV. MANUNGGAL JAYA TEKNIK', 'Alif Karya Konsulindo', 'ARDHIA ASRI, CV']</t>
  </si>
  <si>
    <t>15382035</t>
  </si>
  <si>
    <t>Rehabilitasi Ruang Guru Dengan Tingkat Kerusakan Minimal Sedang Beserta Perabotnya SMA Negeri 2 Unggulan Tanah Grogot</t>
  </si>
  <si>
    <t>['PT.GALINA CITRARAYA MANDIRI', 'PT. Althaf Energi Persada', 'cv. karya dua pitue', 'MUTIARA RAFFI MANDIRI CV', 'ALGA UTAMA JAYA', 'CV.KEVINDO JAYA MANDIRI', 'MAHKOTA ANGGERAJA PERKASA', 'Asean Technology', 'PT. MEDIA ARAH BARU', 'KIRANA', 'BINTARAN TECHNIK, CV', 'DELTA C0RP0RATl0N']</t>
  </si>
  <si>
    <t>8936035</t>
  </si>
  <si>
    <t>Pengadaan Nitrogen Cair (N2) &lt;span class='badge badge-warning'&gt;Tender Gagal&lt;/span&gt;</t>
  </si>
  <si>
    <t>['CV. Eben Haezer Mutiara Jaya', 'Asean Technology', 'CV. NAGI JAYA', 'CV. ATHIFAH JAYA', 'CV. ANAK AGUNG PERKASA', 'PT EMTEO DETAIL ENGINEERING', 'CV.HASANAH PERMAI', 'CV. BUHAR BROTHERS', 'CV.Fajar Indah', 'CV. TRIASA MANDIRI', 'PT SARI MAS INDONESIA', 'PT. Biosains Medika Indonesia', 'CV. Aldhy Prima Nusa', 'PT RAJAWALI SURYA WIJAYA', 'RAHMAH INDAH SEJAHTERA', 'CV.Bersaudara', 'CV. KARINNA PERSADA', 'CV. Dalleku', 'SUBUR JAYA ABADI', 'CV. Concom Jaya', 'CV.KARYA PERDANA', 'PT. Sumber Karya Nusantara', 'CV. ALI AKBAR JAYA', 'KAUTSAR KARYA BERSAMA']</t>
  </si>
  <si>
    <t>8938035</t>
  </si>
  <si>
    <t xml:space="preserve">Pengadaan Nitrogen Cair (N2) </t>
  </si>
  <si>
    <t>['CV. RAZAN', 'CV. BUHAR BROTHERS', 'CV. TRIASA MANDIRI']</t>
  </si>
  <si>
    <t>8942035</t>
  </si>
  <si>
    <t>['CV. BUHAR BROTHERS', 'PT.NIAGA MANDIRI LESTARI', 'PT.VETAGRO MAJU MANDIRI', 'PT. Sentral Universal Internusa', 'CV Karya AssA', 'CV. ANAK AGUNG PERKASA', 'CV.SINAR FAJAR MULIA', 'CV.HASANAH PERMAI', 'PT.LINTANGRINGGA', 'cv. cahaya mekar abadi', 'Maju Bersama Bangsa', 'CV. RIZIKI PRIMA', 'PT. FACHRY MULTI KARYA', 'CV.KARYA PERDANA', 'CV. MARINDO ETAM', 'CV. IWAN SATRIA', 'CV. Multindo Prima Perkasa']</t>
  </si>
  <si>
    <t>12760035</t>
  </si>
  <si>
    <t>Perencanaan Pemeliharaan Gedung dan Bangunan Eks Dinas Kehutanan Kukar (KPH DAS Belayan)</t>
  </si>
  <si>
    <t>['ARDHIA ASRI, CV', 'CV. KALTICONS DESAIN', 'PT. ARISTA GEMILANG KONSULINDO', 'PT. LAMIN CIPTA', 'PT. WIDYA AIKA BERKARYA', 'PT. Super Tehnik Pratama', 'Adhi Teknik', 'PT. Global rancang Selaras', 'ARORI TEKNIKA, CV.', 'PT. ALTHAF TATA LAKSANA', 'CV. DAMAI PAPUA MAJU', 'PT.ASRI ADYATAMA', 'CV. SERBA PRIMA', 'ADITAMA MANDIRI', 'CV.PIRAMID GLOBAL KONSULTAN', 'PT. RANIA TAMA CONSULTANT', 'CV. MATRIX CONSULTANT', 'CV. TEBENGANG CONSULTANT', 'Dwi Jaya Konsultan', 'PT. BLANTIKA MULTI ENGINEER', 'PT. Studio Tiga Belas Konsultan', 'PT TATAR TENGGARONG', 'TEKNIKA KARYA KONSULTAN', 'CV. LUBUWA JAYA MANDIRI', 'PT. Medina Maduma Jaya', 'CV.Trikarya Utama', 'PT.KALSECO GRAHA', 'CV.GLOBAL PRESISI', 'PT. NAURA LIBRA JAYA', 'AMBANA KARYA GROUP', 'CV. LINE BORNEO CONSULTANT', 'CV. MENARA', 'CV. WAHANA CAHAYA KONSULTAN', 'CV. BEDDEW CONSULTANT', 'JASA PRIBHUNI', 'CV. APRESIA ADIMATRA', 'PT. BIOLA TEKNIK INDONESIA', 'PT. TEKNIKAL GLOBAL KONSULTAN', 'PT. SYAPRIL JANIZAR', 'PT.Rancang Rencana Indonesia', 'PT. HASRAT SARUNTUNG', 'CV.WIBAWA DESIGN KONSULTAN', 'CV. HIGH TECH DIRGANTARA', 'CV. BUMI BORNEO AGUNG KONSULTAN', 'PT.CIDIACH KARYA NUSANTARA', "CV. VISTAPLAN'79 CONSULTANT", 'PT.JASAPLANT PERASSYANTHA', 'CV. RISMA NUGRAHA', 'CV. Carabiner Engineering Consultan', 'cv.tiga bintang', 'CV. BELIBIS NUSANTARA', 'cv.afril perdana consultan', 'CV. MITRA UTAMA', 'CV. PRABUANA ENGINEER CONSULTANT']</t>
  </si>
  <si>
    <t>10536035</t>
  </si>
  <si>
    <t>Belanja Pemeliharaan Gedung dan Bangunan, Rehab Gedung Kantor</t>
  </si>
  <si>
    <t>CV.Indah Jaya</t>
  </si>
  <si>
    <t>['CV.Indah Jaya', 'cv.muhammad rifki sugiarto', 'PT. MANGISI MAKMUR SENTOSA', 'CV. ENDANG KARYA', 'CV.SRIKANDI', 'CV. TUNAS JAYA', 'PRADAH ETAM JAYA', 'CV.LINTAS DIRGANTARA', 'CV. KARINNA PERSADA', 'cv. cahaya abadi persada', 'CV.DIPERINDO JAYA', 'Tawakal Sejahtera', 'BERKARYA MUBARAK BERSAUDARA', 'cv.surya jaya konstruksi', 'CV. SARI MURNI', 'TIGA BERSAUDARA', 'Nusa Perdana', 'CV. AMANAH BARU', 'CV ALFATH SAGUNA', 'CV. BATERA KALTIM SEJAHTERA', 'CV.CITRA AJYAD', 'CV. SUMBER LUMINTU']</t>
  </si>
  <si>
    <t>10942035</t>
  </si>
  <si>
    <t>Pascapanen tanaman lada di Kabupaten Penajam Paser Utara 2 KT &lt;span class='badge badge-warning'&gt;Tender Gagal&lt;/span&gt;</t>
  </si>
  <si>
    <t>['CV. BATERA KALTIM SEJAHTERA', 'CV. Dalleku', 'CV. PULUNG LESTARI', 'SUBUR JAYA ABADI', 'CV. PELITA PURNAMA INDAH', 'CV. TRIO AMCA MULTI TEKNIK']</t>
  </si>
  <si>
    <t>11100035</t>
  </si>
  <si>
    <t>Pascapanen tanaman lada di Kabupaten Penajam Paser Utara 2 KT &lt;span class='badge  badge-warning'&gt;Tender Ulang&lt;/span&gt;</t>
  </si>
  <si>
    <t>['CV. TRIO AMCA MULTI TEKNIK', 'PT Alderon Pratama Indonesia', 'CV. KARINNA PERSADA', 'CV. BATERA KALTIM SEJAHTERA', 'CV. DWI PUTERA MANDIRI', 'cv. berkah meratus', 'PT. TEKNIKAL GLOBAL KONSULTAN', 'CV. MITRA BORNEO', 'CV.YUDIRA', 'CV.CITRA KIRANA', 'CV. Shorea Mahakam', 'berkah rizki mandiri', 'CV. INDONESIA UTAMA', 'CV. Dalleku']</t>
  </si>
  <si>
    <t>11117035</t>
  </si>
  <si>
    <t>Fasilitasi Bantuan Sarana Produksi Kawasan Jeruk seluas 25 Ha di Kabupaten Paser (Ekstensifikasi)</t>
  </si>
  <si>
    <t>kresna kencana</t>
  </si>
  <si>
    <t>['kresna kencana', 'Sanfranco Anugrah Mahkota', 'CV.ZONA AMERTA JAYA', 'ADINA KHAIRID', 'CV. RILA KARYA MAKMUR', 'SURYA TITIAN MANDIRI', 'cv. berkah meratus', 'asrindo kusuma', 'REZEKI JAYA ABADI', 'CV. RIZKY UTAMA', 'CV. PUTRI SOLO', 'CV. DWI PUTERA MANDIRI', 'CV.ANGKASA JAYA TEKNIK', 'CV. ATHAYA ROFIK', 'CV. GOWA JAYA RAYA', 'CV. CIPTA PRAKARSA', 'CV. ROBBY MAKMUR', 'CV. Adipura Service Indo']</t>
  </si>
  <si>
    <t>14847035</t>
  </si>
  <si>
    <t>Rehabilitasi Ruang Kelas SLB Negeri Balikpapan (DAK)</t>
  </si>
  <si>
    <t>cv. vito mulia abadi</t>
  </si>
  <si>
    <t>['cv. vito mulia abadi', 'CV.ADITTYA PUTRA WIJAYA', 'CV. SABOHAMU HIBATUL', 'CV. Mutiara Hijau', 'cv. karya dua pitue', 'CV. AMRA MANDIRI', 'CV MAKNA PUTRA PERKASA', 'MAHKOTA ANGGERAJA PERKASA', 'CV. DIVA MANDIRI', 'CV. GRACIELLO ANUGRAH INDAH', 'CV. PALU MAS SEJATI', 'CV. BILQIS CAHAYA ABADI', 'CV GLOBAL MAHAKAM', 'Tawakal Sejahtera', 'PT. Althaf Energi Persada', 'CV VENDRA LINE ARCHITECTURE', 'CV. PARAMUDA', 'CV. Puncak Abadi', 'CV. Indiwa Jaya Kontruksi', 'CV RECI GEARTA', 'CV. BOKA PUTRA BORNEO']</t>
  </si>
  <si>
    <t>14998035</t>
  </si>
  <si>
    <t>Rehabilitasi Ruang Kelas SLB Negeri Tanjung Redeb (DAK)</t>
  </si>
  <si>
    <t>CV. Mulia Feli Konstruksi</t>
  </si>
  <si>
    <t>['CV. MAHAKARYA INDOPERSADA', 'CV. Mulia Feli Konstruksi', 'fatayan', 'CV. TALITHA JAYA MAKMUR', 'Berdikari Pondasi Perkasa', 'CV.ADITTYA PUTRA WIJAYA', 'CV. Maheswara Dewa Perkasa', 'CV. INDAH PRAMANA SAKTI', 'CV.Jaya Mandiri', 'CV. Mitra Konstruksi Prima', 'CV. USAHA KALIMANTAN', 'CV.GIRI CIPTA ASRI', 'CV.ANEKA JASA', 'CV Maju Bersama Sejahtera', 'CV.Fajar Indah', 'Cv.Delta Pratama', 'CV. DHAN JAYA', 'CV. BANUA SARANA TEHNIK', 'CV RECI GEARTA', 'CV. KRISNA UTAMA PERKASA', 'CV. Taufik Karya Mandiri', 'CV. D I V I O F I', 'CV. DIVA MANDIRI', 'CV.TIGA DARA BERSATU']</t>
  </si>
  <si>
    <t>11947035</t>
  </si>
  <si>
    <t>Pengawasan Pembangunan PLTS Terpusat Off-Grid Desa Enggelam Kec. Muara Wis Kab. Kukar &lt;span class='badge badge-warning'&gt;Seleksi Gagal&lt;/span&gt;</t>
  </si>
  <si>
    <t>['CV.Trikarya Utama', 'PANCAMANUNGGAL KAPTI ENGINEERING', 'PT. INOVASI NUSANIWE KONSULTAN', 'MAHAKAM LEMBU MULAWARMAN.PT', 'TRITAMA MITRA LESTARI', 'CV. Sketsa 2 April', 'CV. SAPTA BUANA JAYA', 'PT. JASINDO KONSULT NEC', 'CV. DODO PROPERTY', 'PT. Super Tehnik Pratama', 'PT. FAJAR KHATULISTIWA BERSAUDARA', 'PT. WILLY PUTERA AGUNG']</t>
  </si>
  <si>
    <t>12129035</t>
  </si>
  <si>
    <t>Pengawasan Pembangunan PLTS Terpusat Off-Grid Desa Enggelam Kec. Muara Wis Kab. Kukar &lt;span class='badge badge-warning'&gt;Seleksi Gagal&lt;/span&gt; &lt;span class='badge  badge-warning'&gt;Seleksi Ulang&lt;/span&gt;</t>
  </si>
  <si>
    <t>['Borneo Energy Har', 'TIRTA BUANA', 'PT. INDOPLAN INTI PATRIA', 'CV. BORNEO KONSULTAN', 'PT. Super Tehnik Pratama', 'CV. MATANO GRAHA MANDIRI', 'CV.Trikarya Utama', 'CV. RANCANG BANGUN PERSADA', 'PT ARCSINDO KARYA UTAMA', 'JASA PRIBHUNI', 'CV. Sketsa 2 April', 'CV. SAPTA BUANA JAYA']</t>
  </si>
  <si>
    <t>10453035</t>
  </si>
  <si>
    <t>Belanja jasa konsultasi Rancangan kegiatan RHL di wilayah KPHP Bengalon</t>
  </si>
  <si>
    <t>CV. Multi Lisensi</t>
  </si>
  <si>
    <t>['CV. Multi Lisensi', 'CV. Terranusa Consultant', 'PT. ARISTA GEMILANG KONSULINDO', 'CV. EXECUTIVE 04 CONSULTANT', 'Andeskaraya Berdikari Inc', 'LENTERA BORNEO', 'PT. NUANSA CITRAMANDIRI', 'CV. CIPTA PURNAMA MANDIRI', 'raja borneo abadi', 'CV. Parajava', 'CV. WAHANA CAHAYA KONSULTAN', 'CV. ROBBY MAKMUR', 'Adhi Teknik', 'CV. MEUTHIA MULTI KONSULTAN', 'CV. TEBENGANG CONSULTANT', 'CV. Bikulturindo Konsultan', 'CV. GEOSYLVA LESTARI', 'CV. Fahrezi Anugrah Mulya', 'PT. INOVASI NUSANIWE KONSULTAN', 'PT. TEKNIKAL GLOBAL KONSULTAN']</t>
  </si>
  <si>
    <t>13676035</t>
  </si>
  <si>
    <t>Pengadaan Jasa Kebersihan Kantor dan Taman Bulan April - Desember 2021</t>
  </si>
  <si>
    <t>['PT.GALINA CITRARAYA MANDIRI', 'CV. FARA KHALISA', 'PT. PUSAKA BYANTARA SAKTI', 'CV. CIPTA BUMI ASRI', 'CV. MICRO JAYA', 'KERIS SAMUDERA SAKTI', 'ORYZA.CV', 'PT. KARYA ARTHA SAKTI', 'CV. Etam Lestari Indah', 'CV ALIF PUTRA BAROKAH', 'CV. JAVA RESIKINDO', 'CV. PANORAMA BORNEO SEJATI', 'CV. SULAM JAYA', 'CV. DODO PROPERTY', 'CV Gracia Sejahtera', 'PERDANA SANGATTA', 'JAYA MAHA JASA', 'PT. CIPTA BUMI ASRI', 'PT. YEFA RIZKI UTAMA', 'CV. FAJAR UTAMA LESTARI']</t>
  </si>
  <si>
    <t>9139035</t>
  </si>
  <si>
    <t>Pengadaan Konsumsi Kegiatan Pelatihan Paskibraka</t>
  </si>
  <si>
    <t>CV. KIRANA BOGA CATERINDO</t>
  </si>
  <si>
    <t>['CV. REZA', 'CV.BERKAH SOLO', 'CV. KIRANA BOGA CATERINDO', 'CV. DELISHA', 'CV. RIZKY ANANDA', 'PT. Moses Edgar Partogi Utama', 'CV. YEFA RIZKI UTAMA', 'CV. FAJAR UTAMA LESTARI', 'CV. CAHAYA SYAKIRA', 'CV. FARA KHALISA', 'PT. YEFA RIZKI UTAMA', 'CV. KAYLA DIYAH PERKASA', 'CV. SURYA KENCANA ABADI', "CV. Yen's Delight", 'cv. desain kreasi mandiri', 'CV. JAVA RESIKINDO', 'PT. CIPTA BUMI ASRI', 'PT Sawika Putera', 'CV. KARSA KONSULTAN', 'CV. ADINATA', 'CV. Join In', 'CV. ZIKRI JAYA', 'CV.DINI AMESTA. *']</t>
  </si>
  <si>
    <t>9328035</t>
  </si>
  <si>
    <t>Rehabilitasi Bangunan Panti Benih/Bangsal/Hatchery di BB Sapal Manggar Balikpapan</t>
  </si>
  <si>
    <t>CV.SAPPE WALI</t>
  </si>
  <si>
    <t>['CV. SEMOGA ENDANG JAYA', 'CV.SAPPE WALI', 'DIMENSI CAKRAWALA', 'CV. RIA BAHAGIA', 'CV. INVESTIGASI MULTI JAYA', 'CV.GRIYA ALAM NIAGA', 'CV. BRAZYL BERSAUDARA', 'CV. DIMENSI HUTAMA GLOBAL', 'CV KINKEN PERSADA', 'CV. Sketsa 95 Engineering', 'CV. Putra Gunung Cherrid', 'CAHAYA SHAFIRA', 'CV.DAFA RIZKY ANUR', 'CV. PUTRA SEMAYANG', 'Maju Bersama Bangsa', 'CV. Gerbang Borneo', 'cv.bermuda', 'cv.galung', 'cv.mahakam kali raya', 'CV. LASARI JAYA', 'CV.MEGA CIPTA BUANA', 'CV.ZHAFIRA PRATAMA', 'CV.MAHA AJI PERDANA', 'CV. FALDA', 'PT. LINE SIGMA PELANGI', 'CV. FM JAYA MANDIRI', 'cv. cahaya abadi persada', 'CV. Lumbung Rezeki', 'MITRA PRATAMA, CV', 'CV. BATERA KALTIM SEJAHTERA', 'ADINA KHAIRID']</t>
  </si>
  <si>
    <t>9839035</t>
  </si>
  <si>
    <t>Belanja Bahan/Bibit Tanaman</t>
  </si>
  <si>
    <t>['artha ryo lumintu', 'DITA MULTI SARANA', 'CV Gracia Sejahtera', 'CV. NUSA LESTARI', 'CV. RILA KARYA MAKMUR', 'CV.SARANA JAYA ABADI', 'CV DEDEN NONEL', "CV.MA'RIFAH BALQIS", 'cobas kaltim bersaudara', 'CV. ISYAFILLAH UNICORNS', 'INDOGREEN TANGGUH MANDIRI', 'CV.ZONA AMERTA JAYA', 'CV. ROBBY MAKMUR', 'CV.ALIFAN  JAYA', 'cv.Alfi Mandiri', 'CV,DEWI ANUGERAH PERSADA', 'CV. BERKAH BERSAMA JAYA', 'CV. RODHIA CIPTA SEJAHTERA', 'CV.PRAMUDYA PRATAMA', 'CV. DWI PUTERA MANDIRI', 'NUSA BONTANG CEMERLANG', 'CV. Fahrezi Anugrah Mulya', 'CV SUKSES JAYA BERSAUDARA', 'CV.TIFA INDO PERSADA']</t>
  </si>
  <si>
    <t>8960035</t>
  </si>
  <si>
    <t>Pengawasan Teknis Peningkatan Jalan Sp. Ambalut - Sebulu 2 DAK</t>
  </si>
  <si>
    <t>['CV. CITRA KOTA CONSULT', 'CV. NAMIRA CONSULTANT', 'CV.ADEF ENGINEERING', 'CV. ANUGRAH KARYA MANDIRI', 'CV. GEMAH PATRIA UTAMA', 'CV. SERBA PRIMA', 'cv.briliant teknik konsultan', 'TEKNIKA KARYA KONSULTAN', 'cv. bina cipta consultant', 'CITRA KONSTRUKSI', 'CV. SEIPUTRA PERSADA', 'CV. SURVEYOR BORNEO KONSULTAN', 'CV.STATIKA DESIGN ENGINEERING CONSULTANT', 'CV. JEVA UTAMA KONSULINDO', 'CV. GEODETIC KONSULTAN', 'CV.ANNAASIPA', 'Cv. Karya Bersaudara Konsultan', 'PT. ARYATAMA', 'PT. MEGAPLAN Indoraya Esa', 'CV. GOGA KONSULTAN', 'CV. TIKA KREATIF DESAIN KONSULTAN', 'PT ARCSINDO KARYA UTAMA', 'GENERAL TEKNIK CORPORINDO', 'JASA PRIBHUNI', 'CV.Trikarya Utama', 'CV. Enggang Cipta Consultant', 'CV. LUNDAYEH BORNEO CONSULTANT', 'CV. BUANA ENGINEERING CONSULTANT', 'CV. Sawi Mahakam Consultant', 'CV.ALFARES ANUGRAH CONSULT', 'CV. MARGA SARANA JAYA', 'PT. AGRO TEKNIK KONSULTAMA', 'Adhi Teknik', 'RIMA CIPTA CONSULTANT ( RCC )', 'CV. ANINDITA', 'Maju Bersama Bangsa', 'CV. CITA CIPTA CITRA CENDIKIA', 'cv. aplikasi utama', 'PT. Super Tehnik Pratama', 'PT. BLANTIKA MULTI ENGINEER', 'CV. MENARA', 'CV. EXECUTIVE 04 CONSULTANT', 'PT. TEKNIKAL GLOBAL KONSULTAN', 'PT. ARISTA GEMILANG KONSULINDO', 'PT.CIDIACH KARYA NUSANTARA', 'PT. WIDYA AIKA BERKARYA', 'CV. WAHANA CAHAYA KONSULTAN', 'CV. UNITED 07 CONSULTANT', 'CV.PUSAKA DIGJAYA', 'CV. GARIS BUMI CONSULTANT', 'ARYA MUDA KONSULINDO, CV']</t>
  </si>
  <si>
    <t>8959035</t>
  </si>
  <si>
    <t>Pengawasan Teknis Peningkatan Jalan Sp. Ambalut - Sebulu 1 DAK</t>
  </si>
  <si>
    <t>['CV. CITRA KOTA CONSULT', 'CV. NAMIRA CONSULTANT', 'CV.ADEF ENGINEERING', 'CV. ANUGRAH KARYA MANDIRI', 'CV. SERBA PRIMA', 'cv.briliant teknik konsultan', 'TEKNIKA KARYA KONSULTAN', 'cv. bina cipta consultant', 'CITRA KONSTRUKSI', 'CV. SEIPUTRA PERSADA', 'CV. SURVEYOR BORNEO KONSULTAN', 'CV.STATIKA DESIGN ENGINEERING CONSULTANT', 'CV. JEVA UTAMA KONSULINDO', 'CV. GEODETIC KONSULTAN', 'CV.ANNAASIPA', 'Cv. Karya Bersaudara Konsultan', 'PT. ARYATAMA', 'PT. MEGAPLAN Indoraya Esa', 'CV. GOGA KONSULTAN', 'CV. TIKA KREATIF DESAIN KONSULTAN', 'PT ARCSINDO KARYA UTAMA', 'JASA PRIBHUNI', 'CV. Enggang Cipta Consultant', 'CV. LUNDAYEH BORNEO CONSULTANT', 'CV. BUANA ENGINEERING CONSULTANT', 'CV. Sawi Mahakam Consultant', 'CV. GEMAH PATRIA UTAMA', 'CV.ALFARES ANUGRAH CONSULT', 'CV. MARGA SARANA JAYA', 'PT. AGRO TEKNIK KONSULTAMA', 'Adhi Teknik', 'RIMA CIPTA CONSULTANT ( RCC )', 'CV. ANINDITA', 'Maju Bersama Bangsa', 'CV. CITA CIPTA CITRA CENDIKIA', 'cv. aplikasi utama', 'PT. Super Tehnik Pratama', 'PT. BLANTIKA MULTI ENGINEER', 'CV. MENARA', 'CV. EXECUTIVE 04 CONSULTANT', 'PT. TEKNIKAL GLOBAL KONSULTAN', 'PT. ARISTA GEMILANG KONSULINDO', 'PT.CIDIACH KARYA NUSANTARA', 'PT. WIDYA AIKA BERKARYA', 'CV. WAHANA CAHAYA KONSULTAN', 'CV.Trikarya Utama', 'CV. UNITED 07 CONSULTANT', 'CV.PUSAKA DIGJAYA', 'CV. GARIS BUMI CONSULTANT', 'ARYA MUDA KONSULINDO, CV']</t>
  </si>
  <si>
    <t>14839035</t>
  </si>
  <si>
    <t>Rehabilitasi Ruang Kelas SLB Negeri Pembina Provinsi Kalimantan Timur (DAK)</t>
  </si>
  <si>
    <t>['cv. vito mulia abadi', 'tiga jaya bersaudara', 'CV. AROZ BORNEO PERSADA', 'CV. Pancha Agro Sarana', 'CV. AMRA MANDIRI', 'CV.ALIFAN  JAYA', 'CV.ALIF PUTRA PRATAMA', 'CV. FADLAN PRIMA', 'CV. CERAH TIMURINDO', 'CV. SEMOGA ENDANG JAYA', 'CV. Gerbang Borneo', 'CV. EMPAT SAUDARA TANGGUH', 'CV. Maheswara Dewa Perkasa', 'CV. CAHAYA HATI', 'cv.muhammad rifki sugiarto', 'TIGA BERSAUDARA', 'CV.Cahaya bintang lima', 'CV. KRIDA CIPTA MANDIRI', 'CV. Berkat Kawan', 'Emas Sultan', 'cv.surya jaya konstruksi', 'CV. RAZALINE BERSAUDARA', 'CV. SUMBER LUMINTU', 'CV ATA FADA ABBASY', 'CV.ZHAFIRA PRATAMA', 'CV.MAHA AJI PERDANA', 'CV. BERINGIN JAYA', 'CV MARAJA PUTRA MANDIRI', 'CV. MARIO MARENNU', 'CV. SINAR TELEN', 'CV. Indiwa Jaya Kontruksi', 'NAUFAL LIBRA JAYA, CV', 'CV. NORESSA', 'CV Kahfi Putra Utama', 'CV. ZIRANO JAYA', 'PRADAH ETAM JAYA', 'Gaya Catur Prakarsa', 'CV VENDRA LINE ARCHITECTURE', 'cv.permata bangun bersama', 'CV. MAHAKARYA INDOPERSADA', 'CV. PELITA PURNAMA INDAH', 'cv.manunggal djaya abadi', 'PT. NUSANTARA MULTI POWER', 'PT. IKRAR GALANG NUSANTARA JAYA', 'CV. BAJA ENGKASI', 'CV. Jayari Indah', 'CV. PARAHYANGAN', 'CV. CHYNTHA FEBIANA', 'CV. ARTHA MULIA NANDIKA', 'BONANZA ABADI', 'ADINA KHAIRID', 'CV. DUA LAPAN', 'CV. VIAN ALFA BASA', 'CV. BUMI RAYA', 'BANJIR MAS JAYA, CV', 'CV. BUKIT TANGKILING', 'CV.AGWINDO RAYA', 'MAHKOTA ANGGERAJA PERKASA', 'CV. MULIA', 'CV. PULUNG LESTARI', 'CV. BATERA KALTIM SEJAHTERA', 'CV. HARAPAN MULIA']</t>
  </si>
  <si>
    <t>9066035</t>
  </si>
  <si>
    <t xml:space="preserve">Pengadaan Jasa Konsultansi Pekerjaan Pengawasan Pembangunan TPI di PPI Selili (DAK) </t>
  </si>
  <si>
    <t>['Peserta 1', 'Peserta 2', 'Peserta 3', 'Peserta 4', 'Peserta 5', 'Peserta 6', 'Peserta 7', 'Peserta 8', 'Peserta 9', 'Peserta 10', 'Peserta 11', 'Peserta 12', 'Peserta 13', 'Peserta 14', 'Peserta 15', 'Peserta 16', 'Peserta 17', 'Peserta 18', 'Peserta 19', 'Peserta 20', 'Peserta 21', 'Peserta 22', 'Peserta 23', 'Peserta 24', 'Peserta 25', 'Peserta 26', 'Peserta 27', 'Peserta 28', 'Peserta 29', 'Peserta 30', 'Peserta 31', 'Peserta 32', 'Peserta 33', 'Peserta 34', 'Peserta 35', 'Peserta 36', 'Peserta 37']</t>
  </si>
  <si>
    <t>9088035</t>
  </si>
  <si>
    <t>10923035</t>
  </si>
  <si>
    <t>Pengadaan Konsumsi Paskibraka &lt;span class='badge badge-warning'&gt;Tender Gagal&lt;/span&gt;</t>
  </si>
  <si>
    <t>['PT Borneo Catering Service', 'PT. DAMIN GLOBAL ALAM SEMESTA', 'CV. SEMANGGI JAYA']</t>
  </si>
  <si>
    <t>10184035</t>
  </si>
  <si>
    <t>Pembangunan Screen House</t>
  </si>
  <si>
    <t>['CV. Pancha Agro Sarana', 'CV. DWI JAYA', 'CV. ARTHA MULIA NANDIKA', 'CV. EN HANDAYANI', 'CV. PELITA PURNAMA INDAH', 'CV. BORNEO LINTAS NUSANTARA', 'CV. BATERA KALTIM SEJAHTERA', 'RAHMAH INDAH SEJAHTERA', 'CV.KARYA SEJATI UTAMA', 'CV. BUANA UMAR', 'cv.mahakam kali raya', 'Naga Runting', 'Annasya Miitra Utama', 'CV. PULUNG LESTARI', 'CV. CIPTA SANJAYA', 'CV. Pelita Bersama', 'CV.Pilar Bumi', 'CV. Sumber Rejeki Jaya', 'CV. INDONESIA UTAMA', 'CV. PUTRA JAYA ABADI']</t>
  </si>
  <si>
    <t>8961035</t>
  </si>
  <si>
    <t>Pengawasan Teknis Peningkatan Jalan Km. 38 - Semoi Sepaku DAK</t>
  </si>
  <si>
    <t>cv. aplikasi utama</t>
  </si>
  <si>
    <t>['CV. CITRA KOTA CONSULT', 'CV. NAMIRA CONSULTANT', 'CV.ADEF ENGINEERING', 'CV. Enggang Cipta Consultant', 'CV. SERBA PRIMA', 'cv.briliant teknik konsultan', 'TEKNIKA KARYA KONSULTAN', 'cv. bina cipta consultant', 'CITRA KONSTRUKSI', 'CV. SEIPUTRA PERSADA', 'CV. SURVEYOR BORNEO KONSULTAN', 'CV.STATIKA DESIGN ENGINEERING CONSULTANT', 'CV. JEVA UTAMA KONSULINDO', 'CV. GEODETIC KONSULTAN', 'CV. ALFA BORNEO ENGINEERING', 'CV.ANNAASIPA', 'Cv. Karya Bersaudara Konsultan', 'PT. ARYATAMA', 'PT. MEGAPLAN Indoraya Esa', 'CV. GOGA KONSULTAN', 'CV. TIKA KREATIF DESAIN KONSULTAN', 'PT ARCSINDO KARYA UTAMA', 'GENERAL TEKNIK CORPORINDO', 'JASA PRIBHUNI', 'PT.HASTOMULYO ADIPRIMA', 'CV. LUNDAYEH BORNEO CONSULTANT', 'CV. BUANA ENGINEERING CONSULTANT', 'CV. Sawi Mahakam Consultant', 'CV. GEMAH PATRIA UTAMA', 'CV.ALFARES ANUGRAH CONSULT', 'CV. MARGA SARANA JAYA', 'PT. AGRO TEKNIK KONSULTAMA', 'Adhi Teknik', 'RIMA CIPTA CONSULTANT ( RCC )', 'CV. Patria Teknik', 'CV. ANINDITA', 'Maju Bersama Bangsa', 'CV. CITA CIPTA CITRA CENDIKIA', 'cv. aplikasi utama', 'PT. Super Tehnik Pratama', 'PT. BLANTIKA MULTI ENGINEER', 'CV. MENARA', 'CV. EXECUTIVE 04 CONSULTANT', 'PT. TEKNIKAL GLOBAL KONSULTAN', 'PT. ARISTA GEMILANG KONSULINDO', 'PT. WIDYA AIKA BERKARYA', 'CV. WAHANA CAHAYA KONSULTAN', 'CV.Trikarya Utama', 'CV. UNITED 07 CONSULTANT', 'CV.PUSAKA DIGJAYA', 'CV. GARIS BUMI CONSULTANT', 'ARYA MUDA KONSULINDO, CV']</t>
  </si>
  <si>
    <t>8962035</t>
  </si>
  <si>
    <t>Pengawasan Teknis Peningkatan Jalan Sepaku - Petung DAK</t>
  </si>
  <si>
    <t>CV. GEODETIC KONSULTAN</t>
  </si>
  <si>
    <t>['CV. CITRA KOTA CONSULT', 'CV. NAMIRA CONSULTANT', 'CV.ADEF ENGINEERING', 'CV. SERBA PRIMA', 'cv.briliant teknik konsultan', 'TEKNIKA KARYA KONSULTAN', 'cv. bina cipta consultant', 'CV. ARCHIVIL ENGINEERING', 'CITRA KONSTRUKSI', 'CV. SEIPUTRA PERSADA', 'CV. SURVEYOR BORNEO KONSULTAN', 'CV.STATIKA DESIGN ENGINEERING CONSULTANT', 'CV. JEVA UTAMA KONSULINDO', 'CV. GEODETIC KONSULTAN', 'CV. ALFA BORNEO ENGINEERING', 'CV.ANNAASIPA', 'Cv. Karya Bersaudara Konsultan', 'PT. ARYATAMA', 'PT. MEGAPLAN Indoraya Esa', 'CV. GOGA KONSULTAN', 'CV. TIKA KREATIF DESAIN KONSULTAN', 'PT ARCSINDO KARYA UTAMA', 'GENERAL TEKNIK CORPORINDO', 'JASA PRIBHUNI', 'CV. Enggang Cipta Consultant', 'CV. LUNDAYEH BORNEO CONSULTANT', 'CV. BUANA ENGINEERING CONSULTANT', 'CV. Sawi Mahakam Consultant', 'CV. GEMAH PATRIA UTAMA', 'CV.ALFARES ANUGRAH CONSULT', 'CV. MARGA SARANA JAYA', 'PT. AGRO TEKNIK KONSULTAMA', 'Adhi Teknik', 'RIMA CIPTA CONSULTANT ( RCC )', 'CV. Patria Teknik', 'Maju Bersama Bangsa', 'CV. CITA CIPTA CITRA CENDIKIA', 'cv. aplikasi utama', 'PT. Super Tehnik Pratama', 'PT. BLANTIKA MULTI ENGINEER', 'CV. MENARA', 'CV. EXECUTIVE 04 CONSULTANT', 'PT. TEKNIKAL GLOBAL KONSULTAN', 'PT. ARISTA GEMILANG KONSULINDO', 'PT. WIDYA AIKA BERKARYA', 'CV. WAHANA CAHAYA KONSULTAN', 'CV.Trikarya Utama', 'CV. UNITED 07 CONSULTANT', 'CV.PUSAKA DIGJAYA', 'CV. GARIS BUMI CONSULTANT', 'ARYA MUDA KONSULINDO, CV']</t>
  </si>
  <si>
    <t>14824035</t>
  </si>
  <si>
    <t>Intensifikasi Kakao 150 Ha</t>
  </si>
  <si>
    <t>CV. Sinar Fajar</t>
  </si>
  <si>
    <t>['CV. Sinar Fajar', 'CV Maju Mapan', 'CV. Hervi Transseed', 'CV. Sanggam Perkasa', 'CV. DWI PUTERA MANDIRI', 'CV. GRIYA TEKNIKA', 'CV. Sinar Mulia', 'CV. BUDI JAYA SEJATI', 'CV. ROBBY MAKMUR', 'CV.SARANA JAYA ABADI', 'SURYA TITIAN MANDIRI']</t>
  </si>
  <si>
    <t>9231035</t>
  </si>
  <si>
    <t>-     Biaya Satpam  [9 ORANG x 13 BULAN]</t>
  </si>
  <si>
    <t>PT. PUSAKA BYANTARA SAKTI</t>
  </si>
  <si>
    <t>['PT. Investama Komando Security', 'PT. PUSAKA BYANTARA SAKTI', 'CV. Etam Lestari Indah', 'CV.DAFA RIZKY ANUR', 'PT. Moses Edgar Partogi Utama', 'Maju Bersama Bangsa', 'PT. Cahaya Borneo Cemerlang Group', 'PT. Cahaya Borneo Cemerlang Group', 'CV. BERKAH ADI', 'CV.BUKIT PELANGI', 'CV. RAODAH MADINA', 'CV. KARSA KONSULTAN', 'CV. DIVA MANDIRI', 'PT. CANDRACA JALA SENA', 'PT. SERVISINDO MULTI SENTOSA', 'PT. DUTA NRP 41', 'PT.IKA CIPTA PERSADA']</t>
  </si>
  <si>
    <t>12748035</t>
  </si>
  <si>
    <t>Belanja Pakaian Dinas Tenaga Teknis Kehutanan &lt;span class='badge badge-warning'&gt;Tender Gagal&lt;/span&gt;</t>
  </si>
  <si>
    <t>['PT. Jaya Karya Pasundan', 'Ria Panas Sipoholon', 'CV. DYNA MANDIRI', 'MENOREH MAKMUR', 'CV. Rizky Mulya Jaya', 'izzata', 'CV. LANGIT ALAS KALIMANTAN', 'CV. SIDO AGUNG', 'PT ANDALAN TRIMITRA SEJAHTERA', 'CV. ADIBA KARYA BAUNTUNG', 'CV. CIPTA PRAKARSA', 'CV. RIZIKI PRIMA', 'PT TOPAS JAYA MANDIRI', 'CV. RIYAN PERKASA', 'CV. ASYRAF RAFI KONSTRUKSI', 'magnum attack indonesia', 'CV. PHOSPHOROS BORNEO', 'KATIGALIMA', 'CV MENTARI BUNGA LAISA', 'CV. MAS TEXTILE', 'CV.MULTI KARUNIA', 'CV. Concom Jaya', 'CV.BERKAH SOLO', 'CV. ARTOMORO JAYA', 'CV. SUMBER LUMINTU', 'CV.TOSAGENA', 'CV.FADIRAH', 'BIMA KONVEKSI', 'CV. KHARISMA JAYA', 'CV ADA NADA', 'PD BINTANG', 'CV.MAHARANI', 'CV. INDAH BERSINAR', 'Traco Global System', 'PT.TIDAR JAYA PERKASA', 'CV. BAYU MANDIRI']</t>
  </si>
  <si>
    <t>12782035</t>
  </si>
  <si>
    <t>Belanja Pakaian Dinas Tenaga Teknis Kehutanan &lt;span class='badge  badge-warning'&gt;Tender Ulang&lt;/span&gt;</t>
  </si>
  <si>
    <t>UD. Ramona</t>
  </si>
  <si>
    <t>['PT TOPAS JAYA MANDIRI', 'CV. DYNA MANDIRI', 'CV. ARTOMORO JAYA', 'magnum attack indonesia', 'CV. Rizky Mulya Jaya', 'CV MENTARI BUNGA LAISA', 'UD. Ramona', 'CV. Defortuna Hijau Mandiri', 'Anita Berkat Ikhlas', 'CV.MAHARANI', 'CV.PAGI PETANG', 'PT. Jaya Karya Pasundan', 'PT.TIDAR JAYA PERKASA', 'PT. BHAKTI OETAMA SARANA SEJAHTERA', 'CV. Putra dan Putri', 'CV. JAVA NUSANTARA', 'CV.FADIRAH', 'izzata', 'CV. LANGGENG GEMILANG', 'BIMA KONVEKSI', 'Traco Global System', 'CV. ALYA UTAMA', 'GARUDA MAHAMERU', 'PT. VALTEKINDO GLOBAL INTERTEK', 'CV. SINAR ILMU', 'CV. LOMBOK BARAT BERSAUDARA', 'CV.TOSAGENA', 'CV ADA NADA', 'CV.TOGAMA MANATA JAYA', 'CV. ACHTIDEA HIDEO FODHI', 'CV. RIYAN PERKASA', 'CV. CIPTA PRAKARSA', 'CV. APRIMAZEN SAKTI', 'cv.andalus', 'CV. BAYU MANDIRI', 'PT Zavier Bintang Perkasa', 'PT. Persada Bumi Etam', 'CV. BAROKAH UTAMA SAKTI', 'CV. INDAH BERSINAR', 'CV. SAMBOJA BERLIAN JAYA']</t>
  </si>
  <si>
    <t>8963035</t>
  </si>
  <si>
    <t>Pengawasan Teknis Pembangunan Jalan Akses Jembatan Pulau Balang Sisi PPU</t>
  </si>
  <si>
    <t>['CV. CITRA KOTA CONSULT', 'CV. NAMIRA CONSULTANT', 'CV.ADEF ENGINEERING', 'CV. SERBA PRIMA', 'cv.briliant teknik konsultan', 'TEKNIKA KARYA KONSULTAN', 'cv. bina cipta consultant', 'CITRA KONSTRUKSI', 'CV. SEIPUTRA PERSADA', 'CV. SURVEYOR BORNEO KONSULTAN', 'CV.STATIKA DESIGN ENGINEERING CONSULTANT', 'CV. JEVA UTAMA KONSULINDO', 'CV. GEODETIC KONSULTAN', 'CV.ANNAASIPA', 'Cv. Karya Bersaudara Konsultan', 'PT. ARYATAMA', 'PT. MEGAPLAN Indoraya Esa', 'CV. TIKA KREATIF DESAIN KONSULTAN', 'GENERAL TEKNIK CORPORINDO', 'JASA PRIBHUNI', 'CV. Enggang Cipta Consultant', 'CV. LUNDAYEH BORNEO CONSULTANT', 'CV. BUANA ENGINEERING CONSULTANT', 'CV. Sawi Mahakam Consultant', 'CV.ALFARES ANUGRAH CONSULT', 'CV. MARGA SARANA JAYA', 'PT. AGRO TEKNIK KONSULTAMA', 'Adhi Teknik', 'RIMA CIPTA CONSULTANT ( RCC )', 'CV. Patria Teknik', 'Maju Bersama Bangsa', 'CV. CITA CIPTA CITRA CENDIKIA', 'cv. aplikasi utama', 'PT. Super Tehnik Pratama', 'PT. BLANTIKA MULTI ENGINEER', 'CV. EXECUTIVE 04 CONSULTANT', 'PT. TEKNIKAL GLOBAL KONSULTAN', 'PT. ARISTA GEMILANG KONSULINDO', 'PT. WIDYA AIKA BERKARYA', 'CV. WAHANA CAHAYA KONSULTAN', 'CV.Trikarya Utama', 'CV. UNITED 07 CONSULTANT', 'CV. GARIS BUMI CONSULTANT', 'ARYA MUDA KONSULINDO, CV', 'PT ARCSINDO KARYA UTAMA']</t>
  </si>
  <si>
    <t>14707035</t>
  </si>
  <si>
    <t>Intensifikasi Lada 150 Ha</t>
  </si>
  <si>
    <t>['CV. Sinar Fajar', 'Prima Karya Berjaya', 'CV. ROBBY MAKMUR', 'WIBAWA MUKTI', 'CV. Shorea Mahakam', 'CV. Sanggam Perkasa', 'PUTRA DAYAK MANDIRI', 'SURYA TITIAN MANDIRI', 'CV Maju Mapan', 'CV. Hervi Transseed', 'CV JAGAD RAYA', 'CV. MAHAKARYA INDOPERSADA', 'CV. HASBY JAYA MANDIRI', 'CV. Sinar Mulia', 'CV. Malibu']</t>
  </si>
  <si>
    <t>12637035</t>
  </si>
  <si>
    <t>Belanja Pengadaan Pemadam Kebakaran (UPTD KPHP Kendilo)</t>
  </si>
  <si>
    <t>CV. INDAH BERSINAR</t>
  </si>
  <si>
    <t>['CV. INDAH BERSINAR', 'PT ANDALAN TRIMITRA SEJAHTERA', 'CV. CIPTA PRAKARSA', 'CV. ALAM INDAH', 'CV Gracia Sejahtera', 'CV. MITRA LA PANDEWA', 'CV. ADIBA KARYA BAUNTUNG', 'PT.Tatasarana Reksateduh', 'CV. AMZ GROUP', 'CV. Media Sarana Cipta Buana', 'UD. PRATAMA MULYA', 'CV. DARELWAN PRATAMA', 'Antar Kita Gemilang', 'TRISAKA MULTI KARYA', 'AFISERA', 'PT.ARTHA INDO GLOBAL', 'Vinusa Teknindo Abadi', 'CV Adikarya Abadi', 'PT. GLOBALINDO KARYA GEMILANG', 'CV. TRIPUTRA SEJAHTERA', 'PT. WAHANA SARANA BAKTI', 'MAHKOTA ANGGERAJA PERKASA', 'PT. SIDAKAYA', 'CV. AGRO MITRA SARANA', 'cv ammi', 'DINGGA KARYA MANDIRI', 'MEFINDO ANDALAN JAYA UTAMA', 'PT Baskara Prima Sarana', 'PT FOKUS PRIMA TALENTA', 'CV. Parajava', 'CV. MITRA BORNEO', 'CV ASTA GINA KARYA', 'CV. SUKSES GEMILANG ENGINEERING', 'RAIH PRESTASI HUTAMA', 'cv.Alfi Mandiri', 'PT. Dunia Pemadam Indonesia', 'CV. Halberk', 'CV KSP ENTERTAINMENT', 'cv. singa yudha perkasa', 'CV. PILAR PERKASA UTAMA', 'CV. KARYA HAIKA', 'EXINDOFIRE UTAMA', 'PT Indosan Berkat Bersama', 'CV. Jonathen Citra Komputindo', 'CV. Bhakti Sanjaya', 'PT.Anugerah Berkat Risen', 'CV. CENDRAWASIH SUKSES NIAGA', 'CV. Tiara Mandiri', 'CV. Global Karunia Technology', 'CV.ALIFAN  JAYA', 'PT. RINA KARYA MANDIRI', 'CV. NUR PELITA JAYA', 'CV. EDO SAKTI COMPUTER', 'CV. HIJRA KARYA MAKMUR', 'CV.MAHA AJI PERDANA', 'NUSA BONTANG CEMERLANG', 'CV. Guyana', 'CV.Bersaudara', 'CV. ONDIHON MAS GLOBALINDO', 'CV. Fahrezi Anugrah Mulya']</t>
  </si>
  <si>
    <t>12636035</t>
  </si>
  <si>
    <t>Belanja Pengadaan Pemadam Kebakaran (UPTD KPHP Telake)</t>
  </si>
  <si>
    <t>['CV. INDAH BERSINAR', 'PT ANDALAN TRIMITRA SEJAHTERA', 'CV. CIPTA PRAKARSA', 'CV. MITRA LA PANDEWA', 'CV. AMZ GROUP', 'CV ASTA GINA KARYA', 'CV. ALAM INDAH', 'PT. WAHANA SARANA BAKTI', 'MEFINDO ANDALAN JAYA UTAMA', 'CV. PILAR PERKASA UTAMA', 'CV. KARYA HAIKA', 'CV. ADIBA KARYA BAUNTUNG', 'CV. Guyana', 'PT Indosan Berkat Bersama', 'CV.Pelita Asa', 'CV. Jonathen Citra Komputindo', 'CV. Media Sarana Cipta Buana', 'CV. MUSTIKA', 'cv. singa yudha perkasa', 'PT. RINA KARYA MANDIRI', 'CV. CENDRAWASIH SUKSES NIAGA', 'CV. TRIPUTRA SEJAHTERA', 'PT. NEW TRIFINDO UTAMA', 'CV. Global Karunia Technology', 'CV. SUKSES GEMILANG ENGINEERING', 'PT.Tatasarana Reksateduh', 'CV. Harpa Medusa', 'CV. MEDIA NUSANTARA', 'CV. MULTI MITRA SELARAS', 'CV. ALVINO JAYA', 'Panca Putra Mobilindo', 'PT. Abirama Karya Teknik', 'CV. NABILA', 'CV. CENDANA PUTRA', 'CV CAHAYA PURNAMA', 'Vinusa Teknindo Abadi', 'PT.Anugerah Berkat Risen', 'CV. UNIVERSAL STUDIO', 'CV Gracia Sejahtera', 'CV. CHELSYA GELORA TIMUR', 'CV KSP ENTERTAINMENT', 'PT.ARTHA INDO GLOBAL', 'CV. AULIYA ZEMA MANDIRI', 'cv.Alfi Mandiri', 'CV.ALIFAN  JAYA']</t>
  </si>
  <si>
    <t>11263035</t>
  </si>
  <si>
    <t>Pembuatan demplot tambak sylvofishery</t>
  </si>
  <si>
    <t>['CV,DEWI ANUGERAH PERSADA', 'BINTARAN TECHNIK, CV', 'SAMARINDA KONSTRUKSI', 'Asean Technology', 'CV. USAHA MAJU', 'CV.KASSA UTAMA MANDIRI', 'CV. Tri Putra Jaya Makmur', 'CV. Gerbang Borneo', 'CV. Hijrah Corporation', 'CV.ZHAFIRA PRATAMA', 'CV. DELTA KARYA', 'CV. Fahrezi Anugrah Mulya', 'SAWAH HASRAT BERSAMA', 'CV. Parajava', 'CV. PUTRA JAYA ABADI', 'aretama mandiri', 'CV.Indah Jaya']</t>
  </si>
  <si>
    <t>14979035</t>
  </si>
  <si>
    <t>Pembangunan Ruang Laboratorium Komputer Beserta Perabotnya (DAK) SMA Negeri 2 Loa Kulu</t>
  </si>
  <si>
    <t>['CV. NORESSA', 'CV. FADLAN PRIMA', 'CV. Pancha Agro Sarana', 'CV. NORVINA SJABTHA', 'CV. ANINDITA PUTRI ANDIKA', 'SAFARNAH JAYA UTAMA', 'CV.YUZIAKBARHUTAMA', 'CV.THALITA JAYA AGUNG', 'Putra Kutai Berkarya', 'BERKARYA MUBARAK BERSAUDARA', 'CV. ANDITA KARYA', 'CV. ANUGERAH BERSAMA', 'CV. ALFA TRI GUNA', 'cv. anugrah karya perdana', 'CV. Puncak Abadi', 'CV. SINAR TELEN', 'Gaya Catur Prakarsa', 'Tawakal Sejahtera', 'CV. RADITYATAMA JAYA', 'CV. Lumbung Rezeki', 'cv.manunggal djaya abadi', 'cv. arbie karya persada', 'MAHKOTA ANGGERAJA PERKASA', 'Arman Karya Mandiri']</t>
  </si>
  <si>
    <t>14968035</t>
  </si>
  <si>
    <t>Pembangunan Ruang Unit Kesehatan Sekolah Beserta Perabotnya (DAK) SMA Negeri 2 PPU</t>
  </si>
  <si>
    <t>cv.manunggal djaya abadi</t>
  </si>
  <si>
    <t>['cv.manunggal djaya abadi', 'PT. Althaf Energi Persada', 'SERUMPUN MUTIARA PETUNG', 'CV FAIZAH MANDIRI SUKSES', 'Bram putra utama', 'SATRIA ANDALAN BERKARYA', 'INTI MAHATIDANA ABADI', 'CV. Fina Mutiara', 'ALGA UTAMA JAYA', 'Moorea Adi Perkasa', 'MAHKOTA ANGGERAJA PERKASA', 'Arman Karya Mandiri', 'cv. anugrah karya perdana', 'CV. AAN JAYA LESTARI', 'CV. GRACIELLO ANUGRAH INDAH', 'PT.GALINA CITRARAYA MANDIRI', 'CV. BELIBIS NUSANTARA', 'CV AR RAHMAN PERSADA', 'cv. arbie karya persada']</t>
  </si>
  <si>
    <t>8966035</t>
  </si>
  <si>
    <t>Pengawasan Teknis Pembangunan Turap/Talud/Bronjong</t>
  </si>
  <si>
    <t>CV. GEMAH PATRIA UTAMA</t>
  </si>
  <si>
    <t>['CV. CITRA KOTA CONSULT', 'CV. NAMIRA CONSULTANT', 'CV.ADEF ENGINEERING', 'CV. ANUGRAH KARYA MANDIRI', 'PT ARCSINDO KARYA UTAMA', 'cv.briliant teknik konsultan', 'TEKNIKA KARYA KONSULTAN', 'cv. bina cipta consultant', 'CV. SEIPUTRA PERSADA', 'CV. SURVEYOR BORNEO KONSULTAN', 'CV.STATIKA DESIGN ENGINEERING CONSULTANT', 'CV. JEVA UTAMA KONSULINDO', 'CV. RAMAYANA RANCANG BANGUN', 'CV. GEODETIC KONSULTAN', 'CV.ANNAASIPA', 'Cv. Karya Bersaudara Konsultan', 'PT. MEGAPLAN Indoraya Esa', 'CV. TIKA KREATIF DESAIN KONSULTAN', 'CV.Mega Jasa', 'GENERAL TEKNIK CORPORINDO', 'JASA PRIBHUNI', 'CV. Enggang Cipta Consultant', 'CV.AURA CONSULINDO', 'CV. LUNDAYEH BORNEO CONSULTANT', 'CV. BUANA ENGINEERING CONSULTANT', 'CV. Sawi Mahakam Consultant', 'CV. GEMAH PATRIA UTAMA', 'CV.ALFARES ANUGRAH CONSULT', 'CV. MARGA SARANA JAYA', 'PT. AGRO TEKNIK KONSULTAMA', 'CV. KALTICONS DESAIN', 'Adhi Teknik', 'RIMA CIPTA CONSULTANT ( RCC )', 'CV. Patria Teknik', 'Maju Bersama Bangsa', 'CV. CITA CIPTA CITRA CENDIKIA', "CV. IDESPLAN CONSULTING ENGINEER'S", 'PT. Super Tehnik Pratama', 'PT. BLANTIKA MULTI ENGINEER', 'CV. EXECUTIVE 04 CONSULTANT', 'PT. TEKNIKAL GLOBAL KONSULTAN', 'PT. ARISTA GEMILANG KONSULINDO', 'PT. WIDYA AIKA BERKARYA', 'CV. WAHANA CAHAYA KONSULTAN', 'CV.Trikarya Utama', 'CV. UNITED 07 CONSULTANT', 'CV. GARIS BUMI CONSULTANT', 'cv.mahakam kali raya', 'ARYA MUDA KONSULINDO, CV']</t>
  </si>
  <si>
    <t>8964035</t>
  </si>
  <si>
    <t>Pengawasan Teknis Pembangunan Jalan Dalam Kawasan Maloy</t>
  </si>
  <si>
    <t>['CV. CITRA KOTA CONSULT', 'CV. NAMIRA CONSULTANT', 'CV.ADEF ENGINEERING', 'CV. SERBA PRIMA', 'cv.briliant teknik konsultan', 'TEKNIKA KARYA KONSULTAN', 'cv. bina cipta consultant', 'CV. ARCHIVIL ENGINEERING', 'CITRA KONSTRUKSI', 'CV. SEIPUTRA PERSADA', 'CV. SURVEYOR BORNEO KONSULTAN', 'CV.STATIKA DESIGN ENGINEERING CONSULTANT', 'CV. MARGA SARANA JAYA', 'CV. JEVA UTAMA KONSULINDO', 'CV. RAMAYANA RANCANG BANGUN', 'CV. GEODETIC KONSULTAN', 'CV.ANNAASIPA', 'PT. ARYATAMA', 'PT. MEGAPLAN Indoraya Esa', 'CV. TIKA KREATIF DESAIN KONSULTAN', 'PT ARCSINDO KARYA UTAMA', 'GENERAL TEKNIK CORPORINDO', 'JASA PRIBHUNI', 'CV. Enggang Cipta Consultant', 'CV. LUNDAYEH BORNEO CONSULTANT', 'CV. Sawi Mahakam Consultant', 'CV.ALFARES ANUGRAH CONSULT', 'CV.DAFA RIZKY ANUR', 'PT. AGRO TEKNIK KONSULTAMA', 'CV. KALTICONS DESAIN', 'Adhi Teknik', 'CV. PUTRA SEMAYANG', 'RIMA CIPTA CONSULTANT ( RCC )', 'CV. ANINDITA', 'Maju Bersama Bangsa', 'CV. CITA CIPTA CITRA CENDIKIA', 'PT. Super Tehnik Pratama', 'PT. BLANTIKA MULTI ENGINEER', 'CV. MENARA', 'CV. EXECUTIVE 04 CONSULTANT', 'PT. TEKNIKAL GLOBAL KONSULTAN', 'PT. ARISTA GEMILANG KONSULINDO', 'PT. WIDYA AIKA BERKARYA', 'CV. WAHANA CAHAYA KONSULTAN', 'CV.Trikarya Utama', 'CV. UNITED 07 CONSULTANT', 'CV. GARIS BUMI CONSULTANT', 'ARYA MUDA KONSULINDO, CV']</t>
  </si>
  <si>
    <t>12891035</t>
  </si>
  <si>
    <t>Pengadaan Komputer dan Laptop  Dinas dan UPTD BPSMB &lt;span class='badge badge-warning'&gt;Tender Gagal&lt;/span&gt;</t>
  </si>
  <si>
    <t>['PT. Abirama Karya Teknik', 'cv alzika rakasa', 'CV.PUTRA 23', 'PT INTISAR RIZKY UTAMA', 'CV. DARELWAN PRATAMA', 'PT.RINVANDA LESTARI', 'CV DHARMA KREATIF SUKSES', 'PT. SATRIA MANGGALA', 'CV. Alkenza Mandiri', 'CV. DELTAMAS MAKMUR PERKASA', 'PT. BUMI WITANA HARJA', 'CV.SUMBER ABADI', 'PT. TRIKREASINDO MANDIRI SENTOSA', 'PT. Prisma Inti Tradea', 'PT INSURA MEDIA SOLUSI', 'CV. KHARISMANTARA', 'CV. ARMADA GAHARI PUTERA', 'CV. PRINTAMA LASARI TEKINFO', 'CV. KARTIKA SARI', 'PT. GADING PERSADA MANDIRI', 'CV Anugerah Terang Dunia', 'Arion Indonesia', 'CV. Elektra Anugerah', 'PT BANDHA JAYA PERKASA']</t>
  </si>
  <si>
    <t>12996035</t>
  </si>
  <si>
    <t>Pengadaan Komputer dan Laptop  Dinas dan UPTD BPSMB &lt;span class='badge  badge-warning'&gt;Tender Ulang&lt;/span&gt;</t>
  </si>
  <si>
    <t>['PT INTISAR RIZKY UTAMA', 'CV. FAJAR PEMATANG GAMUS', 'CV.SUMBER ABADI', 'CV. PRINTAMA LASARI TEKINFO', 'CV MENTARI BUNGA LAISA', 'CV DHARMA KREATIF SUKSES', 'ANUGRAH JAYA MANDIRI', 'CV Pratama Abadi Sejahtera', 'CV. ZULTAN DEWATA', 'PT. Abirama Karya Teknik', 'PT BANDHA JAYA PERKASA', 'CV. Elektra Anugerah', 'SHAHIA', 'CV. GRAFFINDO', 'cv alzika rakasa', 'PT ODITO SANJAYA ASIA', 'CV.PUTRA 23', 'PT. BUMI WITANA HARJA', 'PT. SATRIA MANGGALA', 'PT. TRIKREASINDO MANDIRI SENTOSA', 'PT. AMTEK SOLUSINDO', 'PT. METRIKAYASA ENERGY', 'CV. Mandiri Jaya']</t>
  </si>
  <si>
    <t>14530035</t>
  </si>
  <si>
    <t>Belanja Kendaraan Dinas Operasional Kantor dan/Atau Lapangan Roda 4 (Empat) Spesifikasi : Minibus &lt;span class='badge badge-warning'&gt;Tender Gagal&lt;/span&gt;</t>
  </si>
  <si>
    <t>['CV. KANA SURYA LESTARI', 'CV. Global Teknomedika', 'PT. GAJAH SORA PERKASA', 'CV. REZEKI CINTHA MEUTUAH']</t>
  </si>
  <si>
    <t>14891035</t>
  </si>
  <si>
    <t>Belanja Kendaraan Dinas Operasional Kantor dan/Atau Lapangan Roda 4 (Empat) Spesifikasi : Minibus &lt;span class='badge badge-warning'&gt;Tender Gagal&lt;/span&gt; &lt;span class='badge  badge-warning'&gt;Tender Ulang&lt;/span&gt;</t>
  </si>
  <si>
    <t>['CV. PUTERA INTAN PERSADA', 'CV. BAROKAH UTAMA SAKTI', 'murai batu, cv', 'CV. PADI MAS', 'CV. KANA SURYA LESTARI', 'CV. BATUPENJURU MITRA NUSANTARA']</t>
  </si>
  <si>
    <t>15719035</t>
  </si>
  <si>
    <t>Belanja Kendaraan Dinas Operasional Kantor dan/Atau Lapangan Roda 4 (Empat) Spesifikasi : Minibus &lt;span class='badge  badge-warning'&gt;Tender Ulang&lt;/span&gt;</t>
  </si>
  <si>
    <t>Yarra Infotech</t>
  </si>
  <si>
    <t>['Yarra Infotech', 'CV. BIMA RAJA MAWELLANG GROUP', 'BINTARAN TECHNIK, CV', 'CV. KANA SURYA LESTARI', 'PT.ENGGAL BERSAUDARA JAYA', 'CV KSP ENTERTAINMENT', 'AFISERA', 'CV INDO RASSA', 'CV. KASBAT', 'CV. REZKY MULIA ABADI']</t>
  </si>
  <si>
    <t>14981035</t>
  </si>
  <si>
    <t>Pembangunan Ruang Laboratorium Bahasa Beserta Perabotnya (DAK) SMA Negeri 1 Teluk Pandan</t>
  </si>
  <si>
    <t>WINATA GROUP SEJAHTERA</t>
  </si>
  <si>
    <t>['WINATA GROUP SEJAHTERA', 'cv.putriaqila', 'CV MARAJA PUTRA MANDIRI', 'CV. Mayanti Prima Jaya', 'CV. Piposs', 'MAHKOTA ANGGERAJA PERKASA', 'CV.DAUN RAYA', 'CV.REZKY DWIJAYA', 'CV. NUR ABADI', 'karunia resa mandiri', 'CV VENDRA LINE ARCHITECTURE']</t>
  </si>
  <si>
    <t>14980035</t>
  </si>
  <si>
    <t>Pembangunan Ruang Laboratorium Bahasa Beserta Perabotnya (DAK) SMA Negeri 1 Long Mesangat</t>
  </si>
  <si>
    <t>['cv.putriaqila', 'SAFARNAH JAYA UTAMA', 'CV.PUTRA REZY', 'CV. ANINDITA PUTRI ANDIKA', 'MAHKOTA ANGGERAJA PERKASA', 'CV.YUZIAKBARHUTAMA', 'karunia resa mandiri', 'CV VENDRA LINE ARCHITECTURE', 'CV. PUTRA JAYA ABADI', 'CV.REZKY DWIJAYA', 'CV. Bulanta']</t>
  </si>
  <si>
    <t>9676035</t>
  </si>
  <si>
    <t>Penyediaan jasa tenaga kebersihan gedung kantor dan taman (UPTD Pendapatan Daerah Prov. Kaltim di Kutai Kartanegara)</t>
  </si>
  <si>
    <t>['CV. JUTAWAN', 'PT.GALINA CITRARAYA MANDIRI', 'KARTA UTAMA', 'CV. Aldhy Prima Nusa', 'PT FAURA CIPTA ANUGERAH KONSTRUKSI', 'PT Garda Karya Sarana', 'CV. JAVA RESIKINDO', 'CV. PUTRA SEMAYANG', 'PT. YEFA RIZKI UTAMA', 'PT. TIGA MITRA BAROKAH', 'PT. CIPTA BUMI ASRI', 'CV. Etam Lestari Indah', 'CV. BYANTARA SAKTI', 'RAHMAH INDAH SEJAHTERA', 'CV SUKSES JAYA BERSAUDARA']</t>
  </si>
  <si>
    <t>13371035</t>
  </si>
  <si>
    <t>Belanja Jasa Cleaning Service (9 bulan)</t>
  </si>
  <si>
    <t>['PT. PUSAKA BYANTARA SAKTI', 'Ganesha Wijaya Pratama', 'CV. Etam Lestari Indah', 'CV. MULTI KARYA CIPTA', 'ORYZA.CV', 'PT. KARYA ARTHA SAKTI', 'CV. TITANIUM INDONESIA', 'CV. DUA LAPAN', 'JAYA MAHA JASA', 'PT. YUWANA EKA SEJATI SENTOSA', 'PT. YEFA RIZKI UTAMA', 'CV. BINTANG YAHYA', 'CV.RIFA MUTIA', 'PT. Multi Info Infrastruktur', 'cv widya persada', 'CV Sevira Jaya Abadi', 'PT. GRAHA SARANA DUTA', 'karya pratama consultan', 'CV. MICRO JAYA', 'PT. MATRA PERDANA', 'PT. Graha Resik', 'CV. JAVA RESIKINDO', 'PT. CIPTA BUMI ASRI', 'CV. FAJAR UTAMA LESTARI', 'PT. LAJALI EDO JAYA', 'CV.ELLA JAYA', 'KERIS SAMUDERA SAKTI', 'CV. DODO PROPERTY', 'desam cv', 'CV. NORESSA', 'CV. PANORAMA BORNEO SEJATI', 'CV. SULAM JAYA', 'GLORIA SUMBER REZEKI', 'PT. Cahaya Borneo Cemerlang Group', 'PT. TIGA MITRA BAROKAH']</t>
  </si>
  <si>
    <t>11472035</t>
  </si>
  <si>
    <t>Belanja Jasa Cleaning Service &lt;span class='badge badge-warning'&gt;Tender Gagal&lt;/span&gt;</t>
  </si>
  <si>
    <t>['cv widya persada', 'PT. Cahaya Borneo Cemerlang Group', 'ORYZA.CV', 'PT. TIGA MITRA BAROKAH', 'PT. PUSAKA BYANTARA SAKTI', 'CV. MICRO JAYA', 'CV. PANORAMA BORNEO SEJATI', 'KERIS SAMUDERA SAKTI', 'CV. MITRA MUBARAK', 'as-salam', 'CV. KRIDA CIPTA MANDIRI', 'NUSA BONTANG CEMERLANG', 'CV. BUANA KARYA BONTO', 'PT. ARTHA PRATAMA MADANI', 'CV.FADIRAH', 'CV.ELLA JAYA', 'CV.HESA ANUGRAH MANDIRI', 'CV. JAVA RESIKINDO', 'CV. ADHWA GEMILANG', 'PT.GALINA CITRARAYA MANDIRI']</t>
  </si>
  <si>
    <t>11530035</t>
  </si>
  <si>
    <t>Belanja Jasa Cleaning Service &lt;span class='badge  badge-warning'&gt;Tender Ulang&lt;/span&gt;</t>
  </si>
  <si>
    <t>['PT. TIGA MITRA BAROKAH', 'PT. Cahaya Borneo Cemerlang Group', 'ORYZA.CV', 'CV.FADIRAH', 'CV. JUTAWAN', 'CV.ELLA JAYA', 'pt. noreen surya perdana', 'PT. ARTHA PRATAMA MADANI', 'CV. Etam Lestari Indah', 'CV. FARA KHALISA', 'Ganesha Wijaya Pratama', 'cv.Alfi Mandiri', 'PT. PUSAKA BYANTARA SAKTI', 'CV. JAVA RESIKINDO', 'PT.GALINA CITRARAYA MANDIRI']</t>
  </si>
  <si>
    <t>11959035</t>
  </si>
  <si>
    <t>Perencanaan Saluran Drainase / Gorong - gorong Ruas Jalan Simp. 3 Sambera - Muara Badak</t>
  </si>
  <si>
    <t>['CV. BUANA ENGINEERING CONSULTANT', 'PT. BLANTIKA MULTI ENGINEER', 'RIMA CIPTA CONSULTANT ( RCC )', 'PT. Super Tehnik Pratama', 'CV. MATANO GRAHA MANDIRI', 'CV. ANUGRAH KARYA MANDIRI', 'CV. RANCANG BANGUN PERSADA', 'CV.PUSAKA DIGJAYA', 'CV.RAJA KONSULTAN', 'ARCHI CIVIL KONSULTAN', 'PT. JASINDO KONSULT NEC', 'PT. WILLY PUTERA AGUNG', 'PT PADIKA PRANATA PURA', 'TEKNIKA UTAMA KONSULTAN', 'CV. NETANELVITA', 'CV. VORVO CONSULTANT', 'CV. Vertical Djaja Mandiri', 'CV. Wawinta Konsultan', 'JASA PRIBHUNI', 'OLEMAEUS GENERATION', 'CV. WAHANA CAHAYA KONSULTAN', 'PT. TEKNIKAL GLOBAL KONSULTAN', 'PT. INDOPLAN INTI PATRIA', 'karya pratama consultan', 'CV. MARGA SARANA JAYA', 'CV.PIRAMID GLOBAL KONSULTAN', 'CV. PATOYA INDAH', 'CV. Cremona Teknik Consultant', 'CV. ANALISA TEKNIK', 'CV.ADEF ENGINEERING', 'CV. BORNEO KONSULTAN', 'PT. WIDYA AIKA BERKARYA', 'CV. MEUTHIA MULTI KONSULTAN', 'CV. INVECTA RADIA NAGARI', 'Adhi Teknik', 'PT ARCSINDO KARYA UTAMA', 'CV.Trikarya Utama', 'CV. LUNDAYEH BORNEO CONSULTANT', 'PT. ARISTA GEMILANG KONSULINDO']</t>
  </si>
  <si>
    <t>8943035</t>
  </si>
  <si>
    <t xml:space="preserve">Pengadaan Benchmarking Diklat Kepemimpinan Tingkat IV Angkatan XII dan XIII </t>
  </si>
  <si>
    <t>['PT. NUSINDO REKATAMA SEMESTA', 'CV. SURYA HARUM MANDIRI', 'CV. RIZKY ANANDA', 'CV.ALAM NUSANTARA', 'CV. BUANA JAYA', 'PT SAUDARAMU MITRA SEJAHTERA GROUP', 'ADJIE CITRA WISATA', 'CV Karya AssA', 'CV. ANAK AGUNG PERKASA', 'PT.BIMA SAKTI ABADI JAYA', 'CV. NUNUKAN ENT', 'PT. Nusantara Wisata Tour &amp; Travel', 'CV. ARTAMA GROUP', 'CV.DIPERINDO JAYA', 'PT. BUMI LASINRANG', 'CV.DINI AMESTA. *', 'Maju Bersama Bangsa', 'CV. Dikha Jaya Utama', 'CV. Multindo Prima Perkasa', 'CV. RAODAH MADINA', 'CV.MAHA AJI PERDANA', 'PT. Sumber Karya Nusantara', 'PT. Wisata Mega Utama', 'CV. MEGATAMA AKOMINDO']</t>
  </si>
  <si>
    <t>10036035</t>
  </si>
  <si>
    <t>Perencanaan Pembangunan Jalan Ring Road I Samarinda (Jembatan Mahulu - Jalan Jakarta) &lt;span class='badge badge-warning'&gt;Seleksi Batal&lt;/span&gt;</t>
  </si>
  <si>
    <t>['PT FENDEL STRUCTURE ENGINEERING', 'Maju Bersama Bangsa', 'PT. BLANTIKA MULTI ENGINEER', 'CV. LUNDAYEH BORNEO CONSULTANT', 'CV. PRABUANA ENGINEER CONSULTANT', 'PT. INOVASI NUSANIWE KONSULTAN', 'CV. Geometric Konsultan Teknik', 'CV. ERA TEKNIK CONSULTANT', 'CV. UNITED 07 CONSULTANT', 'CV. BUANA ENGINEERING CONSULTANT', 'CV. RIYAN PERKASA', 'CV. EXECUTIVE 04 CONSULTANT', 'CV. Wawinta Konsultan', 'PT. SAFIR AGUNA PRADA', 'RIMA CIPTA CONSULTANT ( RCC )', 'CV.Trikarya Utama', 'BINA MANDIRI ENGINEERING CONSULTANT', 'CV. RISMA NUGRAHA', 'PT. ARISTA GEMILANG KONSULINDO', 'CV. KARSA KONSULTAN', 'PT ARCSINDO KARYA UTAMA', 'PT DHIRATAMA CIPTA PERSADA', 'cv. bina cipta consultant', 'PT. WIDYA AIKA BERKARYA', 'CV. WAHANA CAHAYA KONSULTAN', 'CV. Era Teknik Consultant', 'PT. Super Tehnik Pratama', 'CV. Cremona Teknik Consultant', 'Adhi Teknik', 'JASA PRIBHUNI', 'CV. CITA CIPTA CITRA CENDIKIA', 'PT. TEKNIKAL GLOBAL KONSULTAN', 'PT. Erka Dua Cipta']</t>
  </si>
  <si>
    <t>10904035</t>
  </si>
  <si>
    <t>Perencanaan Pembangunan Jalan Ring Road I Samarinda (Jembatan Mahulu - Jalan Jakarta)</t>
  </si>
  <si>
    <t>['PT. ARISTA GEMILANG KONSULINDO', 'CV. WAHANA CAHAYA KONSULTAN', 'JASA PRIBHUNI', 'PT ARCSINDO KARYA UTAMA', 'CV. BUANA ENGINEERING CONSULTANT', 'PT. Super Tehnik Pratama', 'CV. TRI DAYA KREASI', 'CV. Drafa Jaya', 'PT. TEKNIKAL GLOBAL KONSULTAN', 'PT. RANIA TAMA CONSULTANT', 'CV.PUSAKA DIGJAYA', 'RIMA CIPTA CONSULTANT ( RCC )', 'CV. Cremona Teknik Consultant', 'TIRTA CIPTA GUNA', 'CV. NUMERIC ENGINEERING CONSULTANT', 'Adhi Teknik', 'CV. CIPTA PURNAMA MANDIRI', 'CV.Trikarya Utama', 'PT. WIDYA AIKA BERKARYA', 'CV.INDICO', 'PT. INOVASI NUSANIWE KONSULTAN', 'CV. EXECUTIVE 04 CONSULTANT']</t>
  </si>
  <si>
    <t>9199035</t>
  </si>
  <si>
    <t>Pengadaan Konsumsi Kegiatan</t>
  </si>
  <si>
    <t>['CV. RIZKY ANANDA', 'CV. KIRANA BOGA CATERINDO', 'CV. BANJAR SARI CATERING', 'CV. BANJAR SARI CATERING', 'CV. BANJAR SARI CATERING', 'CV. BANJAR SARI CATERING', 'CV. BANJAR SARI CATERING', 'CV. BANJAR SARI CATERING', 'CV. BANJAR SARI CATERING', 'CV. BANJAR SARI CATERING', 'CV. Join In', 'CV. ZIKRI JAYA', 'CV.DAFA RIZKY ANUR', 'CV.DINI AMESTA. *', 'CV.DINI AMESTA. *', 'CV.ALAM NUSANTARA', 'CV. DELISHA', 'CV.BERKAH SOLO', 'CV. YEFA RIZKI UTAMA', 'Maju Bersama Bangsa', 'CV. CAHAYA SYAKIRA', 'CV. BUANA KARYA BONTO', 'PT. Cahaya Borneo Cemerlang Group', 'CV. REZA', 'PT. YEFA RIZKI UTAMA', 'CV. KAYLA DIYAH PERKASA', 'CV. SURYA KENCANA ABADI', "CV. Yen's Delight", 'CV.MAHA AJI PERDANA', 'PT.NAJLA SYAKIRA', 'CV. RIZKY ANANDA', 'CV. SEKAR MULYA']</t>
  </si>
  <si>
    <t>16124035</t>
  </si>
  <si>
    <t>Belanja Pemeliharaan Tanah-Tanah Non Persil-Tanah Hutan-Pemeliharaan Tahun Pertama Rehabilitasi Mangrove di Kab. PPU seluas 50 Ha</t>
  </si>
  <si>
    <t>['artha ryo lumintu', 'BENA SILVA LESTARI', 'CV. NAIK DAUN TERUS', 'CV. ROBBY MAKMUR', 'CV. Nurmilah Ria', 'cv. desain kreasi mandiri', 'Cv green land borneo']</t>
  </si>
  <si>
    <t>16125035</t>
  </si>
  <si>
    <t>Belanja Pemeliharaan Tanah-Tanah Non Persil-Tanah Hutan - Pemeliharaan Tahun Pertama Rehabilitasi Mangrove di Kab. Kukar seluas 50 Ha &lt;span class='badge badge-warning'&gt;Tender Gagal&lt;/span&gt;</t>
  </si>
  <si>
    <t>['BENA SILVA LESTARI', 'artha ryo lumintu', 'Maju Bersama Bangsa', 'CV. Fahrezi Anugrah Mulya', 'CV. ROBBY MAKMUR', 'Cv green land borneo']</t>
  </si>
  <si>
    <t>16301035</t>
  </si>
  <si>
    <t>Belanja Pemeliharaan Tanah-Tanah Non Persil-Tanah Hutan - Pemeliharaan Tahun Pertama Rehabilitasi Mangrove di Kab. Kukar seluas 50 Ha &lt;span class='badge  badge-warning'&gt;Tender Ulang&lt;/span&gt;</t>
  </si>
  <si>
    <t>BENA SILVA LESTARI</t>
  </si>
  <si>
    <t>['BENA SILVA LESTARI', 'Rindang Sari Persada', 'Cv green land borneo', 'raja borneo abadi', 'PT. Arenco Binatama', 'CV. MITRA LA PANDEWA', 'CV. Fahrezi Anugrah Mulya']</t>
  </si>
  <si>
    <t>11236035</t>
  </si>
  <si>
    <t>Pembuatan demplot tambak sylvofishery &lt;span class='badge badge-warning'&gt;Tender Batal&lt;/span&gt;</t>
  </si>
  <si>
    <t>['CV RECI GEARTA', 'CV. BERKAH BERSAMA JAYA', 'CV. Bumi Lapeo', 'CV. SATU DUA', 'CV. BATERA KALTIM SEJAHTERA', 'DELTA FORTUNA', 'CV. SUMBER LUMINTU', 'CV,DEWI ANUGERAH PERSADA', 'CV. Sumber Mustika', 'CV.DIPERINDO JAYA', 'CV. Fahrezi Anugrah Mulya', 'CV. OOZMA KAPPA', 'CV SUKSES JAYA BERSAUDARA', 'CV. USAHA MAJU', 'CV.LINTAS BUMI', 'BINTARAN TECHNIK, CV', 'CV. PUTRA JAYA ABADI', 'cv.Alfi Mandiri', 'CV. Tri Putra Jaya Makmur', 'CV. AORA MEGAH PERKASA', 'artha ryo lumintu']</t>
  </si>
  <si>
    <t>9028035</t>
  </si>
  <si>
    <t>Pengawasan (Supervisi) Optimalisasi Jaringan Pipa Distribusi Dan Pompa Spam Muara Kaman Kab.Kutai Kartanegara</t>
  </si>
  <si>
    <t>['CV. MITRA JASA BINAPRATAMA', 'PT. WAHYU TIRTA JAYA', 'CV. CHASABY ENGINEERS CONSULTANT', 'CV. ARCHIVIL ENGINEERING', 'CV RIZKY UTAMA TEHNIK', 'PT. MEGAPLAN Indoraya Esa', 'JASA PRIBHUNI', 'CV.Mega Jasa', 'CV. Sawi Mahakam Consultant', 'PT. AGRO TEKNIK KONSULTAMA', 'CV. KALTICONS DESAIN', 'CV. VISIPLAN', 'Adhi Teknik', 'CV. PATOYA INDAH', 'Maju Bersama Bangsa', 'CV. EXECUTIVE 04 CONSULTANT', 'PT. TEKNIKAL GLOBAL KONSULTAN', 'PT. ARISTA GEMILANG KONSULINDO', 'PT. WIDYA AIKA BERKARYA', 'CV. WAHANA CAHAYA KONSULTAN', 'CV.Trikarya Utama', 'CV. Mitra Lima Dinamika', 'ARYA MUDA KONSULINDO, CV', 'ARDHIA ASRI, CV']</t>
  </si>
  <si>
    <t>9744035</t>
  </si>
  <si>
    <t>Perencanaan Pembangunan Gedung Lamin Adat Dayak</t>
  </si>
  <si>
    <t>['PT.WIDYACONA', 'PT. LAMIN CIPTA', 'CV. NUSA PRATAMA', 'CV. Alif Engineering Consultant', 'CV. DUA PUTERA KENCANA', 'cv.mahakaryautama', 'PT. DIRGANTARA JAYA KONSULINDO', 'PT. CITRAKARSA HANGANJAYA', 'PT MITRA GUTAMA LIMA', 'RIMA CIPTA CONSULTANT ( RCC )', 'CV. PRABUANA ENGINEER CONSULTANT', 'CV. PATOYA INDAH', 'cv. aplikasi utama', 'RAIS 99 KONSULTAN', 'PT. BLANTIKA MULTI ENGINEER', 'CV. MITRA UTAMA', 'PT. RANIA TAMA CONSULTANT', 'CV. MENARA', 'CV. EXECUTIVE 04 CONSULTANT', 'PT.CIDIACH KARYA NUSANTARA', 'Ri N Ra Artha Karya', 'CV.Trikarya Utama', 'ARDHIA ASRI, CV', 'CV. Carabiner Engineering Consultan', 'JASA PRIBHUNI', 'CV.INDICO', 'PT. HASRAT SARUNTUNG', 'PT. WIDYA AIKA BERKARYA', 'PT. ARISTA GEMILANG KONSULINDO', 'CV. KALTICONS DESAIN', 'PT. Super Tehnik Pratama', 'Adhi Teknik', 'PT.ASRI ADYATAMA', 'PT. TEKNIKAL GLOBAL KONSULTAN', 'PT. SYAPRIL JANIZAR', 'PT. KREASI CEMERLANG NUSANTARA']</t>
  </si>
  <si>
    <t>10511035</t>
  </si>
  <si>
    <t>Pengukuran dan Pemasangan Tanda Batas IPPKH Bendali Sukarahmat Kabupaten Kutai Timur</t>
  </si>
  <si>
    <t>['CV. WAHANA CAHAYA KONSULTAN', 'PT. TEKNIKAL GLOBAL KONSULTAN', 'PT. Super Tehnik Pratama', 'CV. NUSA PRATAMA', 'CV. MULTAZAM BANGUN PERSADA', 'PT. ALTHAF TATA LAKSANA', 'CV. GEOSYLVA LESTARI', 'CV. Maheswara Dewa Perkasa', 'Cipta Persada Nusantara, cv', 'BINA MANDIRI ENGINEERING CONSULTANT', 'Maju Bersama Bangsa', 'CV. MEUTHIA MULTI KONSULTAN', 'KJSKB APRIL TONAPA &amp; REKAN', 'pt. wangsaprima abdi persada', 'PT. INOVASI NUSANIWE KONSULTAN', 'Adhi Teknik', 'CV. Cremona Teknik Consultant', 'CV.PUSAKA DIGJAYA', 'CV. TIGA KARYA ABADI', 'JASA PRIBHUNI', 'CV. LANGIT ALAS KALIMANTAN', 'PT.ASRI ADYATAMA', 'CV. Citra Kalimantan', 'PT. WIDYA AIKA BERKARYA']</t>
  </si>
  <si>
    <t>10322035</t>
  </si>
  <si>
    <t>Study FS Terminal Tipe B di Kabupaten Paser</t>
  </si>
  <si>
    <t>['PT. WIDYA AIKA BERKARYA', 'PT ARCSINDO KARYA UTAMA', 'PT. ANDALAN MITRA NUSANTARA', 'CV. RISMA NUGRAHA', 'CV. Multi Lisensi', 'PT. ALTHAF TATA LAKSANA', 'PT. ARISTA GEMILANG KONSULINDO', 'CV. CIPTA PURNAMA MANDIRI', 'PT. SYAPRIL JANIZAR', 'Adhi Teknik', 'CV. TUNAS', 'CV. MEGA JASA', 'PT RUMAH KUTAI PERENCANA', 'CV. GEOSYLVA LESTARI', 'CV. EXECUTIVE 04 CONSULTANT', 'PT. INOVASI NUSANIWE KONSULTAN', 'CV. GRIYA TEKNIKA', 'PT. ARTHA DEMO ENGINEERING CONSULTANT', 'CV. WENANG CITRA KONSULTAN', 'ARYA MUDA KONSULINDO, CV', 'CV. Era Teknik Consultant']</t>
  </si>
  <si>
    <t>13010035</t>
  </si>
  <si>
    <t>Belanja Rutin Alat-alat Kebersihan Taman</t>
  </si>
  <si>
    <t>['PT.GALINA CITRARAYA MANDIRI', 'CV. Pelita Bersama', 'MAIRA RAYA LESTARI', 'CV Gracia Sejahtera', 'CV CAHAYA HEYZA FARIZ', 'PT. KAWAN LAMA SEJAHTERA', 'UD. PRATAMA MULYA', 'Trimuda Gemilang', 'CV ASTRO BORNEO SOLUTION', 'PT SATU TANGAN SEJUTA KARYA', 'TULIP PERKASA', 'CV.MAHA AJI PERDANA', 'Ganesha Wijaya Pratama', 'PT FOKUS PRIMA TALENTA', 'ANGKASA PURA SAKTI', 'CV KUSUMA MANDIRI', 'CV. LUBUWA JAYA MANDIRI', 'CV.ZHAFIRA PRATAMA', 'PT. PANCURANMAS INDO SEJATI', 'PT. TIGA MITRA BAROKAH', 'PT LINTAS ALAM NUSANTARA GRUP', 'CV. SUMBER SARI JAYA', 'CV. KREATINDO TEPATGUNA', 'CV. PALOKKO KALUPPINI JAYA', 'NUSA BONTANG CEMERLANG', 'PT. Annur Rilangi Siengkang', 'CV. FAREZ PRATAMA', 'CV. Indo Fortune', 'PT. Prenacons Internusa', 'PT. Cahaya Borneo Cemerlang Group', 'CV. FARA KHALISA', 'CV. MAHAKAM ADINATA', 'CV.CITRA SARANA PRIMA', 'CV ANDRA JAYA', 'CV. BUANA KARYA BONTO', 'NENGGALA CAKRA DEWA', 'CV. MICRO JAYA', 'PT.TRISUKSES PERMATA', 'PT ABHIPRAYA PRADANA PERKASA']</t>
  </si>
  <si>
    <t>14691035</t>
  </si>
  <si>
    <t>Belanja Modal Renovasi Lantai Jemur Loa Kulu</t>
  </si>
  <si>
    <t>CV. PARAHYANGAN</t>
  </si>
  <si>
    <t>['CV VENDRA LINE ARCHITECTURE', 'CV. CERAH TIMURINDO', 'CV. ANA OEGI KARTANEGARA', 'CV ATA FADA ABBASY', 'CV. SARAH', 'CV. PARAHYANGAN', 'PRADAH ETAM JAYA', 'CV. SUMBER LUMINTU', 'CV. NORVINA SJABTHA', 'CV. LIVI', 'cv.muhammad rifki sugiarto', 'CV.ZHAFIRA PRATAMA', 'CV.MAHA AJI PERDANA', 'CV. EN HANDAYANI', 'cv.surya jaya konstruksi', 'CV. SINAR TELEN', 'CV. MEGATON WIJAYA KENCANA', 'WIDYA TAMA INDAH, CV', 'arus mahakam', 'Cahaya Sengkang', 'KATIGALIMA', 'CV. FIRSHA MANDIRI', 'CV.CITRA AJYAD', 'CV GLOBAL MAHAKAM', 'CV. INDONESIA UTAMA', 'cv.manunggal djaya abadi', 'CV. AROZ BORNEO PERSADA', 'TIGA BERSAUDARA', 'CV. ABYAKTA FARAZ WIDYANTA', 'CV. D I V I O F I', 'BANJIR MAS JAYA, CV', 'CV. KARINNA PERSADA', 'CV. Surya Mitra Mandiri', 'CV.YUDIRA', 'CV. Maheswara Dewa Perkasa', 'aufar_kartajaya', 'CV. ANDES PERSADA', 'Maju Bersama Bangsa', 'CV. CAHAYA IBUKU', 'CV FAIZAH MANDIRI SUKSES', 'CV. AL BAHARI', 'CV. MIQDAD RASSYA', 'CV. Pancha Agro Sarana', 'CV. TABALONG KARYA LESTARI', 'CV. HEKSA PRIMATAMA', 'Agra Bintoen Group', 'CV.DAUN RAYA', 'CV.SEMI BARU', 'CV AMY', 'CV AZIRRA PRIMA RAYA', 'cv alzavier gemilang utama', 'CV. PELITA PURNAMA INDAH', 'CV. CAHAYA HATI', 'CV. SEMOGA ENDANG JAYA', 'CV. HARAPAN MULIA', 'CV. BATERA KALTIM SEJAHTERA', 'CV. PULUNG LESTARI', 'CV. MULIA', 'CV.RNH JAYA', 'Annasya Miitra Utama', 'CV. DWI WAHANA INDAH', 'CV. SHANNON JAYA PERKASA', 'MUTHIA KARYA MANDIRI', 'CV. AMANI BERJAYA', 'revormanusatamaabadi', 'cv.asia raya', 'CV Kahfi Putra Utama', 'CV Sun eternal', 'CV. CHYNTHA FEBIANA', "CV. CIVIL'S CONSTRUCTION'S", 'desam cv', 'Putra Kutai Berkarya', 'CV. BUMI NEMAL KARYA']</t>
  </si>
  <si>
    <t>13611035</t>
  </si>
  <si>
    <t>Feasibility Study Jalan Ringroad I Samarinda ( Jembatan Mahulu - Jalan Jakarta )</t>
  </si>
  <si>
    <t>['CV. BUANA ENGINEERING CONSULTANT', 'PT. WIDYA AIKA BERKARYA', 'CV.ADEF ENGINEERING', 'PT. AGHAZTA KONSULTAN', 'PT. Acitya Djasa Wredaya', 'CV. BAJA ENGKASI', 'PT. Bhakti Persada', 'CV. Imaji Konsultan', 'PT. ARISTA GEMILANG KONSULINDO', 'ARYA MUDA KONSULINDO, CV', 'CV. HARSINDO', 'PT. SATRIA CREASINDO PRIMA', 'PT. NUSA TIARA', 'PT. BLANTIKA MULTI ENGINEER', 'CV. GRIYA TEKNIKA', 'CV. PATOYA INDAH', 'CV. GEOSYLVA LESTARI', 'CV. EXECUTIVE 04 CONSULTANT', 'PT. KONSALTA KUATORIAL', 'PT.JASAPLANT PERASSYANTHA', 'PT ARCSINDO KARYA UTAMA', 'CV.PUSAKA DIGJAYA', 'PT.KALSECO GRAHA', 'CV. Multi Lisensi', 'PT AMANAH TEKNIK KONSULINDO', 'CV. MARGA SARANA JAYA', 'PT. Super Tehnik Pratama', 'CV. WAHANA CAHAYA KONSULTAN', 'Adhi Teknik', 'PT. Arenco Binatama', 'PT. SAICLE JASA', 'PT. TEKNIKAL GLOBAL KONSULTAN', 'PT. Sisarti Baksya Asasta']</t>
  </si>
  <si>
    <t>13612035</t>
  </si>
  <si>
    <t>Feabisility Study Tanjakan Gunung Manggah (Jl. Otto Iskadardinata)</t>
  </si>
  <si>
    <t>['CV. BUANA ENGINEERING CONSULTANT', 'PT. WIDYA AIKA BERKARYA', 'CV. MARGA SARANA JAYA', 'CV.ADEF ENGINEERING', 'CV. GRIYA TEKNIKA', 'CV. GEOSYLVA LESTARI', 'PT. SAICLE JASA', 'PT. KONSALTA KUATORIAL', 'PT.JASAPLANT PERASSYANTHA', 'PT.KALSECO GRAHA', 'CV. Multi Lisensi', 'CV. EXECUTIVE 04 CONSULTANT', 'CV. BAJA ENGKASI', 'PT. BLANTIKA MULTI ENGINEER', 'Adhi Teknik', 'CV.PUSAKA DIGJAYA', 'PT. Super Tehnik Pratama', 'PT ARCSINDO KARYA UTAMA', 'CV. WAHANA CAHAYA KONSULTAN', 'PT. Arenco Binatama', 'PT. ARISTA GEMILANG KONSULINDO', 'CV. HARSINDO', 'PT. NUSA TIARA', 'PT. IKRAR GALANG NUSANTARA JAYA']</t>
  </si>
  <si>
    <t>15513035</t>
  </si>
  <si>
    <t>Pemeliharaan INCENERATOR</t>
  </si>
  <si>
    <t>CV.ANQI JAYA</t>
  </si>
  <si>
    <t>['CV.ANQI JAYA', 'PT. Jahwan Pratama Jaya', 'CV.MITRA PUSAKA SEJAHTERA', 'CV. SEBONG MAKMUR JAYA', 'PT.ALAM INDAH ANUGERAH', 'CV. FAREZ PRATAMA', 'CV. HIJRA KARYA MAKMUR', 'CV. Pratama Jaya', 'Cv. Putra Samarinda', 'PT TRANSPASIFIK CAHAYA LESTARI', 'PT. Asia Raya Sultan Grup', 'CV PELANGI BIRU', 'cv. putri gina patrisia', 'CV. IAN-NET']</t>
  </si>
  <si>
    <t>12989035</t>
  </si>
  <si>
    <t>Belanja Bahan/Bibit Tanaman Mangrove Pelaksanaan Rehabilitasi Mangrove ( KPHP Delta Mahakam )</t>
  </si>
  <si>
    <t>PT.IDI SIPATUO</t>
  </si>
  <si>
    <t>['PT.IDI SIPATUO', 'CV.CITRA AJYAD', 'CV. CIPTA MANDIRI UTAMA', 'CV. Fahrezi Anugrah Mulya', 'CV. BUMI JASMINE', 'LENTERA BORNEO', 'CV. SETYO PRATAMA']</t>
  </si>
  <si>
    <t>11428035</t>
  </si>
  <si>
    <t>Pemeliharaan Gedung Kantor/Cleaning Service</t>
  </si>
  <si>
    <t>['PT. TIGA MITRA BAROKAH', 'CV. Aufa Wijaya', 'CV. JUTAWAN', 'PT.GALINA CITRARAYA MANDIRI', 'CV. YEFA RIZKI UTAMA', 'PT. PUSAKA BYANTARA SAKTI', 'PT. ARTHA PRATAMA MADANI', 'PT. Cahaya Borneo Cemerlang Group', 'CV. MICRO JAYA', 'CV. FAJAR UTAMA LESTARI', 'CV. KAYLA DIYAH PERKASA', 'CV. SURYA KENCANA ABADI', 'CV. CAHAYA SYAKIRA', 'CV. FARA KHALISA', 'cv. desain kreasi mandiri', 'CV. BERKAH PERDANA', 'CV. JAVA RESIKINDO', 'CV JAYA PUTRA GROUP', 'CV. PANORAMA BORNEO SEJATI', 'CV. KRIDA CIPTA MANDIRI', 'FEBRI ANA', 'CV. Etam Lestari Indah', 'CV. RAZAN', 'CV. CIPTA BUMI ASRI', 'PT. CIPTA BUMI ASRI', 'PT. YEFA RIZKI UTAMA', 'CV. BUANA KARYA BONTO']</t>
  </si>
  <si>
    <t>15551035</t>
  </si>
  <si>
    <t>Pembangunan Ruang Unit Kesehatan Sekolah Beserta Perabotnya (DAK) SMA Negeri 3 Sendawar</t>
  </si>
  <si>
    <t>cv.muhammad rifki sugiarto</t>
  </si>
  <si>
    <t>['CV. MUMTAZA JAYA LESTARI', 'cv.muhammad rifki sugiarto', 'CV. Surya Mitra Mandiri', 'KONINDO JAYA', 'PRADAH ETAM JAYA', 'CV. SUMBER LUMINTU', 'CV. NUR ABADI', 'CV. GALUNG LOMBOK INDAH', 'CV. ALFA TRI GUNA', 'CV. NORVINA SJABTHA', 'CV. SWAKARYA', 'CV. AL BAHARI', 'CV. PUTRA KAISAR', 'MAHKOTA ANGGERAJA PERKASA', 'CV. CAHAYA HATI', 'CV. BATERA KALTIM SEJAHTERA', 'Tawakal Sejahtera', 'Sinar Bintoen', 'GENICE KARUNIA ABADI', 'CV. PULUNG LESTARI', 'CV. LASIDOS', 'CV. AMANI BERJAYA']</t>
  </si>
  <si>
    <t>15562035</t>
  </si>
  <si>
    <t>Pembangunan Ruang Unit Kesehatan Sekolah Beserta Perabotnya (DAK) SMA Negeri 1 Jempang</t>
  </si>
  <si>
    <t>['CV. NORESSA', 'CV. SAMUDRA RESOURCES', 'KONINDO JAYA', 'CV. MUMTAZA JAYA LESTARI', 'CV. PUTRA KAISAR', 'CV. GALUNG LOMBOK INDAH', 'CV. ALFA TRI GUNA', 'CV. NORVINA SJABTHA', 'CV. PULUNG LESTARI', 'CV. AL BAHARI', 'MAHKOTA ANGGERAJA PERKASA', 'Arifin Amanah Tukacil', 'CV FAIZAH MANDIRI SUKSES', 'CV. KARINNA PERSADA', 'SAFARNAH JAYA UTAMA', 'CV. BION CONSULTANT', 'CV. HARAPAN MULIA', 'CV. Maheswara Dewa Perkasa', 'CV. AMANI BERJAYA']</t>
  </si>
  <si>
    <t>15560035</t>
  </si>
  <si>
    <t>Pembangunan Ruang Unit Kesehatan Sekolah Beserta Perabotnya (DAK) SMA Negeri 1 Bongan</t>
  </si>
  <si>
    <t>['CV. OOZMA KAPPA', 'CV. SWAKARYA', 'CV. SEMOGA ENDANG JAYA', 'CV. NUR ABADI', 'PT. BELA INDONESIA JAYA', 'CV RESTU MUTIARA MANDIRI', 'cv. karya dua pitue', 'MAHKOTA ANGGERAJA PERKASA', 'Arifin Amanah Tukacil', 'Gaya Catur Prakarsa', 'SAFARNAH JAYA UTAMA', 'CV. TABALONG KARYA LESTARI', 'CV.BAYU NIKA', 'CV. BURU RIMBA', 'CV. PUTRA SEMAYANG', 'CV. KARINNA PERSADA', 'CV. PUTRA KAISAR', 'CV. GALUNG LOMBOK INDAH']</t>
  </si>
  <si>
    <t>12547035</t>
  </si>
  <si>
    <t>Belanja Bahan/Bibit Tanaman &lt;span class='badge badge-warning'&gt;Tender Gagal&lt;/span&gt;</t>
  </si>
  <si>
    <t>['CV. Mutiara Hijau', 'CV. NUSA LESTARI', 'CV. AGRO PERMATA PRIMA', 'CITRAPATA AGRO PERSADA', 'CV. AWANG PUTRA ABADI', 'CV. RIMBA JAYA UTAMA', 'CV. Yuhdi Perkasa', 'CV. RIZIKI PRIMA', 'DINGGA KARYA MANDIRI', 'CV.  GAVRA', 'CV. ATHAYA ROFIK', 'CV GEMILANG GROUP', "CV.MA'RIFAH BALQIS", 'CV.ZONA AMERTA JAYA', 'CV JEYSULZA KHAN', 'CV. BUDI JAYA SEJATI', 'CV. BIRU UTAMA', 'PT. Sumber Abadi Artharrazka', 'ALGA UTAMA JAYA', 'CV. PUTRI SOLO', 'CV. Fahrezi Anugrah Mulya']</t>
  </si>
  <si>
    <t>12788035</t>
  </si>
  <si>
    <t>Belanja Bahan/Bibit Tanaman &lt;span class='badge badge-warning'&gt;Tender Gagal&lt;/span&gt; &lt;span class='badge  badge-warning'&gt;Tender Ulang&lt;/span&gt;</t>
  </si>
  <si>
    <t>['CV. Fahrezi Anugrah Mulya', 'CV. Mutiara Hijau', 'cv. berkah meratus', 'Tepian Jawara', 'CV. HIJRA KARYA MAKMUR', 'CV. NUSA LESTARI', 'INDOGREEN TANGGUH MANDIRI', 'CV. SINAR JAYA', 'CV. RIYAN PERKASA', 'CV.IKRAR SEJATI', 'Berkat Cahaya', 'CV. RIMBA JAYA UTAMA', 'CV. Putra dan Putri', 'raja borneo abadi', 'CV.PAGI PETANG', 'CITRAPATA AGRO PERSADA', 'PT. MAHAKARYA PRAKARSA UTAMA', 'CV. ALIEF MULTI PERKASA', 'CV. BERMUDA', 'CV. AGRO KARYA MANDIRI', 'CV Gracia Sejahtera', 'CV. ZIRANO JAYA', 'CV. DWY CHANDRA PERKASA', 'PT. Esence Sarana Medika', 'cv. syalsabila mitra sejahtera', 'CV. Yuhdi Perkasa', 'CV. BUMI JASMINE', 'CV. ALFA OMEGA', 'CV. CONCORDIA', 'CV. ZAMS GROUP INDONESIA', 'PT. Medina Maduma Jaya', 'CV. SHOREA ALGIBRAN', 'artha ryo lumintu', 'CV. Indah Jaya Kontruksi', 'Rindang Sari Persada']</t>
  </si>
  <si>
    <t>12817035</t>
  </si>
  <si>
    <t>Belanja Bahan/Bibit Tanaman &lt;span class='badge  badge-warning'&gt;Tender Ulang&lt;/span&gt;</t>
  </si>
  <si>
    <t>CV. Mutiara Hijau</t>
  </si>
  <si>
    <t>['CV. Fahrezi Anugrah Mulya', 'CV. BERMUDA', 'CV. Mutiara Hijau', 'CV. ZAMS GROUP INDONESIA', 'CV.ZONA AMERTA JAYA', 'artha ryo lumintu', 'Jembar Karya Abadi', 'CV Gracia Sejahtera', 'PT.IDI SIPATUO', 'DELTA FORTUNA', 'CV. NUSA LESTARI', 'CV ASTRO BORNEO SOLUTION', 'CV. SUMBER SARI MAKMUR', 'CV. DWY CHANDRA PERKASA', 'DINGGA KARYA MANDIRI', "CV.MA'RIFAH BALQIS", 'CV.MAHA AJI PERDANA', 'CV. AGRO KARYA MANDIRI', 'CV. BERKAH NYAWIJI', 'CITRAPATA AGRO PERSADA', 'CV.Putra Mandiri', 'CV. DWI PUTERA MANDIRI', 'CV. RIMBA JAYA UTAMA', 'Rindang Sari Persada']</t>
  </si>
  <si>
    <t>13622035</t>
  </si>
  <si>
    <t>Cleaning Service</t>
  </si>
  <si>
    <t>['CV. Bhaskara Kaltim', 'PT.GALINA CITRARAYA MANDIRI', 'PT. TIGA MITRA BAROKAH', 'PT. GRAHA SARANA DUTA', 'ORYZA.CV', 'PT. PUSAKA BYANTARA SAKTI', 'CV.FADIRAH', 'CV. DODO PROPERTY', 'CV. BINTANG YAHYA', 'CV. Etam Lestari Indah', 'cv widya persada', 'CV. ISBAT NUR BATUAH', 'CV. RAZAN', 'JAYA MAHA JASA', 'CV. PANORAMA BORNEO SEJATI', 'KERIS SAMUDERA SAKTI', 'CV. SULAM JAYA', 'PT. KARYA ARTHA SAKTI']</t>
  </si>
  <si>
    <t>16304035</t>
  </si>
  <si>
    <t>Pengadaan Ternak &lt;span class='badge badge-warning'&gt;Tender Gagal&lt;/span&gt;</t>
  </si>
  <si>
    <t>['CV. D I V I O F I', 'CV.Inaka', 'CV. AGRO PERMATA PRIMA', 'CV . AGRO POULTRY SOLUTION', 'CV. Bontang Go', 'CV.MAHA AJI PERDANA', 'CV. Nurmilah Ria', 'CV. MAPIA RAYA', 'CV. REGENERASI UTAMA PERSADA', 'CV. Multindo Prima Perkasa', 'PT. Annur Rilangi Siengkang', 'CV. LOMBOK BARAT BERSAUDARA', 'Maju Bersama Bangsa', 'PT. TIOSISI PRIMA MANDIRI', 'CV Gracia Sejahtera', 'Alfitra Raya', 'CV. RAZAN', 'CV. BINA TEKNIKATAMA', 'PT Nugarada Abadi Indo Cemerlang']</t>
  </si>
  <si>
    <t>16457035</t>
  </si>
  <si>
    <t>Pengadaan Ternak &lt;span class='badge  badge-warning'&gt;Tender Ulang&lt;/span&gt;</t>
  </si>
  <si>
    <t>['Arifin Amanah Tukacil', 'CV. RAZAN', 'CV. ANUGRAH BINTANG MANDIRI', 'CV. Bontang Go', 'CV. LOMBOK BARAT BERSAUDARA', 'CV. MULIA', 'Dharma Sakti Persada', 'Dayak Besar', 'CV kaka farm', 'KATIGALIMA', 'CV. DWI PUTERA MANDIRI', 'CV. TRISYE GOLDEN']</t>
  </si>
  <si>
    <t>14976035</t>
  </si>
  <si>
    <t>Pembangunan Ruang Unit Kesehatan Sekolah Beserta Perabotnya (DAK) SMA Negeri 2 Loa Kulu</t>
  </si>
  <si>
    <t>CV. LASIDOS</t>
  </si>
  <si>
    <t>['CV. LASIDOS', 'CV. FADLAN PRIMA', 'CV. NORVINA SJABTHA', 'SAFARNAH JAYA UTAMA', 'CV.YUZIAKBARHUTAMA', 'CV.THALITA JAYA AGUNG', 'Putra Kutai Berkarya', 'BERKARYA MUBARAK BERSAUDARA', 'Arman Karya Mandiri', 'CV. ANUGERAH BERSAMA', 'CV. ALFA TRI GUNA', 'MAHKOTA ANGGERAJA PERKASA', 'CV. PELITA PURNAMA INDAH', 'CV. Puncak Abadi', 'CV. SINAR TELEN', 'cv. giras', 'CV. Pancha Agro Sarana', 'Tawakal Sejahtera', 'CV. MULIA', 'CV. ANINDITA PUTRI ANDIKA']</t>
  </si>
  <si>
    <t>15565035</t>
  </si>
  <si>
    <t>Pembangunan Ruang Laboratorium Komputer Beserta Perabotnya (DAK) SMA Negeri 1 Kembang Janggut</t>
  </si>
  <si>
    <t>CV.YUZIAKBARHUTAMA</t>
  </si>
  <si>
    <t>['CV.YUZIAKBARHUTAMA', 'CV. NORVINA SJABTHA', 'CV ZNI MULIA', 'CV. PUTRA KAISAR', 'CV. RUBY RAYA', 'CV. ALFA TRI GUNA', 'CV. PULUNG LESTARI', 'CV. ZIRANO JAYA', 'CV VENDRA LINE ARCHITECTURE', 'CV. ANINDITA PUTRI ANDIKA', 'CV FAIZAH MANDIRI SUKSES', 'SAFARNAH JAYA UTAMA', 'CV. Syalfa Berkah Utama', 'BINTARAN TECHNIK, CV', 'CV. KARINNA PERSADA', 'CV. TITA JAYA', 'CV.BAYU NIKA', 'CV. ROSTER 2010', 'Tawakal Sejahtera', 'Arifin Amanah Tukacil', 'MAHKOTA ANGGERAJA PERKASA', 'cv. desain kreasi mandiri', 'CV. BARAKALLAH SEMESTA', 'Pendar Amerta', 'CV. PELITA CATUR PUTERA', 'CV. GALUNG LOMBOK INDAH']</t>
  </si>
  <si>
    <t>12106035</t>
  </si>
  <si>
    <t>Pengadaan Peralatan tangan dan Peralatan Pribadi untuk kegiatan patroli dan pemadaman kebakaran hutan dan lahan (UPTD KPHP  DAS Belayan) Kegiatan Pengembangan Sarana Prasarana Penanggulangan Pengendalian Kebakaran Hutan dan Lahan (DBH SDA DR)</t>
  </si>
  <si>
    <t>['CV. INDAH BERSINAR', 'PT ANDALAN TRIMITRA SEJAHTERA', 'PT. Betmur Jaya Abadi', 'cv. singa yudha perkasa', 'CV Gracia Sejahtera', 'CV. MITRA LA PANDEWA', 'PT. ADIKARYA INTI SOLUSI', 'MULAWARMAN, CV', 'PT FOKUS PRIMA TALENTA', 'CV. RIZKY AMALIAH', 'CV CATUR KARYA ABADI', 'PT INTISAR RIZKY UTAMA', 'CV. ADIBA KARYA BAUNTUNG', 'CV.SARANA JAYA ABADI', 'CV. RIYAN PERKASA', 'PT. DUTA ESTETIKA', 'CV. SIDO AGUNG', 'CV. SUMBER LUMINTU', 'CV. REZEKI MENTARI', 'PT.TASIMA CIPTA MANDIRI', 'CV. JOWINDO PRATAMA', 'CV. JAVA NUSANTARA', 'PT. AIVON MEDIATAMA', 'ORYZA.CV', 'PT.Antasena Rekayasa Mandiri', 'Vinusa Teknindo Abadi', 'cv Tunisanga', 'PT. TUNGGAL PERKASA ABADI', 'CV. Rizky Pratama Konsultan', 'PT. Prisma Inti Tradea', 'PT UNGGUL PRO TECH', 'NARISKI', 'izzata', 'PT. Dunia Pemadam Indonesia', 'CV. ONDIHON MAS GLOBALINDO', 'CV. DARELWAN PRATAMA', 'CV.ZONA AMERTA JAYA', 'CV. MITRA BORNEO', 'CV. SEBONG MAKMUR JAYA', 'CV. UNIVERSAL STUDIO']</t>
  </si>
  <si>
    <t>9502035</t>
  </si>
  <si>
    <t>Pengadaan Peralatan Ekstraksi Velvet</t>
  </si>
  <si>
    <t>CV. Tani Makmur Sejahtera</t>
  </si>
  <si>
    <t>['CV. Tani Makmur Sejahtera', 'CV. Multindo Prima Perkasa', 'CV. INTI SARANA FAIRUSINDO', 'CV. VINDIRATAMA', 'CV. RIZIKI PRIMA', 'CV. INDRA WAHANA SEJATI', 'CV. RAZAN', 'NARISKI', 'CV. APRIMAZEN SAKTI', 'CV.DAFA RIZKY ANUR', 'CV. ZARA DIVA', 'PT. Sarana Mitra Anugrah', 'CV. ARITLINAWA', 'CV. KAREBET KARYA PERSADA', 'Maju Bersama Bangsa', 'CV.KARTINI PRODUCTION', 'PT SARI MAS INDONESIA', 'CV.SURYA ALAM SEJAHTERA', 'CV. DEYAN PUTRA UTAMA', 'CV.Tamaro Nusantara', 'SUBUR JAYA ABADI', 'CV.IKRAR SEJATI', 'PT. Manunggaling Karsa Persada', 'CV. MITRA LA PANDEWA', 'CV. PALOKKO KALUPPINI JAYA', 'CV.SURYA JAYA', 'CV.MAHA AJI PERDANA', 'CV. LIMA BERSAUDARA SUKSES', 'KARYA CITRA, CV', 'PT. ARASAINS', 'CV DELTA SEMESTA ABADI', 'cv.tri nanda borneo', 'cv.berkah jaya utama', 'CV.CITRA AJYAD', 'CV. BORNEO LINK', 'CV. PATOPA NUSANTARA', 'CV. TUNAS KARYA', 'CV. Matruh Taiba Sahara']</t>
  </si>
  <si>
    <t>9523035</t>
  </si>
  <si>
    <t>Bantuan Buku Siap Layan Untuk dihibahkan ke Perpustakaan Desa</t>
  </si>
  <si>
    <t>['Cv.Muliatama', 'CV. Berkat Kawan', 'CV.CHARTER AL QISTHI', 'CV. KARSA KONSULTAN', 'CV. HIKAM MEDIA UTAMA', 'CV. KARYA SINAMBUNG', 'CV Petronas Fajar Pratama', 'PT. ZAHRA SERIKANDI', 'CV. RIYAN PERKASA', 'CV Salam Amanah', 'CV. Multindo Prima Perkasa', 'CV PELAJAR PANTAI UTARA', 'CV. WIRATAMA', 'CV. BERKAH ADI', 'CV Sujawe Ininnawa']</t>
  </si>
  <si>
    <t>10957035</t>
  </si>
  <si>
    <t>Bantuan Sarana Produksi Pengembangan Bawang Merah seluas 20 Ha di Kabupaten Kutai Kartanegara (Umbi)</t>
  </si>
  <si>
    <t>['kresna kencana', 'CV. CONCORDIA', 'CV. CAHAYA IBUKU', 'asrindo kusuma', 'REZEKI JAYA ABADI', 'ANGKASA PURA SAKTI', 'SURYA TITIAN MANDIRI', 'Maju Bersama Bangsa', 'CV DHEMAR KORONG ABADI', 'CV. RAZAN', 'CV. CHYNTHA FEBIANA', 'CV. ARMADA GAHARI PUTERA', 'CV.IKRAR SEJATI', 'Muda Global Prospect', 'Sanfranco Anugrah Mahkota', 'CV. TRIGIL', 'CV. DARELWAN PRATAMA', 'berkah rizki mandiri', 'CV.ZONA AMERTA JAYA']</t>
  </si>
  <si>
    <t>10992035</t>
  </si>
  <si>
    <t>Bantuan Sarana Produksi Pengembangan Bawang Merah seluas 20 Ha di Kabupaten Berau (Umbi) &lt;span class='badge badge-warning'&gt;Tender Gagal&lt;/span&gt;</t>
  </si>
  <si>
    <t>['CV DHEMAR KORONG ABADI', 'SURYA TITIAN MANDIRI', 'CV. CHYNTHA FEBIANA', 'CV. Batun Kayan', 'REZEKI JAYA ABADI', 'ANGKASA PURA SAKTI', 'Cv. Mitra Barokah', 'CV. CAHAYA IBUKU', 'CV. CONCORDIA', 'CV. ARMADA GAHARI PUTERA', 'CV.IKRAR SEJATI', 'Sanfranco Anugrah Mahkota', 'CV Gracia Sejahtera', 'CV. RILA KARYA MAKMUR', 'CV. PUTRI SOLO', 'CV. TRIGIL']</t>
  </si>
  <si>
    <t>11042035</t>
  </si>
  <si>
    <t>Fasilitasi Bantuan Sarana Produksi Cabai Rawit seluas 30 Ha di Kabupaten Kutai Timur &lt;span class='badge badge-warning'&gt;Tender Gagal&lt;/span&gt;</t>
  </si>
  <si>
    <t>['CV. CHYNTHA FEBIANA', 'CV. CIPTA PURNAMA MANDIRI', 'REZEKI JAYA ABADI', 'ANGKASA PURA SAKTI', 'SURYA TITIAN MANDIRI', 'kresna kencana', 'asrindo kusuma', 'Cv. Mitra Barokah', 'CV. MITRA MADINA', 'CV.ZONA AMERTA JAYA', 'MULAWARMAN, CV', 'CV. ARMADA GAHARI PUTERA', 'Sanfranco Anugrah Mahkota', 'CV Gracia Sejahtera', 'CV. PUTRI SOLO', 'CV. TRIGIL', 'berkah rizki mandiri', 'CV. NUSA LESTARI', 'CV. Batun Kayan', 'CV DHEMAR KORONG ABADI', 'CV. ROBBY MAKMUR']</t>
  </si>
  <si>
    <t>10958035</t>
  </si>
  <si>
    <t>Bantuan Sarana Produksi Pengembangan Bawang Merah seluas 20 Ha di Kabupaten Paser (Umbi)</t>
  </si>
  <si>
    <t>['CV. CAHAYA IBUKU', 'CV. CONCORDIA', 'CV. MITRA BORNEO', 'REZEKI JAYA ABADI', 'ANGKASA PURA SAKTI', 'SURYA TITIAN MANDIRI', 'kresna kencana', 'asrindo kusuma', 'Maju Bersama Bangsa', 'CV. CHYNTHA FEBIANA', 'CV.ZONA AMERTA JAYA', 'CV. TRIGIL', 'CV. AGRO MITRA SARANA', 'CV. ROBBY MAKMUR', 'CV. ARMADA GAHARI PUTERA', 'CV.IKRAR SEJATI', 'Cv. Mitra Barokah', 'CV. DARELWAN PRATAMA', 'Cv.Ininnawa Madeceng', 'CV DWI PUTRI JAYA']</t>
  </si>
  <si>
    <t>11125035</t>
  </si>
  <si>
    <t>Fasilitasi Bantuan Sarana Produksi Cabai Rawit seluas 30 Ha di Kabupaten Kutai Timur &lt;span class='badge badge-warning'&gt;Tender Gagal&lt;/span&gt; &lt;span class='badge  badge-warning'&gt;Tender Ulang&lt;/span&gt;</t>
  </si>
  <si>
    <t>['CV.CHARTER AL QISTHI', 'CV Sujawe Ininnawa', 'CV. NUSA LESTARI', 'CV.Indah Jaya', 'Mega Fortuna Co.', 'CV. DWI PUTERA MANDIRI', 'kresna kencana', 'CV. Insan Jaya Rahayu', 'CV. RILA KARYA MAKMUR', 'CV. Johan Nusantara', 'PT RAGAM MANDIRI', 'ADINA KHAIRID', 'CV. Lazer', 'CV.ZONA AMERTA JAYA', 'Maju Bersama Bangsa', 'CV. Dalleku', 'CV. CHYNTHA FEBIANA', 'CV. Shorea Mahakam']</t>
  </si>
  <si>
    <t>11146035</t>
  </si>
  <si>
    <t>Fasilitasi Bantuan Sarana Produksi Cabai Rawit seluas 30 Ha di Kabupaten Kutai Timur &lt;span class='badge  badge-warning'&gt;Tender Ulang&lt;/span&gt;</t>
  </si>
  <si>
    <t>CV. CHYNTHA FEBIANA</t>
  </si>
  <si>
    <t>['CV. Shorea Mahakam', 'cv. berkah meratus', 'CV.ZONA AMERTA JAYA', 'CV. CHYNTHA FEBIANA', 'Utama Karya', 'CV. Dalleku', 'SURYA TITIAN MANDIRI', 'cv. gasindo', 'CV. KARYA SINAMBUNG', 'PT. SRIMS NUSANTARA', 'berkah rizki mandiri', 'CV. NORESSA', 'CV. ARI MITRA PRIMA', 'Maju Bersama Bangsa', 'CV.ANGKASA JAYA TEKNIK', 'DELTA SEJAHTERA', 'kresna kencana', 'CV. Jouvenil Agro Lestari', 'Sanfranco Anugrah Mahkota', 'CV. Rizki Medika', 'CV. ROBBY MAKMUR', 'CV. MITRA BUANA', 'CV. MUTIARA MEDIA', 'CV. NUSA LESTARI', 'CV. ATHAYA ROFIK', 'CV.MULTI KARUNIA']</t>
  </si>
  <si>
    <t>11112035</t>
  </si>
  <si>
    <t>Bantuan Sarana Produksi Pengembangan Bawang Merah seluas 20 Ha di Kabupaten Berau (Umbi) &lt;span class='badge  badge-warning'&gt;Tender Ulang&lt;/span&gt;</t>
  </si>
  <si>
    <t>['CV. CAHAYA IBUKU', 'Maju Bersama Bangsa', 'CV. NUSA LESTARI', 'CV. RAHMAT JAYA UTAMA', 'CV. ATHAYA ROFIK', 'CV DHEMAR KORONG ABADI', 'CV.ANGKASA JAYA TEKNIK', 'cv. berkah meratus', 'CV. Jouvenil Agro Lestari', 'SURYA TITIAN MANDIRI', 'Sanfranco Anugrah Mahkota', 'CV. RILA KARYA MAKMUR', 'ANGKASA PURA SAKTI', 'CV. ROBBY MAKMUR', 'kresna kencana']</t>
  </si>
  <si>
    <t>11118035</t>
  </si>
  <si>
    <t>Fasilitasi Bantuan Sarana Produksi Cabai Rawit seluas 30 Ha di Kabupaten Paser &lt;span class='badge badge-warning'&gt;Tender Gagal&lt;/span&gt;</t>
  </si>
  <si>
    <t>['CV. CHYNTHA FEBIANA', 'CV. Shorea Mahakam', 'CV.ZONA AMERTA JAYA', 'ADINA KHAIRID', 'kresna kencana', 'SURYA TITIAN MANDIRI', 'cv. berkah meratus', 'CV. NORESSA', 'CV. ROBBY MAKMUR', 'CV. DWI PUTERA MANDIRI', 'CV.ANGKASA JAYA TEKNIK', 'CV. ATHAYA ROFIK', 'CV. GOWA JAYA RAYA', 'CV. Adipura Service Indo', 'CV. RILA KARYA MAKMUR', 'CV. PUTRI SOLO']</t>
  </si>
  <si>
    <t>11208035</t>
  </si>
  <si>
    <t>Fasilitasi Bantuan Sarana Produksi Cabai Rawit seluas 30 Ha di Kabupaten Paser &lt;span class='badge  badge-warning'&gt;Tender Ulang&lt;/span&gt;</t>
  </si>
  <si>
    <t>['CV.ZONA AMERTA JAYA', 'CV. CHYNTHA FEBIANA', 'asrindo kusuma', 'REZEKI JAYA ABADI', "CV DE'WANA", 'CV. LULA KARYA', 'kresna kencana', 'CV. KARYA SINAMBUNG', 'CV. Batun Kayan', 'PT. SRIMS NUSANTARA', 'CV. SATU DUA', 'AFISERA', 'CV. Adipura Service Indo', 'CV. RIZKY UTAMA', 'PT. Leriger Wara Ardaya', 'Mega Fortuna Co.', 'CV. NUSA LESTARI', 'CV. Shorea Mahakam']</t>
  </si>
  <si>
    <t>11581035</t>
  </si>
  <si>
    <t>Pengawasan (supervisi) Pengadaan dan Pemasangan Pipa Distribusi Teritip Balikpapan</t>
  </si>
  <si>
    <t>['PT. WIDYA AIKA BERKARYA', 'CV. PATOYA INDAH', 'CV.Trikarya Utama', 'CV. ANALISA TEKNIK', 'JASA PRIBHUNI', 'CV RIZKY UTAMA TEHNIK', 'CV. Patria Teknik', 'PT. BLANTIKA MULTI ENGINEER', 'CV. EXECUTIVE 04 CONSULTANT', 'PT. INTRA PERSADA KONSULTAN', 'CV. WAHANA CAHAYA KONSULTAN', 'Adhi Teknik', 'PT ARCSINDO KARYA UTAMA', 'CV. Carabiner Engineering Consultan', 'PT. RANIA TAMA CONSULTANT', 'PT. Bangun Usaha Madani', 'CV. KALTICONS DESAIN', 'ARYA MUDA KONSULINDO, CV', 'CV. VISIPLAN', 'PT. AGRO TEKNIK KONSULTAMA', 'CV TIGA MANUNGGAL ABADI', 'PT. TEKNIKAL GLOBAL KONSULTAN', 'PT. INOVASI NUSANIWE KONSULTAN', 'CV. LOGIS SAKTI KONSULTAN', 'PT. ARISTA GEMILANG KONSULINDO', 'CV. Mitra Lima Dinamika', 'TENGKONINDO TEKNIK GEOSPASIAL', 'CV. Logic Consultant']</t>
  </si>
  <si>
    <t>11816035</t>
  </si>
  <si>
    <t>Belanja Service Alat Laser Fotocoagulasi &lt;span class='badge badge-warning'&gt;Tender Gagal&lt;/span&gt;</t>
  </si>
  <si>
    <t>['CV. DODO PROPERTY', 'PT Meta Mata Medika']</t>
  </si>
  <si>
    <t>11993035</t>
  </si>
  <si>
    <t>Belanja Service Alat Laser Fotocoagulasi &lt;span class='badge badge-warning'&gt;Tender Gagal&lt;/span&gt; &lt;span class='badge  badge-warning'&gt;Tender Ulang&lt;/span&gt;</t>
  </si>
  <si>
    <t>PT Meta Mata Medika</t>
  </si>
  <si>
    <t>['PT Meta Mata Medika', 'CV Gracia Sejahtera', 'CV. Guyana', 'PT.TASIMA CIPTA MANDIRI']</t>
  </si>
  <si>
    <t>16477035</t>
  </si>
  <si>
    <t>Belanja Modal Kendaraan Bermotor Penumpang (Mobil) UPTD KPHP Damai &lt;span class='badge badge-warning'&gt;Tender Gagal&lt;/span&gt;</t>
  </si>
  <si>
    <t>['murai batu, cv', 'CV. BATUPENJURU MITRA NUSANTARA', 'CV. REFORMA SURYA UTAMA', 'CV.SAMAWA', 'PT NUSA UNGGUL PRATAMA', 'CV. REZEKI CINTHA MEUTUAH', 'CV. KANA SURYA LESTARI', 'PT NEXA SUPRA PRIMA', 'SATYA MOTEKAR', 'cv.putra borneo', 'CV. ATHAYA ABADI', 'CARCENTRO TEKNIK INDONESIA', 'CV. MULTI MITRA SEJAHTERA', 'Cv Prima Abadi Nusantara', 'CV. Global Teknomedika', 'CV. GLOBAL INTERTAMA', 'CV Berkah Tjipta Raharja', 'CV. LANGGENG GEMILANG', 'CV. NATA KARYA MANDIRI']</t>
  </si>
  <si>
    <t>16591035</t>
  </si>
  <si>
    <t>Belanja Modal Kendaraan Bermotor Penumpang (Mobil) UPTD KPHP Damai &lt;span class='badge  badge-warning'&gt;Tender Ulang&lt;/span&gt;</t>
  </si>
  <si>
    <t>CV. MULTI MITRA SEJAHTERA</t>
  </si>
  <si>
    <t>['CV. MULTI MITRA SEJAHTERA', 'CV.SRIKANDI BHAKTI PRIMA', 'CV. NATA KARYA MANDIRI', 'CV. BAROKAH UTAMA SAKTI', 'SATYA MOTEKAR', 'CV. REFORMA SURYA UTAMA', 'CV. Global Teknomedika', 'CV. ATHAYA ABADI', 'SATU JUARA', 'CV. KANA SURYA LESTARI', 'PT NEXA SUPRA PRIMA', 'CV. PADI MAS', 'cv.putra borneo', 'CV.SAMAWA', 'CV. BATUPENJURU MITRA NUSANTARA']</t>
  </si>
  <si>
    <t>9053035</t>
  </si>
  <si>
    <t>Pembuatan Masterplan dan DED Situs Peningki Lama Kota Tarakan Provinsi Kalimantan Utara</t>
  </si>
  <si>
    <t>['CV. TRIGIL', 'CV. HARSINDO', 'CV. SIKLUS TEKNIK KONSULTAN', 'CV. MITRA UTAMA KONSULTAN', 'CV. MITRA JASA BINAPRATAMA', 'PT. Nitosaba Konsultan Nusantara', 'PT ARCSINDO KARYA UTAMA', 'CV. GEMAH PATRIA UTAMA', 'CV. PRABUANA ENGINEER CONSULTANT', 'Maju Bersama Bangsa', 'PT. Super Tehnik Pratama', 'PT. BLANTIKA MULTI ENGINEER', 'PT. RANIA TAMA CONSULTANT', 'CV. EXECUTIVE 04 CONSULTANT', 'PT. ARISTA GEMILANG KONSULINDO', 'PT. JASA TEHNIK MANDIRI', 'PT. NUANSA CITRAMANDIRI', 'Ri N Ra Artha Karya', 'cv. Nikfan penajam lestari', 'PT. MARANNU MARAYA MAINDAN', 'PT. BIOLA TEKNIK INDONESIA', 'PT. BINTANG UTARA PERKASA', 'ARDHIA ASRI, CV']</t>
  </si>
  <si>
    <t>9091035</t>
  </si>
  <si>
    <t>Pembuatan Masterplan dan DED Situs Peningki Lama Kota Tarakan Provinsi Kalimantan Utara &lt;span class='badge badge-warning'&gt;Seleksi Gagal&lt;/span&gt; &lt;span class='badge  badge-warning'&gt;Seleksi Ulang&lt;/span&gt;</t>
  </si>
  <si>
    <t>['CV.ANDES JAYA KONSTRUKSI', 'CV.ALAM NUSANTARA', 'PT. PRAMA BHIMASENA', 'PT. WANDRA CIPTA ENGINEERING CONSULTANT', 'CV. SIKLUS TEKNIK KONSULTAN', 'CV. MITRA UTAMA KONSULTAN', 'CV. RECONT CITRA PERSADA', 'PT. Super Teknik Consulindo', 'PT GEOMAP INTERNATIONAL CONSULTANT', 'PT ARCSINDO KARYA UTAMA', 'PT. GAMA KONSULINDO', 'CV. GEMAH PATRIA UTAMA', 'CV. GEOSYLVA LESTARI', 'CV. PRABUANA ENGINEER CONSULTANT', 'Maju Bersama Bangsa', 'PT. Super Tehnik Pratama', 'PT.ASRI ADYATAMA', 'PT. BLANTIKA MULTI ENGINEER', 'CV. EXECUTIVE 04 CONSULTANT', 'PT. ARISTA GEMILANG KONSULINDO', 'PT. NUANSA CITRAMANDIRI', 'PT. WIDYA AIKA BERKARYA', 'PT. MARANNU MARAYA MAINDAN', 'ARDHIA ASRI, CV', 'PT.BINTAN USAHA ABADI']</t>
  </si>
  <si>
    <t>9121035</t>
  </si>
  <si>
    <t>['ARDHIA ASRI, CV', 'PT INTI LIMA PUTERA INDO', 'CV. NETWORK 09 CONSULTANT', 'CV. SIKLUS TEKNIK KONSULTAN', 'CV. MITRA JASA BINAPRATAMA', 'CV. RECONT CITRA PERSADA', 'CV. NUSA PRATAMA', 'PT. HARDJA MOEKTI CONSULTANT', 'PT. Bhakti Persada', 'PT GEOMAP INTERNATIONAL CONSULTANT', 'PT ARCSINDO KARYA UTAMA', 'JASA PRIBHUNI', 'CV. GEMAH PATRIA UTAMA', 'CV. GEOSYLVA LESTARI', 'CV. PRABUANA ENGINEER CONSULTANT', 'CV. ANINDITA', 'Maju Bersama Bangsa', 'PT. Super Tehnik Pratama', 'PT.ASRI ADYATAMA', 'PT. SYAPRIL JANIZAR', 'CV. EXECUTIVE 04 CONSULTANT', 'CV. RISMA NUGRAHA', 'PT. ARISTA GEMILANG KONSULINDO', 'PT. JASA TEHNIK MANDIRI', 'PT. NUANSA CITRAMANDIRI', 'PT. WIDYA AIKA BERKARYA', 'PT. MARANNU MARAYA MAINDAN', 'CV. KARSA KONSULTAN']</t>
  </si>
  <si>
    <t>9158035</t>
  </si>
  <si>
    <t>Pembuatan Masterplan dan DED Situs Peningki Lama Kota Tarakan Provinsi Kalimantan Utara &lt;span class='badge  badge-warning'&gt;Seleksi Ulang&lt;/span&gt;</t>
  </si>
  <si>
    <t>ARDHIA ASRI, CV</t>
  </si>
  <si>
    <t>['ARDHIA ASRI, CV', 'CV. TRIGIL', 'CV. SIKLUS TEKNIK KONSULTAN', 'Alami Media Kreasi', 'CV. MITRA UTAMA KONSULTAN', 'CV.MITRA CONSULTANT', 'CV. MITRA JASA BINAPRATAMA', 'CV. PUTRA MAKARTI', 'CV. RECONT CITRA PERSADA', 'PT ARCSINDO KARYA UTAMA', 'CV MUTIARA DESIGN KONSULTAN', 'JASA PRIBHUNI', 'CV. GEMAH PATRIA UTAMA', 'PT. ALAM MATARAM SEJAHTERA', 'CV. GEOSYLVA LESTARI', 'CV. PRABUANA ENGINEER CONSULTANT', 'CV. ANINDITA', 'Maju Bersama Bangsa', 'PT. Super Tehnik Pratama', 'PT.ASRI ADYATAMA', 'CV. MITRA UTAMA', 'CV. EXECUTIVE 04 CONSULTANT', 'CV. MENARA', 'PT. ARISTA GEMILANG KONSULINDO', 'Ri N Ra Artha Karya', 'PT. WIDYA AIKA BERKARYA', 'PT. MARANNU MARAYA MAINDAN', 'CV. MARSHA CHIARA', 'CV. HARSINDO', 'PT. ALTHAF TATA LAKSANA', 'ARYA MUDA KONSULINDO, CV', 'PT GEOMAP INTERNATIONAL CONSULTANT', 'PT. MITRA AGUNG MANUNGGAL']</t>
  </si>
  <si>
    <t>14848035</t>
  </si>
  <si>
    <t>Rehabilitasi Ruang Kelas SLB Negeri Kutai Timur (DAK)</t>
  </si>
  <si>
    <t>CV. BILQIS CAHAYA ABADI</t>
  </si>
  <si>
    <t>['CV.DAUN RAYA', 'CV. BILQIS CAHAYA ABADI', 'CV.ADITTYA PUTRA WIJAYA', 'fatayan', 'karunia resa mandiri', 'CV. TIGA BERSAUDARA', 'CV. Indiwa Jaya Kontruksi', 'CV. Bulanta', 'CV. DIVA MANDIRI', 'CV. Mutiara Hijau', 'CV.Jaya Mandiri', 'MAHKOTA ANGGERAJA PERKASA', 'cv.putriaqila', 'CV.REZKY DWIJAYA', 'CV. NUR ABADI', 'PUTRA NANGGALA', 'CV RECI GEARTA', 'CV.Arcapada Kutim', 'CV.ALIFAN  JAYA', 'CV. HIJRA KARYA MAKMUR', 'CV.PUTRA REZY', 'CV. TALITHA JAYA MAKMUR']</t>
  </si>
  <si>
    <t>11234035</t>
  </si>
  <si>
    <t>Pengadaan Seragam Kontingen FORNAS 5 Kaltim</t>
  </si>
  <si>
    <t>TRICO INDONESIA</t>
  </si>
  <si>
    <t>['TRICO INDONESIA', 'PT. DAMIN GLOBAL ALAM SEMESTA', 'PT NEXA SUPRA PRIMA', 'CV. BULAN SABIT', 'CV MENTARI BUNGA LAISA', 'PT. AMARCO INDO', 'izzata', 'CV. MARWAH LEBAK']</t>
  </si>
  <si>
    <t>9375035</t>
  </si>
  <si>
    <t>-     Pemasangan atap gedung kantor</t>
  </si>
  <si>
    <t>CV. BUANA UMAR</t>
  </si>
  <si>
    <t>['CV.SAPPE WALI', 'CV.CITRA AJYAD', 'CV. BUANA UMAR', 'CV. EN HANDAYANI', 'CV. TUNAS JAYA', 'CV. SEMOGA ENDANG JAYA', 'CV. RADITYATAMA JAYA', 'cv. julifa jaya', 'cv.bermuda', 'TIRTA CIPTA GUNA', 'CV.RIZKY MANDIRI', 'CV. PELITA PURNAMA INDAH', 'CV. RAMBAI SEJATI', 'CV. MUARA BENGKAL PUTRA', 'PT. Moses Edgar Partogi Utama', 'CV. DWI JAYA', 'CV. Tri Putra Jaya Makmur', 'CV. AROZ BORNEO PERSADA', 'CV. MAFEN TASTIA JAYA', 'cv.mahakam kali raya', 'CV.MEGA CIPTA BUANA', 'CV.MAHA AJI PERDANA', 'CV. ZIRANO JAYA', 'arus mahakam', 'cv. cahaya abadi persada', 'CV. HARAPAN MULIA', 'CV. Lumbung Rezeki', 'CV. BATERA KALTIM SEJAHTERA', 'CV. KARINNA PERSADA', 'CV. BANGUN BUMITAMA', 'CV.GRIYA ALAM NIAGA', 'CV. DELAPAN ENAM', 'CV. REGAL INDAH', 'PT. ARKANANTA PUTRA PERSADA']</t>
  </si>
  <si>
    <t>12658035</t>
  </si>
  <si>
    <t>Bantuan Sarana Produksi Pengembangan Bawang Merah (Ekstensifikasi) seluas 13 Ha di Kab.Kutai Kartanegara (umbi)</t>
  </si>
  <si>
    <t>['CV. Putra dan Putri', 'kresna kencana', 'CV.ZONA AMERTA JAYA', 'CV. CAHAYA IBUKU', 'ZAIN PUTRA', 'CV. Adipura Service Indo', 'CV. SUMBER LUMINTU', 'cv. berkah meratus', 'SURYA TITIAN MANDIRI', 'CV. DWI PUTERA MANDIRI', 'CV ADA NADA', 'cv allva', 'CV. RILA KARYA MAKMUR', 'CV. JAINRI', 'REZEKI JAYA ABADI', 'CV. MEGAWANAINTI', 'CV. TASYAYU AZZAHRA', 'CV.TIFA INDO PERSADA', 'CV. KARSA KONSULTAN', 'CV. RIZIKI PRIMA', 'CV. ADHWA GEMILANG', 'CV. SEJAHTERA BERSAUDARA', 'CV. ALAM JAYA', 'Cv enggal jaya promotion', 'Sanfranco Anugrah Mahkota', 'CV. Dihyan Baswara', 'CV. Batun Kayan', 'CV. CHYNTHA FEBIANA', 'CV. NUSA LESTARI', 'CV. MULTI MITRA SEJAHTERA']</t>
  </si>
  <si>
    <t>11086035</t>
  </si>
  <si>
    <t>Pengadaan Gedung Garasi Pemadam Kebakaran Hutan dan Lahan &lt;span class='badge badge-warning'&gt;Tender Gagal&lt;/span&gt;</t>
  </si>
  <si>
    <t>['CV.CAHAYA HIDAYAH MANDIRI', 'CV. SATU DUA', 'CV. PULUNG LESTARI', 'CV Gracia Sejahtera', 'CV. BATERA KALTIM SEJAHTERA', 'DELTA FORTUNA', 'CV. DWI WAHANA INDAH', 'CV. KARINNA PERSADA', 'CV. VIAR WIJAYA XOLID', 'CV. FM JAYA MANDIRI', 'PRADAH ETAM JAYA', 'CV. MITRA ARSINDO', 'CV. Gerbang Borneo', 'CV.ROYAL', 'Maju Bersama Bangsa', 'CV. BOKA PUTRA BORNEO', 'CV. SUMBER LUMINTU', 'CV,DEWI ANUGERAH PERSADA', 'CV.ALIFAN  JAYA', 'CV. CAHAYA HATI', 'CV.ZHAFIRA PRATAMA', 'CV. BAROKAH MANDIRI KONSTRUKSI', 'CV. ARIF ABADI']</t>
  </si>
  <si>
    <t>11169035</t>
  </si>
  <si>
    <t>Pengadaan Gedung Garasi Pemadam Kebakaran Hutan dan Lahan &lt;span class='badge badge-warning'&gt;Tender Gagal&lt;/span&gt; &lt;span class='badge  badge-warning'&gt;Tender Ulang&lt;/span&gt;</t>
  </si>
  <si>
    <t>['CV. USAHA MAJU', 'CV. BERKAH BERSAMA JAYA', 'CV. NORESSA', 'CV. BOKA PUTRA BORNEO', 'CV. PULUNG LESTARI', 'cv.Alfi Mandiri', 'CV,DEWI ANUGERAH PERSADA', 'CV. DWI WAHANA INDAH', 'ALIF PERDANA MUDA', 'CV. MAFEN TASTIA JAYA', 'CV.KASSA UTAMA MANDIRI', 'CV. MITRA BUANA', 'CV. ULFA ROHANIAH JAYA', 'CV. Azka Jaya', 'PRADAH ETAM JAYA', 'CV. MULTI KARYA CIPTA', 'CV.DIPERINDO JAYA', 'CV. AMRA MANDIRI', 'Emas Sultan', 'CV. SATU DUA', 'CV. Gerbang Borneo', 'CV.CAHAYA HIDAYAH MANDIRI', 'CV.ALIFAN  JAYA', 'CV.ZHAFIRA PRATAMA', 'CV. BATERA KALTIM SEJAHTERA']</t>
  </si>
  <si>
    <t>11213035</t>
  </si>
  <si>
    <t>Pengadaan Gedung Garasi Pemadam Kebakaran Hutan dan Lahan &lt;span class='badge  badge-warning'&gt;Tender Ulang&lt;/span&gt;</t>
  </si>
  <si>
    <t>CV. USAHA MAJU</t>
  </si>
  <si>
    <t>['CV. USAHA MAJU', 'CV. BERKAH BERSAMA JAYA', 'CV. SATU DUA', 'CV. BOKA PUTRA BORNEO', 'AFISERA', 'CV. KARINNA PERSADA', 'CV. Fahrezi Anugrah Mulya', 'CV. BAROKAH MANDIRI KONSTRUKSI', 'CV. Bumi Lapeo', 'NAUFALINDO JAYA ABADI', 'CV. PULUNG LESTARI', 'CV. LIMUJANG 17', 'CV. MAFEN TASTIA JAYA', 'CV. Sumber Mustika', 'CV. FADLAN PRIMA', 'cv. cahaya abadi persada', 'CV. MADU INDAH', 'CV. BATERA KALTIM SEJAHTERA', 'PRADAH ETAM JAYA', 'DELTA FORTUNA']</t>
  </si>
  <si>
    <t>14525035</t>
  </si>
  <si>
    <t>Biaya Jasa Cleaning Service UPTD PPRD Wilayah Samarinda (8 Bulan)</t>
  </si>
  <si>
    <t>Ganesha Wijaya Pratama</t>
  </si>
  <si>
    <t>['Ganesha Wijaya Pratama', 'PT. PUSAKA BYANTARA SAKTI', 'PT.SEJAHTERA ALBAROQAH', 'PT. KARYA ARTHA SAKTI', 'CV. MICRO JAYA', 'cv widya persada', 'cv. syalsabila mitra sejahtera', 'CV. NORESSA', 'PT. DONAL PRATAMA BERSAUDARA', 'ORYZA.CV']</t>
  </si>
  <si>
    <t>8913035</t>
  </si>
  <si>
    <t xml:space="preserve">PENGADAAN JASA PENGAMANAN/SECURITY </t>
  </si>
  <si>
    <t>['PT. CITRA NUSA MUTIARA', 'PT. Investama Komando Security', 'CV. Cipta Bangun Mandiri', 'CV. PANORAMA BORNEO SEJATI', 'CV Sevira Jaya Abadi', 'CV.NUANSA KARYA ENGINEERING', 'CV.KARYA ANAK KALTIM', 'CV. KARYA BERSAMA', 'PT. NUSANTARA MULTI POWER', 'Graha Mandala Sakti', 'cv lambanan puncak', 'CV.DAFA RIZKY ANUR', 'CV DEDEN NONEL', 'CV. BYANTARA SAKTI', 'CV. RAODAH MADINA', 'CV. BERKAH', 'CV. TUKAH JAYA SELALU', 'PT.Tangguh Security Indonesia', 'PT. Wira Borneo']</t>
  </si>
  <si>
    <t>8917035</t>
  </si>
  <si>
    <t>PENGADAAN JASA PENGAMANAN/SECURITY</t>
  </si>
  <si>
    <t>['PT. Investama Komando Security', 'Asean Technology', 'Tobindung Sejahtera Permai', 'CV SURYA CITRA SANJAYA', 'PT. NUSANTARA MULTI POWER', 'LEMBU KELANA SEJAHTERA', 'PT.SATYA SANTIKA', 'Graha Mandala Sakti', 'PT. BUMINDO ARTHA TAKA', 'CV.CITRA AJYAD', 'CV.KARTINI PRODUCTION', 'CV. RAODAH MADINA', 'CV.AMALIYAH', 'CV.MAHA AJI PERDANA']</t>
  </si>
  <si>
    <t>9227035</t>
  </si>
  <si>
    <t>Pengadaan Jasa Keamanan/ Security Kantor PKP2A III Samarinda &lt;span class='badge badge-warning'&gt;Tender Batal&lt;/span&gt;</t>
  </si>
  <si>
    <t>9400035</t>
  </si>
  <si>
    <t>Perbanyakan Bahan Tanaman Perkebunan &lt;span class='badge badge-warning'&gt;Tender Gagal&lt;/span&gt;</t>
  </si>
  <si>
    <t>['CV. AJI SAKA', 'PT.KARYA SEJATI PERDANA', 'CV. ANAK AGUNG PERKASA', 'DITA MULTI SARANA', 'CV.DWIRAYA PUTRA', 'CV. PERMATA PRIMA', 'CV. AGRO PERMATA PRIMA', 'CV. TANI BERKAH', 'CV. MANDIRI JAYA', 'cv.surya jaya konstruksi', 'CV.ROYAL', 'MULAWARMAN, CV', 'CV. Shorea Mahakam', 'CV. JOWINDO PRATAMA', 'CV. AGRINDO PERSADA', 'CV.DAFA RIZKY ANUR', 'Maju Bersama Bangsa', 'PT.KARUNIA MANDIRI BERSAMA', 'CV. DWI JAYA', 'CV. RIZIKI PRIMA', 'cv.bermuda', 'CV. BERKAH ADI', 'cv.panji bangun persada', 'CV. Faza Adib Bersaudara', 'SUBUR JAYA ABADI', 'CV. ROBBY MAKMUR', 'CV. Ananda Utama', 'CV. RODHIA CIPTA SEJAHTERA', 'CV.BUKIT PELANGI', 'CV. DWI PUTERA MANDIRI', 'CV. PALOKKO KALUPPINI JAYA', 'cv. singa yudha perkasa', 'CV.SURYA JAYA', 'CV. Alisya Putri', 'CV.MAHA AJI PERDANA', 'PT. Sumber Karya Nusantara', 'KARYA CITRA, CV', 'CV.KARIENDO JAYA ABADI', 'PT. BARINGIN PANJADIAN NAULI']</t>
  </si>
  <si>
    <t>9435035</t>
  </si>
  <si>
    <t>Perbanyakan Bahan Tanaman Perkebunan &lt;span class='badge  badge-warning'&gt;Tender Ulang&lt;/span&gt;</t>
  </si>
  <si>
    <t>['CV. Shorea Mahakam', 'CV. JOWINDO PRATAMA', 'CV. BANGUN KARYA', 'CV.DAFA RIZKY ANUR', 'cv.panji bangun persada', 'CV. RILA KARYA MAKMUR', 'Maju Bersama Bangsa', 'CV. DWI JAYA', 'CV. RIZIKI PRIMA', 'CV.KARTINI PRODUCTION', 'CV. BERKAH ADI', 'CV. Faza Adib Bersaudara', 'pt sejahtera gemilang lestari', 'CV. RODHIA CIPTA SEJAHTERA', 'CV. SAFFANAH', 'CV. Multindo Prima Perkasa', 'CV. PALOKKO KALUPPINI JAYA', 'CV. Alisya Putri', 'CV.MAHA AJI PERDANA', 'CV. ZIRANO JAYA', 'CV. FALDA', 'PT.KARYA SEJATI PERDANA', 'KARYA CITRA, CV']</t>
  </si>
  <si>
    <t>8976035</t>
  </si>
  <si>
    <t>PENGGANTIAN KUSEN PINTU ASRAMA (DAK)</t>
  </si>
  <si>
    <t>CV. INTAN</t>
  </si>
  <si>
    <t>['CV. INTAN', 'CV RAHMA INDAH JAYA', 'CV. NANDA MULTI KARYA GEMILANG', 'CV. CITRA MELATI', 'TIGA BINTANG KALTIM', 'CV.DUA BINTANG PERSADA', 'CV. PUTRA SAMBOJA', 'CV. BUNGA RAYA', 'CV. MEGA REZKY AMALIA', 'pt. nirasa buana', 'PT. GRAHA SARANA JAYA', 'CV. BIMO MANUNGGAL', 'CV.CITRA AJYAD', 'CV. CIPTA BANGUN MULIA', 'CV ANIS PRATAMA', 'CV. RIZKY LESTARI JAYA', 'PT.RIZKI AMALIA', 'CV. Sumber Rejeki Jaya', 'TIRTA CIPTA GUNA', 'CV.DIPERINDO JAYA', 'CV. Mutiara Hijau', 'CV. DUA LAPAN', 'CV. CHYNTHA FEBIANA', 'cv.bintang soputan', 'CV. AROZ BORNEO PERSADA', 'CV. Pelita Bersama', 'CV.DANIEL FAHRILLAH', 'SAFIRA JAYA', 'CV. DWI WAHANA INDAH', 'Meraya Earth Locco', 'CV. Aladin Jaya', 'Maju Bersama Bangsa', 'cv. Nikfan penajam lestari', 'cv.Alfi Mandiri', 'CV. TUNAS JAYA', 'CV. BAROKAH MANDIRI KONSTRUKSI', 'CV.BUKIT PELANGI', 'cv.mahakam kali raya', 'CV. RAODAH MADINA', 'CV. PULUNG LESTARI', 'CV. BARAKALLAH SEMESTA', 'CV. Pancha Agro Sarana', 'CV. FM JAYA MANDIRI', 'cv. cahaya abadi persada', 'CV. DAYA GUNA', 'CV. BATERA KALTIM SEJAHTERA', 'CV. ARGA']</t>
  </si>
  <si>
    <t>9557035</t>
  </si>
  <si>
    <t>Pengadaan Herbisida</t>
  </si>
  <si>
    <t>['CV. RODHIA CIPTA SEJAHTERA', 'CV. Concom Jaya', 'CV. Lazuardi', 'kresna kencana', 'CV. MANDIRI JAYA', 'CITRA HARMONI', 'CV. MAHAKAM ADINATA', 'cv.berkah jaya utama', 'CV. SALSABILA', 'CV. KAREBET KARYA PERSADA', 'CV. DWI JAYA', 'CV. BYANTARA SAKTI', 'CV.KARIENDO JAYA ABADI', 'CV.SARANA JAYA ABADI', 'CV. ROBBY MAKMUR', 'CV. Swakarya Agro Kaltim', 'CV. ATHAYA ROFIK', 'REZEKI JAYA ABADI', 'CV. Jouvenil Agro Lestari', 'CV. DWI PUTERA MANDIRI', 'CV. PALOKKO KALUPPINI JAYA', 'TIGA BERSAUDARA', 'CV. RIZIKI PRIMA', 'CV.MAHA AJI PERDANA', 'CV. Pancha Agro Sarana', 'CV. MITRA BORNEO', 'CV. MERLIN PRIMA MANDIRI', 'CV. ZAHWA ABADI', 'CV.SEMI BARU', 'CV. ZIDHAN ZAHRAH', 'CV. Ananda Utama', 'CV.PUTRA JAYA', 'CV DEDEN NONEL', 'CITRA HARMONI', 'asrindo kusuma']</t>
  </si>
  <si>
    <t>12440035</t>
  </si>
  <si>
    <t>Pengadaan Pakan Konsentrat</t>
  </si>
  <si>
    <t>DINGGA KARYA MANDIRI</t>
  </si>
  <si>
    <t>['CV. CEPOGO AGRO LESTARI', 'CV. RAZAN', 'DINGGA KARYA MANDIRI', 'CV. ARSILLA ADINATA', 'NARISKI', 'JAYA PERKASA PERSADA', 'CV. SEJAHTERA BERSAUDARA', 'PT. TEMPORASI INDONESIA', 'CV. METRO NUSA PRIMA', 'CV KUSUMA MANDIRI', 'CV. HARLAN', 'CV. NUSA LESTARI', 'CV Gracia Sejahtera', 'PT. KOMUNIKA MITRA ENERGI', 'CV. MARINDO ETAM', 'CV. Insan Jaya Rahayu', 'CV.BAHARI PRIMA MANDIRI', 'CV. SANDHIKA JAYA', 'CV.MAHA AJI PERDANA', 'CV.MANDIRI MITRA KARYA', 'CV. SINAR JAYA', 'CV. SATRIA LAUT INDONESIA', 'cv Tunisanga', 'CV. MISHARALAFASY', 'KJUB PUSPETASARI', 'cv. berkah meratus', 'CV. MITRA BORNEO', 'SURYA TITIAN MANDIRI', 'CV. Asmul Pratama', 'asrindo kusuma']</t>
  </si>
  <si>
    <t>9329035</t>
  </si>
  <si>
    <t>Rehabilitasi Kolam atau Bak Bak Larva di BB Sapal Manggar Balikpapan</t>
  </si>
  <si>
    <t>CV. BARAKALLAH SEMESTA</t>
  </si>
  <si>
    <t>['CV. SEMOGA ENDANG JAYA', 'CV. BARAKALLAH SEMESTA', 'CV. Sketsa 95 Engineering', 'CV. RIA BAHAGIA', 'CV. HEGEMONI', 'CV. Putra Gunung Cherrid', 'cv.bermuda', 'CV. Panca Jaya Sejahtera', 'CV.RIZKY MANDIRI', 'ADINA KHAIRID', 'DIMENSI CAKRAWALA', 'CAHAYA SHAFIRA', 'CV. BRAZYL BERSAUDARA', 'CV. DIMENSI HUTAMA GLOBAL', 'WIDYA WAHYU', 'CV. PUTRA SEMAYANG', 'PT. FITRA REZKY MANDIRI', 'Maju Bersama Bangsa', 'CAHAYA SHAFIRA', 'CV.CITRA AJYAD', 'cv.galung', 'cv.mahakam kali raya', 'CV. LASARI JAYA', 'CV.ZHAFIRA PRATAMA', 'CV.MAHA AJI PERDANA', 'CV. FALDA', 'CV. FM JAYA MANDIRI', 'PT. LINE SIGMA PELANGI', 'CV. RIYAN PERKASA', 'cv. cahaya abadi persada', 'CV. Lumbung Rezeki', 'CV.DAFA RIZKY ANUR', 'CV. BATERA KALTIM SEJAHTERA', 'CV KINKEN PERSADA']</t>
  </si>
  <si>
    <t>12491035</t>
  </si>
  <si>
    <t>Belanja Bahan/Bibit Tanaman (UPTD KPHP Bengalon)</t>
  </si>
  <si>
    <t>['Rindang Sari Persada', 'Tawakal Sejahtera', 'CV. Fahrezi Anugrah Mulya', 'BENA SILVA LESTARI', 'CV. BERMUDA', 'NAGA KUTAI PERKASA', 'CV. RIMBA JAYA UTAMA', 'CV. DWI WAHANA INDAH', 'CV. DWI PUTERA MANDIRI', 'CV. AGRO KARYA MANDIRI', 'CV. Swakarya Agro Kaltim', 'cv. dwiros jaya abadi', 'Cv Tanggaarung persada', 'Tepian Jawara', 'CV. SUMBER LUMINTU', 'Jembar Karya Abadi', 'CV. NUSA LESTARI', 'CV. DWY CHANDRA PERKASA', 'CV. GELUK BEAM JAYA', 'Ganesha Wijaya Pratama', 'CITRAPATA AGRO PERSADA', 'CV. Putra dan Putri', 'PT. Esence Sarana Medika', 'Fatih Goese Mandar Mandiri', 'CV. GLOBAL INTERTAMA', "CV.MA'RIFAH BALQIS", 'Cv. Tri Silva Bersaudara', 'PT.GIRINDO ALAS SENTOSA', 'CV. RIYAN PERKASA', 'ANGKASA PURA SAKTI', 'CV. CAHAYA HATI', 'cv. singa yudha perkasa', 'CV. SHOREA ALGIBRAN', 'PT. PUTRI TANJUNG ABADI', 'DINGGA KARYA MANDIRI', 'CV. SURYA AGUNG PERKASA', 'PT ANUGERAH RIMBA KALIMANTAN', 'PT. MANGISI MAKMUR SENTOSA', 'PT. NUANSATAMA KARYA']</t>
  </si>
  <si>
    <t>12984035</t>
  </si>
  <si>
    <t>Belanja UPS Data Center (ABT) &lt;span class='badge badge-warning'&gt;Tender Gagal&lt;/span&gt;</t>
  </si>
  <si>
    <t>['PUTRA SATYA PRATAMA', 'CV. MITRA LA PANDEWA', 'CV.KENCANA AGUNG', 'PT FOKUS PRIMA TALENTA', 'AYUNDRA NAMIRA', 'CV. KHARISMANTARA', 'PT. AMTEK SOLUSINDO', 'CV.SUMBER ABADI', 'CV. LANGGENG GEMILANG', 'CV DHARMA KREATIF SUKSES', 'CV. Harpa Medusa', 'cv.samudra jaya pratama', 'Atap Kita', 'NARISKI', 'CV PUTRA SATYA MULYA', 'CV.PUTRA 23', 'CV. Cendana Nuansa Karya', 'GALUNGGUNG', 'PT. Annur Rilangi Siengkang', 'PT. SATRIA MANGGALA']</t>
  </si>
  <si>
    <t>13066035</t>
  </si>
  <si>
    <t>Belanja UPS Data Center (ABT) &lt;span class='badge badge-warning'&gt;Tender Gagal&lt;/span&gt; &lt;span class='badge  badge-warning'&gt;Tender Ulang&lt;/span&gt;</t>
  </si>
  <si>
    <t>['NARISKI', 'CV.KENCANA AGUNG', 'CV. MITRA LA PANDEWA', 'CV. HADI KARYA MANDIRI', 'CV. RIVADA COMPUTAMA', 'CV. Jaya Makmur Berdikari', 'PT. AMTEK SOLUSINDO', 'PUTRA SATYA PRATAMA', 'CV PUTRA SATYA MULYA', 'CV. HEBRING INTERTEK', 'PT.HEXALINDO MITRA PERKASA', 'CV.PUTRA 23', 'AYUNDRA NAMIRA', 'AYUNDRA NAMIRA', 'CV. BUDI BIG CONTRACTOR', 'Atap Kita', 'PT. SATRIA MANGGALA', 'PT. Prisma Inti Tradea', 'CV. LANGGENG GEMILANG', 'CV ASTA GINA KARYA', 'CV. UNIVERSAL STUDIO', 'SHAHIA', 'CV DHARMA KREATIF SUKSES', 'PT FOKUS PRIMA TALENTA', 'CV.SUMBER ABADI', 'cv alzika rakasa', 'CV. ZULTAN DEWATA']</t>
  </si>
  <si>
    <t>9253035</t>
  </si>
  <si>
    <t>Penyediaan Jasa Tenaga Kebersihan Gedung Kantor UPTB Samarinda</t>
  </si>
  <si>
    <t>['CV. RIZKY UTAMA', 'CV. JAVA RESIKINDO', 'RAHMAH INDAH SEJAHTERA', 'PT. BUMINDO ARTHA TAKA', 'CV. BYANTARA SAKTI', 'CV.ELLA JAYA', 'KARTA UTAMA', 'PT.NAJLA SYAKIRA', 'PT. Moses Edgar Partogi Utama', 'CV. YEFA RIZKI UTAMA', 'CV. FAJAR UTAMA LESTARI', 'CV. CIPTA BUMI ASRI', 'CV.CITRA MANDALIKA', 'CV. BUANA KARYA BONTO', 'PT. Cahaya Borneo Cemerlang Group', 'CV. FARA KHALISA', 'PT. YEFA RIZKI UTAMA', 'PT. TIGA MITRA BAROKAH', 'PT. CIPTA BUMI ASRI', 'CV. KAYLA DIYAH PERKASA', 'CV. SURYA KENCANA ABADI', 'CV. KIRANA BOGA CATERINDO', "CV. Yen's Delight", 'CV. Etam Lestari Indah', 'cv. desain kreasi mandiri', 'pt. noreen surya perdana', 'CV. PANORAMA BORNEO SEJATI', 'PT. Matahari Nusaphala Persada', 'CV. SAMARINDA PILE', 'CV TIGA MUTIARA', 'CV.DAFA RIZKY ANUR']</t>
  </si>
  <si>
    <t>9255035</t>
  </si>
  <si>
    <t>Penyediaan Jasa Tenaga Kebersihan Gedung Kantor UPTB Tenggarong</t>
  </si>
  <si>
    <t>RAHMAH INDAH SEJAHTERA</t>
  </si>
  <si>
    <t>['CV. PANORAMA BORNEO SEJATI', 'CV. RIZKY UTAMA', 'RAHMAH INDAH SEJAHTERA', 'CV.ELLA JAYA', 'CV.DAFA RIZKY ANUR', 'CV TIGA MUTIARA', 'CV.CITRA MANDALIKA', 'PT. TIGA MITRA BAROKAH', 'PT. Moses Edgar Partogi Utama', 'PT. Matahari Nusaphala Persada', 'CV. BUANA KARYA BONTO', 'PT. BUMINDO ARTHA TAKA', 'CV. Etam Lestari Indah', 'CV. BYANTARA SAKTI', 'CV. DAYA GUNA']</t>
  </si>
  <si>
    <t>9254035</t>
  </si>
  <si>
    <t>Penyediaan Jasa Tenaga Kebersihan Gedung Kantor Bappenda Prov. Kaltim</t>
  </si>
  <si>
    <t>['CV. JAVA RESIKINDO', 'CV. BYANTARA SAKTI', 'CV. PUTRA SEMAYANG', 'PT. BUMINDO ARTHA TAKA', 'PT. Matahari Nusaphala Persada', 'CV. SAMARINDA PILE', 'CV TIGA MUTIARA', 'CV.DAFA RIZKY ANUR', 'CV.CITRA MANDALIKA', 'CV.ELLA JAYA', 'PT.NAJLA SYAKIRA', 'PT. Moses Edgar Partogi Utama', 'CV. RIZKY UTAMA', 'CV. YEFA RIZKI UTAMA', 'CV. FAJAR UTAMA LESTARI', 'CV. CIPTA BUMI ASRI', 'CV. BUANA KARYA BONTO', 'PT. Cahaya Borneo Cemerlang Group', 'CV. FARA KHALISA', 'PT. YEFA RIZKI UTAMA', 'PT. TIGA MITRA BAROKAH', 'PT. CIPTA BUMI ASRI', 'CV. KAYLA DIYAH PERKASA', 'CV. SURYA KENCANA ABADI', 'CV. KIRANA BOGA CATERINDO', 'CV. Etam Lestari Indah', 'cv. desain kreasi mandiri', "CV. Yen's Delight", 'CV. PANORAMA BORNEO SEJATI', 'CV. KARSA KONSULTAN', 'cv.sinar surya', 'PT.MULTI TALENTA SUKSES', 'Tata Karya']</t>
  </si>
  <si>
    <t>8988035</t>
  </si>
  <si>
    <t>Perencanaan turap/talud/bronjong</t>
  </si>
  <si>
    <t>CV. MENARA</t>
  </si>
  <si>
    <t>['CV.3DIMENSI CONSULTANT', 'CV. NAMIRA CONSULTANT', 'ARDHIA ASRI, CV', 'CV.ADEF ENGINEERING', 'CV. ANUGRAH KARYA MANDIRI', 'PT. Rizky Utama Group', 'cv. bina cipta consultant', 'CV. ARCHIVIL ENGINEERING', 'CV. SURVEYOR BORNEO KONSULTAN', 'CV.STATIKA DESIGN ENGINEERING CONSULTANT', 'cv.manunggal djaya abadi', 'CV. JEVA UTAMA KONSULINDO', 'CV. GEODETIC KONSULTAN', 'PT. MITRA AGUNG MANUNGGAL', 'FISIT BERSAMA JAYA', 'CV.TECHNO RISE', 'PT. MEGAPLAN Indoraya Esa', 'CV. TIKA KREATIF DESAIN KONSULTAN', 'CV.Mega Jasa', 'GENERAL TEKNIK CORPORINDO', 'JASA PRIBHUNI', 'CV. LUNDAYEH BORNEO CONSULTANT', 'CV. BUANA ENGINEERING CONSULTANT', 'CV. GEMAH PATRIA UTAMA', 'CV. MARGA SARANA JAYA', 'CV. NUSA PRATAMA', 'Adhi Teknik', 'RIMA CIPTA CONSULTANT ( RCC )', 'CV. Patria Teknik', 'Maju Bersama Bangsa', 'PT. Super Tehnik Pratama', 'PT. BLANTIKA MULTI ENGINEER', 'CV. MITRA UTAMA', 'CV. EXECUTIVE 04 CONSULTANT', 'CV. MENARA', 'PT. TEKNIKAL GLOBAL KONSULTAN', 'PT. ARISTA GEMILANG KONSULINDO', 'CV. WAHANA CAHAYA KONSULTAN', 'CV.Trikarya Utama', 'CV. UNITED 07 CONSULTANT', 'PT. DIMENSI BINTANG SURYA', 'PT.SEKATA BERSAUDARA']</t>
  </si>
  <si>
    <t>13288035</t>
  </si>
  <si>
    <t xml:space="preserve">Belanja Jasa Konsultansi Penetapan Kawasan Perkotaan
</t>
  </si>
  <si>
    <t>['CV. Multi Lisensi', 'PT. Acitya Djasa Wredaya', 'PT. Belaputera Interplan', 'PT. KONSALTA KUATORIAL', 'CV. MITRA UTAMA', 'PT RUMAH KUTAI PERENCANA', 'PT. Karsa Haryamulya', 'CV. DODO PROPERTY', 'CV.Indonesia Muda', 'PT. KARIMATA MULTI WAHANA', 'pt. wangsaprima abdi persada', 'PT. MARGA SARANA BHUMI', 'CV.Trikarya Utama', 'CV.DAFA RIZKY ANUR', 'Andeskaraya Berdikari Inc', 'CV. Imaji Konsultan', 'CV. SURYA ANUGRAH', 'CV. MENARA', 'GEOINFOTECH INDONESIA', 'Martha Tria Selaras', 'CV. RISMA NUGRAHA', 'PT. WIDYA AIKA BERKARYA', 'CV. GEOSYLVA LESTARI', 'PT ARCSINDO KARYA UTAMA', 'JASA PRIBHUNI', 'CV. WAHANA CAHAYA KONSULTAN', 'RIMA CIPTA CONSULTANT ( RCC )']</t>
  </si>
  <si>
    <t>10306035</t>
  </si>
  <si>
    <t>Supervisi Land Clearing Area Genangan Bendungan Marangkayu Kabupaten Kutai Kartanegara</t>
  </si>
  <si>
    <t>['CV. ANUGRAH KARYA MANDIRI', 'PT. WIDYA AIKA BERKARYA', 'PT. ARISTA GEMILANG KONSULINDO', 'PT ARCSINDO KARYA UTAMA', 'PT. BLANTIKA MULTI ENGINEER', 'CV.PUSAKA DIGJAYA', 'PT. MEGA MADANI KONSULINDO', 'CV. NETWORK 09 CONSULTANT', 'PT. MAHAKAM PERSADA', 'CV. ERA TEKNIK CONSULTANT', 'CV. UNITED 07 CONSULTANT', 'PT. Multikarya Servindo Abadi', 'PT. INOVASI NUSANIWE KONSULTAN', 'PT. TEKNIKA CIPTAKONSULTAN', 'PT. TEKNIKAL GLOBAL KONSULTAN', 'CV. WAHANA CAHAYA KONSULTAN', 'CV. ANALISA TEKNIK', 'PT. GALIH REREKA MANUNGGAL', 'CV. CITA CIPTA CITRA CENDIKIA', 'CV. EXECUTIVE 04 CONSULTANT', 'CV. PATOYA INDAH', 'PT. Super Tehnik Pratama', 'Adhi Teknik']</t>
  </si>
  <si>
    <t>10756035</t>
  </si>
  <si>
    <t>Perbanyakan Bahan Tanaman Perkebunan (Bahan/Bibit Tanaman) &lt;span class='badge badge-warning'&gt;Tender Gagal&lt;/span&gt;</t>
  </si>
  <si>
    <t>['CV. Adiria', 'CV.MAHA AJI PERDANA', 'cv. mitra tiga bersaudara', 'CV. Harapan Jaya Utama', 'Tepian Jawara', 'CV.Putra Mandiri', 'CV. DWI PUTERA MANDIRI', 'CV. Shorea Mahakam', 'CV. ROBBY MAKMUR', 'CV.LINTAS DIRGANTARA', 'CV.ESHAN RASHIN', 'ASSIFA AGRO MANDIRI', 'CV.BUANA MITRA LESTARI', 'CV. HASBY JAYA MANDIRI']</t>
  </si>
  <si>
    <t>10899035</t>
  </si>
  <si>
    <t>Perbanyakan Bahan Tanaman Perkebunan (Bahan/Bibit Tanaman) &lt;span class='badge  badge-warning'&gt;Tender Ulang&lt;/span&gt;</t>
  </si>
  <si>
    <t>CV. Swakarya Agro Kaltim</t>
  </si>
  <si>
    <t>['CV. Swakarya Agro Kaltim', 'CV. AFKAR JAYA', 'PT. MANGISI MAKMUR SENTOSA', 'CV.MAHA AJI PERDANA', 'CV SUKSES JAYA BERSAUDARA', 'CV.ESHAN RASHIN', 'CV. Batun Kayan', 'CV. DWI PUTERA MANDIRI', 'CV. Harapan Jaya Utama', 'CV. Mahabharata', 'CV. MITRA BAGOES MANDIRI', 'ASSIFA AGRO MANDIRI', 'Nusa Perdana', 'CV. ATHAYA ROFIK', 'CV. GOWA JAYA RAYA', 'CV. Bumi Lapeo', "CV.MA'RIFAH BALQIS", 'CV.SARANA JAYA ABADI']</t>
  </si>
  <si>
    <t>11267035</t>
  </si>
  <si>
    <t>Pengadaan Videotron Moving Text 1 x 10</t>
  </si>
  <si>
    <t>Arion Indonesia</t>
  </si>
  <si>
    <t>['PT Sawika Putera', 'JAYA VRILA NUSA', 'PT.MEDIA SOLUSI INFORMATIKA', 'Arion Indonesia', 'CV. MAESTRO NUSANTARA', 'PT. ACARINDO INTERNASIONAL', 'Agung Pratama', 'Numedia Kreasi', 'PT. DU AZ SOLUSI', 'CV. APRIMAZEN SAKTI', 'CV.FADIRAH', 'CV. CIPTA PRAKARSA', 'MULAWARMAN, CV', 'PT FOKUS PRIMA TALENTA', 'CV FAIZAH MANDIRI SUKSES', 'CV.ZONA AMERTA JAYA', 'Hita Karya Teknik', 'PT. Intermedia Teknologi Infotama', 'cv wirajayadi', 'CV ALFATH SAGUNA', 'PT. ANUGRAH INDOTECH PERMAI', 'IJII', 'CV. Hijrah Corporation', 'izzata', 'PT UNGGUL PRO TECH']</t>
  </si>
  <si>
    <t>12596035</t>
  </si>
  <si>
    <t>Bantuan Usaha Ekonomi Produktif KUBE FM</t>
  </si>
  <si>
    <t>PT FOKUS PRIMA TALENTA</t>
  </si>
  <si>
    <t>['PT FOKUS PRIMA TALENTA', 'CV. Defortuna Hijau Mandiri', 'PT. Medina Maduma Jaya', 'CV. BUMI JASMINE', 'YSR PRATAMA', 'PT. Annur Rilangi Siengkang', 'CV. CAHAYA HATI', 'NARISKI', 'izzata', 'CV.MANDARINDO PERKASA', 'CV. DETRILA KARYA', 'CV. RIYAN PERKASA', 'CV. MITRA LA PANDEWA', 'TULIP PERKASA', 'PT ANDALAN TRIMITRA SEJAHTERA', 'TRI PUTRA ARAY AXELA', 'CV ADA NADA', 'CV. Media Sarana Cipta Buana', 'CV. SATRIA LAUT INDONESIA', 'CV. CENDANA PUTRA', 'AYUNDRA NAMIRA', 'CV. WIRATAMA SURYA PACIFIK', 'CV. APRIMAZEN SAKTI', 'cv Tunisanga', 'CV. MITRA BORNEO', 'CV. UNIVERSAL STUDIO', 'CV.TIFA INDO PERSADA', 'PT.TRISUKSES PERMATA', 'HIKMAH SEJAHTERA', 'CV.SARANA JAYA ABADI', 'MADANI TECHNOLOGY JOGJA', 'CV SUKSES JAYA BERSAUDARA', 'CV. SEJAHTERA BERSAUDARA', 'CV. Hijrah Corporation', 'PT SATU TANGAN SEJUTA KARYA', 'PT.Anugerah Berkat Risen', 'DINGGA KARYA MANDIRI', 'CV. RIZIKI PRIMA', 'CV. NUSA LESTARI', 'CV. ACHTIDEA HIDEO FODHI', 'CV Gracia Sejahtera', 'CV. CIPTA PRAKARSA', 'CV. Saoraja Glamping', 'CV ASTA GINA KARYA', 'CV. SIDO AGUNG', 'cv allva']</t>
  </si>
  <si>
    <t>9040035</t>
  </si>
  <si>
    <t>['ARDHIA ASRI, CV', 'cv.briliant teknik konsultan', 'TEKNIKA KARYA KONSULTAN', 'PT. Rizky Utama Group', 'CV. CHASABY ENGINEERS CONSULTANT', 'PT. DAYA CIPTA DIANRANCANA', 'CV. Rencana 3 Dimensi', 'CV. Damar Kumala', 'PT Karya Kompas Konsultan', 'CV. APRESIA ADIMATRA', 'CV MUTIARA DESIGN KONSULTAN', 'CV. SHACIO JAYA CONSULT', 'PT. Gerbangraja Mandiri', 'CV. GEMAH PATRIA UTAMA', 'CV. KALTICONS DESAIN', 'Adhi Teknik', 'PT. Erka Dua Cipta', 'CV. ANINDITA', 'CV. PATOYA INDAH', 'Maju Bersama Bangsa', 'CV. Carabiner Engineering Consultan', 'PT. BLANTIKA MULTI ENGINEER', 'PT. RANIA TAMA CONSULTANT', 'CV. EXECUTIVE 04 CONSULTANT', 'CV. BAHANA DESIGN JAYA', 'PT. TEKNIKAL GLOBAL KONSULTAN', 'PT. ARISTA GEMILANG KONSULINDO', 'PT. WIDYA AIKA BERKARYA', 'CV. WAHANA CAHAYA KONSULTAN', 'PT. LAMIN CIPTA', 'PT. BIOLA TEKNIK INDONESIA', 'CV. UNITED 07 CONSULTANT', 'PT. BINTANG UTARA PERKASA', 'CV. BILQIS CONSULENTE', 'BINTARAN TECHNIK, CV']</t>
  </si>
  <si>
    <t>9958035</t>
  </si>
  <si>
    <t>Pengadaan Jasa Kebersihan Kantor dan Taman Bulan April-Desember</t>
  </si>
  <si>
    <t>['ORYZA.CV', 'CV. JAVA RESIKINDO', 'CV. FAJAR UTAMA LESTARI', 'PT. PUSAKA BYANTARA SAKTI', 'PT. ARTHA PRATAMA MADANI', 'CV. REZA', 'CV SUTA WIJAYA', 'CV. BERKAH PERDANA', 'PT FAURA CIPTA ANUGERAH KONSTRUKSI', 'PT.NAJLA SYAKIRA', 'CV. DELISHA', 'CV. ROBBY MAKMUR', 'CV. CIPTA BUMI ASRI', 'CV. YEFA RIZKI UTAMA', 'CV. CAHAYA SYAKIRA', 'PT Garda Karya Sarana', 'CV. SAMARINDA PILE', 'PT.Sandhy PutraMakmur', 'PT. YUWANA EKA SEJATI SENTOSA', 'PT. YEFA RIZKI UTAMA', 'PT. TIGA MITRA BAROKAH', 'PT. CIPTA BUMI ASRI', 'CV. KAYLA DIYAH PERKASA', 'CV. SURYA KENCANA ABADI', 'CV. KIRANA BOGA CATERINDO', "CV. Yen's Delight", 'cv. desain kreasi mandiri', 'PT. Cahaya Borneo Cemerlang Group', 'CV. FARA KHALISA', 'CV.ANQI JAYA', 'PT.GALINA CITRARAYA MANDIRI', 'PT. KEYFARA USAHA CATERINDO']</t>
  </si>
  <si>
    <t>14929035</t>
  </si>
  <si>
    <t>KONSULTAN PENGAWASAN PEKERJAAN REHABILITASI JALAN RUAS SP. LENGGOQ - TALISAYAN - BIATAN LOKASI KAB. BERAU</t>
  </si>
  <si>
    <t>CV.STATIKA DESIGN ENGINEERING CONSULTANT</t>
  </si>
  <si>
    <t>['CV.STATIKA DESIGN ENGINEERING CONSULTANT', 'CV. ANUGRAH KARYA MANDIRI', 'CV. LUNDAYEH BORNEO CONSULTANT', 'Adhi Teknik', 'CV. MANUNGGAL JAYA TEKNIK', 'CV. Rencana 3 Dimensi', 'CV.ADEF ENGINEERING', 'MAHKOTA ANGGERAJA PERKASA', 'PT. BLANTIKA MULTI ENGINEER', 'CV. ANINDITA', 'PT. TEKNIKAL GLOBAL KONSULTAN', 'CV. REVA GANDI ABADI', 'CV. Wawinta Konsultan', 'TEKNIKA KARYA KONSULTAN', 'PT. ARISTA GEMILANG KONSULINDO', 'CV. CATUR KARYA', 'ARORI TEKNIKA, CV.', 'ARYA MUDA KONSULINDO, CV', 'CV. Era Teknik Consultant', 'PT. Super Tehnik Pratama', 'CV. WAHANA CAHAYA KONSULTAN', 'PT. INOVASI NUSANIWE KONSULTAN', 'PT. WIDYA AIKA BERKARYA', 'CITRA KONSTRUKSI', 'PT ARCSINDO KARYA UTAMA', 'cv.mandiri_consultant', 'CV. RISMA NUGRAHA', 'CV. MARGA SARANA JAYA', 'karya pratama consultan', 'PT.Geocipta Bumi Mandiri', 'CV. EXECUTIVE 04 CONSULTANT']</t>
  </si>
  <si>
    <t>15501035</t>
  </si>
  <si>
    <t>Fasilitasi Mini Ranch (Pagar, Shelter) (Kutai Timur)</t>
  </si>
  <si>
    <t>MADURAJA BERSAMA</t>
  </si>
  <si>
    <t>['WIDYA TAMA INDAH, CV', 'MADURAJA BERSAMA', 'EKA PERMATA', 'CV.Arcapada Kutim', 'CV. PUTRA KALTIM', 'CV.KASSA UTAMA MANDIRI', 'CV.REZKY DWIJAYA', 'CV. ZIDHAN ZAHRAH', 'Cv.Ali anshor', 'CV.LINTAS BUMI', 'CV.BINTANG BERTABUR BINTANG', 'CV. PULUNG LESTARI', 'PRADAH ETAM JAYA', 'CV.MAHA AJI PERDANA', 'CV. SEMOGA ENDANG JAYA', 'cv. Aqila Sukses Makmur', 'DITA MULTI SARANA', 'CV. Bontang Go', 'CV. DIVA ANUGRAH UTAMA', 'CV. Dalleku', 'CV VENDRA LINE ARCHITECTURE', 'CV.MITRA MULTI JASA', 'CV. ALIF BERDIRI', 'CV. DIVA MANDIRI', 'cv.putriaqila', 'PT. ELKY INDO TEKNIK', 'CV. HMT', "CV. CIVIL'S CONSTRUCTION'S", 'CV. Cahaya Pulau Panjang', 'CV. JAYA KONSTRUKSI', 'cv. mitra tiga bersaudara', 'CV. ARINA JAYA', 'Arifin Amanah Tukacil', 'CV. PAPPANG MANDIRI', 'CV. TANJUNG MANDIRI', 'CV. KARINNA PERSADA', 'BARAKWAN', 'MAHKOTA ANGGERAJA PERKASA', 'CV. LUBUWA JAYA MANDIRI', 'CV.DAUN RAYA', 'CV. CAHAYA IBUKU', 'CV. FIRSHA MANDIRI', 'CV. BERKAH BERSAMA', 'SEGI 3 EMAS', 'CV. GALUNG LOMBOK INDAH', 'BINTARAN TECHNIK, CV', 'CV. Jaya Takkalasi']</t>
  </si>
  <si>
    <t>9025035</t>
  </si>
  <si>
    <t>Pekerjaan Pengolahan Lahan, Pengadaan dan Penanaman Benih/Bibit HPT dan Pengadaan Pupuk Kandang, Zona III &lt;span class='badge badge-warning'&gt;Tender Gagal&lt;/span&gt;</t>
  </si>
  <si>
    <t>['MITRA SEMPAYAU PRIMA', 'CV. Teknikal Karya Prakarsa', 'cv.tunas muda jaya', 'CV. TRIGIL', 'Roso Santosa', 'KALTIM REKATAMA', 'CV.STATIKA DESIGN ENGINEERING CONSULTANT', 'cv. rahman jaya abadi', 'CV. Hijrah Corporation', 'Muda Global Prospect', 'CV. RIZKY UTAMA', 'PT. Cahaya Borneo Cemerlang Group', 'CV. Concom Jaya', 'CV. Swakarya Agro Kaltim', 'CV. PALOKKO KALUPPINI JAYA', 'CV.ADHEAKOTA', 'PT. Sumber Karya Nusantara', 'CV. MERLIN PRIMA MANDIRI', 'CV. Asmul Pratama']</t>
  </si>
  <si>
    <t>9103035</t>
  </si>
  <si>
    <t xml:space="preserve">Pekerjaan Pengolahan Lahan, Pengadaan dan Penanaman Benih/Bibit HPT dan Pengadaan Pupuk Kandang, Zona III </t>
  </si>
  <si>
    <t>['CV. BIRU UTAMA', 'CV. TRIGIL', 'CV. AWCAS JAYA NUGRAHA', 'cv. rahman jaya abadi', 'cv.am jaya konstruksi', 'SAIJI GUNU MAKMUR ABADI.PT', 'CV. Hijrah Corporation', 'Maju Bersama Bangsa', 'CV. GOWA JAYA RAYA', 'PT. Cahaya Borneo Cemerlang Group', 'CV.KARTINI PRODUCTION', 'CV. PALOKKO KALUPPINI JAYA', 'PT. Sumber Karya Nusantara', 'CV. KARSA KONSULTAN', 'CV. MERLIN PRIMA MANDIRI']</t>
  </si>
  <si>
    <t>10139035</t>
  </si>
  <si>
    <t>Pembangunan Embung</t>
  </si>
  <si>
    <t>CV. BANGUN BUMITAMA</t>
  </si>
  <si>
    <t>['CV.TRYA', 'CV. BANGUN BUMITAMA', 'CV. BUANA UMAR', 'CV. INDONESIA UTAMA', 'CV. MAFEN TASTIA JAYA', 'cv. cahaya abadi persada', 'PT. ARISTA GEMILANG KONSULINDO', 'Cv.Ali anshor', 'CV. NORESSA', 'CV.DIPERINDO JAYA', 'C V.   S I L A M P A R I', 'Annasya Miitra Utama', 'CV. FADLAN PRIMA', 'CV. ARVI PRATAMA', 'Emas Sultan', 'JONES INDY PERKASA', 'cv. Nikfan penajam lestari', 'CV. NAULI JAYA', 'CV.KARYA SEJATI UTAMA', 'cv.bermuda', 'Naga Runting', 'CV. Pancha Agro Sarana', 'PT. Medina Maduma Jaya', 'CV. GLOBAL CELEBES MANDIRI', 'CV.FAHRIZI MANDIRI', 'cv.mahakam kali raya', 'CV. PULUNG LESTARI', 'CV. Pelita Bersama', 'CV. BATERA KALTIM SEJAHTERA', 'CV.ANQI JAYA']</t>
  </si>
  <si>
    <t>10405035</t>
  </si>
  <si>
    <t>Pengadaan lampu sorot/lampu tower lapangan bola &lt;span class='badge badge-warning'&gt;Tender Gagal&lt;/span&gt;</t>
  </si>
  <si>
    <t>['cv.tepian sarana elektrik', 'CV SUKSES JAYA BERSAUDARA', 'PT. FAJAR KHATULISTIWA BERSAUDARA', 'PT.TATA NURUL BESTARI', 'PT INTISAR RIZKY UTAMA', 'cv Tunisanga', 'CV. NUSA INDAH JAYA', 'SUBUR JAYA ABADI', 'CV. DWI WIJAYA', 'CV. APRIMAZEN SAKTI', 'CV. DIAN INTI PRATAMA', 'PT. MEGALAND MAKMUR MULIA', 'CV. SUMBER LUMINTU', 'CV.SEMI BARU', 'CV DWIJAYA ABADI', 'CV. TIDORA']</t>
  </si>
  <si>
    <t>10629035</t>
  </si>
  <si>
    <t>Pengadaan lampu sorot/lampu tower lapangan bola &lt;span class='badge  badge-warning'&gt;Tender Ulang&lt;/span&gt;</t>
  </si>
  <si>
    <t>cv.tepian sarana elektrik</t>
  </si>
  <si>
    <t>['cv.tepian sarana elektrik', 'CV. SUMBER LUMINTU', 'cv. mitra tiga bersaudara', 'CV. VANTAVIN MANDIRI', 'PT. MITRA KALTIM MANDIRI', 'PT. FAJAR KHATULISTIWA BERSAUDARA', 'CV DWIJAYA ABADI', 'CV. Dalleku', 'CV.Dorinda  Jaya Lestari', 'CV FARENBY', 'PT Mitra Sinergi Makmur', 'CV. TIDORA', 'CV.BAHARI PRIMA MANDIRI']</t>
  </si>
  <si>
    <t>12144035</t>
  </si>
  <si>
    <t>SID Bangunan Pengendali Sedimen di kota Bontang</t>
  </si>
  <si>
    <t>PT. MEGA MADANI KONSULINDO</t>
  </si>
  <si>
    <t>['PT. WIDYA AIKA BERKARYA', 'CV. PATOYA INDAH', 'PT. MEGA MADANI KONSULINDO', 'PT. MAHAKAM PERSADA', 'CV. ANALISA TEKNIK', 'PT. BLANTIKA MULTI ENGINEER', 'CV.PUSAKA DIGJAYA', 'CV. ANUGRAH KARYA MANDIRI', 'karya pratama consultan', 'CV. MATANO GRAHA MANDIRI', 'CV.DIPERINDO JAYA', 'Adhi Teknik', 'CV. LUBUWA JAYA MANDIRI', 'PT. JASINDO KONSULT NEC', 'CV. MEUTHIA MULTI KONSULTAN', 'CV. Intishar Karya', 'OLEMAEUS GENERATION', 'cv. Nikfan penajam lestari', 'PT. WILLY PUTERA AGUNG', 'CV. NETWORK 09 CONSULTANT', 'CV. NETANELVITA', 'CV. VORVO CONSULTANT', 'PT PADIKA PRANATA PURA', 'PT ARCSINDO KARYA UTAMA', 'CV. INVECTA RADIA NAGARI', 'CV. EXECUTIVE 04 CONSULTANT', 'PT. INDOPLAN INTI PATRIA', 'ARCHI CIVIL KONSULTAN', 'TEKNIKA UTAMA KONSULTAN', 'CV&gt;NAWA CITA', 'PT. Super Tehnik Pratama', 'CV.PIRAMID GLOBAL KONSULTAN', 'CV. WAHANA CAHAYA KONSULTAN']</t>
  </si>
  <si>
    <t>14447035</t>
  </si>
  <si>
    <t>Belanja Natura dan Pakan-Natura-Makanan/Sembako untuk Korban Bencana</t>
  </si>
  <si>
    <t>CV. RILA KARYA MAKMUR</t>
  </si>
  <si>
    <t>['CV. SATRIA LAUT INDONESIA', 'CV. APRIMAZEN SAKTI', 'BHUANA AGROTECH', 'CV. RILA KARYA MAKMUR', 'PT FOKUS PRIMA TALENTA', 'CV. Graha Bangun Rekayasa', 'CV. BAJA ENGKASI', 'CV. ANANTA', 'LKP MASTER COURSE', 'CV.KAYANA PRIMA', 'CV. D I V I O F I', 'CV. FAYADH FAZER', 'CV. ORIANA CIPTA GALAKSI', 'CV. MANGGALA TRI SAKTI', 'CV. ADHWA GEMILANG', 'CV.Berkah', 'CV. SELAYAR MAPAN MANDIRI', 'CV Gracia Sejahtera', 'CV.BINTANG GEMILANG JAYA KONTRUKSI', 'CV. MAHESA', 'PT. Annur Rilangi Siengkang']</t>
  </si>
  <si>
    <t>12915035</t>
  </si>
  <si>
    <t>Audit Building dan Perencanaan Rehabilitasi Gedung D DPRD Prov. Kaltim (ABT)</t>
  </si>
  <si>
    <t>['CV. Carabiner Engineering Consultan', 'CV.DIMENSI KONSULTAN', 'Adhi Teknik', 'CV. MITRA UTAMA', 'PT. Super Tehnik Pratama', 'PT. BLANTIKA MULTI ENGINEER', 'PT. EKSAKTA PROFESITAMA', 'PT. ARISTA GEMILANG KONSULINDO', 'PT RUMAH KUTAI PERENCANA', 'PT. HASRAT SARUNTUNG', 'CV. KALTICONS DESAIN', 'PT. MAYA LOKA STUDIO', 'CV. M. Djaprie', 'PT. RANIA TAMA CONSULTANT', 'JASA PRIBHUNI', 'PT SELARAS CIPTA MAGNAKONSULTAN', 'CV.SAINS ART CONSULINDO', 'PT. INOVASI NUSANIWE KONSULTAN', 'PT. METAFORMA CONSULTANS', 'SKETSA TEKNIK', 'CV. DODO PROPERTY', 'CV. KARSA KONSULTAN', 'CV. ANUGRAH KARYA MANDIRI', 'PT. ARYO PRIMA KONSULTAN', 'PT. SYAPRIL JANIZAR', 'CV. ANINDITA', 'ARDHIA ASRI, CV']</t>
  </si>
  <si>
    <t>12921035</t>
  </si>
  <si>
    <t>Identifikasi dan Perencanaan Rehabilitasi Gedung Kantor Gubernur Prov. Kaltim (ABT)</t>
  </si>
  <si>
    <t>['PT. ARYO PRIMA KONSULTAN', 'PT RUMAH KUTAI PERENCANA', 'PT. ARISTA GEMILANG KONSULINDO', 'PT. ARTAMULYA ADIDAYA PERKASA', 'Adhi Teknik', 'PT. AGRO TEKNIK KONSULTAMA', 'CV. SOLUSI INTI PEMBANGUNAN', 'CV. PATOYA INDAH', 'CV. KALTICONS DESAIN', 'Tridea Planning Consultant', 'PT. BLANTIKA MULTI ENGINEER', 'PT. KONSALTA KUATORIAL', 'QUANTUM CONSULTANT', 'CV. MITRA UTAMA', 'PT. MAYA LOKA STUDIO', 'CV.DIMENSI KONSULTAN', 'CV. Carabiner Engineering Consultan', 'CV.SAINS ART CONSULINDO', 'CV. DODO PROPERTY', 'PT. RANIA TAMA CONSULTANT', 'PT SELARAS CIPTA MAGNAKONSULTAN', 'JASA PRIBHUNI', 'PT. INOVASI NUSANIWE KONSULTAN', 'PT. Super Tehnik Pratama', 'CV. ANINDITA', 'ARDHIA ASRI, CV', 'PT.ASRI ADYATAMA', 'PT. SYAPRIL JANIZAR', 'PT. HASRAT SARUNTUNG', 'PT. METAFORMA CONSULTANS', 'CV. MENARA', 'CV. KARSA KONSULTAN']</t>
  </si>
  <si>
    <t>12923035</t>
  </si>
  <si>
    <t>Pra Perencanaan Pembangunan Gedung RS Mata (ABT)</t>
  </si>
  <si>
    <t>['PT. WIDYA AIKA BERKARYA', 'PT. ARYO PRIMA KONSULTAN', 'PT. GALEN SAGARA PERKASA', 'CV. JEVA UTAMA KONSULINDO', 'PT.SADHYA GRAHACARA', 'PT. TEKNIKAL GLOBAL KONSULTAN', 'PT. Super Tehnik Pratama', 'PT. Erka Dua Cipta', 'PT. ARSI GRANADA MUDA', 'PT. RANIA TAMA CONSULTANT', 'PT. AGRO TEKNIK KONSULTAMA', 'CV. SOLUSI INTI PEMBANGUNAN', 'PT. BLANTIKA MULTI ENGINEER', 'PT. Prades Indo Darren', 'CV.DIMENSI KONSULTAN', 'PT. ARISTA GEMILANG KONSULINDO', 'CV. ANINDITA', 'PT.WIDYACONA', 'CV. KALTICONS DESAIN', 'CV. MITRA UTAMA', 'Adhi Teknik', 'JASA PRIBHUNI', 'PT ARCSINDO KARYA UTAMA', 'PT. SYAPRIL JANIZAR', 'SKETSA TEKNIK', 'CV. DODO PROPERTY', 'CV.Matra Cipta', 'CV. PRABUANA ENGINEER CONSULTANT', 'CV. WAHANA CAHAYA KONSULTAN', 'karya pratama consultan', 'CV. ANUGRAH KARYA MANDIRI', 'ARDHIA ASRI, CV', 'PT SELARAS CIPTA MAGNAKONSULTAN', 'PT. INOVASI NUSANIWE KONSULTAN', 'Alif Karya Konsulindo', 'PT.ASRI ADYATAMA', 'CV. GEOSYLVA LESTARI', 'RIMA CIPTA CONSULTANT ( RCC )', 'PT. HASRAT SARUNTUNG', 'CV. Carabiner Engineering Consultan', 'CV. Dharma Cipta Pratama', 'PT. BAYU BERLIAN MANDIRI', 'CV.SAINS ART CONSULINDO', 'PT. MAYA LOKA STUDIO', 'TEKNIKA KARYA KONSULTAN', 'PT. MEDIA SPASIAL', 'PT. Studio Tiga Belas Konsultan', 'PT RUMAH KUTAI PERENCANA']</t>
  </si>
  <si>
    <t>12917035</t>
  </si>
  <si>
    <t>Audit Building dan Perencanaan Rehabilitasi Gedung E DPRD Prov. Kaltim (ABT)</t>
  </si>
  <si>
    <t>['PT. EKSAKTA PROFESITAMA', 'CV. MENARA', 'Adhi Teknik', 'PT. ARTAMULYA ADIDAYA PERKASA', 'CV.DIMENSI KONSULTAN', 'PT. ARISTA GEMILANG KONSULINDO', 'CV. PATOYA INDAH', 'CV. KALTICONS DESAIN', 'CV. SOLUSI INTI PEMBANGUNAN', 'PT. BLANTIKA MULTI ENGINEER', 'ARDHIA ASRI, CV', 'PT RUMAH KUTAI PERENCANA', 'CV. MITRA UTAMA', 'CV. M. Djaprie', 'CV.SAINS ART CONSULINDO', 'CV. Carabiner Engineering Consultan', 'PT. ARYO PRIMA KONSULTAN', 'PT. SYAPRIL JANIZAR', 'PT. Super Tehnik Pratama', 'PT. INOVASI NUSANIWE KONSULTAN', 'PT. METAFORMA CONSULTANS', 'CV. DODO PROPERTY', 'CV. KARSA KONSULTAN', 'PT. HASRAT SARUNTUNG', 'PT. MAYA LOKA STUDIO', 'SKETSA TEKNIK', 'PT. RANIA TAMA CONSULTANT', 'PT.ASRI ADYATAMA', 'CV. ANINDITA', 'JASA PRIBHUNI']</t>
  </si>
  <si>
    <t>15084035</t>
  </si>
  <si>
    <t>Fasilitasi Mini Ranch (Pagar, Shelter) ( Kutai Barat II )</t>
  </si>
  <si>
    <t>['CV. SARI MURNI', 'CV.LINTAS BUMI', 'WINATA GROUP SEJAHTERA', 'CV. AL BAHARI', 'CV. NORVINA SJABTHA', 'CV. ZIDHAN ZAHRAH', 'CV. PULUNG LESTARI', 'cv. vito mulia abadi', 'CV. FIRSHA MANDIRI', 'SABDA MARIO MAROLA', 'CV. Dalleku', 'CV. Pancha Agro Sarana', 'Agra Bintoen Group', 'CV. SEMOGA ENDANG JAYA', 'CV. HARAPAN MULIA', 'PRADAH ETAM JAYA', 'BINTARAN TECHNIK, CV', 'CV. Surya Mitra Mandiri', 'CV. SHANNON JAYA PERKASA', 'CV. RAZAN', 'CV. BAROKAH MANDIRI KONSTRUKSI', 'CV. Fina Mutiara', 'CV.BINTANG BERTABUR BINTANG', 'CV. ORIANA CIPTA GALAKSI', 'MADURAJA BERSAMA', 'cv. karya dua pitue', 'CV. KERUAN JENAKA BERJAYA', 'CV. SUMBER LUMINTU', 'CV SUKSES JAYA BERSAUDARA', 'CV. RIZKY ILAHI', 'CV.MITRA MULTI JASA', 'CV. MUTIARA BORNEO HEROIK', 'CV. Cahaya Pulau Panjang', 'CV. HUTAN AGATIS', 'CV VENDRA LINE ARCHITECTURE', 'CV. BAJA ENGKASI', 'CV. GALUNG LOMBOK INDAH', 'CV. ASYRAF RAFI KONSTRUKSI', 'CV. MAFEN TASTIA JAYA', 'CV. AMANI BERJAYA', 'CV RECI GEARTA', 'CV.Pelita Asa']</t>
  </si>
  <si>
    <t>9020035</t>
  </si>
  <si>
    <t>INSPEKSI KONDISI JALAN</t>
  </si>
  <si>
    <t>PT. MEGAPLAN Indoraya Esa</t>
  </si>
  <si>
    <t>['CV. AKASAKA TEKNIKA CONSULTANT', 'CV.ADEF ENGINEERING', 'CV. NASCO', 'CV. SURVEYOR BORNEO KONSULTAN', 'cv.manunggal djaya abadi', 'FISIT BERSAMA JAYA', 'CV.ANNAASIPA', 'cv. bangun kinarya consultant', 'PT. MEGAPLAN Indoraya Esa', 'PT. ANDALAN MITRA NUSANTARA', 'CV. BUANA ENGINEERING CONSULTANT', 'CV. GEMAH PATRIA UTAMA', 'CV. NUSA PRATAMA', 'RIMA CIPTA CONSULTANT ( RCC )', 'Maju Bersama Bangsa', 'PT. BLANTIKA MULTI ENGINEER', 'CV. MITRA UTAMA', 'CV. EXECUTIVE 04 CONSULTANT', 'PT. ARISTA GEMILANG KONSULINDO', 'CV.Trikarya Utama', 'ARYA MUDA KONSULINDO, CV']</t>
  </si>
  <si>
    <t>14032035</t>
  </si>
  <si>
    <t>Pembangunan Rumah Tamir Masjid Ad Dawah Muhammadiyah di Samarinda</t>
  </si>
  <si>
    <t>CV. NAIK DAUN TERUS</t>
  </si>
  <si>
    <t>['CV ZNI MULIA', 'CV. NAIK DAUN TERUS', 'CV. GEOFRAME TEKNIKA', 'CV. Aladin Jaya', 'CV. CERAH TIMURINDO', 'CV.RNH JAYA', 'CV.ALIF PUTRA PRATAMA', 'HARSA BORNEO', 'MAHKOTA ANGGERAJA PERKASA', 'CV. Maheswara Dewa Perkasa', 'cv.muhammad rifki sugiarto', 'CV. JAKARTA KONSTRUKSI', 'CV. Drafa Jaya', 'cv.indahpramanasakti', 'CV. INDONESIA UTAMA', 'BERKARYA MUBARAK BERSAUDARA', 'CV. SINAR TELEN', 'CV. TIRTA PANDAWA', 'CV. JF KARYA PERSADA', 'CV. HIJRA KARYA MAKMUR', 'CV. ANUGERAH BERSAMA', 'Tawakal Sejahtera', 'CV. D I V I O F I', 'FAMA CONSTRUCTION', 'CV. INDAH PRAMANA SAKTI', 'CV. KARSA KONSULTAN', 'CV. BUKIT TANGKILING', 'CV. CAHAYA HATI', 'CV. ABDI BORNEO', 'CV. PUTRI ZARRA', 'CV Maju Bersama Sejahtera', 'CV. ARINA JAYA', 'CV. DODO PROPERTY', 'CV. BAJA ENGKASI', 'CV.YUDIRA', 'CV. PROFESIONAL TECHNIK']</t>
  </si>
  <si>
    <t>10980035</t>
  </si>
  <si>
    <t>Pengadaan Pakaian Sipil Lengkap Anggota DPRD</t>
  </si>
  <si>
    <t>CV. PHOSPHOROS BORNEO</t>
  </si>
  <si>
    <t>['CV. PHOSPHOROS BORNEO', 'MENOREH MAKMUR', 'Traco Global System', 'CV. ARTOMORO JAYA', 'cv.andalus', 'BERKAH SOLO KONVEKSI', 'CV. CIPTA SANJAYA', 'Citra Perdana Mandiri', 'pt sejahtera gemilang lestari', 'LEMBU KELANA SEJAHTERA', 'PT.TIDAR JAYA PERKASA', 'LOBIBAYA GROUP', 'CV. TABALONG SAKTI', 'CV. Alkenza Mandiri', 'CV FAIZAH MANDIRI SUKSES', 'CV. MAS TEXTILE', 'PT ANDALAN TRIMITRA SEJAHTERA', 'CV. TABALONG KARYA LESTARI', 'CV MENTARI BUNGA LAISA', 'CV. MITRA BORNEO', 'CV.BERKAH SOLO', 'CV.MULTI KARUNIA', 'CV. Berkat Abadi', 'CV Sujawe Ininnawa', 'CV ALODIA PRATAMA']</t>
  </si>
  <si>
    <t>13317035</t>
  </si>
  <si>
    <t>Jasa Konsultan Pengawasan Pembangunan Dermaga PPI Manggar Baru</t>
  </si>
  <si>
    <t>CV RIZKY UTAMA TEHNIK</t>
  </si>
  <si>
    <t>['CV. EXECUTIVE 04 CONSULTANT', 'CV RIZKY UTAMA TEHNIK', 'PT. WIDYA AIKA BERKARYA', 'CV. ANALISA TEKNIK', 'CV. PATOYA INDAH', 'CV. Wawinta Konsultan', 'PT RUMAH KUTAI PERENCANA', 'PT. BIOLA TEKNIK INDONESIA', 'CV. Intishar Karya', 'CV.Trikarya Utama', 'PT. INOVASI NUSANIWE KONSULTAN', 'CV. WAHANA CAHAYA KONSULTAN', 'CV. ASTAMA Billitone Engineering', 'CV. LOGIS SAKTI KONSULTAN', 'PT.CIDIACH KARYA NUSANTARA', 'CV. MANUNGGAL JAYA TEKNIK', 'PT.ASRI ADYATAMA', 'CV.Mega Jasa', 'CV.PIRAMID GLOBAL KONSULTAN', 'JASA PRIBHUNI', 'CV.SATRIA CONSULTANT', 'Andeskaraya Berdikari Inc', 'PT. WAHANA PRAKARSA UTAMA CABANG JATIM', 'CV. GEOSYLVA LESTARI', 'Adhi Teknik', 'CV.CAHAYA HIDAYAH MANDIRI', 'PT. AGRO TEKNIK KONSULTAMA', 'PT. RANIA TAMA CONSULTANT', 'PT. ARISTA GEMILANG KONSULINDO', 'ARDHIA ASRI, CV', 'CV. MITRA UTAMA', 'PT. Erka Dua Cipta', 'TENGKONINDO TEKNIK GEOSPASIAL', 'CV. HIGH TECH DIRGANTARA', 'PT. Super Tehnik Pratama', 'CV. ANUGRAH KARYA MANDIRI', 'karya pratama consultan', 'CV. NAMIRA CONSULTANT', 'PT. TEKNIKAL GLOBAL KONSULTAN', 'CV. VORVO CONSULTANT', 'PT. INDOPLAN INTI PATRIA', 'CV. HARSINDO', 'CV. KALTICONS DESAIN', 'PT. LAMIN CIPTA', 'ARORI TEKNIKA, CV.', 'CV. DODO PROPERTY', 'CV. Carabiner Engineering Consultan']</t>
  </si>
  <si>
    <t>12605035</t>
  </si>
  <si>
    <t>['PT. ARISTA GEMILANG KONSULINDO', 'CV. ANALISA TEKNIK', 'CV. PATOYA INDAH', 'JASA PRIBHUNI', 'PT. AGRO TEKNIK KONSULTAMA', 'PT. WIDYA AIKA BERKARYA', 'CV. Era Teknik Consultant', 'Astadeca Teknik Konsultan', 'PT. Super Tehnik Pratama', 'PT. TEKNIKAL GLOBAL KONSULTAN', 'CV. PANDAWA REKAJAYA', 'PT. ARCANSIA DWITAMA KONSULTAN', 'CV. VORVO CONSULTANT', 'MAHKOTA ANGGERAJA PERKASA', 'PT. INSAN CITA KARYA', 'CV. GEOSYLVA LESTARI', 'CV.PUSAKA DIGJAYA', 'PT. ABATA RENCANA KARYANUSA', 'PT ARCSINDO KARYA UTAMA', 'TENGKONINDO TEKNIK GEOSPASIAL', 'PT. BLANTIKA MULTI ENGINEER', 'PT. INOVASI NUSANIWE KONSULTAN', 'CV. BUANA ENGINEERING CONSULTANT', 'CV. LINE BORNEO CONSULTANT', 'PT. MADU INDAH GROUP', 'Adhi Teknik', 'CV. ULFA CONSULTANT', 'CV. EXECUTIVE 04 CONSULTANT', 'CV. WAHANA CAHAYA KONSULTAN']</t>
  </si>
  <si>
    <t>12671035</t>
  </si>
  <si>
    <t>Supervisi Peningkatan Saluran Drainase DI. Panjaitan (Sub Sistem Karang Mumus)</t>
  </si>
  <si>
    <t>['PT. ARISTA GEMILANG KONSULINDO', 'PT. WIDYA AIKA BERKARYA', 'CV. WAHANA CAHAYA KONSULTAN', 'PT. Super Tehnik Pratama', 'PT ARCSINDO KARYA UTAMA', 'PT. TEKNIKAL GLOBAL KONSULTAN', 'JASA PRIBHUNI', 'CV.GLOBAL PRESISI', 'PT. ABATA RENCANA KARYANUSA', 'CV. KARYA ASMAH', 'PT. BLANTIKA MULTI ENGINEER', 'CV. EXECUTIVE 04 CONSULTANT', 'CV. TRISULA KARYATAMA', 'CV. LINE BORNEO CONSULTANT', 'CV.PUSAKA DIGJAYA', 'CV. MEUTHIA MULTI KONSULTAN', 'CV. ANALISA TEKNIK', 'cv. cahaya abadi persada', 'CV. BUANA ENGINEERING CONSULTANT', 'Astadeca Teknik Konsultan', 'CV. HARSINDO', 'TENGKONINDO TEKNIK GEOSPASIAL', 'Adhi Teknik', 'CV. Era Teknik Consultant', 'PT. AGRO TEKNIK KONSULTAMA', 'PT.ALAM INDAH ANUGERAH', 'CV. PATOYA INDAH', 'CV. GEOSYLVA LESTARI', 'ADITAMA MANDIRI']</t>
  </si>
  <si>
    <t>14050035</t>
  </si>
  <si>
    <t>Supervisi Lanjutan Land Clearing Genangan Waduk Marangkayu</t>
  </si>
  <si>
    <t>['karya pratama consultan', 'CV. PATOYA INDAH', 'CV RIZKY UTAMA TEHNIK', 'PT ARCSINDO KARYA UTAMA', 'CV. ANALISA TEKNIK', 'CV. MANUNGGAL JAYA TEKNIK', 'PT. Super Tehnik Pratama', 'Astadeca Teknik Konsultan', 'CV. BUANA ENGINEERING CONSULTANT', 'CV. EXECUTIVE 04 CONSULTANT', 'PT. WINDA WAHYU MANDIRI', 'CV. Wawinta Konsultan', 'PT. TEKNIKAL GLOBAL KONSULTAN', 'TENGKONINDO TEKNIK GEOSPASIAL', 'PT. WIDYA AIKA BERKARYA', 'CV.Trikarya Utama', 'Adhi Teknik', 'PT. GALIH REREKA MANUNGGAL', 'PT. ARISTA GEMILANG KONSULINDO', 'CV. ANUGRAH KARYA MANDIRI', 'PT. MEGA MADANI KONSULINDO', 'ARORI TEKNIKA, CV.', 'CV. WAHANA CAHAYA KONSULTAN', 'PT. INOVASI NUSANIWE KONSULTAN', 'PT. Erka Dua Cipta', 'CV.PUSAKA DIGJAYA', 'CV. NETWORK 09 CONSULTANT', 'JASA PRIBHUNI', 'PT. MAHAKAM PERSADA', 'CV. Intishar Karya']</t>
  </si>
  <si>
    <t>14047035</t>
  </si>
  <si>
    <t>Supervisi Pembangunan Bangunan Pengaman Pantai Biduk-Biduk</t>
  </si>
  <si>
    <t>['CV. PATOYA INDAH', 'CV.PUSAKA DIGJAYA', 'PT. Super Tehnik Pratama', 'CV. ANALISA TEKNIK', 'cv. bina cipta consultant', 'PT ARCSINDO KARYA UTAMA', 'PT. WINDA WAHYU MANDIRI', 'Astadeca Teknik Konsultan', 'cv.briliant teknik konsultan', 'CV. Intishar Karya', 'CV. Wawinta Konsultan', 'CV. ANUGRAH KARYA MANDIRI', 'CV RIZKY UTAMA TEHNIK', 'CV.STATIKA DESIGN ENGINEERING CONSULTANT', 'PT. AGRO TEKNIK KONSULTAMA', 'PT. WIDYA AIKA BERKARYA', 'ARORI TEKNIKA, CV.', 'CV. TRISULA KARYATAMA', 'Adhi Teknik', 'CV. JALA SAKTI', 'CV. KARSA KONSULTAN', 'CV. ATSHYR TEKNIK KONSULTAN', 'CV. WAHANA CAHAYA KONSULTAN', 'karya pratama consultan', 'PT. TEKNIKAL GLOBAL KONSULTAN', 'TENGKONINDO TEKNIK GEOSPASIAL', 'PT. ARISTA GEMILANG KONSULINDO', 'CV. Sawi Mahakam Consultant', "CV. IDESPLAN CONSULTING ENGINEER'S", 'PT. MEGA MADANI KONSULINDO', 'CV. AKASAKA TEKNIKA CONSULTANT', 'CV. EXECUTIVE 04 CONSULTANT', 'PT. GALIH REREKA MANUNGGAL', 'CV. SHACIO JAYA CONSULT', 'CV. BARR ARCHITECTURE', 'CV.Trikarya Utama', 'PT. INOVASI NUSANIWE KONSULTAN', 'PT. MAHAKAM PERSADA']</t>
  </si>
  <si>
    <t>14048035</t>
  </si>
  <si>
    <t>Supervisi Normalisasi Sungai Sangatta</t>
  </si>
  <si>
    <t>['PT. WIDYA AIKA BERKARYA', 'PT. TEKNIKAL GLOBAL KONSULTAN', 'CV. WAHANA CAHAYA KONSULTAN', 'CV. PATOYA INDAH', 'CV. ANALISA TEKNIK', 'PT ARCSINDO KARYA UTAMA', 'CV. MANUNGGAL JAYA TEKNIK', 'CV. Wawinta Konsultan', 'CV. ANUGRAH KARYA MANDIRI', 'TENGKONINDO TEKNIK GEOSPASIAL', 'CV LINTAR JAYA', 'PT. AGRO TEKNIK KONSULTAMA', 'PT. GALIH REREKA MANUNGGAL', 'CV.Trikarya Utama', 'Astadeca Teknik Konsultan', 'CV. EXECUTIVE 04 CONSULTANT', 'CV RIZKY UTAMA TEHNIK', 'PT. ARISTA GEMILANG KONSULINDO', 'CV.PUSAKA DIGJAYA', 'CV. BUANA ENGINEERING CONSULTANT', 'ARORI TEKNIKA, CV.', 'Alif Karya Konsulindo', 'PT. Super Tehnik Pratama', 'PT. MEGA MADANI KONSULINDO', 'Adhi Teknik', 'PT. INOVASI NUSANIWE KONSULTAN', 'karya pratama consultan', 'PT. MAHAKAM PERSADA', 'PT. WINDA WAHYU MANDIRI', 'cv.briliant teknik konsultan', 'CV. Intishar Karya']</t>
  </si>
  <si>
    <t>14052035</t>
  </si>
  <si>
    <t>Supervisi Lanjutan Pembangunan Drainase Sekunder Balikpapan Baru Kota Balikpapan</t>
  </si>
  <si>
    <t>karya pratama consultan</t>
  </si>
  <si>
    <t>['karya pratama consultan', 'CV. PATOYA INDAH', 'CV. ANUGRAH KARYA MANDIRI', 'PT ARCSINDO KARYA UTAMA', 'CV. Wawinta Konsultan', 'ARORI TEKNIKA, CV.', 'CV. ANALISA TEKNIK', 'CV. Intishar Karya', 'CV. MANUNGGAL JAYA TEKNIK', 'Astadeca Teknik Konsultan', 'CV. WAHANA CAHAYA KONSULTAN', 'CV. BUANA ENGINEERING CONSULTANT', 'CV. EXECUTIVE 04 CONSULTANT', 'PT. WINDA WAHYU MANDIRI', 'PT. TEKNIKAL GLOBAL KONSULTAN', 'TENGKONINDO TEKNIK GEOSPASIAL', 'PT. ARISTA GEMILANG KONSULINDO', 'PT. AGRO TEKNIK KONSULTAMA', 'CV. BARR ARCHITECTURE', 'PT. WIDYA AIKA BERKARYA', 'PT. GALIH REREKA MANUNGGAL', 'PT. Super Tehnik Pratama', 'Cv Uraha Consulindo', 'Cv. Trifakon', 'PT. MEGA MADANI KONSULINDO', 'CV RIZKY UTAMA TEHNIK', 'PT. INOVASI NUSANIWE KONSULTAN', 'Adhi Teknik', 'CV. LOGIS SAKTI KONSULTAN', 'CV. MITRA MIKA KONSULTAN', 'CV.PUSAKA DIGJAYA', 'CV.Trikarya Utama', 'CV.INDICO', 'PT. MAHAKAM PERSADA', 'CV. HARSINDO', 'Nurmulia', 'cv.briliant teknik konsultan']</t>
  </si>
  <si>
    <t>14045035</t>
  </si>
  <si>
    <t>Supervisi Pengendalian Banjir DI Sungai Buluh</t>
  </si>
  <si>
    <t>['CV. PATOYA INDAH', 'PT. ARISTA GEMILANG KONSULINDO', 'PT ARCSINDO KARYA UTAMA', 'CV. WAHANA CAHAYA KONSULTAN', 'CV.PUSAKA DIGJAYA', 'CV. ANALISA TEKNIK', 'CV. Wawinta Konsultan', 'CV. ANUGRAH KARYA MANDIRI', 'CV RIZKY UTAMA TEHNIK', 'CV LINTAR JAYA', 'PT. AGRO TEKNIK KONSULTAMA', 'ARORI TEKNIKA, CV.', 'PT. GALIH REREKA MANUNGGAL', 'CV. BARR ARCHITECTURE', 'PT. TEKNIKAL GLOBAL KONSULTAN', 'Astadeca Teknik Konsultan', 'cv.briliant teknik konsultan', 'TENGKONINDO TEKNIK GEOSPASIAL', 'PT. INOVASI NUSANIWE KONSULTAN', 'PT. WIDYA AIKA BERKARYA', 'CV. BUANA ENGINEERING CONSULTANT', 'Adhi Teknik', 'CV. EXECUTIVE 04 CONSULTANT', 'PT. Super Tehnik Pratama', 'PT. MEGA MADANI KONSULINDO', 'PT. MAHAKAM PERSADA', 'karya pratama consultan', 'CV. Intishar Karya', 'CV.Trikarya Utama', 'PT. WINDA WAHYU MANDIRI']</t>
  </si>
  <si>
    <t>14046035</t>
  </si>
  <si>
    <t>Supervisi Pengendalian Banjir Semani (Sentosa-Remaja-A.Yani)</t>
  </si>
  <si>
    <t>['CV. Sawi Mahakam Consultant', 'CV. ANUGRAH KARYA MANDIRI', 'karya pratama consultan', 'CV. PATOYA INDAH', 'CV. ANALISA TEKNIK', 'ARORI TEKNIKA, CV.', 'PT ARCSINDO KARYA UTAMA', 'CV. Intishar Karya', 'CV. EXECUTIVE 04 CONSULTANT', 'PT. WINDA WAHYU MANDIRI', 'CV. Wawinta Konsultan', 'TENGKONINDO TEKNIK GEOSPASIAL', 'CV RIZKY UTAMA TEHNIK', 'PT. AGRO TEKNIK KONSULTAMA', 'PT. WIDYA AIKA BERKARYA', 'CV.PUSAKA DIGJAYA', 'CV. WAHANA CAHAYA KONSULTAN', 'CV. MULIA', 'CV. BUANA ENGINEERING CONSULTANT', 'CV. SHACIO JAYA CONSULT', 'PT. GALIH REREKA MANUNGGAL', 'Adhi Teknik', 'CV. KARSA KONSULTAN', 'CV. ATSHYR TEKNIK KONSULTAN', 'cv. bina cipta consultant', 'PT. ARISTA GEMILANG KONSULINDO', 'PT. TEKNIKAL GLOBAL KONSULTAN', 'PT. INOVASI NUSANIWE KONSULTAN', 'Astadeca Teknik Konsultan', 'CV. AKASAKA TEKNIKA CONSULTANT', 'PT. MEGA MADANI KONSULINDO', "CV. IDESPLAN CONSULTING ENGINEER'S", 'CV. TRISULA KARYATAMA', 'ARYA MUDA KONSULINDO, CV', 'CV.Trikarya Utama', 'CV. NETWORK 09 CONSULTANT', 'PT. Super Tehnik Pratama', 'PT. MAHAKAM PERSADA', 'cv.briliant teknik konsultan']</t>
  </si>
  <si>
    <t>14051035</t>
  </si>
  <si>
    <t>Supervisi Lanjutan Pembangunan Drainase DI Panjaitan Kota Samarinda (Sistem Sungai Karang Mumus)</t>
  </si>
  <si>
    <t>['CV. PATOYA INDAH', 'JASA PRIBHUNI', 'PT. ARISTA GEMILANG KONSULINDO', 'PT ARCSINDO KARYA UTAMA', 'CV. Wawinta Konsultan', 'karya pratama consultan', 'PT. MAHAKAM PERSADA', 'cv.briliant teknik konsultan', 'CV.PUSAKA DIGJAYA', 'CV. Intishar Karya', 'CV. MANUNGGAL JAYA TEKNIK', 'CV. BUANA ENGINEERING CONSULTANT', 'CV. EXECUTIVE 04 CONSULTANT', 'PT. WINDA WAHYU MANDIRI', 'CV. ANUGRAH KARYA MANDIRI', 'TENGKONINDO TEKNIK GEOSPASIAL', 'PT. INOVASI NUSANIWE KONSULTAN', 'CV. WAHANA CAHAYA KONSULTAN', 'CV. SHACIO JAYA CONSULT', 'CV. MULIA', 'Adhi Teknik', 'PT. GALIH REREKA MANUNGGAL', 'PT. CAHAYA PERMATA AJRIYA', 'PT. Super Tehnik Pratama', 'Cv Uraha Consulindo', 'Cv. Trifakon', 'PT. MEGA MADANI KONSULINDO', 'CV. ANALISA TEKNIK', 'CV RIZKY UTAMA TEHNIK', 'Astadeca Teknik Konsultan', 'PT. TEKNIKAL GLOBAL KONSULTAN', 'PT. AGRO TEKNIK KONSULTAMA', 'PT. WIDYA AIKA BERKARYA', 'CV. BARR ARCHITECTURE', 'CV.Trikarya Utama', 'ARORI TEKNIKA, CV.']</t>
  </si>
  <si>
    <t>14054035</t>
  </si>
  <si>
    <t>Supervisi Lanjutan Pembangunan Drainase Sekunder Depsos Atas Kota Balikpapan</t>
  </si>
  <si>
    <t>ARORI TEKNIKA, CV.</t>
  </si>
  <si>
    <t>['CV. ANUGRAH KARYA MANDIRI', 'CV. Wawinta Konsultan', 'PT ARCSINDO KARYA UTAMA', 'ARORI TEKNIKA, CV.', 'PT. MAHAKAM PERSADA', 'CV. HARSINDO', 'cv.briliant teknik konsultan', 'CV. Intishar Karya', 'CV. MANUNGGAL JAYA TEKNIK', 'PT. Super Tehnik Pratama', 'PT. TEKNIKAL GLOBAL KONSULTAN', 'Astadeca Teknik Konsultan', 'PT. WINDA WAHYU MANDIRI', 'TENGKONINDO TEKNIK GEOSPASIAL', 'CV.STUDIO-M', 'PT. AGRO TEKNIK KONSULTAMA', 'CV.PUSAKA DIGJAYA', 'CV. LOGIS SAKTI KONSULTAN', 'CV. PATOYA INDAH', 'CV. BARR ARCHITECTURE', 'Nurmulia', 'Adhi Teknik', 'PT. GALIH REREKA MANUNGGAL', 'PT. ARISTA GEMILANG KONSULINDO', "CV. PIK'SMA CONSULTANT", 'Cv Uraha Consulindo', 'Cv. Trifakon', 'CV RIZKY UTAMA TEHNIK', 'PT. MEGA MADANI KONSULINDO', 'CV. MITRA MIKA KONSULTAN', 'CV. BUANA ENGINEERING CONSULTANT', 'PT. INOVASI NUSANIWE KONSULTAN', 'PT. WIDYA AIKA BERKARYA', 'CV. WAHANA CAHAYA KONSULTAN', 'CV. EXECUTIVE 04 CONSULTANT', 'CV. ANALISA TEKNIK', 'CV.Trikarya Utama', 'CV.INDICO', 'karya pratama consultan']</t>
  </si>
  <si>
    <t>14905035</t>
  </si>
  <si>
    <t>['CV. ANALISA TEKNIK', 'CV. PATOYA INDAH', 'CV. WAHANA CAHAYA KONSULTAN', 'PT. Super Tehnik Pratama', 'PT. TEKNIKAL GLOBAL KONSULTAN', 'CV. Rencana 3 Dimensi', 'CV. Nayla Jaya Abadi', 'CV.PUSAKA DIGJAYA', 'PT. WIDYA AIKA BERKARYA', 'CV. EXECUTIVE 04 CONSULTANT', 'CV. ANUGRAH KARYA MANDIRI', 'karya pratama consultan', 'PT. INOVASI NUSANIWE KONSULTAN', 'ARORI TEKNIKA, CV.', 'PT.Geocipta Bumi Mandiri', 'TENGKONINDO TEKNIK GEOSPASIAL', 'PT. ARISTA GEMILANG KONSULINDO', 'ARYA MUDA KONSULINDO, CV', 'Adhi Teknik', 'CV. Wawinta Konsultan', 'PT. MEGA MADANI KONSULINDO', 'PT ARCSINDO KARYA UTAMA', 'CV. MANUNGGAL JAYA TEKNIK', 'CV. Intishar Karya']</t>
  </si>
  <si>
    <t>13824035</t>
  </si>
  <si>
    <t>Kebersihan Kantor</t>
  </si>
  <si>
    <t>['PT. TIGA MITRA BAROKAH', 'Ganesha Wijaya Pratama', 'CV.FADIRAH', 'ORYZA.CV', 'PT. PUSAKA BYANTARA SAKTI', 'CV. Defortuna Hijau Mandiri', 'CV. MIQDAD RASSYA', 'PT. Dhalu Emi Tri', 'FEBRI ANA', 'PT.GALINA CITRARAYA MANDIRI', 'CV. BINTANG YAHYA', 'CV.ZHAFIRA PRATAMA', 'SAMARINDA KONSTRUKSI', 'PT. MATRA PERDANA', 'CV. DUA LAPAN', 'CV.Indah Jaya', 'CV. SULAM JAYA', 'PT. MATARAM SATU INTEGRITAS', 'GUNAYA', 'CV. RAZALINE BERSAUDARA', 'CV.ELLA JAYA', 'CV. KARSA KONSULTAN', 'PT. Benteng Celebes', 'PT. GRAHA SARANA DUTA']</t>
  </si>
  <si>
    <t>8927035</t>
  </si>
  <si>
    <t>PENGADAAN KONSUMSI DIKLAT KEPEMIMPINAN TINGKAT IV ANGKATAN XII DAN ANGKATAN XIII</t>
  </si>
  <si>
    <t>['CV. RIZKY ANANDA', 'cv . ardhila katering', 'CV. KIRANA BOGA CATERINDO', 'cv. senggigi putra', 'CV.HASANAH PERMAI', 'CV. KARYA BERSAMA', 'CV. WIRAGUNA', 'CV.KIARRA', 'CV. ZIKRI JAYA', 'CV.DINI AMESTA. *', 'CV.BERKAH SOLO', 'Maju Bersama Bangsa', 'CV. ADHWA GEMILANG', "CV. Yen's Delight", 'CV.Nugraha Jaya', 'CV. CIPTA PRAKARSA', 'CV. MITRA LA PANDEWA', 'CV. RAODAH MADINA', 'CV. KARSA KONSULTAN', 'Asean Technology', 'SABDA MARIO MAROLA', 'CV.ALAM NUSANTARA', 'CV. BERKAH ABADI', 'CV.MULTI KARUNIA']</t>
  </si>
  <si>
    <t>15860035</t>
  </si>
  <si>
    <t>Pengadaan Transportasi Puslatda Lokal Samarinda Tahap II &lt;span class='badge badge-warning'&gt;Tender Gagal&lt;/span&gt;</t>
  </si>
  <si>
    <t>Komite Olah Raga Nasional Indonesia</t>
  </si>
  <si>
    <t>['Janur Berkah Sentosa', 'PT. GADING PERSADA MANDIRI']</t>
  </si>
  <si>
    <t>15996035</t>
  </si>
  <si>
    <t>Pengadaan Transportasi Puslatda Lokal Samarinda Tahap II &lt;span class='badge  badge-warning'&gt;Tender Ulang&lt;/span&gt;</t>
  </si>
  <si>
    <t>['Janur Berkah Sentosa']</t>
  </si>
  <si>
    <t>11048035</t>
  </si>
  <si>
    <t>Pengadaan Peralatan Olahragawa Rutin Siswa &lt;span class='badge badge-warning'&gt;Tender Gagal&lt;/span&gt;</t>
  </si>
  <si>
    <t>['CV. INDO CONTRACTOR', 'CV. KISHAN DIGJAYA', 'CV. LOMBOK BARAT BERSAUDARA', 'PT.TIDAR JAYA PERKASA', 'CV. MARWAH LEBAK', 'CV. MULYA MANDIRI', 'CV. MAHA TIRTA', 'CV. MITRA MADINA', 'ishana kokka', 'CV. SALAPAN BENTANG', 'CV. Elektra Anugerah']</t>
  </si>
  <si>
    <t>11162035</t>
  </si>
  <si>
    <t>Pengadaan Peralatan Olahragawa Rutin Siswa &lt;span class='badge badge-warning'&gt;Tender Gagal&lt;/span&gt; &lt;span class='badge  badge-warning'&gt;Tender Ulang&lt;/span&gt;</t>
  </si>
  <si>
    <t>['CV. INDO CONTRACTOR', 'CV. KISHAN DIGJAYA', 'PT.TIDAR JAYA PERKASA', 'CV. MEGAWANAINTI', 'PERDANA SUKSES, PB', 'CV. MARWAH LEBAK', 'PT UNGGUL PRO TECH', 'ishana kokka', 'CV. DINATA PRATAMA', 'PT. GRAND INTEGRA TELEMATIKA', 'CV. Prodist Dapin Edutama', 'CV. MAHA TIRTA']</t>
  </si>
  <si>
    <t>11177035</t>
  </si>
  <si>
    <t>['CV. INDO CONTRACTOR', 'CV. MISHARALAFASY', 'CV. BERDIKARI JAYA OFFSET', 'ishana kokka', 'PT. ALFARINDO GEMILANG JAYA']</t>
  </si>
  <si>
    <t>11206035</t>
  </si>
  <si>
    <t>Pengadaan Peralatan Olahragawa Rutin Siswa &lt;span class='badge  badge-warning'&gt;Tender Ulang&lt;/span&gt;</t>
  </si>
  <si>
    <t>PT NEXA SUPRA PRIMA</t>
  </si>
  <si>
    <t>['cvutama', 'CV.SUMBER ABADI', 'VERA INTI PERSADA', 'PT NEXA SUPRA PRIMA', 'CV. JASINDO PRATAMA', 'CV. DJADI DJAYA', 'CV. TRI UTAMA JAYA', 'CV. DUTA MITRA', 'CV. INDO CONTRACTOR', 'CV PELANGI BIRU', 'CV. JAYASHREE', 'CV. BERDIKARI JAYA OFFSET', 'LOBIBAYA GROUP', 'CV. Adipraja Utama', 'ishana kokka', 'CV. ONDIHON MAS GLOBALINDO', 'CV MEKARJATI', 'PT. GRAND INTEGRA TELEMATIKA', 'PT. Global Aero Dinamika', 'CV. JAVA NUSANTARA', 'CV JAGAD RAYA', 'CV.CHARTER AL QISTHI', 'CV. SALSABILA', 'CV.ALFIN PUTRA MANDIRI', 'CV. SUCI MITRA UTAMA', 'GARUDA MAHAMERU', 'izzata', 'PT. ALFARINDO GEMILANG JAYA']</t>
  </si>
  <si>
    <t>11180035</t>
  </si>
  <si>
    <t>Perencanaan SMAN 10 Samarinda (Revisi)</t>
  </si>
  <si>
    <t>['PT. BIOLA TEKNIK INDONESIA', 'CV. MITRA UTAMA', 'PT. WIDYA AIKA BERKARYA', 'PT. Super Tehnik Pratama', 'CV. HIGH TECH DIRGANTARA', 'PT.WIDYACONA', 'CV. Vertical Djaja Mandiri', 'ARCLIP', 'PT. TEKNIKAL GLOBAL KONSULTAN', 'PT. ADIBAH BUANA KONSULTAN', 'CV.PUSAKA DIGJAYA', 'PT. INOVASI NUSANIWE KONSULTAN', 'CV. KONSULTAN 99', 'PT. ASA DESAIN', 'CV. KARSA KONSULTAN', 'PT. ADYA GRAHA', 'LEMBU KELANA SEJAHTERA', 'CV. EXECUTIVE 04 CONSULTANT', 'CV. KALTICONS DESAIN', 'PT. RANIA TAMA CONSULTANT', 'PT.TABENGAN INDAH DESIGN', 'CV.WIBAWA DESIGN KONSULTAN', 'SKETSA TEKNIK', 'CV. WAHANA CAHAYA KONSULTAN', 'PT. ARISTA GEMILANG KONSULINDO', 'PT. HASRAT SARUNTUNG', 'CV. MENARA', 'PT. Erka Dua Cipta', 'PT ARCSINDO KARYA UTAMA', 'CV. Carabiner Engineering Consultan', 'Adhi Teknik', 'PT. SYAPRIL JANIZAR', 'CV. PRABUANA ENGINEER CONSULTANT', 'PT. CITRA REKA GRAHA', 'PT MITRA GUTAMA LIMA', 'CV. Indoraya Surabaya', 'DINAR KONTRAKTOR', 'CV.INDICO']</t>
  </si>
  <si>
    <t>10781035</t>
  </si>
  <si>
    <t>Belanja Rehab Halaman Gedung Kantor (DAK) &lt;span class='badge badge-warning'&gt;Tender Gagal&lt;/span&gt;</t>
  </si>
  <si>
    <t>['cv.muhammad rifki sugiarto', 'CV. TUNAS JAYA', 'CV. BAGA BORNEO GROUP', 'CV. ENDANG KARYA', 'CV. BATERA KALTIM SEJAHTERA', 'cv. kcutai permai', 'CV.ROYAL', 'CV. SUMBER LUMINTU', 'CV.CITRA AJYAD', 'cv.tri nanda borneo', 'cv.mahakam kali raya', 'CV.MITRA MULTI JASA', 'BONANZA ABADI', 'HIKMAH SEJAHTERA', 'cv. mitra tiga bersaudara', 'CV ALFATH SAGUNA', 'CV. Dalleku', 'cv.bermuda', 'CV. PULUNG LESTARI', 'TIGA BERSAUDARA']</t>
  </si>
  <si>
    <t>10871035</t>
  </si>
  <si>
    <t>Belanja Rehab Halaman Gedung Kantor (DAK) &lt;span class='badge  badge-warning'&gt;Tender Ulang&lt;/span&gt;</t>
  </si>
  <si>
    <t>['cv.muhammad rifki sugiarto', 'BONANZA ABADI', 'Emas Sultan', 'cv. mitra tiga bersaudara', 'CV. FM JAYA MANDIRI', 'cv. cipta bangun persada', 'cv.bermuda', 'PT. Medina Maduma Jaya', 'CV. TUNAS JAYA', 'CV. PULUNG LESTARI', 'CV. BATERA KALTIM SEJAHTERA', 'CV ALFATH SAGUNA', 'CV. ARITLINAWA', 'CV. CIPTA SANJAYA', 'CV.DIPERINDO JAYA', 'CV. Nusa Indah', 'PRADAH ETAM JAYA', 'Nusa Perdana', 'cv. cahaya abadi persada', 'CV. KARINNA PERSADA', 'cv. kcutai permai', 'CV. PRASADA JAYA', 'CV.Pilar Bumi', 'CV. PELITA PURNAMA INDAH', 'CV. DEEMAZED', 'CV. Gerbang Borneo', 'CV. Anosa', 'CV. Sumber Rejeki Jaya', 'CV.MEGA CIPTA BUANA', 'BERKARYA MUBARAK BERSAUDARA', 'CV.LINTAS DIRGANTARA', 'CV.CITRA AJYAD']</t>
  </si>
  <si>
    <t>14622035</t>
  </si>
  <si>
    <t>Pembangunan ruang perpustakaan beserta perabotnya SMK NEGERI 2 SEBULU</t>
  </si>
  <si>
    <t>CV. TAMPOROK JAYA</t>
  </si>
  <si>
    <t>['CV. TAMPOROK JAYA', 'CV.DAUN RAYA', 'CV. Drafa Jaya', 'CV. ALFA TRI GUNA', 'CV.KUTAI UNIVERSAL GROUP', 'CV. NORVINA SJABTHA', 'cv.permata bangun bersama', 'CV. ANINDITA PUTRI ANDIKA', 'CV. EMPAT SAUDARA TANGGUH', 'tiga jaya bersaudara', 'CV. Indiwa Jaya Kontruksi', 'CV. APRIMAZEN SAKTI', 'CV.Fajar Indah', 'CV. Maheswara Dewa Perkasa', 'PT. ELKY INDO TEKNIK', 'CV. SUMBER LUMINTU', 'CV. AROZ BORNEO PERSADA', 'WIDYA TAMA INDAH, CV', 'Maju Bersama Bangsa', 'MAHKOTA ANGGERAJA PERKASA', 'CV. BILQIS CAHAYA ABADI', 'CV. FIRSHA MANDIRI', 'CV. ROSTER 2010', 'CV. BEBIKA BORNEO', 'CV. AMANI BERJAYA', 'CV. ARMADA SAPTA NUGRAHA', 'CV. SEMOGA ENDANG JAYA', 'CV. ANA OEGI KARTANEGARA', 'cv.putra bual-bual', 'CV. SINAR TELEN', 'Cahaya Sengkang', 'CV. Berkat Kawan', 'cv. rotan jaya utama', 'CV. SELAYAR MAPAN MANDIRI', 'CV FAIZAH MANDIRI SUKSES', 'CV ATA FADA ABBASY', 'CV. HARAPAN MULIA', 'BANJIR MAS JAYA, CV', 'PRADAH ETAM JAYA', 'CV. PULUNG LESTARI', 'CV.YUZIAKBARHUTAMA', 'CV. BATERA KALTIM SEJAHTERA']</t>
  </si>
  <si>
    <t>14621035</t>
  </si>
  <si>
    <t>Pembangunan ruang laboratorium komputer beserta perabotnya SMK NEGERI 2 SEBULU</t>
  </si>
  <si>
    <t>CV. Drafa Jaya</t>
  </si>
  <si>
    <t>['CV. Drafa Jaya', 'CV.DAUN RAYA', 'cv. rotan jaya utama', 'CV. NORVINA SJABTHA', 'CV. ALFA TRI GUNA', 'CV.YUZIAKBARHUTAMA', 'CV. BATERA KALTIM SEJAHTERA', 'CV. ANINDITA PUTRI ANDIKA', 'CV. EMPAT SAUDARA TANGGUH', 'CV. Indiwa Jaya Kontruksi', 'CV.Fajar Indah', 'CV. SUMBER LUMINTU', 'CV. Maheswara Dewa Perkasa', 'MADURAJA BERSAMA', 'PT. ELKY INDO TEKNIK', 'NAWAB TEKNOLOGI INDONESIA', 'CV.KUTAI UNIVERSAL GROUP', 'CV Gracia Sejahtera', 'WIDYA TAMA INDAH, CV', 'Maju Bersama Bangsa', 'MAHKOTA ANGGERAJA PERKASA', 'CV. ROSTER 2010', 'CV. FIRSHA MANDIRI', 'CV. BEBIKA BORNEO', 'CV. AMANI BERJAYA', 'CV. ARMADA SAPTA NUGRAHA', 'CV. Pancha Agro Sarana', 'CV ATA FADA ABBASY', 'CV. ANA OEGI KARTANEGARA', 'CV. SINAR TELEN', 'Cahaya Sengkang', 'CV. Berkat Kawan', 'cv.permata bangun bersama', 'CV ZNI MULIA', 'CV. SELAYAR MAPAN MANDIRI', 'CV. SEMOGA ENDANG JAYA', 'CV FAIZAH MANDIRI SUKSES', 'tiga jaya bersaudara', 'CV. HARAPAN MULIA', 'BANJIR MAS JAYA, CV', 'PRADAH ETAM JAYA', 'CV. PULUNG LESTARI']</t>
  </si>
  <si>
    <t>14857035</t>
  </si>
  <si>
    <t>Rehabilitasi Ruang Keterampilan SLB Negeri Bontang (DAK)</t>
  </si>
  <si>
    <t>['CV. NORESSA', 'CV.ALIF PUTRA PRATAMA', 'cv. vito mulia abadi', 'ADINA KHAIRID', 'CV MARAJA PUTRA MANDIRI', 'CV. Mayanti Prima Jaya', 'CV. HMT', 'CV. AMRA MANDIRI', 'DITA MULTI SARANA', 'CV.ALIFAN  JAYA', 'CV. NIRSA UTAMA', 'CV. Maheswara Dewa Perkasa', 'Rantau Bersaudara', 'CV. PUTRA SEMAYANG', 'cv.manunggal djaya abadi', 'HARSA BORNEO', 'CV. SEMOGA ENDANG JAYA', 'CV. HARAPAN MULIA', 'CV. BATERA KALTIM SEJAHTERA', 'CV. BUMI NEMAL KARYA', 'Riztech Karya Mandiri', 'CV RECI GEARTA', 'CV FAIZAH MANDIRI SUKSES', 'PT. MEDIA ARAH BARU', 'CV.Rata Kanan Abadi', 'cv.putriaqila', 'CV VENDRA LINE ARCHITECTURE', 'PT.GALINA CITRARAYA MANDIRI', 'CV. PUTRA KALTIM', 'CV. PULUNG LESTARI', 'PRADAH ETAM JAYA', 'CV. Piposs', 'MAHKOTA ANGGERAJA PERKASA', 'tiga jaya bersaudara', 'CV. BAGUS ASRI MANDIRI', 'CV. BERKAH PERDANA', 'CV.Arcapada Kutim']</t>
  </si>
  <si>
    <t>12049035</t>
  </si>
  <si>
    <t>CV.PUSAKA DIGJAYA</t>
  </si>
  <si>
    <t>['CV. PATOYA INDAH', 'CV.PUSAKA DIGJAYA', 'CV. BUANA ENGINEERING CONSULTANT', 'PT. JASINDO KONSULT NEC', 'PT. TEKNIKA CIPTAKONSULTAN', 'CV.ARSY TEHNIKA KARYA', 'CV. YUDHA PRATAMA KONSULTAN', 'CV. MANUNGGAL JAYA TEKNIK', 'PT. ARISTA GEMILANG KONSULINDO', 'RIMA CIPTA CONSULTANT ( RCC )', 'PT. INOVASI NUSANIWE KONSULTAN', 'PT.KONINDO PANORAMA KONSULTAN', 'CV.Trikarya Utama', 'Adhi Teknik', 'PT. BLANTIKA MULTI ENGINEER', 'CV. Patria Teknik', 'PT. TEKNIKAL GLOBAL KONSULTAN', 'CV. EXECUTIVE 04 CONSULTANT', 'CV. BORNEO KONSULTAN', 'PT. INDOPLAN INTI PATRIA', 'CV. ANUGRAH KARYA MANDIRI', 'PT. MEGA MADANI KONSULINDO', 'CV.PIRAMID GLOBAL KONSULTAN', 'karya pratama consultan', 'PT RUMAH KUTAI PERENCANA', 'PT. AGRO TEKNIK KONSULTAMA', 'CV. RANCANG BANGUN PERSADA', 'CV. ANALISA TEKNIK', 'CV. WAHANA CAHAYA KONSULTAN', 'PT. Super Tehnik Pratama', 'CV.INDICO', 'PT. WIDYA AIKA BERKARYA', 'PT ARCSINDO KARYA UTAMA', 'CV. Wawinta Konsultan', 'PT. SAKA RAYA TEKNIK']</t>
  </si>
  <si>
    <t>12048035</t>
  </si>
  <si>
    <t>['PT. WIDYA AIKA BERKARYA', 'CV. PATOYA INDAH', 'PT ARCSINDO KARYA UTAMA', 'CV.PUSAKA DIGJAYA', 'PT. BLANTIKA MULTI ENGINEER', 'PT. TEKNIKAL GLOBAL KONSULTAN', 'PT. JASINDO KONSULT NEC', 'PT. ARISTA GEMILANG KONSULINDO', 'PT. TEKNIKA CIPTAKONSULTAN', 'CV. WAHANA CAHAYA KONSULTAN', 'CV. YUDHA PRATAMA KONSULTAN', 'CV. MANUNGGAL JAYA TEKNIK', 'CV. Patria Teknik', 'PT. INOVASI NUSANIWE KONSULTAN', 'PT. Super Tehnik Pratama', 'PT. AGRO TEKNIK KONSULTAMA', 'PT. MEGA MADANI KONSULINDO', 'CV.PIRAMID GLOBAL KONSULTAN', 'karya pratama consultan', 'PT RUMAH KUTAI PERENCANA', 'CV.Trikarya Utama', 'CV. RANCANG BANGUN PERSADA', 'CV.INDICO', 'PT.KONINDO PANORAMA KONSULTAN', 'CV. ANALISA TEKNIK', 'RIMA CIPTA CONSULTANT ( RCC )', 'CV. Wawinta Konsultan', 'Adhi Teknik', 'CV. ANUGRAH KARYA MANDIRI', 'PT. INDOPLAN INTI PATRIA', 'CV. EXECUTIVE 04 CONSULTANT', 'PT. SAKA RAYA TEKNIK', 'CV. BUANA ENGINEERING CONSULTANT']</t>
  </si>
  <si>
    <t>12047035</t>
  </si>
  <si>
    <t>Supervisi Lanjutan Pembangunan Bangunan Pelindung Pantai Manggar Kota Balikpapan</t>
  </si>
  <si>
    <t>['CV. PATOYA INDAH', 'CV.PUSAKA DIGJAYA', 'PT. Super Tehnik Pratama', 'CV. Wawinta Konsultan', 'PT. BLANTIKA MULTI ENGINEER', 'PT. JASINDO KONSULT NEC', 'PT. TEKNIKA CIPTAKONSULTAN', 'CV. RANCANG BANGUN PERSADA', 'CV.Trikarya Utama', 'CV. MANUNGGAL JAYA TEKNIK', 'PT. ARISTA GEMILANG KONSULINDO', 'CV. Indah Jaya Kontruksi', 'CV. GEOSYLVA LESTARI', 'CV.INDICO', 'Adhi Teknik', 'PT. INDOPLAN INTI PATRIA', 'CV. ANALISA TEKNIK', 'CV.PIRAMID GLOBAL KONSULTAN', 'PT. WIDYA AIKA BERKARYA', 'PT. AGRO TEKNIK KONSULTAMA', 'PT. MEGA MADANI KONSULINDO', 'CV. Patria Teknik', 'karya pratama consultan', 'PT RUMAH KUTAI PERENCANA', 'PT.KONINDO PANORAMA KONSULTAN', 'CV. WAHANA CAHAYA KONSULTAN', 'PT. TEKNIKAL GLOBAL KONSULTAN', 'PT ARCSINDO KARYA UTAMA', 'CV. ANUGRAH KARYA MANDIRI', 'CV. EXECUTIVE 04 CONSULTANT', 'PT. SAKA RAYA TEKNIK', 'HANASTA BUMI SEMESTA', 'PT. INOVASI NUSANIWE KONSULTAN']</t>
  </si>
  <si>
    <t>9069035</t>
  </si>
  <si>
    <t>Pekerjaan Atap Jembatan Penghubung Kantor Gubernur Kaltim &lt;span class='badge badge-warning'&gt;Tender Gagal&lt;/span&gt;</t>
  </si>
  <si>
    <t>['Cv. Ganda  Agung', 'CV. BUANA JAYA', 'cv.sukses sejahtera', 'CV.REJEKI ABADI', 'INDAH PERMATA', 'PT.MARA CIPTA UTAMA', 'Muda Global Prospect', 'CV. DUA LAPAN', 'CV. TITANIUM INDONESIA', 'SAFIRA JAYA', 'CV. TABALONG SAKTI', 'CV. SINAR AGUNG KONSTRUKSI', 'Maju Bersama Bangsa', 'cv.tri nanda borneo', 'CV. KARINNA PERSADA', 'CV. BERKAH ADI', 'CAHAYA SHAFIRA', 'Sinar Bintoen', 'CV. BORNEO LINTAS NUSANTARA', 'CV. Lumbung Rezeki', 'CV. BATERA KALTIM SEJAHTERA', 'CV. Badangsanak', 'PT.BINTAN USAHA ABADI']</t>
  </si>
  <si>
    <t>9119035</t>
  </si>
  <si>
    <t>Pekerjaan Atap Jembatan Penghubung Kantor Gubernur Kaltim &lt;span class='badge badge-warning'&gt;Tender Gagal&lt;/span&gt; &lt;span class='badge  badge-warning'&gt;Tender Ulang&lt;/span&gt;</t>
  </si>
  <si>
    <t>['CV. Badangsanak', 'CV. CITRA MELATI', 'CV.BORNEO SURYA PERDANA', 'CV. M. Djaprie', 'cv.bermuda', 'CV. INDONESIA UTAMA', 'Cv. Ganda  Agung', 'CV. KARYA ASMAH', 'CV. PELITA PURNAMA INDAH', 'Muda Global Prospect', 'PT. Moses Edgar Partogi Utama', 'PT. Cahaya Borneo Cemerlang Group', 'CV. DWI JAYA', 'Nusa Perdana', 'Sinar Bintoen', 'CV. BAROKAH MANDIRI KONSTRUKSI', 'CV.BUKIT PELANGI', 'CV. ADINDA KARYA', 'CV.ZHAFIRA PRATAMA', 'CV.MAHA AJI PERDANA', 'CV. MERLIN PRIMA MANDIRI', 'CV. BATERA KALTIM SEJAHTERA', 'diakaryakonstruksi']</t>
  </si>
  <si>
    <t>9127035</t>
  </si>
  <si>
    <t>Pekerjaan Atap Jembatan Penghubung Kantor Gubernur Kaltim &lt;span class='badge  badge-warning'&gt;Tender Ulang&lt;/span&gt;</t>
  </si>
  <si>
    <t>Cv. Ganda  Agung</t>
  </si>
  <si>
    <t>['Cv. Ganda  Agung', 'CV. INDONESIA UTAMA', 'CV. RIZKY LESTARI JAYA', 'CV. Sumber Rejeki Jaya', 'CV. DUA LAPAN', 'CV. WIRAGUNA', 'Maju Bersama Bangsa', 'CV. Gerbang Borneo', 'cv.mahakam kali raya', 'CV.SANTALIA JAYA', 'CV. BARAKALLAH SEMESTA', 'CV. KARSA KONSULTAN', 'CV. MEGAH KARYA MANDIRI', 'CV. FM JAYA MANDIRI']</t>
  </si>
  <si>
    <t>9228035</t>
  </si>
  <si>
    <t>Rehabilitasi Gedung Pemerintah Prov. Kaltim Gedung MUI dan BAZ Kaltim &lt;span class='badge badge-warning'&gt;Tender Gagal&lt;/span&gt;</t>
  </si>
  <si>
    <t>['CV. Bumi Bengkuring', 'CV. Borneo Jaya Abadi', 'DELTA FORTUNA', 'CV. PELITA PURNAMA INDAH', 'CV. BERKAH SAHABAT', 'CV. SINAR AGUNG KONSTRUKSI', 'CV. Gerbang Borneo', 'CV. BAROKAH MANDIRI KONSTRUKSI', 'CV.ZHAFIRA PRATAMA', 'CV.MAHA AJI PERDANA', 'CV. KARSA KONSULTAN', 'CV. BATERA KALTIM SEJAHTERA', 'CV. ROSDIANA PERKASA', 'CV. MONDE', 'CV. Sumber Rejeki Jaya']</t>
  </si>
  <si>
    <t>9230035</t>
  </si>
  <si>
    <t>Rehabilitasi Gedung Pemerintah Prov. Kaltim Gedung MUI dan BAZ Kaltim &lt;span class='badge  badge-warning'&gt;Tender Ulang&lt;/span&gt;</t>
  </si>
  <si>
    <t>CV. Borneo Jaya Abadi</t>
  </si>
  <si>
    <t>['CV. Borneo Jaya Abadi', 'CV. Bumi Bengkuring', 'CV. DUA LAPAN', 'CV. CHYNTHA FEBIANA', 'CV.DAFA RIZKY ANUR', 'CV. BERKAH SAHABAT', 'cv. cahaya mekar abadi', 'Maju Bersama Bangsa', 'CV.ZHAFIRA PRATAMA', 'CV.MAHA AJI PERDANA', 'CV. FM JAYA MANDIRI', 'PT DINAMIKA AMELISA SEJAHTERA', 'PT. BORNEO TRI PUTRA', 'CV. ANUGRAH PRATAMA']</t>
  </si>
  <si>
    <t>9319035</t>
  </si>
  <si>
    <t>Pengawasan Teknis Pembangunan Jalan Long Bagun - Long Pahangai - Long Apari</t>
  </si>
  <si>
    <t>['CV.ADEF ENGINEERING', 'cv. mulia cipta', 'CV.ALFARES ANUGRAH CONSULT', 'PT.BIOSFERA WIDHY ENGINEERING', 'CV. GEODETIC KONSULTAN', 'PT. ARYATAMA', 'PT. Gerbangraja Mandiri', 'PT. Rodenta Konsultan', 'PT.INDRA CIPTA DIMENSI', 'PT. SINAR ANA JAYA', 'ribun jaya sakti', 'CV. Bikulturindo Konsultan', 'PT. BUTON CIPTA NUSA CONSULTAN', 'CV. GANESHA TEKNIK', 'CV. Enggang Cipta Consultant', 'CV.DAFA RIZKY ANUR', 'CV. BUANA ENGINEERING CONSULTANT', 'CV. Wawinta Konsultan', 'CV. MARGA SARANA JAYA', 'PT. AGRO TEKNIK KONSULTAMA', 'CV. NUSA PRATAMA', 'Adhi Teknik', 'RIMA CIPTA CONSULTANT ( RCC )', 'CV. ANINDITA', 'Maju Bersama Bangsa', 'cv. aplikasi utama', 'RAIS 99 KONSULTAN', 'PT. Super Tehnik Pratama', 'PT. BLANTIKA MULTI ENGINEER', 'CV. EXECUTIVE 04 CONSULTANT', 'CV. MENARA', 'PT. TEKNIKAL GLOBAL KONSULTAN', 'PT. ARISTA GEMILANG KONSULINDO', 'CV. ERA TEKNIK CONSULTANT', 'PT. WIDYA AIKA BERKARYA', 'CV. WAHANA CAHAYA KONSULTAN', 'CV.Trikarya Utama', 'PT. MARANNU MARAYA MAINDAN', 'CV. UNITED 07 CONSULTANT', 'PT. ALTHAF TATA LAKSANA', 'ARYA MUDA KONSULINDO, CV']</t>
  </si>
  <si>
    <t>9342035</t>
  </si>
  <si>
    <t>Pengadaan Perahu Motor Kelompok Masyarakat Pengawas (POKMASWAS)</t>
  </si>
  <si>
    <t>CV.  BIMANTARA PERKASA</t>
  </si>
  <si>
    <t>['CV.  BIMANTARA PERKASA', 'CV. SWAKARYA', 'PT YASA AYU MANDIRI', 'PT YASA AYU MANDIRI', 'CV.KARYA FIBER GLASS', 'CV ABEGE RALLYERS', 'CV. MAHESA', 'CV. JATI MULYA', 'CV RESTU MUTIARA MANDIRI', 'CV. GLORIA JAYA UTAMA', 'CV.BELAH DUA', 'CAHAYA SHAFIRA', 'CV.DAFA RIZKY ANUR', 'CV. Faza Adib Bersaudara', 'PT. FACHRY MULTI KARYA', 'TIGA BERSAUDARA', 'CV.MAHA AJI PERDANA', 'CV. ZIRANO JAYA', 'PT YASA AYU MANDIRI', 'KARYA CITRA, CV', 'CV. Cahaya Panrita']</t>
  </si>
  <si>
    <t>9416035</t>
  </si>
  <si>
    <t>Pengadaan Perahu Motor Kelompok Masyarakat Pengawas (POKMASWAS) &lt;span class='badge badge-warning'&gt;Tender Gagal&lt;/span&gt;</t>
  </si>
  <si>
    <t>['CV.  BIMANTARA PERKASA', 'CV. JATI MULYA', 'cv.samudera fiber', 'CV.BELAH DUA', 'CV. SOPPENG RAYA', 'SUBUR JAYA ABADI', 'PT. FACHRY MULTI KARYA', 'CV. Alisya Putri', 'CV.MAHA AJI PERDANA', 'CV. KARSA KONSULTAN', 'PT. Sumber Karya Nusantara', 'CV. FALDA', 'CV. BANGUN BUMITAMA', 'CV. FM JAYA MANDIRI', 'CV. JEMBATAN NUSANTARA ENGINEERING']</t>
  </si>
  <si>
    <t>9444035</t>
  </si>
  <si>
    <t>Pengadaan Perahu Motor Kelompok Masyarakat Pengawas (POKMASWAS) &lt;span class='badge badge-warning'&gt;Tender Gagal&lt;/span&gt; &lt;span class='badge  badge-warning'&gt;Tender Ulang&lt;/span&gt;</t>
  </si>
  <si>
    <t>['KOMANDO NUSANTARA', 'CV.DAFA RIZKY ANUR', 'CV. BERKAH BERSAUDARA', 'GUNAYA', 'CV.BELAH DUA', 'CV.KARYA FIBER GLASS', 'CV. BINTANG SAMUDRA', 'CV ABEGE RALLYERS', 'CV. JATI MULYA', 'CV.MAHARANI', 'ADINA KHAIRID', 'Maju Bersama Bangsa', 'CV. DARELWAN PRATAMA', 'cv.bermuda', 'PT. Sumber Karya Nusantara', 'CV. Alisya Putri', 'CV.MAHA AJI PERDANA', 'CV. SATU DUA', 'CV. FM JAYA MANDIRI']</t>
  </si>
  <si>
    <t>9714035</t>
  </si>
  <si>
    <t>Kendaraan Roda Enam Truck Karoseri Dalmas Satpol PP &lt;span class='badge badge-warning'&gt;Tender Gagal&lt;/span&gt;</t>
  </si>
  <si>
    <t>9792035</t>
  </si>
  <si>
    <t>Kendaraan Roda Enam Truck Karoseri Dalmas Satpol PP &lt;span class='badge badge-warning'&gt;Tender Gagal&lt;/span&gt; &lt;span class='badge  badge-warning'&gt;Tender Ulang&lt;/span&gt;</t>
  </si>
  <si>
    <t>9746035</t>
  </si>
  <si>
    <t>Pengawasan (supervisi) Lanjutan Pembangunan Pastoran Paroki St. Maria Katedral Pembantu Senantiasa Samarinda</t>
  </si>
  <si>
    <t>['Adhi Teknik', 'PT. BLANTIKA MULTI ENGINEER', 'LOKA PRATAMA', 'CV.INDICO', 'CV. EXECUTIVE 04 CONSULTANT', 'Maju Bersama Bangsa', 'PT. MEDIA SPASIAL', 'PT. BIOLA TEKNIK INDONESIA', 'CV. Carabiner Engineering Consultan', 'PT. ARCANSIA DWITAMA KONSULTAN', 'PT. Super Tehnik Pratama', 'CV. ANINDITA', 'PT. TEKNIKAL GLOBAL KONSULTAN', 'PT. ARISTA GEMILANG KONSULINDO', 'PT.ASRI ADYATAMA', 'PT. WIDYA AIKA BERKARYA']</t>
  </si>
  <si>
    <t>10246035</t>
  </si>
  <si>
    <t>Studi DED Dermaga Tering Kutai Barat</t>
  </si>
  <si>
    <t>['CV. EXECUTIVE 04 CONSULTANT', 'CV. Era Teknik Consultant', 'CV. MITRA UTAMA', 'CV. WAHANA CAHAYA KONSULTAN', 'PT. SYAPRIL JANIZAR', 'CV. GRIYA TEKNIKA', 'CV. MEGA JASA', 'CV. RISMA NUGRAHA', 'Adhi Teknik', 'PT. WIDYA AIKA BERKARYA', 'PT. Super Tehnik Pratama', 'PT. BLANTIKA MULTI ENGINEER', 'PT. TEKNIKAL GLOBAL KONSULTAN', 'PT. CITRAWEES SALAWASNA', 'CV. GEOSYLVA LESTARI', 'Dwi Teknik Consultant', 'CV. KARSA KONSULTAN', 'CV. PATOYA INDAH', 'PT RUMAH KUTAI PERENCANA', 'PT. ARISTA GEMILANG KONSULINDO', 'PT. Erka Dua Cipta', 'JASA PRIBHUNI', 'CV. CIPTA PURNAMA MANDIRI', 'PT. INOVASI NUSANIWE KONSULTAN']</t>
  </si>
  <si>
    <t>10252035</t>
  </si>
  <si>
    <t>KONSULTAN PENGAWAS PEMBANGUNAN GEDUNG KANKER TERPADU RSUD Dr. KANUJOSO DJATIWIBOWO BALIKPAPAN</t>
  </si>
  <si>
    <t>CV.INDICO</t>
  </si>
  <si>
    <t>['PT. BIOLA TEKNIK INDONESIA', 'CV.INDICO', 'PT. RANIA TAMA CONSULTANT', 'JASA PRIBHUNI', 'PT. ARISTA GEMILANG KONSULINDO', 'PT. INOVASI NUSANIWE KONSULTAN', 'CV. Geometric Konsultan Teknik', 'Adhi Teknik', 'cv. aplikasi utama', 'CV.GRIYA LOKA', 'CV. UNITED 07 CONSULTANT', 'CV. Carabiner Engineering Consultan', 'PT. LAMIN CIPTA', 'PT. TEKNIKAL GLOBAL KONSULTAN', 'PT. WIDYA AIKA BERKARYA', 'CV. APRESIA ADIMATRA', 'CV.STUDIO-M', 'CV. GEOSYLVA LESTARI', 'CV. SASANA KARYA', 'CV. Patria Teknik', 'PT RUMAH KUTAI PERENCANA', 'CV. MENARA', 'PT. BLANTIKA MULTI ENGINEER', 'CV. LOGIS SAKTI KONSULTAN', 'CV. CITA CIPTA CITRA CENDIKIA', 'PT. Super Tehnik Pratama', 'PT. EKSAKTA PROFESITAMA', 'CV. KALTICONS DESAIN', 'CV. EXECUTIVE 04 CONSULTANT', 'PT. REZKI CAHAYA', 'PT GEOMAP INTERNATIONAL CONSULTANT', 'CV. WAHANA CAHAYA KONSULTAN']</t>
  </si>
  <si>
    <t>10954035</t>
  </si>
  <si>
    <t>Pengadaan alat laboratorium</t>
  </si>
  <si>
    <t>PT. Prisma Inti Tradea</t>
  </si>
  <si>
    <t>['PT. Prisma Inti Tradea', 'KARYA MANDIRI', 'CV. TRI UTAMA JAYA', 'PT Sindoro Argo Sakti', 'PT. FACHRY MULTI KARYA', 'PT. ILHAM AKBAR BERSAMA', 'PT. MAHAKARYA PRAKARSA UTAMA', 'CV.TRIBINA LESTARI', 'BINA SARANAHUSADA MEDIKA', 'CV. UNIVERSAL STUDIO', 'CV CATRINS JAYA PERMAI', 'CV.KENCANA AGUNG', 'PT. ARIF BINTANG CEMERLANG', 'PT. CINTA SELARAS', 'CV. VINZO JAYA', 'PT JOSUA AGUNG PRASETYO', 'CV YAKIN MAKMUR', 'CV.ONISYAH', 'PT. ALFARINDO GEMILANG JAYA', 'CV. Harpa Medusa', 'PT. Imar Karya Tama', 'CV. MITRA MADINA']</t>
  </si>
  <si>
    <t>10207035</t>
  </si>
  <si>
    <t>Rehab SMA Budi Luhur Jalan D.I Panjaitan Kota Samarinda</t>
  </si>
  <si>
    <t>CV ZNI MULIA</t>
  </si>
  <si>
    <t>['CV. CAHAYA HATI', 'CV. FADLAN PRIMA', 'CV ZNI MULIA', 'CV SUTA WIJAYA', 'CV. AMRA MANDIRI', 'CV. FM JAYA MANDIRI', 'CV.ALIFAN  JAYA', 'CV,DEWI ANUGERAH PERSADA', 'CV. KARSA KONSULTAN', 'PT. AGRO TEKNIK KONSULTAMA', 'cv.Alfi Mandiri', 'CV. KARINNA PERSADA', 'CV.CITRA AJYAD', 'cv.mahakam kali raya', 'CV. Gerbang Borneo', 'CV. BATERA KALTIM SEJAHTERA', 'CV NUSANTARA ABADI', 'CV. TRI MITRA', 'CV. ARIF ABADI', 'CV. MEGA SURYA', 'CV. BERKAH BERSAMA JAYA', 'CV. SAFIN WIJAYA', 'CV. MAFEN TASTIA JAYA', 'cv.bermuda', 'CV. BUANA UMAR', 'CV. YUDHA DARMA MANDIRI', 'ADINA KHAIRID', 'CV. Kecana Abadi', 'cv.surya jaya konstruksi', 'DELTA FORTUNA', 'CV.ZHAFIRA PRATAMA', 'CV. JAKARTA KONSTRUKSI']</t>
  </si>
  <si>
    <t>11005035</t>
  </si>
  <si>
    <t>Pembangunan Sumur Bor dan Instalasinya (Pelabuhan Kariangau) &lt;span class='badge badge-warning'&gt;Tender Gagal&lt;/span&gt;</t>
  </si>
  <si>
    <t>['CV. SATU DUA', 'CV,DEWI ANUGERAH PERSADA', 'PT. CAINAWA', 'CV. World Technique', 'CV. BERKAH BERSAMA JAYA', 'CV. Vertical Djaja Mandiri', 'CV. DEEMAZED', 'cv.Alfi Mandiri', 'CV. AMRA MANDIRI', 'CV.ALIFAN  JAYA', 'CV. EXECUTIVE 04 CONSULTANT', 'CV. NORESSA', 'CV.Indah Jaya', 'CV. BAROKAH MANDIRI KONSTRUKSI']</t>
  </si>
  <si>
    <t>11194035</t>
  </si>
  <si>
    <t>Pembangunan Sumur Bor dan Instalasinya (Pelabuhan Kariangau) &lt;span class='badge  badge-warning'&gt;Tender Ulang&lt;/span&gt;</t>
  </si>
  <si>
    <t>CV,DEWI ANUGERAH PERSADA</t>
  </si>
  <si>
    <t>['CV,DEWI ANUGERAH PERSADA', 'CV. SATU DUA', 'CV.Aries Prima', 'CV. NURFADHINA BERKAH ABADI', 'CV.ALIFAN  JAYA', 'CV. BATERA KALTIM SEJAHTERA', 'PT INTI SUKSES BERSAMA', 'CV.ZHAFIRA PRATAMA', 'CV. SINAR AGUNG KONSTRUKSI', 'CV. Indoraya Surabaya', 'CV. BAROKAH MANDIRI KONSTRUKSI', 'CV. Bumi Lapeo', 'CV. MAFEN TASTIA JAYA', 'cv.Alfi Mandiri', 'PT. KARYA ARTHA SAKTI', 'CV.DIPERINDO JAYA', 'CV. Vertical Djaja Mandiri', 'CV.PRAMUDYA PRATAMA']</t>
  </si>
  <si>
    <t>11951035</t>
  </si>
  <si>
    <t>Jasa Konsultansi Pengawasan Pekerjaan Pembangunan Dermaga PPI Manggar Baru Balikpapan (DAK) &lt;span class='badge badge-warning'&gt;Seleksi Batal&lt;/span&gt;</t>
  </si>
  <si>
    <t>['JASA PRIBHUNI', 'PT. Super Tehnik Pratama', 'PT. TEKNIKAL GLOBAL KONSULTAN', 'PT. SAKA RAYA TEKNIK', 'CV. GEOSYLVA LESTARI', 'CV.INDICO', 'PT.CIDIACH KARYA NUSANTARA', 'CV. WAHANA CAHAYA KONSULTAN', 'CV. ANUGRAH KARYA MANDIRI', 'karya pratama consultan', 'CV. GRIYA TEKNIKA', 'CV. PATOYA INDAH', 'CV. MITRA UTAMA', 'PT. ARISTA GEMILANG KONSULINDO', 'PT. AGRO TEKNIK KONSULTAMA', 'PT. INDOPLAN INTI PATRIA', 'Adhi Teknik', 'PT. JASINDO KONSULT NEC', 'CV. EXECUTIVE 04 CONSULTANT', 'PT. ALTHAF TATA LAKSANA', 'RIMA CIPTA CONSULTANT ( RCC )', 'PT ARCSINDO KARYA UTAMA', 'CV. Patria Teknik', 'PT. WIDYA AIKA BERKARYA', 'PT. INOVASI NUSANIWE KONSULTAN', 'CV.Trikarya Utama', 'CV. BORNEO KONSULTAN', 'CV. Wawinta Konsultan', 'CV. RANCANG BANGUN PERSADA', 'PT RUMAH KUTAI PERENCANA', 'CV. ANALISA TEKNIK', 'PT. BLANTIKA MULTI ENGINEER']</t>
  </si>
  <si>
    <t>12006035</t>
  </si>
  <si>
    <t>Identifikasi Kawasan Potensial Perumahan dan Permukiman Untuk Relokasi di Prov. Kaltim</t>
  </si>
  <si>
    <t>['CV. GEOSYLVA LESTARI', 'PT. WIDYA AIKA BERKARYA', 'PT. Medina Maduma Jaya', 'PT. Raka Enginering Consultants', 'PT. KONSALTA KUATORIAL', 'CV. RANCANG BANGUN PERSADA', 'PT. BLANTIKA MULTI ENGINEER', 'PT. Super Tehnik Pratama', 'CV. ANINDITA', 'PT Armada Gahari Putera', 'CV. GRIYA TEKNIKA', 'PT. INDOPLAN INTI PATRIA', 'karya pratama consultan', 'CV. Madani Callysta Saibuyun', 'PT ARCSINDO KARYA UTAMA', 'CV. PATOYA INDAH', 'PT. ALTHAF TATA LAKSANA', 'PT. ARISTA GEMILANG KONSULINDO', 'JASA PRIBHUNI', 'Adhi Teknik', 'PT RUMAH KUTAI PERENCANA', 'CV. ANUGRAH KARYA MANDIRI', 'CV. EXECUTIVE 04 CONSULTANT']</t>
  </si>
  <si>
    <t>11705035</t>
  </si>
  <si>
    <t>Perumusan dan Sinkronisasi Program Sektoral dan Kewilayahan Dalam Rangka Perwujudan Struktur Ruang dan Pola Ruang &lt;span class='badge badge-warning'&gt;Seleksi Batal&lt;/span&gt;</t>
  </si>
  <si>
    <t>['PT. VIRAMA KARYA (Persero) Cabang Kalimantan', 'PT. PARADHIGUNA DWIPANTARA LOKA', 'CV.ANTARA GROWTH', 'CV. MATANO GRAHA MANDIRI', 'PT. BLANTIKA MULTI ENGINEER', 'PT. ALTHAF TATA LAKSANA', 'PT. WILLY PUTERA AGUNG', 'CV. MEUTHIA MULTI KONSULTAN', 'PT. WIDYA AIKA BERKARYA', 'CV. GRIYA TEKNIKA', 'PT CITRA BINTANG MATARAM', 'CV. INVECTA RADIA NAGARI', 'CV. GEOSYLVA LESTARI', 'CV. Multi Lisensi', 'PT. MUARA CONSULT', 'PT. Raka Enginering Consultants', 'PT RUMAH KUTAI PERENCANA', 'CV. Citra Kalimantan']</t>
  </si>
  <si>
    <t>12199035</t>
  </si>
  <si>
    <t>Belanja Kebutuhan Logistik untuk korban Bencana/Kerusuhan/Konflik Sosial</t>
  </si>
  <si>
    <t>CV. Alkenza Mandiri</t>
  </si>
  <si>
    <t>['CV. DECKY LESTARI INDAH', 'CV.TOGAMA MANATA JAYA', 'CV Gracia Sejahtera', 'CV. Alkenza Mandiri', 'CV. NAIRA PUTRI RAHMAN', 'CV. CAHAYA HATI', 'PT.TRISUKSES PERMATA', 'CV. APRIMAZEN SAKTI', 'CV. MITRA LA PANDEWA', 'PT. KARYA DARMA BUANA', 'YSR PRATAMA', 'CV.ROYAL', 'PT ANDALAN TRIMITRA SEJAHTERA', 'CV. SEJAHTERA BERSAUDARA', 'CV. INDAH BERSINAR', 'CITRA HARMONI', 'CV.MAHA AJI PERDANA', 'CV. Yuhdi Perkasa', 'cv. rexindo multi karya', 'PT.Anugerah Berkat Risen', 'PT UNGGUL PRO TECH', 'CV SUKSES JAYA BERSAUDARA', 'CAHAYA SHAFIRA', 'cv Tunisanga', 'PT. Annur Rilangi Siengkang', 'CV. BERKAH KALIMANTAN INDONESIA', 'CV. ONDIHON MAS GLOBALINDO', 'CV KUSUMA MANDIRI']</t>
  </si>
  <si>
    <t>12159035</t>
  </si>
  <si>
    <t>Studi Penyusunan Rating Curve Sungai di Kota Samarinda</t>
  </si>
  <si>
    <t>['PT ARCSINDO KARYA UTAMA', 'PT. WIDYA AIKA BERKARYA', 'CV. PATOYA INDAH', 'PT. MAHAKAM PERSADA', 'PT. MEGA MADANI KONSULINDO', 'PT. BLANTIKA MULTI ENGINEER', 'CV. GEOSYLVA LESTARI', 'PT PADIKA PRANATA PURA', 'CV. INVECTA RADIA NAGARI', 'CV. BORNEO KONSULTAN', 'OLEMAEUS GENERATION', 'PT. Super Tehnik Pratama', 'Adhi Teknik', 'Maju Bersama Bangsa', 'CV. Multi Lisensi', 'CV. ANALISA TEKNIK', 'ARCHI CIVIL KONSULTAN', 'TEKNIKA UTAMA KONSULTAN', 'cv. Nikfan penajam lestari', 'PT. WILLY PUTERA AGUNG']</t>
  </si>
  <si>
    <t>12336035</t>
  </si>
  <si>
    <t>Belanja Modal Peralatan dan Mesin - Pengadaan Electric Generating Set (UPTD KPHP Bongan)</t>
  </si>
  <si>
    <t>CV. METRO NUSA PRIMA</t>
  </si>
  <si>
    <t>['GARUDA MAHAMERU', 'CV TIERENT', 'CV. METRO NUSA PRIMA', 'CV. DWI WIJAYA', 'CV DHEMAR KORONG ABADI', 'CV.MAHARANI', 'PT. GRAFIKOM MULTI MEDIA', 'Bangun Sarana Elektro', 'CV. SYARIAAT', 'CV LENTERA UTAMA KARYA', 'CV. PUTRA PAHLAWAN', 'CITRA HARMONI', 'cv Tunisanga', 'CV. AYMAN JAYA', 'PT. ANUGRAH HARAPAN BERSAMA', 'CV. Mulya Sejahtera', 'PT. Abirama Karya Teknik', 'CV.SUMBER ABADI', 'PT.BINTANG SUCI INDONESIA', 'CV. CAHAYA KARYA MANDIRI', 'PT NEXA SUPRA PRIMA', 'CV. ADIL JAYA', 'CV. DARELWAN PRATAMA', 'CV.CHARTER AL QISTHI', 'CIPTA MANDIRI', 'CV. QAISARA MITRA PERKASA', 'PT. DIVA MULYA PRATAMA', 'CV. CENDRAWASIH SUKSES NIAGA', 'PT UNGGUL PRO TECH', 'PT BERKAH DUA PILAR', 'CV. QIRANA LABORATORY', 'CV. UNIVERSAL STUDIO', 'PT. TRIMEGA INDO ABYUDAYA', 'PT. GADING PERSADA MANDIRI', 'CV. Elektra Anugerah', 'CV. Rajawali Diesel', 'CV. SARANA REZEKI MANDIRI', 'CV. DETRILA KARYA', 'CV.ADYA GEMILANG', 'PT. MANGGAR MEDIA UTAMA', 'PT. AMARCO INDO', 'CV.KENCANA AGUNG', 'CV.Bersaudara', 'siak mandiri sejahtera', 'MITRA NUSANTARA', 'CV RAINBOW', 'CV.PERMATA PUTRA BEUTONG', 'PT. Prenacons Internusa', 'CV. ATHAYA ABADI', 'CV. MEGAWANAINTI', 'CV. Media Sarana Cipta Buana', 'CV.CITRA CELEBES MANDIRI', 'CV. ESSE HARMONI', 'CV. RIBKA PUTRI SEJATI', 'Vinusa Teknindo Abadi', 'PT. FACHRY MULTI KARYA', 'PT. BUHA RIAMA', 'CV.BINTANG TIMUR', 'CV. DIAN AYU SEJAHTERA', 'CV.Tamaro Nusantara', 'CV. BLUE ENERGY', 'PT. TEMPORASI INDONESIA', 'CV MANDIRI UTAMA', 'PT. ALFARINDO GEMILANG JAYA', 'PT FOKUS PRIMA TALENTA', 'CV. MULTI MITRA SELARAS', 'CV. GLOBAL INTERTAMA', 'CV. PANCA WARNA', 'NENGGALA CAKRA DEWA']</t>
  </si>
  <si>
    <t>12875035</t>
  </si>
  <si>
    <t>Perencanaan Saluran Drainase / Gorong - gorong Ruas Jalan H.M. Rifaddin Samarinda (ABT)</t>
  </si>
  <si>
    <t>['CV. PATOYA INDAH', 'PT. WIDYA AIKA BERKARYA', 'JASA PRIBHUNI', 'PT. MEDIA SPASIAL', 'CV. MENARA', 'PT. ARTAMULYA ADIDAYA PERKASA', 'CV. LINE BORNEO CONSULTANT', 'CV.ADEF ENGINEERING', 'CV. ANALISA TEKNIK', 'CV.DPNYETZ DAN DCENDOL', 'CV. WAHANA CAHAYA KONSULTAN', 'CV. MARGA SARANA JAYA', 'PT. AGRO TEKNIK KONSULTAMA', 'PT. TEKNIKAL GLOBAL KONSULTAN', 'ARORI TEKNIKA, CV.', 'CV Lotus Karya Benua', 'RIMA CIPTA CONSULTANT ( RCC )', 'CV.PUSAKA DIGJAYA', 'PT. MAHAKAM PERSADA', 'PT. Super Tehnik Pratama', 'CV. GANESHA TEKNIK', 'CV. Cremona Teknik Consultant', 'CV. Wawinta Konsultan', 'Adhi Teknik', 'CV. GEOSYLVA LESTARI', 'PT. ARISTA GEMILANG KONSULINDO', 'PT. SYAPRIL JANIZAR', 'CV.DIMENSI KONSULTAN', 'PT ARCSINDO KARYA UTAMA', 'CV. BUANA ENGINEERING CONSULTANT', 'CV. PANDAWA REKAJAYA', 'CV.Trikarya Utama', 'PT. BLANTIKA MULTI ENGINEER', 'CV. HARSINDO', 'PT. INDOPLAN INTI PATRIA']</t>
  </si>
  <si>
    <t>12924035</t>
  </si>
  <si>
    <t>Perencanaan Education Center (ABT)</t>
  </si>
  <si>
    <t>['CV. PRABUANA ENGINEER CONSULTANT', 'PT. WIDYA AIKA BERKARYA', 'Adhi Teknik', 'JASA PRIBHUNI', 'karya pratama consultan', 'CV. GRIYA ESTETIKA', 'PT. ARYO PRIMA KONSULTAN', 'CV. VORVO CONSULTANT', 'CV. GEOSYLVA LESTARI', 'PT. CITRA REKA GRAHA', 'PT. BLANTIKA MULTI ENGINEER', 'PT. LAMIN CIPTA', 'PT. SYAPRIL JANIZAR', 'PT. GIS SAINS ENGINEERING', 'CV. EXECUTIVE 04 CONSULTANT', 'PT.Rancang Rencana Indonesia', 'CV. HIGH TECH DIRGANTARA', 'PT. AURAMA KARYA KONSULTAN', 'CV. KARSA KONSULTAN', 'CV. MITRA UTAMA', 'PT. KUSUMA BANGUN KARYA', 'PT. RANIA TAMA CONSULTANT', 'CV. KALTICONS DESAIN', 'PT ARCSINDO KARYA UTAMA', 'CV. ANINDITA', 'CV. Dharma Cipta Pratama', 'PT. INOVASI NUSANIWE KONSULTAN', 'Alif Karya Konsulindo', 'CV. ANUGRAH KARYA MANDIRI', 'CV. Carabiner Engineering Consultan', 'PT.CIDIACH KARYA NUSANTARA', 'PT RUMAH KUTAI PERENCANA', 'CV Lotus Karya Benua', 'PT SELARAS CIPTA MAGNAKONSULTAN', 'PT. TEKNIKAL GLOBAL KONSULTAN', 'CV.KUTAI UNIVERSAL GROUP', 'SKETSA TEKNIK', 'MITRA DESIGN', 'PT. ARISTA GEMILANG KONSULINDO', 'CV.Matra Cipta', 'CV. DODO PROPERTY', 'CV. WAHANA CAHAYA KONSULTAN']</t>
  </si>
  <si>
    <t>12935035</t>
  </si>
  <si>
    <t>Kajian Kondisi Fisik Bendungan Marangkayu (ABT)</t>
  </si>
  <si>
    <t>['CV. ANALISA TEKNIK', 'PT. Super Tehnik Pratama', 'PT. KONSALTA KUATORIAL', 'PT. ARISTA GEMILANG KONSULINDO', 'PT ARCSINDO KARYA UTAMA', 'PT. BLANTIKA MULTI ENGINEER', 'PT. MAHAKAM PERSADA', 'PT. WIDYA AIKA BERKARYA', 'JASA PRIBHUNI', 'PT.Rancang Rencana Indonesia', 'PT. MEGA MADANI KONSULINDO', 'CV. GANESHA TEKNIK', 'CV. GEOSYLVA LESTARI', 'CV. DODO PROPERTY', 'CV Lotus Karya Benua', 'karya pratama consultan', 'CV. ANUGRAH KARYA MANDIRI', 'CV. PATOYA INDAH', 'Adhi Teknik']</t>
  </si>
  <si>
    <t>13048035</t>
  </si>
  <si>
    <t>CV. TIDORA</t>
  </si>
  <si>
    <t>['CV Gracia Sejahtera', 'CV. TIDORA', 'CV. RESOFA', 'CV.ZHAFIRA PRATAMA', 'PT ANDALAN TRIMITRA SEJAHTERA', 'PT. TEKNIK NUSA BERSAMA', 'CV. FARNAYA', 'KONSTRAKTOR.COM', 'CV CATUR KARYA ABADI', 'ARMANDO DWI GUNA', 'CV TIERENT', 'CV. DWI WIJAYA', 'PT. WAHANA SARANA BAKTI', 'CV.BRILIAN KRISDATAMA', 'Maju Bersama Bangsa', 'NUSA BONTANG CEMERLANG', 'brillian golden', 'CV. Media Sarana Cipta Buana', 'PT. RAKOMEL', 'CV. 5DAYA PERKASA', 'PT.TRISUKSES PERMATA', 'PT. RINA KARYA MANDIRI', 'PT. DINAKA SURYA ABADI', 'PT INTISAR RIZKY UTAMA', 'PT. YASINDO JAYA BERSAMA', 'CV. MECCA ARTHA PERSADA', 'CV MENTARI BUNGA LAISA', 'PT. Bombing Saruran', 'Nusa Perdana', 'PT.RAJAWALI GUNUNG PERKASA', 'CV. CIPTA PRAKARSA']</t>
  </si>
  <si>
    <t>13184035</t>
  </si>
  <si>
    <t>Pengawasan Teknis Pembangunan Turap / Talud / Bronjong Ruas Jalan Km. 38 - Semoi Sepaku</t>
  </si>
  <si>
    <t>['cv. aplikasi utama', 'CV. Wawinta Konsultan', 'PT. TEKNIKAL GLOBAL KONSULTAN', 'RIMA CIPTA CONSULTANT ( RCC )', 'ARYA MUDA KONSULINDO, CV', 'CV.BUNGA BORNEO KONSULTAN', 'CV. GEOSYLVA LESTARI', 'PT. ARISTA GEMILANG KONSULINDO', 'Adhi Teknik', 'PT. AGRO TEKNIK KONSULTAMA', 'CV. WAHANA CAHAYA KONSULTAN', 'PT. WIDYA AIKA BERKARYA', 'CV. ANUGRAH KARYA MANDIRI', 'CV.ALFARES ANUGRAH CONSULT', 'karya pratama consultan', 'CV. JEVA UTAMA KONSULINDO', 'Ri N Ra Artha Karya', 'PT. Multi Info Infrastruktur', 'CV. AORA MEGAH PERKASA', 'PT ARCSINDO KARYA UTAMA', 'JASA PRIBHUNI', 'ARORI TEKNIKA, CV.', 'CV. EXECUTIVE 04 CONSULTANT', 'PT. MARGA SARANA BHUMI', 'CV. GEODETIC KONSULTAN', 'CV. MANUNGGAL JAYA TEKNIK', 'CV. UNITED 07 CONSULTANT', 'CV. DODO PROPERTY', 'CV. TRISULA KARYATAMA', 'CV. Sawi Mahakam Consultant', 'CV.DAFA RIZKY ANUR', 'CV.Trikarya Utama', 'CITRA KONSTRUKSI', 'CV. Cremona Teknik Consultant', 'PT. Super Tehnik Pratama', "CV. IDESPLAN CONSULTING ENGINEER'S", 'PT. INOVASI NUSANIWE KONSULTAN', 'cv. bina cipta consultant', 'CV. MENARA', 'CV. Era Teknik Consultant', 'Astadeca Teknik Konsultan', 'PT. ALTHAF TATA LAKSANA', 'CV. LUNDAYEH BORNEO CONSULTANT']</t>
  </si>
  <si>
    <t>13182035</t>
  </si>
  <si>
    <t>Pengawasan Teknis Pembangunan Turap / Talud / Bronjong Ruas Jalan Samarinda - Anggana</t>
  </si>
  <si>
    <t>['JASA PRIBHUNI', 'CV. EXECUTIVE 04 CONSULTANT', 'CV. BONA JAYA', 'PT. ARISTA GEMILANG KONSULINDO', 'Adhi Teknik', 'PT. AGRO TEKNIK KONSULTAMA', 'Ri N Ra Artha Karya', 'PT. Multi Info Infrastruktur', 'CV.RAJA KONSULTAN', 'CV. MULTI BISNIS', 'RIMA CIPTA CONSULTANT ( RCC )', 'PT. INOVASI NUSANIWE KONSULTAN', 'PT ARCSINDO KARYA UTAMA', 'CV.PUSAKA DIGJAYA', 'CV. MANUNGGAL JAYA TEKNIK', 'CV. UNITED 07 CONSULTANT', 'CV. DODO PROPERTY', 'CV. Intishar Karya', 'CV. LUNDAYEH BORNEO CONSULTANT', 'ARYA MUDA KONSULINDO, CV', 'PT. WIDYA AIKA BERKARYA', 'PT. Super Tehnik Pratama', 'karya pratama consultan', 'CV. ANUGRAH KARYA MANDIRI', 'CV. BUANA ENGINEERING CONSULTANT', "CV. IDESPLAN CONSULTING ENGINEER'S", 'CV. MENARA', 'ARORI TEKNIKA, CV.', 'CITRA KONSTRUKSI', 'CV. Era Teknik Consultant', 'CV. GEODETIC KONSULTAN', 'CV. Cremona Teknik Consultant', 'CV. GEOSYLVA LESTARI', 'CV.Trikarya Utama', 'Astadeca Teknik Konsultan', 'CV.DAFA RIZKY ANUR', 'PT. TEKNIKAL GLOBAL KONSULTAN']</t>
  </si>
  <si>
    <t>13185035</t>
  </si>
  <si>
    <t>Pengawasan Teknis Pembangunan Saluran Drainase  Ruas Jalan Apt. Pranoto Samarinda</t>
  </si>
  <si>
    <t>['JASA PRIBHUNI', 'PT. WIDYA AIKA BERKARYA', 'CV. WAHANA CAHAYA KONSULTAN', 'PT. Super Tehnik Pratama', 'CV. Wawinta Konsultan', 'PT. ARISTA GEMILANG KONSULINDO', 'Adhi Teknik', 'CV. Era Teknik Consultant', 'PT. AGRO TEKNIK KONSULTAMA', 'CV. PANDAWA REKAJAYA', 'CV. JEVA UTAMA KONSULINDO', 'CV. Enggang Cipta Consultant', 'Ri N Ra Artha Karya', 'PT. Multi Info Infrastruktur', 'Astadeca Teknik Konsultan', 'PT. INOVASI NUSANIWE KONSULTAN', 'CV. FADHIEL CIPTA JASA', 'PT. WAHANA PRAKARSA UTAMA CABANG JATIM', 'CV.RAJA KONSULTAN', 'PT ARCSINDO KARYA UTAMA', 'CV.RAYA TEKNIKA CONSULTAN', 'ARORI TEKNIKA, CV.', 'CV. EXECUTIVE 04 CONSULTANT', 'CV. GEODETIC KONSULTAN', 'CV. MANUNGGAL JAYA TEKNIK', 'CV. UNITED 07 CONSULTANT', 'CV. DODO PROPERTY', 'CV.DAFA RIZKY ANUR', 'CV. SHACIO JAYA CONSULT', 'ARYA MUDA KONSULINDO, CV', 'CV. VORVO CONSULTANT', 'CV. MITRA UTAMA', 'CV.ADEF ENGINEERING', 'CV. ANUGRAH KARYA MANDIRI', 'CV. BUANA ENGINEERING CONSULTANT', "CV. IDESPLAN CONSULTING ENGINEER'S", 'cv. aplikasi utama', 'karya pratama consultan', 'CV.Trikarya Utama', 'CV. LUNDAYEH BORNEO CONSULTANT', 'CV. MENARA', 'CV. MARGA SARANA JAYA', 'PT. TEKNIKAL GLOBAL KONSULTAN', 'RIMA CIPTA CONSULTANT ( RCC )', 'CV. ANALISA TEKNIK', 'CV. GEOSYLVA LESTARI']</t>
  </si>
  <si>
    <t>13186035</t>
  </si>
  <si>
    <t>Pengawasan Teknis Pembangunan Jembatan Ruas Ujoh Bilang - Long Bagun - Long Pahangai &lt;span class='badge badge-warning'&gt;Seleksi Batal&lt;/span&gt;</t>
  </si>
  <si>
    <t>['CV. LUNDAYEH BORNEO CONSULTANT', 'PT. TEKNIKAL GLOBAL KONSULTAN', 'RIMA CIPTA CONSULTANT ( RCC )', 'CV. MENARA', 'ARYA MUDA KONSULINDO, CV', 'CV. GEOSYLVA LESTARI', 'PT. ARISTA GEMILANG KONSULINDO', 'CV. JEVA UTAMA KONSULINDO', 'PT. AGRO TEKNIK KONSULTAMA', 'CV. WAHANA CAHAYA KONSULTAN', 'CV. ANUGRAH KARYA MANDIRI', 'Ri N Ra Artha Karya', 'PT. Multi Info Infrastruktur', 'PT. ARCANSIA DWITAMA KONSULTAN', 'JASA PRIBHUNI', 'cv. aplikasi utama', 'Astadeca Teknik Konsultan', 'PT ARCSINDO KARYA UTAMA', 'PT. MARGA SARANA BHUMI', 'CV. EXECUTIVE 04 CONSULTANT', 'CV. GEODETIC KONSULTAN', 'CV. MANUNGGAL JAYA TEKNIK', 'CV. UNITED 07 CONSULTANT', 'Adhi Teknik', 'CV. DODO PROPERTY', 'CV.Trikarya Utama', 'PT. WIDYA AIKA BERKARYA', 'CV.DAFA RIZKY ANUR', 'CV. Cremona Teknik Consultant', 'CITRA KONSTRUKSI', 'PT. Super Tehnik Pratama', 'CV. Era Teknik Consultant', 'karya pratama consultan', 'CV.STATIKA DESIGN ENGINEERING CONSULTANT', 'PT. INOVASI NUSANIWE KONSULTAN']</t>
  </si>
  <si>
    <t>13181035</t>
  </si>
  <si>
    <t>Pengawasan Teknis Pembangunan Turap / Talud / Bronjong Ruas Jalan Simp. Lembuswana - Sebulu</t>
  </si>
  <si>
    <t>['CV. LUNDAYEH BORNEO CONSULTANT', 'CV. MENARA', 'CV. GEOSYLVA LESTARI', 'PT. ARISTA GEMILANG KONSULINDO', 'Adhi Teknik', 'CV. JEVA UTAMA KONSULINDO', 'Ri N Ra Artha Karya', 'PT. Multi Info Infrastruktur', 'Astadeca Teknik Konsultan', 'CV. MULTI BISNIS', 'PT. INOVASI NUSANIWE KONSULTAN', 'PT ARCSINDO KARYA UTAMA', 'ARORI TEKNIKA, CV.', 'CV MUTIARA DESIGN KONSULTAN', 'CV. EXECUTIVE 04 CONSULTANT', 'PT. TEKNIKAL GLOBAL KONSULTAN', 'CV. GEODETIC KONSULTAN', 'CV. MANUNGGAL JAYA TEKNIK', 'CV. UNITED 07 CONSULTANT', 'RIMA CIPTA CONSULTANT ( RCC )', 'PT. WIDYA AIKA BERKARYA', 'CV.DAFA RIZKY ANUR', 'CV.Trikarya Utama', 'CV. SHACIO JAYA CONSULT', 'CV. BUANA ENGINEERING CONSULTANT', 'CV.ADEF ENGINEERING', 'CV. Era Teknik Consultant', 'PT. Super Tehnik Pratama', 'CITRA KONSTRUKSI', 'CV. HARSINDO', 'JASA PRIBHUNI', 'CV. ANUGRAH KARYA MANDIRI', 'karya pratama consultan', 'CV. Wawinta Konsultan', "CV. IDESPLAN CONSULTING ENGINEER'S", 'CV. Cremona Teknik Consultant', 'ARYA MUDA KONSULINDO, CV', 'PT. AGRO TEKNIK KONSULTAMA', 'CV. DODO PROPERTY']</t>
  </si>
  <si>
    <t>13178035</t>
  </si>
  <si>
    <t>Pengawasan Teknis Peningkatan Jalan Simp. 4 Kaliorang - Talisayan (DAK Penugasan)</t>
  </si>
  <si>
    <t>['CV.STATIKA DESIGN ENGINEERING CONSULTANT', 'PT. ARISTA GEMILANG KONSULINDO', 'PT. WIDYA AIKA BERKARYA', 'CV. EXECUTIVE 04 CONSULTANT', 'CV. FIAZTA MATRIX CONSULTANT', 'PT ARCSINDO KARYA UTAMA', 'CV. GEOSYLVA LESTARI', 'PT. AGRO TEKNIK KONSULTAMA', 'CV. JEVA UTAMA KONSULINDO', 'Ri N Ra Artha Karya', 'PT. ARCANSIA DWITAMA KONSULTAN', 'JASA PRIBHUNI', 'PT. INOVASI NUSANIWE KONSULTAN', 'Astadeca Teknik Konsultan', 'PT. ARYATAMA', 'CV. APO KHAYAN CONSULTANT', 'CV.PUSAKA DIGJAYA', 'PT KANINDIANRA LESTARI', 'CV. GEODETIC KONSULTAN', 'CV. UNITED 07 CONSULTANT', 'CV. DODO PROPERTY', 'CV. TRISULA KARYATAMA', 'CV. Intishar Karya', 'CV. Carabiner Engineering Consultan', 'CV. ANINDITA', 'CV.DAFA RIZKY ANUR', 'karya pratama consultan', 'CV. ANUGRAH KARYA MANDIRI', 'CV. Era Teknik Consultant', 'Adhi Teknik', 'cv. aplikasi utama', 'TEKNIKA KARYA KONSULTAN', 'CV. Sawi Mahakam Consultant', 'CV. MENARA', 'CV.Trikarya Utama', 'CV. HARSINDO', 'CV.ALFARES ANUGRAH CONSULT', 'CV. LUNDAYEH BORNEO CONSULTANT', 'PT. Super Tehnik Pratama', 'CV. MANUNGGAL JAYA TEKNIK', 'CITRA KONSTRUKSI', 'CV. Cremona Teknik Consultant', 'PT. TEKNIKAL GLOBAL KONSULTAN', 'RIMA CIPTA CONSULTANT ( RCC )', 'ARYA MUDA KONSULINDO, CV']</t>
  </si>
  <si>
    <t>14662035</t>
  </si>
  <si>
    <t>Rehabilitasi ruang praktik kejuruan dengan tingkat kerusakan minimal sedang beserta perabotnya SMK Negeri 20 Samarinda</t>
  </si>
  <si>
    <t>SAMARINDA KONSTRUKSI</t>
  </si>
  <si>
    <t>['CV. GEOFRAME TEKNIKA', 'CV.YUZIAKBARHUTAMA', 'SAMARINDA KONSTRUKSI', 'CV. ANINDITA PUTRI ANDIKA', 'Cv. Dhika Jaya Konstruksi', 'CV. Drafa Jaya', 'CV. Putra Inal Mandiri', 'CV. Sumber Rejeki Jaya', 'ALGA UTAMA JAYA', 'MAHKOTA ANGGERAJA PERKASA', 'CV FAIZAH MANDIRI SUKSES', 'ADINA KHAIRID', 'CV. BILQIS CAHAYA ABADI', 'CV. AROZ BORNEO PERSADA', 'CV. Indiwa Jaya Kontruksi', 'CV.NUR KHALIFAH AGUNG', 'CV. PUTRA JAYA ABADI', 'CV. Lumbung Rezeki', 'CV. SABA PERMAI LESTARI', 'CV. SEMOGA SUKSES', 'CV. CAHAYA HATI', 'CV. NUR ABADI', 'cv.surya jaya konstruksi', 'CV.THALITA JAYA AGUNG', 'SAFARNAH JAYA UTAMA', 'BERKARYA MUBARAK BERSAUDARA', 'CV. TRI HARAPAN SENTOSA', 'CV. SUMBER LUMINTU']</t>
  </si>
  <si>
    <t>16554035</t>
  </si>
  <si>
    <t>Belanja Bahan-Bahan/Bibit Tanaman Jahe Merah/Jahe Emprit Pemeliharaan Hutan Rakyat Kab. PPU</t>
  </si>
  <si>
    <t>CV. CONCORDIA</t>
  </si>
  <si>
    <t>['CV. CONCORDIA', 'WIBAWA MUKTI', 'CV. CAHAYA IBUKU', 'CV. DWI PUTERA MANDIRI', 'cv. almuyassar', 'CV. CHYNTHA FEBIANA', 'CV. AGRO PERMATA PRIMA', 'CV. NUSA LESTARI', 'CV. ASHIMA JAYA MANDIRI', 'CV. MULTI MITRA SEJAHTERA', 'kresna kencana', 'CV. KIEL JAYA BERSAMA', 'CV.IKRAR SEJATI', 'CV. Mutiara Hijau', 'PT. MAKMUR JAYA', 'CV.SARANA JAYA ABADI', 'CV. SEKAWAN JAYA BERSAMA', 'SURYA TITIAN MANDIRI', 'CV. LOMBOK BARAT BERSAUDARA', 'CV. ROBBY MAKMUR', 'CV. ATHAYA ROFIK']</t>
  </si>
  <si>
    <t>14183035</t>
  </si>
  <si>
    <t>Rehabilitasi Ringan Gedung Bidang Cipta Karya Dinas PUPR PERA Prov. Kaltim</t>
  </si>
  <si>
    <t>['CV. EMPAT SAUDARA TANGGUH', 'CV. PULUNG LESTARI', 'CV. Drafa Jaya', 'CV. BELIBIS NUSANTARA', 'CV Nauli Jaya Borneo', 'arus mahakam', 'CV. Maheswara Dewa Perkasa', 'CV. FAREZ PRATAMA', 'cv.manunggal djaya abadi', 'CV. KARSA KONSULTAN', 'PT. SAKA RAYA TEKNIK', 'Nusa Perdana', 'CV. KRIDA CIPTA MANDIRI', 'CV. TECHPRO INDONESIA', 'CV. CIPTA SANJAYA', 'CV.MAHA AJI PERDANA', 'CV.ALIF PUTRA PRATAMA', 'CV. RAWA INDAH', 'Derawan Penyu Lestari', 'CV. HIJRA KARYA MAKMUR', 'BANJIR MAS JAYA, CV', 'CV. Puncak Abadi', 'CV.ZHAFIRA PRATAMA', 'cv.muhammad rifki sugiarto', 'WIDYA TAMA INDAH, CV', 'cv. vito mulia abadi', 'NAGA KUTAI PERKASA', 'CV.Design 79 Konsultant', 'MAHKOTA ANGGERAJA PERKASA', 'Tawakal Sejahtera', 'CV. SINAR TELEN', 'CV CITRA KARYA', 'CV. Aladin Jaya', 'CV. Berkat Kawan', 'CV. ROSTER 2010', 'Putra Kutai Berkarya', 'Berdikari Pondasi Perkasa', 'CV. NAIK DAUN TERUS', 'CV.CITRA AJYAD', 'CV. DIVA ANUGRAH UTAMA']</t>
  </si>
  <si>
    <t>12705035</t>
  </si>
  <si>
    <t>Belanja Mesin Pirolisis asap Cair (UPTD KPHP Kendilo)</t>
  </si>
  <si>
    <t>CV ADA NADA</t>
  </si>
  <si>
    <t>['CV ADA NADA', 'CV Gracia Sejahtera', 'RYAD BERSAUDARA', 'CV. MITRA LA PANDEWA', 'CV. Media Sarana Cipta Buana', 'PT.TRISUKSES PERMATA', 'CV. RIYAN PERKASA', 'CV. CENDANA PUTRA', 'CV. Rekan Kita', 'CV. Mulya Sejahtera', 'CV.MANDARINDO PERKASA', 'PT ANDALAN TRIMITRA SEJAHTERA', 'PT FOKUS PRIMA TALENTA', 'CV. ADIBA KARYA BAUNTUNG', 'CV. DETRILA KARYA', 'PT. RINA KARYA MANDIRI', 'CV. ONDIHON MAS GLOBALINDO', 'PT. VALTEKINDO GLOBAL INTERTEK', 'CV. MITRA BORNEO', 'PT. Esence Sarana Medika', 'CV. NUR ASHABUL MANDIRI PERKASA', 'CV. WAHANA WIJAYA', 'CV. KREATINDO TEPATGUNA', 'CV. SINAR JAYA', 'CV. PUTRA RINJANI MANDIRI', 'PT. PAULI PERSADA', 'CV. BUMI JASMINE', 'cv. singa yudha perkasa', 'CV.Bersaudara', 'CV. HIJRA KARYA MAKMUR', 'CV. UNIVERSAL STUDIO', 'RAKHA ANUGRAH', 'CV. FIKRI PRATAMA', 'CV. CENDRAWASIH SUKSES NIAGA', 'CV. CIPTA PRAKARSA', 'CV. BINTANG SADEWA', 'CV. FADHEL TEKNIK', 'CV ASTA GINA KARYA', 'CV. TUNAS KARYA', 'NARISKI', 'PT.Anugerah Berkat Risen']</t>
  </si>
  <si>
    <t>10014035</t>
  </si>
  <si>
    <t>Pengawasan Teknis Pembangunan Saluran Drainase/Gorong Gorong Ruas Jalan Samarinda - Anggana</t>
  </si>
  <si>
    <t>['Adhi Teknik', 'CV.ADEF ENGINEERING', 'PT. ARISTA GEMILANG KONSULINDO', 'PT. BLANTIKA MULTI ENGINEER', 'CV. NETWORK 09 CONSULTANT', 'CV. LUNDAYEH BORNEO CONSULTANT', 'Maju Bersama Bangsa', 'CV. VISION ENGINEERING', 'CV. UNITED 07 CONSULTANT', 'CV. EXECUTIVE 04 CONSULTANT', 'PT. Super Tehnik Pratama', 'cv. bina cipta consultant', 'CV. SHACIO JAYA CONSULT', 'TEKNIKA KARYA KONSULTAN', 'CV. ERA TEKNIK CONSULTANT', 'cv.rosiana prima mandiri', 'CV. BUANA ENGINEERING CONSULTANT', 'PT. TEKNIKA CIPTAKONSULTAN', 'CV MUTIARA DESIGN KONSULTAN', 'CV. ANALISA TEKNIK', 'CV. WAHANA CAHAYA KONSULTAN', 'PT. TEKNIKAL GLOBAL KONSULTAN', 'CV. MARGA SARANA JAYA', 'CV. ANUGRAH KARYA MANDIRI', 'CV. CITA CIPTA CITRA CENDIKIA', 'CV. GEODETIC KONSULTAN', 'PT ARCSINDO KARYA UTAMA', 'CV.Trikarya Utama', 'PT. WIDYA AIKA BERKARYA', 'CV.PUSAKA DIGJAYA', 'CV. MITRA UTAMA', 'CV. GOGA KONSULTAN', 'JASA PRIBHUNI', 'PT. AGRO TEKNIK KONSULTAMA', 'ARYA MUDA KONSULINDO, CV', 'CV. CATUR KARYA', 'PT. MAHAKAM PERSADA', 'PT. INOVASI NUSANIWE KONSULTAN', 'RIMA CIPTA CONSULTANT ( RCC )']</t>
  </si>
  <si>
    <t>10013035</t>
  </si>
  <si>
    <t>Pengawasan Teknis Pembangunan Jalan Samarinda Seberang - Sanga Sanga</t>
  </si>
  <si>
    <t>['PT. AGRO TEKNIK KONSULTAMA', 'CV. LUNDAYEH BORNEO CONSULTANT', 'CV.ADEF ENGINEERING', 'CV. Carabiner Engineering Consultan', 'JASA PRIBHUNI', 'PT. ARISTA GEMILANG KONSULINDO', 'ARORI TEKNIKA, CV.', 'PT. SAFIR AGUNA PRADA', 'CV. GOGA KONSULTAN', 'PT. BLANTIKA MULTI ENGINEER', 'RIMA CIPTA CONSULTANT ( RCC )', 'CV. UNITED 07 CONSULTANT', 'CV. CITA CIPTA CITRA CENDIKIA', 'CV. Cremona Teknik Consultant', 'CV.Trikarya Utama', 'CV. NINO JAYA PRATAMA', 'CV. WAHANA CAHAYA KONSULTAN', 'CV. EXECUTIVE 04 CONSULTANT', 'CV. GEODETIC KONSULTAN', 'PT FENDEL STRUCTURE ENGINEERING', 'CV. GANESHA TEKNIK', 'Adhi Teknik', 'PT. Super Tehnik Pratama', 'CV. Wawinta Konsultan', 'PT. NAFA AIRFINDO KONSULTAN', 'CV. RISMA NUGRAHA', 'cv. bina cipta consultant', 'CV. MARGA SARANA JAYA', 'CV. SHACIO JAYA CONSULT', 'CV.PUSAKA DIGJAYA', 'CV. VISION ENGINEERING', 'ARYA MUDA KONSULINDO, CV', 'CV. PATOYA INDAH', 'PT. TEKNIKAL GLOBAL KONSULTAN', 'PT ARCSINDO KARYA UTAMA', 'PT. ARYATAMA', 'PT. WIDYA AIKA BERKARYA', 'TEKNIKA KARYA KONSULTAN', 'CV. Era Teknik Consultant', 'CV. BUANA ENGINEERING CONSULTANT']</t>
  </si>
  <si>
    <t>10012035</t>
  </si>
  <si>
    <t>Pengawasan Teknis Pembangunan Saluran Drainase/Gorong Gorong Ruas Jalan Ring Road - M. Said - Simp. Jalan Jakarta</t>
  </si>
  <si>
    <t>['PT. TEKNIKAL GLOBAL KONSULTAN', 'PT. Super Tehnik Pratama', 'CV. MARGA SARANA JAYA', 'Adhi Teknik', 'PT. ARISTA GEMILANG KONSULINDO', 'PT. BLANTIKA MULTI ENGINEER', 'CV. BUANA ENGINEERING CONSULTANT', 'PT. INOVASI NUSANIWE KONSULTAN', 'CV. Vertical Djaja Mandiri', 'CV. ERA TEKNIK CONSULTANT', 'CV. ANALISA TEKNIK', 'PT. AGRO TEKNIK KONSULTAMA', 'CV. UNITED 07 CONSULTANT', 'CV. RIYAN PERKASA', 'CV. Cremona Teknik Consultant', 'CV. Era Teknik Consultant', 'JASA PRIBHUNI', 'PT FENDEL STRUCTURE ENGINEERING', 'CV. GEODETIC KONSULTAN', 'RIMA CIPTA CONSULTANT ( RCC )', 'CV. ANUGRAH KARYA MANDIRI', 'CV. RISMA NUGRAHA', 'CV. LUNDAYEH BORNEO CONSULTANT', 'CV. SHACIO JAYA CONSULT', 'CV. GANESHA TEKNIK', 'PT. SAFIR AGUNA PRADA', 'CV. GOGA KONSULTAN', 'CV.Trikarya Utama', 'CV. CITA CIPTA CITRA CENDIKIA', 'CV.ADEF ENGINEERING', 'CV. EXECUTIVE 04 CONSULTANT', 'CV. WAHANA CAHAYA KONSULTAN', 'PT ARCSINDO KARYA UTAMA', 'CV. APO KHAYAN CONSULTANT', 'CV.PUSAKA DIGJAYA', 'CV. Emtiga Konsultan', 'PT. WIDYA AIKA BERKARYA', 'Maju Bersama Bangsa']</t>
  </si>
  <si>
    <t>12435035</t>
  </si>
  <si>
    <t>Belanja Modal Pengadaan Perlengkapan Mekanis Pompa Pemadam kebakaran hutan dan lahan UPTD KPHP Berau Utara &lt;span class='badge badge-warning'&gt;Tender Gagal&lt;/span&gt;</t>
  </si>
  <si>
    <t>MEFINDO ANDALAN JAYA UTAMA</t>
  </si>
  <si>
    <t>['CV. SYARIAAT', 'CV. DARELWAN PRATAMA', 'CV PELANGI BIRU', 'CV. METRO NUSA PRIMA', 'siak mandiri sejahtera', 'CV. Media Sarana Cipta Buana', 'MEFINDO ANDALAN JAYA UTAMA', 'GARUDA MAHAMERU', 'PT FOKUS PRIMA TALENTA', 'PT. GRAFIKOM MULTI MEDIA', 'PT. GLOBALINDO KARYA GEMILANG', 'PT. BUHA RIAMA', 'CV.SUMBER ABADI', 'CV. PUTRA PAHLAWAN', 'cv.mitra', 'CV. AYMAN JAYA', 'CIPTA MANDIRI', 'Bangun Sarana Elektro', 'PT NEXA SUPRA PRIMA', 'izzata', 'CV. MEGA BARU GROUP', 'PT. GADING PERSADA MANDIRI', 'CV.MAHARANI', 'cv Tunisanga', 'CV. LANGGENG GEMILANG', 'CV. ARYUS COMPANY', 'CITRA HARMONI', 'CV MANDIRI UTAMA', 'CV. ATHAYA ABADI', 'NENGGALA CAKRA DEWA', 'PT. FACHRY MULTI KARYA', 'CV. PURNAMA GEMILANG (Green Furnish)', 'PT. TRIMEGA INDO ABYUDAYA', 'PT. Abirama Karya Teknik', 'CV. MITRA MANDIRI INDONESIA', 'CV. KUTAI ABADI KARYA', 'CV. INDO CONTRACTOR', 'CV. TRI UTAMA JAYA', 'CV. ZULTAN DEWATA', 'CV. UNIVERSAL STUDIO', 'CV.CHARTER AL QISTHI', 'CV.ROTASI INDONESIA', 'CV. ADIL JAYA', 'PT. SUMBER MOYOGUNG', 'CV. MEGAWANAINTI', 'CV. DETRILA KARYA', 'CV. Nacita Raya', 'PT. CIPTA PUSAKA UTAMA', 'CV.ADYA GEMILANG', 'CV. CENDRAWASIH SUKSES NIAGA', 'PT. TEMPORASI INDONESIA', 'CV DHEMAR KORONG ABADI', 'CV. JAYA GUNA', 'PT ANEKA ATAP TEDUH', 'CV.BINTANG TIMUR', 'CV. KARYA MARSINDO FAMILIA', 'CV. GLOBAL INTERTAMA', 'CV. MULTI MITRA SELARAS', 'CV.GUNA KARYA', 'CV Mikha Jaya Pratama', 'CV. Amelia Rahman']</t>
  </si>
  <si>
    <t>12436035</t>
  </si>
  <si>
    <t>Belanja Modal Pengadaan Perlengkapan Mekanis Pompa Pemadam kebakaran hutan dan lahan UPTD KPHP Berau Barat &lt;span class='badge badge-warning'&gt;Tender Gagal&lt;/span&gt;</t>
  </si>
  <si>
    <t>['CV. METRO NUSA PRIMA', 'CV. SYARIAAT', 'CITRA HARMONI', 'siak mandiri sejahtera', 'CV PELANGI BIRU', 'PT. BUHA RIAMA', 'CV. Media Sarana Cipta Buana', 'MEFINDO ANDALAN JAYA UTAMA', 'PT FOKUS PRIMA TALENTA', 'GARUDA MAHAMERU', 'CV.MAHARANI', 'CV.SUMBER ABADI', 'PT. GRAFIKOM MULTI MEDIA', 'CV. DARELWAN PRATAMA', 'PT. GLOBALINDO KARYA GEMILANG', 'Bangun Sarana Elektro', 'CV. PUTRA PAHLAWAN', 'CIPTA MANDIRI', 'PT NEXA SUPRA PRIMA', 'izzata', 'CV. MEGA BARU GROUP', 'PT. GADING PERSADA MANDIRI', 'CV. AYMAN JAYA', 'PT. AMARCO INDO', 'cv Tunisanga', 'CV. LANGGENG GEMILANG', 'CV. ARYUS COMPANY', 'CV MANDIRI UTAMA', 'PT. CIPTA PUSAKA UTAMA', 'CV. MEGAWANAINTI', 'SENTRA SOLUSINDO', 'PT. TRIMEGA INDO ABYUDAYA', 'CV. Nacita Raya', 'CV. Amelia Rahman', 'CV. ATHAYA ABADI', 'PESONA MITRATAMA ELEKTRINDO', 'CV.ADYA GEMILANG', 'CV. CENDRAWASIH SUKSES NIAGA', 'CV. Mulya Sejahtera', 'PT. TEMPORASI INDONESIA', 'CV DHEMAR KORONG ABADI', 'CV. JAYA GUNA', 'AGUSTA', 'Tiga Kreasi Solution', 'PT ANEKA ATAP TEDUH', 'CV. ZULTAN DEWATA', 'CV. ESSE HARMONI', 'CV. KARYA MARSINDO FAMILIA', 'PT. Abirama Karya Teknik', 'CV. MULTI MITRA SELARAS', 'CV.GUNA KARYA', 'NENGGALA CAKRA DEWA', 'cv jasmet global perkasa', 'cv nusa indah perkasa', 'CV.Bersaudara', 'PT. FACHRY MULTI KARYA', 'PT. Sarana Global Berdikari', 'CV.BINTANG TIMUR', 'cv Tunisanga', 'CV.CHARTER AL QISTHI', 'CV. GLOBAL INTERTAMA', 'CV. DETRILA KARYA', 'CV. INDO CONTRACTOR', 'PT.BINTANG SUCI INDONESIA', 'CV. MITRA MANDIRI INDONESIA', 'CV. KUTAI ABADI KARYA', 'PT UNGGUL PRO TECH', 'CV. TRI UTAMA JAYA', 'CV. Elektra Anugerah', 'Vinusa Teknindo Abadi', 'CV Mikha Jaya Pratama', 'CV. CAHAYA KARYA MANDIRI', 'CV.KENCANA AGUNG', 'CV. RED JAYA UTAMA', 'CV. UNIVERSAL STUDIO', 'CV. PURNAMA GEMILANG (Green Furnish)', 'CV DUA TUJUH', 'CV. ADITIA UTAMA MANDIRI', 'PT Sumber Berkat Hidup Abadi', 'CV.ROTASI INDONESIA', 'PT. ASSAMANTA PUTRA MANDOLLO', 'PT. ANUGERAH GLOBAL SUKSES', 'CV. PUTERA PRIANGAN', 'CV. ADIL JAYA', 'PT. SUMBER MOYOGUNG']</t>
  </si>
  <si>
    <t>12433035</t>
  </si>
  <si>
    <t>Belanja Modal Pengadaan Perlengkapan Mekanis Pompa Pemadam kebakaran hutan dan lahan UPTD KPHP Berau Pantai &lt;span class='badge badge-warning'&gt;Tender Gagal&lt;/span&gt;</t>
  </si>
  <si>
    <t>['CV. SYARIAAT', 'CV. METRO NUSA PRIMA', 'CV. DARELWAN PRATAMA', 'siak mandiri sejahtera', 'CV PELANGI BIRU', 'CV. Media Sarana Cipta Buana', 'MEFINDO ANDALAN JAYA UTAMA', 'GARUDA MAHAMERU', 'PT. GRAFIKOM MULTI MEDIA', 'CV.MAHARANI', 'PT. GLOBALINDO KARYA GEMILANG', 'PT FOKUS PRIMA TALENTA', 'PT. BUHA RIAMA', 'CV.SUMBER ABADI', 'PT.CUT KHARISMA PERMATAN', 'CV. PUTRA PAHLAWAN', 'CIPTA MANDIRI', 'izzata', 'Bangun Sarana Elektro', 'PT NEXA SUPRA PRIMA', 'CV. MEGA BARU GROUP', 'PT. GADING PERSADA MANDIRI', 'CV. AYMAN JAYA', 'cv Tunisanga', 'CV. LANGGENG GEMILANG', 'CV. ARYUS COMPANY', 'CITRA HARMONI', 'CV MANDIRI UTAMA', 'PT ANEKA ATAP TEDUH', 'CV.BINTANG TIMUR', 'CV. KARYA MARSINDO FAMILIA', 'PT. Abirama Karya Teknik', 'PT. Sarana Global Berdikari', 'CV. MULTI MITRA SELARAS', 'CV.GUNA KARYA', 'CV Mikha Jaya Pratama', 'CV. CENDRAWASIH SUKSES NIAGA', 'NENGGALA CAKRA DEWA', 'CV.ADYA GEMILANG', 'CV. UNIVERSAL STUDIO', 'CV. Nacita Raya', 'CV. PURNAMA GEMILANG (Green Furnish)', 'CV. RED JAYA UTAMA', 'PT. AMARCO INDO', 'Tiga Kreasi Solution', 'CV. DETRILA KARYA', 'CV TIERENT', 'CV.KENCANA AGUNG', 'CV. MEGAWANAINTI', 'PT. SUMBER MOYOGUNG', 'CV.ROTASI INDONESIA', 'CV. ADIL JAYA', 'CV.CHARTER AL QISTHI', 'PT. TEMPORASI INDONESIA', 'CV. Mulya Sejahtera', 'CV. Amelia Rahman', 'CV. ATHAYA ABADI', 'CV. ZULTAN DEWATA', 'PT. FACHRY MULTI KARYA', 'CV. INDO CONTRACTOR', 'PT UNGGUL PRO TECH', 'CV. MITRA MANDIRI INDONESIA', 'CV DHEMAR KORONG ABADI', 'CV. GLOBAL INTERTAMA']</t>
  </si>
  <si>
    <t>12434035</t>
  </si>
  <si>
    <t>Belanja Modal Pengadaan Perlengkapan Mekanis Pompa Pemadam kebakaran hutan dan lahan UPTD KPHP Berau Tengah</t>
  </si>
  <si>
    <t>PT. GRAFIKOM MULTI MEDIA</t>
  </si>
  <si>
    <t>['CV. METRO NUSA PRIMA', 'siak mandiri sejahtera', 'CV. DARELWAN PRATAMA', 'GARUDA MAHAMERU', 'CV.MAHARANI', 'PT. GRAFIKOM MULTI MEDIA', 'PT. BUHA RIAMA', 'CV.SUMBER ABADI', 'PT NEXA SUPRA PRIMA', 'CV. MEGA BARU GROUP', 'PT. AMARCO INDO', 'cv Tunisanga', 'CV. LANGGENG GEMILANG', 'CV. ARYUS COMPANY', 'CV MANDIRI UTAMA', 'CV. GLOBAL INTERTAMA', 'CV Mikha Jaya Pratama', 'CV. ZULTAN DEWATA', 'CV. MULTI MITRA SELARAS', 'CV. KUTAI ABADI KARYA', 'CV. INDO CONTRACTOR', 'CV. TRI UTAMA JAYA', 'PT. FACHRY MULTI KARYA', 'CV. PURNAMA GEMILANG (Green Furnish)', 'CV.CHARTER AL QISTHI', 'CV. ADIL JAYA', 'CV.ROTASI INDONESIA', 'PT. SUMBER MOYOGUNG', 'CV. DETRILA KARYA', 'CV. Amelia Rahman', 'PT. TEMPORASI INDONESIA', 'PT ANEKA ATAP TEDUH', 'PT. Abirama Karya Teknik']</t>
  </si>
  <si>
    <t>12742035</t>
  </si>
  <si>
    <t>Belanja Modal Pengadaan Perlengkapan Mekanis Pompa Pemadam kebakaran hutan dan lahan UPTD KPHP Berau Barat &lt;span class='badge  badge-warning'&gt;Tender Ulang&lt;/span&gt;</t>
  </si>
  <si>
    <t>CV. INDO CONTRACTOR</t>
  </si>
  <si>
    <t>['PT ANDALAN TRIMITRA SEJAHTERA', 'CV. INDO CONTRACTOR', 'cv.mitra', 'CV. DARELWAN PRATAMA', 'CV. PUTRA PAHLAWAN', 'CV. Media Sarana Cipta Buana', 'PT. Abirama Karya Teknik', 'PT. GRAFIKOM MULTI MEDIA', 'CV.MAHARANI', 'CV CATUR KARYA ABADI', 'PT. GLOBALINDO KARYA GEMILANG', 'PT. BUHA RIAMA', 'CV Pratama Abadi Sejahtera', 'CV.SUMBER ABADI', 'CV. ARYUS COMPANY', 'CV. PUTERA PRIANGAN', 'PT. FACHRY MULTI KARYA', 'CV. KANAYA MANDIRI', 'CIPTA MANDIRI', 'PT FOKUS PRIMA TALENTA', 'CV. MAKARYA', 'PT. RAKOMEL', 'TRICO INDONESIA', 'CV KARYA UTAMA', 'CV.CITRA CELEBES MANDIRI', 'PT.WAHANA DIMENSIA INDONESIA', 'CV. GLOBAL INTERTAMA', 'CV. MISHARALAFASY', 'CV. UNIVERSAL STUDIO', 'CV. LANGGENG GEMILANG', 'siak mandiri sejahtera', 'PT. Global Aero Dinamika', 'CV.DINASTI WAHANA SUKSES', 'CV. BAROKAH UTAMA SAKTI', 'NARISKI', 'CV PELANGI BIRU', 'CV.Bersaudara', 'CV. DIAN INTI PRATAMA', 'CV. JASA PUTRA', 'CV. QIRANA LABORATORY', 'cv. frifa', 'PT. AMARCO INDO', 'CV. Elektra Anugerah']</t>
  </si>
  <si>
    <t>12743035</t>
  </si>
  <si>
    <t>Belanja Modal Pengadaan Perlengkapan Mekanis Pompa Pemadam kebakaran hutan dan lahan UPTD KPHP Berau Pantai &lt;span class='badge  badge-warning'&gt;Tender Ulang&lt;/span&gt;</t>
  </si>
  <si>
    <t>CV. PUTRA PAHLAWAN</t>
  </si>
  <si>
    <t>['PT ANDALAN TRIMITRA SEJAHTERA', 'cv.mitra', 'CV. Media Sarana Cipta Buana', 'CV. DARELWAN PRATAMA', 'CV. PUTRA PAHLAWAN', 'CV.MAHARANI', 'PT. Abirama Karya Teknik', 'CV. INDO CONTRACTOR', 'PT. GRAFIKOM MULTI MEDIA', 'CV CATUR KARYA ABADI', 'PT. GLOBALINDO KARYA GEMILANG', 'PT. BUHA RIAMA', 'CV Pratama Abadi Sejahtera', 'CV.SUMBER ABADI', 'CV. SINAR HARAPAN BARU', 'CV. Elektra Anugerah', 'CV. ARYUS COMPANY', 'CV. PUTERA PRIANGAN', 'PT. FACHRY MULTI KARYA', 'CV. KANAYA MANDIRI', 'CIPTA MANDIRI', 'PT FOKUS PRIMA TALENTA', 'TRICO INDONESIA', 'PT. RAKOMEL', 'CV. LANGGENG GEMILANG', 'CV. JASA PUTRA', 'CV KARYA UTAMA', 'CV. UNIVERSAL STUDIO', 'PT.WAHANA DIMENSIA INDONESIA', 'CV. GLOBAL INTERTAMA', 'NARISKI', 'CV. MISHARALAFASY', 'CV. MAKARYA', 'CV. QAISARA MITRA PERKASA', 'siak mandiri sejahtera', 'PT. Global Aero Dinamika', 'CV.DINASTI WAHANA SUKSES', 'CV. BAROKAH UTAMA SAKTI', 'PT. TRIMEGA INDO ABYUDAYA', 'CV PELANGI BIRU', 'CV.Bersaudara', 'CV. DIAN INTI PRATAMA', 'Cv Prima Abadi Nusantara', 'CV. QIRANA LABORATORY', 'cv. frifa', 'PT. AMARCO INDO']</t>
  </si>
  <si>
    <t>12741035</t>
  </si>
  <si>
    <t>Belanja Modal Pengadaan Perlengkapan Mekanis Pompa Pemadam kebakaran hutan dan lahan UPTD KPHP Berau Utara &lt;span class='badge  badge-warning'&gt;Tender Ulang&lt;/span&gt;</t>
  </si>
  <si>
    <t>['PT ANDALAN TRIMITRA SEJAHTERA', 'CV. Media Sarana Cipta Buana', 'cv.mitra', 'CV. PUTRA PAHLAWAN', 'CV.MAHARANI', 'CV CATUR KARYA ABADI', 'CV. INDO CONTRACTOR', 'PT. GRAFIKOM MULTI MEDIA', 'PT. GLOBALINDO KARYA GEMILANG', 'PT. BUHA RIAMA', 'CV Pratama Abadi Sejahtera', 'CV.SUMBER ABADI', 'CV. ARYUS COMPANY', 'CV. PUTERA PRIANGAN', 'CV. DARELWAN PRATAMA', 'PT. FACHRY MULTI KARYA', 'TRICO INDONESIA', 'CIPTA MANDIRI', 'PT FOKUS PRIMA TALENTA', 'CV. MAKARYA', 'PT. RAKOMEL', 'CV. LANGGENG GEMILANG', 'CV KARYA UTAMA', 'PT.WAHANA DIMENSIA INDONESIA', 'CV. GLOBAL INTERTAMA', 'CV. MISHARALAFASY', 'CV. UNIVERSAL STUDIO', 'CV.Bersaudara', 'CV. KANAYA MANDIRI', 'CV PELANGI BIRU', 'CV.DINASTI WAHANA SUKSES', 'CV. DIAN INTI PRATAMA', 'CV. JASA PUTRA', 'CV. QIRANA LABORATORY', 'cv. frifa', 'PT. AMARCO INDO', 'PT. Abirama Karya Teknik', 'CV. BAROKAH UTAMA SAKTI', 'ABHI JAYA. CV', 'CV. Elektra Anugerah']</t>
  </si>
  <si>
    <t>14623035</t>
  </si>
  <si>
    <t>Pembangunan ruang laboratorium komputer beserta perabotnya SMK NEGERI 5 BERAU</t>
  </si>
  <si>
    <t>CV. PANDJI ENGINEERING CONTRACTOR</t>
  </si>
  <si>
    <t>['CV. PANDJI ENGINEERING CONTRACTOR', 'CV. EMPAT SAUDARA TANGGUH', 'cv.manunggal djaya abadi', 'CV. Taufik Karya Mandiri', 'CV. Mulia Feli Konstruksi', 'CV. D I V I O F I', 'CV. KRISNA UTAMA PERKASA', 'CV Maju Bersama Sejahtera', 'Berdikari Pondasi Perkasa', 'CV. MAHAKARYA INDOPERSADA', 'fatayan', 'CV. MANDIRI KHALIS UTAMA', 'Abhipraya', 'CV. NIRSA UTAMA', 'CV. USAHA KALIMANTAN', 'CV. GANDIWA SAKTI UTAMA', 'CV. Maheswara Dewa Perkasa', 'CV. MANDASTANA', 'CV. NORESSA', 'CV.TIGA DARA BERSATU', 'CV. Citra Maju Bersama', 'CV. PUTRALASMANA', 'CV.Fajar Indah', 'CV.Rata Kanan Abadi', 'CV. ARINA JAYA', 'CV VENDRA LINE ARCHITECTURE', 'Anugrah Yocha', 'CV. Berkat Kawan', 'MAHKOTA ANGGERAJA PERKASA', 'CV. LARASATI MANDIRI', 'CV. SALIA BERSAMA', 'CV MARAJA PUTRA MANDIRI']</t>
  </si>
  <si>
    <t>15053035</t>
  </si>
  <si>
    <t>Pembangunan Masjid Al Muhajirin Temindung Samarinda</t>
  </si>
  <si>
    <t>CV. CIVIL'S CONSTRUCTION'S</t>
  </si>
  <si>
    <t>["CV. CIVIL'S CONSTRUCTION'S", 'cv. mitra tiga bersaudara', 'CV. BELIBIS NUSANTARA', 'CV. Maheswara Dewa Perkasa', 'CV. CAHAYA HATI', 'CV VENDRA LINE ARCHITECTURE', 'CV. KERUAN JENAKA BERJAYA', 'KATIGALIMA', 'Reyalghin Bersaudara', 'CV. JAKARTA KONSTRUKSI', 'CV. Drafa Jaya', 'CV. MIQDAD RASSYA', 'PT. BERKAT ABADI SALIAH', 'CV. Indiwa Jaya Kontruksi', 'CV. GALUNG LOMBOK INDAH', 'CV. Fina Mutiara', 'CV. ASYRAF RAFI KONSTRUKSI', 'CV.ADITTYA PUTRA WIJAYA', 'CV. AMRA MANDIRI', 'CV. MULIA', 'CV. BENUA KARYA', 'CV. ZIRANO JAYA']</t>
  </si>
  <si>
    <t>10575035</t>
  </si>
  <si>
    <t>Pembuatan Saluran Irigasi</t>
  </si>
  <si>
    <t>['CV. Pancha Agro Sarana', 'cv.tri nanda borneo', 'CV. LASDI JAYA', 'CV DWI PUTRI JAYA', 'CV. TUNAS JAYA', 'CV.CITRA AJYAD', 'CV. Sumber Mustika', 'CV. BATERA KALTIM SEJAHTERA', 'CV.Pilar Bumi', 'cv.mahakam kali raya', 'CV. DIVA MANDIRI', 'CV. NAULI JAYA', 'CV. Alisya Putri', 'CV. CIPTA SANJAYA', 'CV. SUMBER LUMINTU', 'CV. BAROKAH MANDIRI KONSTRUKSI', 'cv. karya dua pitue', 'CV.Indah Jaya', 'CV. PELITA PURNAMA INDAH', 'CV. TRI MITRA', 'CV SUKSES JAYA BERSAUDARA', 'CV.KARYA KUTAI INDAH', 'CV. NORESSA', 'CV. INSAN CITA MANDIRI']</t>
  </si>
  <si>
    <t>10186035</t>
  </si>
  <si>
    <t>Jasa Konsultansi Kajian Pengenaan Sanksi Administrasi Pelanggaran Rencana Tata Ruang &lt;span class='badge badge-warning'&gt;Seleksi Gagal&lt;/span&gt;</t>
  </si>
  <si>
    <t>['PT. ALAM MATARAM SEJAHTERA', 'CV. KARSA KONSULTAN', 'PT. Geohetrands', 'PT. NUANSA CITRAMANDIRI', 'CV. GEOSYLVA LESTARI']</t>
  </si>
  <si>
    <t>10702035</t>
  </si>
  <si>
    <t>Jasa Konsultansi Kajian Pengenaan Sanksi Administrasi Pelanggaran Rencana Tata Ruang &lt;span class='badge  badge-warning'&gt;Seleksi Ulang&lt;/span&gt;</t>
  </si>
  <si>
    <t>CV. CIPTA PURNAMA MANDIRI</t>
  </si>
  <si>
    <t>['CV. CIPTA PURNAMA MANDIRI', 'CV. Multi Lisensi', 'PT. DGEA PRAMUDITA', 'CV. GEOSYLVA LESTARI', 'PT.CITRAMUDA INDO CONSULTANT', 'CV. GRIYA TEKNIKA', 'CV. MEUTHIA MULTI KONSULTAN', 'PT.KARUNIA MANDIRI BERSAMA', 'PT. FASADE KOBETAMA INTERNASIONAL', 'CV. Madani Callysta Saibuyun']</t>
  </si>
  <si>
    <t>11712035</t>
  </si>
  <si>
    <t>Pengadaan Lampu Penerang Jalan Umum (LPJU) Solar Cell</t>
  </si>
  <si>
    <t>PT. ANEKA SARANA PRATAMA JAYA</t>
  </si>
  <si>
    <t>['PT. ANEKA SARANA PRATAMA JAYA', 'CV.BAJASARI', 'CV. DUA PUTRA', 'PT.CITRAKATON DWITAMA', 'PT LENTERA CITRA LESTARI', 'Diyo Karya Sukses', 'BANJIR MAS JAYA, CV', 'CV. Wilis Fhylosopia', 'CV. BANGUN BUMITAMA', 'PANCAMANUNGGAL KAPTI ENGINEERING', 'CV. DUA LAPAN', 'PT ANDALAN TRIMITRA SEJAHTERA', 'PT LIMA MITRA TEKNOLOGI', 'PT. BUMIKHARISMA LININUSA', 'CV.CITRA AJYAD', 'CV. ENERGI TEKNIK INDOJAYA', 'BERKARYA MUBARAK BERSAUDARA', 'MARIO ABADI', 'Trans Aselabar Abadi', 'PT. PEMASANGAN BARU DUA SEMBILAN', 'PT GUNA ELEKTRO', 'CV. BAROKAH MANDIRI KONSTRUKSI', 'CV.Cahaya bintang lima', 'CV.WIRAWAN BHAKTI', 'PT. HUTAMA MANGGALA PERSADA', 'PT. PERLINAS ENERGI UTAMA', 'PT. NUSANTARA MULTI POWER', 'CV. Surya Mitra Mandiri', 'CV. ADI JAYA LINTASMARGA', 'CV.ZHAFIRA PRATAMA', 'PT. FAJAR KHATULISTIWA BERSAUDARA', 'CV. CAHAYA INDAH FILM', 'CV. DODO PROPERTY', 'PT ENERGI CAHAYA ALAM', 'PT. INDO RENEWABLE ENERGY', 'GLOBAL PRATAMA', 'CV KURNIAWAN ABDI TANGGUH', 'PT Mitra Bintang Sentosa']</t>
  </si>
  <si>
    <t>14475035</t>
  </si>
  <si>
    <t>Kajian Pemetaan Potensi dan Peluang Usaha Di Kalimantan Timur</t>
  </si>
  <si>
    <t>['PT. SINERGI VISI UTAMA', 'Andeskaraya Berdikari Inc', 'PT. Raka Enginering Consultants', 'Bisnis Indonesia Konsultan', 'PT. JAVA DESAIN CONSULTAN', 'PT. NUSA TIARA', 'MAHKOTA ANGGERAJA PERKASA', 'PT CITRA BINTANG MATARAM', 'PT. KEIRA BINTANG MAKMUR', 'PT. KHARISMA CIPTA KUASA', 'PT. Gumilang Sajati', 'PT. GALORE INDONESIA', 'PT. CITRAWEES SALAWASNA', 'PT. Belaputera Interplan', 'PT. MEDIA ARAH BARU', 'PT. Arenco Binatama', 'AQUITAS PRIMA INDONESIA', 'CV. MITRA KARSA UTAMA', 'PT. WIDYA AIKA BERKARYA', 'PT. MAHATMA JAYA MULYA', 'CV. GEOSYLVA LESTARI', 'CV. GRIYA TEKNIKA', 'PT RUMAH KUTAI PERENCANA', 'PT. PRIMA MAXIMA ABADI', 'PT. ARMUDI PRADANA KONSULTAN CAB. BANDUNG', 'Giri Elok Consulindo .CV', 'PT. NUANSA CITRAMANDIRI', 'CV. Multi Lisensi', 'CV. Citra Kalimantan', 'PT. JURNALINDO AKSARA GRAFIKA (BISNIS INDONESIA)']</t>
  </si>
  <si>
    <t>15019035</t>
  </si>
  <si>
    <t>Belanja Pemeliharaan Bangunan - Rehap Ruang Loundry dan CSSD (RS. MATA)</t>
  </si>
  <si>
    <t>CV ALFATH SAGUNA</t>
  </si>
  <si>
    <t>['CV ALFATH SAGUNA', 'MADURAJA BERSAMA', 'CV. MULIA', 'CV. EN HANDAYANI', 'KATIGALIMA', 'MAHKOTA ANGGERAJA PERKASA', 'CV. SEMOGA ENDANG JAYA', 'CV. DIVA ANUGRAH UTAMA', 'CV. Fina Mutiara', 'CV. GUNUNG RAYA SEJAHTERA', 'CV. KERUAN JENAKA BERJAYA', 'cv.bermuda', 'Nusa Perdana', 'cv. Nikfan penajam lestari', 'CV. BENUA KARYA', 'CV.MAHA AJI PERDANA', 'DELTA MAHAKAM', 'CV MARAJA PUTRA MANDIRI', 'CV. ORIANA CIPTA GALAKSI', 'CV.ADITTYA PUTRA WIJAYA', 'Arifin Amanah Tukacil', 'CV.THALITA JAYA AGUNG', 'CV. Empat R Jaya', 'CV. PUTRA JAYA ABADI', 'CV. LASIDOS', 'Emas Sultan', 'CV ZNI MULIA', 'CV.ZHAFIRA PRATAMA', 'CV. AMRA MANDIRI', 'CV . DEVON JAYA LESTARI', 'PT.NAJLA SYAKIRA', 'CV. KREATINDO TEPATGUNA', 'BINTARAN TECHNIK, CV', 'PRADAH ETAM JAYA', 'CV. BARAKALLAH SEMESTA', 'CV VENDRA LINE ARCHITECTURE', 'CV FAIZAH MANDIRI SUKSES', 'cv.manunggal djaya abadi', 'CV. BATERA KALTIM SEJAHTERA', 'CV. KARINNA PERSADA', 'CV. FIRSHA MANDIRI', 'CV. Lumbung Rezeki', 'CV CAHAYA PURNAMA', 'CV. SRIMFI', 'CV. MIQDAD RASSYA', 'cv. rotan jaya utama', 'CV. HARAPAN MULIA', 'CV. PULUNG LESTARI']</t>
  </si>
  <si>
    <t>8925035</t>
  </si>
  <si>
    <t>Belanja Jasa Cleaning Service</t>
  </si>
  <si>
    <t>CV. CIPTA BUMI ASRI</t>
  </si>
  <si>
    <t>['YURINDO PUTRA', 'CV. BYANTARA SAKTI', 'CV. MULTI KARYA CIPTA', 'RAHMAH INDAH SEJAHTERA', 'CV SURYA CITRA SANJAYA', 'CV. Etam Lestari Indah', 'CV. CIPTA BUMI ASRI', 'Tata Karya', 'CV. DAYA GUNA', 'KALTIM REKATAMA', 'CV. RIZA', 'CV.SEMOGA SUKSES SELALU', 'CV. KARYA BERSAMA', 'PT. NUSANTARA MULTI POWER', 'PT. CITRA MANDIRI PRATAMA', 'PT. NARO PEWARIS MEGAPOLITAN', 'FEBRI ANA', 'cv.bintang soputan', 'CV. WIRAGUNA', 'CV. ARDHILA JAYA', 'KARTA UTAMA', 'CV. FAJAR UTAMA LESTARI', 'CV. BUANA KARYA BONTO', 'CV. ADHWA GEMILANG', 'CV. FARA KHALISA', 'CV. JAVA RESIKINDO', 'PT. CIPTA BUMI ASRI', 'CV.Nugraha Jaya', 'CV. BAROKAH MANDIRI KONSTRUKSI', 'PT. YEFA RIZKI UTAMA', 'CV.LIRA RAJA UTAMA', 'PT.WANDA MAHARANI', 'SANTOSO TEKNIK. CV', 'Asean Technology', 'CV.ALAM NUSANTARA', 'CV.ATRIYA', 'cv.sinar surya', 'CV. PANORAMA BORNEO SEJATI', 'PT.MULTI TALENTA SUKSES']</t>
  </si>
  <si>
    <t>11216035</t>
  </si>
  <si>
    <t>Belanja Bibit Kegiatan Pembangunan Hutan Rakyat di Kab. Kutai Kartanegara</t>
  </si>
  <si>
    <t>CV. NUSA LESTARI</t>
  </si>
  <si>
    <t>['CV. NUSA LESTARI', 'NUSA BONTANG CEMERLANG', 'Rindang Sari Persada', 'artha ryo lumintu', 'CV. Shorea Mahakam', 'CV. USAHA MAJU', 'CV.Putra Mandiri', 'CV. DWI PUTERA MANDIRI', 'CV.ZHAFIRA PRATAMA', 'CV. Fahrezi Anugrah Mulya', 'CV. SATU DUA', 'Maju Bersama Bangsa', 'ANEKA SINAR KARYA', 'CV.DAUN RAYA', 'CV. Bumi Lapeo', 'CV. Parajava', 'Mega Fortuna Co.', 'CV. HASBY JAYA MANDIRI']</t>
  </si>
  <si>
    <t>11217035</t>
  </si>
  <si>
    <t>Belanja Bibit Kegiatan Pembangunan Hutan Rakyat di Kab. PPU &lt;span class='badge badge-warning'&gt;Tender Gagal&lt;/span&gt;</t>
  </si>
  <si>
    <t>['CV. Fahrezi Anugrah Mulya', 'CV. NUSA LESTARI', 'PT. BELA INDONESIA JAYA', 'Rindang Sari Persada', 'CV. Parajava', 'CV. HASBY JAYA MANDIRI', 'CV.Putra Mandiri', 'CV. DWI PUTERA MANDIRI', 'CV.SARANA JAYA ABADI', 'CV.ZHAFIRA PRATAMA', 'CV. SATU DUA', 'CV. Shorea Mahakam', 'ANGKASA PURA SAKTI', 'ANEKA SINAR KARYA', 'CV. AGRO PERMATA PRIMA', 'artha ryo lumintu', 'NUSA BONTANG CEMERLANG']</t>
  </si>
  <si>
    <t>11274035</t>
  </si>
  <si>
    <t>Belanja Bibit Kegiatan Pembangunan Hutan Rakyat di Kab. PPU &lt;span class='badge  badge-warning'&gt;Tender Ulang&lt;/span&gt;</t>
  </si>
  <si>
    <t>['CV. NUSA LESTARI', 'artha ryo lumintu', 'CV. DWI PUTERA MANDIRI', 'CV. USAHA MAJU', 'CV. Fahrezi Anugrah Mulya', 'CV. ROBBY MAKMUR', 'PT. BELA INDONESIA JAYA', 'CV. ARSILLA ADINATA', 'DITA MULTI SARANA', 'ANGKASA PURA SAKTI', 'cv. berkah meratus', 'CV.ZONA AMERTA JAYA', 'cv. singa yudha perkasa', 'NUSA BONTANG CEMERLANG', 'CV.SARANA JAYA ABADI', 'CV. RIMBA JAYA UTAMA', 'CV. Shorea Mahakam', 'CV. Hijrah Corporation', 'INDOGREEN TANGGUH MANDIRI', 'CV. Aldhy Prima Nusa', 'CV. Insan Jaya Rahayu']</t>
  </si>
  <si>
    <t>12751035</t>
  </si>
  <si>
    <t>Belanja Bibit Kegiatan Pembangunan Hutan Rakyat di Kab. PPU (Dishut) &lt;span class='badge badge-warning'&gt;Tender Gagal&lt;/span&gt;</t>
  </si>
  <si>
    <t>['CV. Mutiara Hijau', 'CV. NUSA LESTARI', 'Rindang Sari Persada', 'SURYA TITIAN MANDIRI', 'CV. RIYAN PERKASA', 'CV. BUMI JASMINE', 'CV. Swakarya Agro Kaltim', 'CV. DWI PUTERA MANDIRI', 'CV. SEPASANG MANDIRI', 'CV. AULIYA ZEMA MANDIRI', 'CV. INTAN', 'CV. TEBENGANG CONSULTANT', 'CV. Lintas Agro', 'DINGGA KARYA MANDIRI', 'CITRAPATA AGRO PERSADA', 'CV. SUMBER LUMINTU', 'CV. ATHAYA ROFIK', 'CV. KARYA BERSAUDARA']</t>
  </si>
  <si>
    <t>12749035</t>
  </si>
  <si>
    <t>Belanja Bibit Kegiatan Pembangunan Hutan Rakyat di Kab. Kukar (Dishut) &lt;span class='badge badge-warning'&gt;Tender Gagal&lt;/span&gt;</t>
  </si>
  <si>
    <t>['CV. Mutiara Hijau', 'CV. NUSA LESTARI', 'Rindang Sari Persada', 'CV. ATHAYA ROFIK', 'Tepian Jawara', 'CV. Parajava', 'CV. DWI PUTERA MANDIRI', 'CV. RILA KARYA MAKMUR', 'CV. Swakarya Agro Kaltim', 'CV PELANGI BIRU', 'CV. AGRO PERMATA PRIMA', 'CV. Rekan Kita', 'CV. SUMBER LUMINTU', 'CV. INTAN', 'CV. AULIYA ZEMA MANDIRI', 'CITRAPATA AGRO PERSADA', 'CV. Tiga Putra Jaya', 'CV. SEPASANG MANDIRI', 'CV. Fahrezi Anugrah Mulya']</t>
  </si>
  <si>
    <t>12784035</t>
  </si>
  <si>
    <t>Belanja Bibit Kegiatan Pembangunan Hutan Rakyat di Kab. PPU (Dishut) &lt;span class='badge  badge-warning'&gt;Tender Ulang&lt;/span&gt;</t>
  </si>
  <si>
    <t>['CV. Mutiara Hijau', 'Rindang Sari Persada', 'CV. NUSA LESTARI', 'CV. RIMBA JAYA UTAMA', 'CV. BUDI JAYA SEJATI', 'CV. SAMBOJA BERLIAN JAYA', 'CV. DAMAI PAPUA MAJU', 'INDOGREEN TANGGUH MANDIRI', 'CV. LOMBOK BARAT BERSAUDARA', 'ALGA UTAMA JAYA']</t>
  </si>
  <si>
    <t>12785035</t>
  </si>
  <si>
    <t>Belanja Bibit Kegiatan Pembangunan Hutan Rakyat di Kab. Kukar (Dishut) &lt;span class='badge  badge-warning'&gt;Tender Ulang&lt;/span&gt;</t>
  </si>
  <si>
    <t>Rindang Sari Persada</t>
  </si>
  <si>
    <t>['CV. Mutiara Hijau', 'Rindang Sari Persada', 'CV. NUSA LESTARI', 'CV. RIMBA JAYA UTAMA', 'CV. BUDI JAYA SEJATI', 'CV. AGRO KARYA MANDIRI', 'ALGA UTAMA JAYA', 'ADITAMA MANDIRI', 'CV. DAMAI PAPUA MAJU', 'CITRAPATA AGRO PERSADA', 'CV. LOMBOK BARAT BERSAUDARA', 'PT. Sumber Abadi Artharrazka', 'PT. KARYA LESTARI MADANI']</t>
  </si>
  <si>
    <t>15196035</t>
  </si>
  <si>
    <t>Rehabilitasi Ruang Kelas Dengan Tingkat Kerusakan Minimal Sedang Beserta Perabotnya SMAN 1 Muara Komam</t>
  </si>
  <si>
    <t>['PT. Althaf Energi Persada', 'CV AR RAHMAN PERSADA', 'CV. SRIMFI', 'CV. FALDA', 'MAHKOTA ANGGERAJA PERKASA', 'CV.KEVINDO JAYA MANDIRI', 'CV. AAN JAYA LESTARI', 'CV CITRA KARYA', 'DELTA C0RP0RATl0N']</t>
  </si>
  <si>
    <t>10011035</t>
  </si>
  <si>
    <t>Pengawasan Teknis Pembangunan Jalan Simp. Samboja - Simp. Muara Jawa</t>
  </si>
  <si>
    <t>['CV. WAHANA CAHAYA KONSULTAN', 'PT. ARYATAMA', 'CV.ADEF ENGINEERING', 'PT. TEKNIKAL GLOBAL KONSULTAN', 'CV. EXECUTIVE 04 CONSULTANT', 'Maju Bersama Bangsa', 'PT. WIDYA AIKA BERKARYA', 'CV. LUNDAYEH BORNEO CONSULTANT', 'RIMA CIPTA CONSULTANT ( RCC )', 'CV. MARGA SARANA JAYA', 'PT. ARISTA GEMILANG KONSULINDO', 'TEKNIKA KARYA KONSULTAN', 'PT. GIRI AWAS', 'CV. GOGA KONSULTAN', 'PT. BLANTIKA MULTI ENGINEER', 'PT. AGRO TEKNIK KONSULTAMA', 'CV. GEODETIC KONSULTAN', 'CV. UNITED 07 CONSULTANT', 'CV.Trikarya Utama', 'CV. NETWORK 09 CONSULTANT', 'JASA PRIBHUNI']</t>
  </si>
  <si>
    <t>10005035</t>
  </si>
  <si>
    <t>Pengawasan Teknis Pembangunan Jalan Km. 38 - Simp. Samboja</t>
  </si>
  <si>
    <t>['CV. WAHANA CAHAYA KONSULTAN', 'PT. WIDYA AIKA BERKARYA', 'CV.ADEF ENGINEERING', 'PT. TEKNIKAL GLOBAL KONSULTAN', 'PT. ARISTA GEMILANG KONSULINDO', 'CV. EXECUTIVE 04 CONSULTANT', 'CV. NETWORK 09 CONSULTANT', 'JASA PRIBHUNI', 'Maju Bersama Bangsa', 'cv. aplikasi utama', 'CV. LUNDAYEH BORNEO CONSULTANT', 'PT. ALTHAF TATA LAKSANA', 'CV. UNITED 07 CONSULTANT', 'PT. ARYATAMA', 'RIMA CIPTA CONSULTANT ( RCC )', 'TEKNIKA KARYA KONSULTAN', 'CV. GOGA KONSULTAN', 'PT. GIRI AWAS', 'CV. MARGA SARANA JAYA', 'cv.maya persada', 'CV. GEODETIC KONSULTAN', 'PT. AGRO TEKNIK KONSULTAMA', 'CV.Trikarya Utama', 'PT. BLANTIKA MULTI ENGINEER']</t>
  </si>
  <si>
    <t>10377035</t>
  </si>
  <si>
    <t>Pengawasan Teknis Peningkatan Jalan Semoi Sepaku - Petung 1 (DAK Reguler)</t>
  </si>
  <si>
    <t>['CV.ADEF ENGINEERING', 'JASA PRIBHUNI', 'PT. ARISTA GEMILANG KONSULINDO', 'Maju Bersama Bangsa', 'PT. BLANTIKA MULTI ENGINEER', 'PT. INOVASI NUSANIWE KONSULTAN', 'CV. BAHANA DESIGN JAYA', 'CV. Geometric Konsultan Teknik', 'CV. MANUNGGAL JAYA TEKNIK', 'CV. UNITED 07 CONSULTANT', 'PT. AGRO TEKNIK KONSULTAMA', 'CV.Trikarya Utama', 'CV. NUSA PRATAMA', 'cv. aplikasi utama', 'PT. TEKNIKAL GLOBAL KONSULTAN', 'PT.ASRI ADYATAMA', 'TEKNIKA KARYA KONSULTAN', 'PT. ALTHAF TATA LAKSANA', 'CV. GEODETIC KONSULTAN', 'PT FENDEL STRUCTURE ENGINEERING', 'CV. AULIFAH', 'PT. NAFA AIRFINDO KONSULTAN', 'BINA MANDIRI ENGINEERING CONSULTANT', 'CV. RISMA NUGRAHA', 'PT. SAFIR AGUNA PRADA', 'PT. WIDYA AIKA BERKARYA', 'PT. RANIA TAMA CONSULTANT', 'CV. Cremona Teknik Consultant', 'CV. Carabiner Engineering Consultan', 'PT ARCSINDO KARYA UTAMA', 'ARORI TEKNIKA, CV.', 'ARDHIA ASRI, CV', 'PT. ARYATAMA', 'CV.PUSAKA DIGJAYA', 'CV. EXECUTIVE 04 CONSULTANT', 'CV. Era Teknik Consultant', 'CV. GANESHA TEKNIK', 'CV. MARGA SARANA JAYA', 'CV. GOGA KONSULTAN', 'CV. WAHANA CAHAYA KONSULTAN', 'CV. LUNDAYEH BORNEO CONSULTANT', 'CV. ERA TEKNIK CONSULTANT', 'CV.SATRIA CONSULTANT', 'RIMA CIPTA CONSULTANT ( RCC )', 'CV. CITA CIPTA CITRA CENDIKIA', 'PT. Super Tehnik Pratama', 'Adhi Teknik', 'CV. ANUGRAH KARYA MANDIRI', 'CV. CATUR KARYA']</t>
  </si>
  <si>
    <t>10023035</t>
  </si>
  <si>
    <t>Pengawasan Teknis Penanganan Longsoran Ruas Patung Lembuswana - Sebulu</t>
  </si>
  <si>
    <t>['CV. GEODETIC KONSULTAN', 'CV. LUNDAYEH BORNEO CONSULTANT', 'PT. AGRO TEKNIK KONSULTAMA', 'RIMA CIPTA CONSULTANT ( RCC )', 'JASA PRIBHUNI', 'PT. ARISTA GEMILANG KONSULINDO', 'Adhi Teknik', 'CV. Era Teknik Consultant', 'PT. WIDYA AIKA BERKARYA', 'CV.Trikarya Utama', 'CV. UNITED 07 CONSULTANT', 'CV.ADEF ENGINEERING', 'CV. MARGA SARANA JAYA', 'CV. CITA CIPTA CITRA CENDIKIA', 'WAHANA KARYA', 'ARORI TEKNIKA, CV.', 'PT FENDEL STRUCTURE ENGINEERING', 'CV. WAHANA CAHAYA KONSULTAN', 'CV. RISMA NUGRAHA', 'cv. bina cipta consultant', 'CV. Cremona Teknik Consultant', 'CV.PUSAKA DIGJAYA', 'CV. GANESHA TEKNIK', 'PT. TEKNIKAL GLOBAL KONSULTAN', 'PT ARCSINDO KARYA UTAMA', 'CV. BUANA ENGINEERING CONSULTANT', 'PT. BLANTIKA MULTI ENGINEER', 'PT. Super Tehnik Pratama', 'CV. EXECUTIVE 04 CONSULTANT', 'PT. SAFIR AGUNA PRADA', 'CV. GOGA KONSULTAN']</t>
  </si>
  <si>
    <t>10007035</t>
  </si>
  <si>
    <t>Pengawasan Teknis Pembangunan Jalan Sanga Sanga - Dondang</t>
  </si>
  <si>
    <t>['CV.Trikarya Utama', 'CV. LUNDAYEH BORNEO CONSULTANT', 'CV. MARGA SARANA JAYA', 'CV.ADEF ENGINEERING', 'JASA PRIBHUNI', 'PT. WIDYA AIKA BERKARYA', 'CV. VISION ENGINEERING', 'CV. WAHANA CAHAYA KONSULTAN', 'CV. Vertical Djaja Mandiri', 'CV. RISMA NUGRAHA', 'CV. Wawinta Konsultan', 'PT. NAFA AIRFINDO KONSULTAN', 'CV. KARSA KONSULTAN', 'BINA MANDIRI ENGINEERING CONSULTANT', 'CV. GOGA KONSULTAN', 'PT ARCSINDO KARYA UTAMA', 'PT. Super Tehnik Pratama', 'PT. SAFIR AGUNA PRADA', 'PT. AGRO TEKNIK KONSULTAMA', 'CV. Cremona Teknik Consultant', 'PT FENDEL STRUCTURE ENGINEERING', 'PT. ARYATAMA', 'PT. BLANTIKA MULTI ENGINEER', 'CV. SHACIO JAYA CONSULT', 'CV. NINO JAYA PRATAMA', 'CV. APO KHAYAN CONSULTANT', 'CV.PUSAKA DIGJAYA', 'PT. ARISTA GEMILANG KONSULINDO', 'Adhi Teknik', 'ARYA MUDA KONSULINDO, CV', 'CV. GEODETIC KONSULTAN', 'CV. EXECUTIVE 04 CONSULTANT', 'PT. TEKNIKAL GLOBAL KONSULTAN', 'CV. BUANA ENGINEERING CONSULTANT', 'CV. UNITED 07 CONSULTANT', 'RIMA CIPTA CONSULTANT ( RCC )', 'CV. GEOSYLVA LESTARI', 'CV. Carabiner Engineering Consultan', 'ARORI TEKNIKA, CV.', 'CV. Era Teknik Consultant', 'CV. CITA CIPTA CITRA CENDIKIA', 'CV. GANESHA TEKNIK']</t>
  </si>
  <si>
    <t>10010035</t>
  </si>
  <si>
    <t>Pengawasan Teknis Pembangunan Jalan Km 5,5 - Kariangau</t>
  </si>
  <si>
    <t>['CV. MENARA', 'CV. GOGA KONSULTAN', 'CV. EXECUTIVE 04 CONSULTANT', 'PT. TEKNIKAL GLOBAL KONSULTAN', 'CV.ADEF ENGINEERING', 'PT. BLANTIKA MULTI ENGINEER', 'CV. NETWORK 09 CONSULTANT', 'CV. LUNDAYEH BORNEO CONSULTANT', 'PT.CIDIACH KARYA NUSANTARA', 'CV. CIPTA SANJAYA', 'CV. VISION ENGINEERING', 'CV. ANINDITA', 'cv. aplikasi utama', 'CV.INDICO', 'cv. bina cipta consultant', 'PT ARCSINDO KARYA UTAMA', 'cv.maya persada', 'CV.PUSAKA DIGJAYA', 'TEKNIKA KARYA KONSULTAN', 'CV. ERA TEKNIK CONSULTANT', 'CV RIZKY UTAMA TEHNIK', 'CV. Patria Teknik', 'RIMA CIPTA CONSULTANT ( RCC )', 'CV. CATUR KARYA', 'PT. ARYATAMA', 'Adhi Teknik', 'CV. ANUGRAH KARYA MANDIRI', 'PT. GIRI AWAS', 'CV. CITA CIPTA CITRA CENDIKIA', 'CV. MARGA SARANA JAYA', 'PT. ARISTA GEMILANG KONSULINDO', 'PT. WIDYA AIKA BERKARYA', 'CV.Trikarya Utama', 'CV. Carabiner Engineering Consultan', 'PT. AGRO TEKNIK KONSULTAMA', 'PT. Super Tehnik Pratama', 'ARORI TEKNIKA, CV.', 'JASA PRIBHUNI', 'CV. BUANA ENGINEERING CONSULTANT', 'ARYA MUDA KONSULINDO, CV', 'CV. GEODETIC KONSULTAN', 'CV. DENMASS', 'PT. INOVASI NUSANIWE KONSULTAN', 'CV. WAHANA CAHAYA KONSULTAN', 'Maju Bersama Bangsa', 'CV. UNITED 07 CONSULTANT']</t>
  </si>
  <si>
    <t>10020035</t>
  </si>
  <si>
    <t>Pengawasan Teknis Pembangunan Jalan Km. 13 - Kariangau</t>
  </si>
  <si>
    <t>CV. GOGA KONSULTAN</t>
  </si>
  <si>
    <t>['CV. EXECUTIVE 04 CONSULTANT', 'CV. GOGA KONSULTAN', 'PT. TEKNIKAL GLOBAL KONSULTAN', 'PT. BLANTIKA MULTI ENGINEER', 'CV. MENARA', 'CV. NETWORK 09 CONSULTANT', 'ARORI TEKNIKA, CV.', 'CV.Trikarya Utama', 'CV. UNITED 07 CONSULTANT', 'cv. aplikasi utama', 'PT. RANIA TAMA CONSULTANT', 'CV.INDICO', 'CV. Cremona Teknik Consultant', 'cv. bina cipta consultant', 'PT ARCSINDO KARYA UTAMA', 'CV. ERA TEKNIK CONSULTANT', 'CV RIZKY UTAMA TEHNIK', 'CV. Patria Teknik', 'CV. BUANA ENGINEERING CONSULTANT', 'CV. ANUGRAH KARYA MANDIRI', 'CV. MARGA SARANA JAYA', 'TEKNIKA KARYA KONSULTAN', 'CV. CITA CIPTA CITRA CENDIKIA', 'CV. CATUR KARYA', 'CV. GEODETIC KONSULTAN', 'Adhi Teknik', 'PT. INOVASI NUSANIWE KONSULTAN', 'PT. WIDYA AIKA BERKARYA', 'CV. Carabiner Engineering Consultan', 'CV. WAHANA CAHAYA KONSULTAN', 'PT. AGRO TEKNIK KONSULTAMA', 'JASA PRIBHUNI', 'CV.ADEF ENGINEERING', 'cv.maya persada', 'RIMA CIPTA CONSULTANT ( RCC )', 'PT. ARISTA GEMILANG KONSULINDO', 'PT. Super Tehnik Pratama', 'ARYA MUDA KONSULINDO, CV', 'PT. ARYATAMA', 'CV.PUSAKA DIGJAYA', 'Maju Bersama Bangsa', 'CV. LUNDAYEH BORNEO CONSULTANT', 'CV. VISION ENGINEERING']</t>
  </si>
  <si>
    <t>10378035</t>
  </si>
  <si>
    <t>Pengawasan Teknis Peningkatan Jalan Semoi Sepaku - Petung 2 (DAK Reguler)</t>
  </si>
  <si>
    <t>['PT.CIDIACH KARYA NUSANTARA', 'CV.PUSAKA DIGJAYA', 'CV.ADEF ENGINEERING', 'cv. aplikasi utama', 'PT. ARISTA GEMILANG KONSULINDO', 'PT. BLANTIKA MULTI ENGINEER', 'PT. INOVASI NUSANIWE KONSULTAN', 'CV. BAHANA DESIGN JAYA', 'CV. Geometric Konsultan Teknik', 'CV. MANUNGGAL JAYA TEKNIK', 'CV. UNITED 07 CONSULTANT', 'CV. NUSA PRATAMA', 'ARORI TEKNIKA, CV.', 'PT. TEKNIKAL GLOBAL KONSULTAN', 'PT.ASRI ADYATAMA', 'CV. GEODETIC KONSULTAN', 'JASA PRIBHUNI', 'PT ARCSINDO KARYA UTAMA', 'PT. NAFA AIRFINDO KONSULTAN', 'PT. INTENSIF KONSULTAN PEMBANGUNAN', 'PT. SAFIR AGUNA PRADA', 'BINA MANDIRI ENGINEERING CONSULTANT', 'CV. RISMA NUGRAHA', 'CV. Era Teknik Consultant', 'CV. GOGA KONSULTAN', 'PT. RANIA TAMA CONSULTANT', 'TEKNIKA KARYA KONSULTAN', 'CV. Cremona Teknik Consultant', 'CV. LUNDAYEH BORNEO CONSULTANT', 'PT. WIDYA AIKA BERKARYA', 'CV. CITA CIPTA CITRA CENDIKIA', 'ARDHIA ASRI, CV', 'CV. WAHANA CAHAYA KONSULTAN', 'PT. ARYATAMA', 'CV. GANESHA TEKNIK', 'CV. Carabiner Engineering Consultan', 'CV. EXECUTIVE 04 CONSULTANT', 'CV.SATRIA CONSULTANT', 'PT FENDEL STRUCTURE ENGINEERING', 'PT. Super Tehnik Pratama', 'CV. MARGA SARANA JAYA', 'CV. ERA TEKNIK CONSULTANT', 'CV.Trikarya Utama', 'PT. AGRO TEKNIK KONSULTAMA', 'Adhi Teknik', 'RIMA CIPTA CONSULTANT ( RCC )', 'PT. ALTHAF TATA LAKSANA', 'CV. ANUGRAH KARYA MANDIRI', 'CV. CATUR KARYA', 'Maju Bersama Bangsa']</t>
  </si>
  <si>
    <t>10959035</t>
  </si>
  <si>
    <t>Fasilitasi Bantuan Mulsa Cabai Rawit dan Cabai Besar sebanyak 500 roll di Kabupaten Penajam Paser Utara</t>
  </si>
  <si>
    <t>asrindo kusuma</t>
  </si>
  <si>
    <t>['CV. RILA KARYA MAKMUR', 'cv. gasindo', 'asrindo kusuma', 'CV. ARMADA GAHARI PUTERA', 'CV.IKRAR SEJATI', 'Sanfranco Anugrah Mahkota', 'CV Gracia Sejahtera', 'Cv. Mitra Barokah', 'CV.ZONA AMERTA JAYA', 'ANGKASA PURA SAKTI', 'kresna kencana', 'REZEKI JAYA ABADI', 'CV. CHYNTHA FEBIANA', 'CV. DARELWAN PRATAMA', 'CV. TRIGIL', 'SURYA TITIAN MANDIRI', 'CV. AGRO MITRA SARANA']</t>
  </si>
  <si>
    <t>11776035</t>
  </si>
  <si>
    <t>Pengawasan (supervisi) Pembangunan Sarana dan Prasarana POLNES Samarinda (Pembangunan Workshop Teknik Alat Berat Politeknik Negeri Samarinda)</t>
  </si>
  <si>
    <t>['PT. ARISTA GEMILANG KONSULINDO', 'CV. GEOSYLVA LESTARI', 'PT.ASRI ADYATAMA', 'PT. TEKNIKAL GLOBAL KONSULTAN', 'PT.CIDIACH KARYA NUSANTARA', 'PT ARCSINDO KARYA UTAMA', 'CV.RAHA TEKNIK KONSULTAN', 'cv.manunggal djaya abadi', 'CV. KALTICONS DESAIN', 'PT. Super Tehnik Pratama', 'JASA PRIBHUNI', 'karya pratama consultan', 'CV. MITRA UTAMA', 'Adhi Teknik', 'PT. RANIA TAMA CONSULTANT', 'CV. Cremona Teknik Consultant', 'CV. DODO PROPERTY', 'CV. PATOYA INDAH', 'CV. UNITED 07 CONSULTANT', 'PT. Erka Dua Cipta', 'CV.INDICO', 'PT. INOVASI NUSANIWE KONSULTAN', 'CV. WIDRA 4', 'CV.PIRAMID GLOBAL KONSULTAN', 'TEKNIKA KARYA KONSULTAN', 'CV. Carabiner Engineering Consultan', 'CV. NETWORK 09 CONSULTANT', 'CV. EXECUTIVE 04 CONSULTANT', 'CV.Trikarya Utama', 'PT. WIDYA AIKA BERKARYA', 'CV. WAHANA CAHAYA KONSULTAN', 'CV. ANUGRAH KARYA MANDIRI', 'PT RUMAH KUTAI PERENCANA', 'PT. LAMIN CIPTA', 'PT. BLANTIKA MULTI ENGINEER', 'CV. SUMBER LUMINTU']</t>
  </si>
  <si>
    <t>12395035</t>
  </si>
  <si>
    <t>Pemeliharaan Kegiatan RHL P1 Kphp Meratus &lt;span class='badge badge-warning'&gt;Tender Gagal&lt;/span&gt;</t>
  </si>
  <si>
    <t>['CV ALFATH SAGUNA', 'CV. ROBBY MAKMUR', 'CV.ZONA AMERTA JAYA', 'CV.ZHAFIRA PRATAMA', 'CV. Bugisindo Raya', 'CV. MULIA', 'CV. BATERA KALTIM SEJAHTERA', 'BINTARAN TECHNIK, CV', 'TECTONA RIMBA MAKMUR', 'Rindang Sari Persada']</t>
  </si>
  <si>
    <t>12483035</t>
  </si>
  <si>
    <t>Pemeliharaan Kegiatan RHL P1 Kphp Meratus &lt;span class='badge  badge-warning'&gt;Tender Ulang&lt;/span&gt;</t>
  </si>
  <si>
    <t>['Rindang Sari Persada', 'cv. Nikfan penajam lestari', 'CV. DWI PUTERA MANDIRI', 'ANUGRAH CENDIKIA MANDIRI.CV', 'Tepian Jawara', 'cv.Alfi Mandiri', 'CV. JAINRI', 'CV. ADIL JAYA', 'CV. Mapato Abadi', 'PT. Mitra Karya Perdana', 'CV. RIMBA JAYA UTAMA', 'CV. DUA LAPAN', 'PUTRA BANTEN SELATAN', 'Antar Kita Gemilang', 'CV. Parajava', 'asrindo kusuma', 'BERKARYA MUBARAK BERSAUDARA', 'CV. Salfah Zifarah']</t>
  </si>
  <si>
    <t>15700035</t>
  </si>
  <si>
    <t>Biaya Pengadaan Kendaraan Dinas Kendaraan Operasional Kantor dan/Atau Lapangan Roda 4 (Empat)/box/karoseri</t>
  </si>
  <si>
    <t>CV. BATUPENJURU MITRA NUSANTARA</t>
  </si>
  <si>
    <t>['CV. BATUPENJURU MITRA NUSANTARA', 'CV. KANA SURYA LESTARI', 'BAYU FAS MERAPI', 'CV. Global Teknomedika', 'CV. NATA KARYA MANDIRI', 'CV.SAMAWA', 'BANGUN KARSA', 'PT. TEJA BERLIAN']</t>
  </si>
  <si>
    <t>13143035</t>
  </si>
  <si>
    <t>Belanja Penyediaan Jasa Kebersihan kantor (Cleaning Service) (10 bulan)</t>
  </si>
  <si>
    <t>['PT. TIGA MITRA BAROKAH', 'ORYZA.CV', 'Ganesha Wijaya Pratama', 'CV. MICRO JAYA', 'PT. PUSAKA BYANTARA SAKTI', 'PT.GALINA CITRARAYA MANDIRI', 'CV. FARA KHALISA', 'PT. Benteng Celebes', 'CV. DODO PROPERTY', 'FEBRI ANA', 'CV. NORESSA', 'cv widya persada', 'PT. KARYA ALMIRA BERSAUDARA', 'CV. RAZALINE BERSAUDARA', 'PT. Cahaya Borneo Cemerlang Group', 'CV. Etam Lestari Indah', 'PT. YUWANA EKA SEJATI SENTOSA', 'CV. KARSA KONSULTAN', 'BERKARYA MUBARAK BERSAUDARA', 'CV. JAVA RESIKINDO', 'CV. CIPTA BUMI ASRI', 'CV. FAJAR UTAMA LESTARI', 'CV. Pancha Agro Sarana', 'JAYA MAHA JASA', 'KERIS SAMUDERA SAKTI', 'PT. NUSANTARA MULTI POWER', 'CV. PANORAMA BORNEO SEJATI', 'Asean Technology', 'CV.ASA AZAHRA', 'CV.HESA ANUGRAH MANDIRI', 'CV ASTRO BORNEO SOLUTION']</t>
  </si>
  <si>
    <t>14663035</t>
  </si>
  <si>
    <t>Pembangunan ruang laboratorium komputer beserta perabotnya SMK Negeri 20 Samarinda</t>
  </si>
  <si>
    <t>['CV. EMPAT SAUDARA TANGGUH', 'CV FAIZAH MANDIRI SUKSES', 'tiga jaya bersaudara', 'TIGA BERSAUDARA', 'CV.ALIF PUTRA PRATAMA', 'CV. AROZ BORNEO PERSADA', 'CV. SABA PERMAI LESTARI', 'CV. Shela Permata jaya', 'CV. ANINDITA PUTRI ANDIKA', 'cv.muhammad rifki sugiarto', 'CV.ZHAFIRA PRATAMA', 'CV.YUDIRA', 'CV. APRIMAZEN SAKTI', 'CV. ANDES PERSADA', 'CV. MULIA', 'PT. ELKY INDO TEKNIK', 'CV.KUTAI UNIVERSAL GROUP', 'CV.AGWINDO RAYA', 'CV. SUMBER LUMINTU', 'CV MARAJA PUTRA MANDIRI', 'cv.permata bangun bersama', 'CV Gracia Sejahtera', 'MUTHIA KARYA MANDIRI', 'MAHKOTA ANGGERAJA PERKASA', 'CV. BILQIS CAHAYA ABADI', 'CV. SINAR TELEN', 'CV. Berkat Kawan', 'CV. AMANI BERJAYA', 'CV. Aladin Jaya', 'CV.DAUN RAYA', 'CV.ASIA MANDIRI', 'CV. SEMOGA SUKSES', 'CV. ARMADA SAPTA NUGRAHA', 'CV. CAHAYA HATI', 'CV. DWI WAHANA INDAH', 'CV. Gerbang Borneo', 'Cahaya Sengkang', 'PRADAH ETAM JAYA', 'CV.ADITTYA PUTRA WIJAYA', 'CV ATA FADA ABBASY', 'CV. ANA OEGI KARTANEGARA', 'CV. Maheswara Dewa Perkasa', 'CV.BANGUN CIPTA MANDIRI PRATAMA', 'CV. BERINGIN JAYA', 'CV. SELAYAR MAPAN MANDIRI', 'CV Kahfi Putra Utama', 'CV. ZIRANO JAYA', 'CV. BUKIT TANGKILING', 'NAWAB TEKNOLOGI INDONESIA', 'CV. SEMOGA ENDANG JAYA', 'CV. HARAPAN MULIA', 'BANJIR MAS JAYA, CV', 'CV.YUZIAKBARHUTAMA', 'CV. PULUNG LESTARI', 'CV. BATERA KALTIM SEJAHTERA']</t>
  </si>
  <si>
    <t>16250035</t>
  </si>
  <si>
    <t>Pemeliharaan RHL P2 ( 100 Ha) &lt;span class='badge badge-warning'&gt;Tender Gagal&lt;/span&gt;</t>
  </si>
  <si>
    <t>['CV. Fahrezi Anugrah Mulya', 'raja borneo abadi', 'Rindang Sari Persada', 'Cv. Tri Silva Bersaudara', 'CV. AGRO PERMATA PRIMA', 'MADURAJA BERSAMA', 'artha ryo lumintu', 'Tepian Jawara', 'Cv ducula jaya consultant']</t>
  </si>
  <si>
    <t>16436035</t>
  </si>
  <si>
    <t>Pemeliharaan RHL P2 ( 100 Ha) &lt;span class='badge  badge-warning'&gt;Tender Ulang&lt;/span&gt;</t>
  </si>
  <si>
    <t>['CV.Rizqy Bumi Hijau Kalimantan', 'CV.SARANA JAYA ABADI', 'artha ryo lumintu', 'CV. Fahrezi Anugrah Mulya', 'raja borneo abadi', 'Rindang Sari Persada']</t>
  </si>
  <si>
    <t>9458035</t>
  </si>
  <si>
    <t>Jasa Konsultansi Perencanaan Jaringan Distribusi</t>
  </si>
  <si>
    <t>['PT. SYAPRIL JANIZAR', 'CV. Sketsa 2 April', 'PT. Erka Dua Cipta', 'PT. NUANSA CITRAMANDIRI', 'CV.Trikarya Utama', 'MAHAKAM LEMBU MULAWARMAN.PT', 'PT. ARISTA GEMILANG KONSULINDO']</t>
  </si>
  <si>
    <t>10771035</t>
  </si>
  <si>
    <t>Kendaraan Roda Enam Truck Karoseri Dalmas Satpol PP &lt;span class='badge badge-warning'&gt;Tender Batal&lt;/span&gt;</t>
  </si>
  <si>
    <t>['CV. ZIRANO JAYA', 'CV. KARSA KONSULTAN', 'PT. SENANG JAYA ABADI', 'PT. TUNAS BAHANA SPARTA', 'CV. Kana Surya Perkasa', 'CV. MAWADDAH', 'PT. Garis Harmoni']</t>
  </si>
  <si>
    <t>10316035</t>
  </si>
  <si>
    <t>Penyusunan Data Spasial Daerah Irigasi Kewenangan Provinsi Kalimantan Timur &lt;span class='badge badge-warning'&gt;Seleksi Gagal&lt;/span&gt;</t>
  </si>
  <si>
    <t>['PT. MIRANTHI KONSULTAN PERMAI', 'CV. CIPTA PURNAMA MANDIRI', 'PT. MANGISI MAKMUR SENTOSA', 'CV. Emtiga Konsultan', 'PT. TEKNIKAL GLOBAL KONSULTAN', 'CV. WAHANA CAHAYA KONSULTAN', 'PT. MAHAKAM PERSADA', 'PT. MEGA MADANI KONSULINDO', 'PT. METRO NETWORK SOLUTIONS']</t>
  </si>
  <si>
    <t>11040035</t>
  </si>
  <si>
    <t>Penyusunan Data Spasial Daerah Irigasi Kewenangan Provinsi Kalimantan Timur &lt;span class='badge  badge-warning'&gt;Seleksi Ulang&lt;/span&gt;</t>
  </si>
  <si>
    <t>PT. METRO NETWORK SOLUTIONS</t>
  </si>
  <si>
    <t>['PT. METRO NETWORK SOLUTIONS', 'PT. TEKNIKAL GLOBAL KONSULTAN', 'PT. MIRANTHI KONSULTAN PERMAI', 'CV. GEOSYLVA LESTARI', 'PT. VIRAMA KARYA (Persero) Cabang Kalimantan', 'PT. DEIRA SYGISINDO', 'Andeskaraya Berdikari Inc', 'KARAENG PANRITAYA, CV', 'PT. ARINA ADICIPTA KONSULTAN', 'CV. CIPTA PURNAMA MANDIRI', 'CV. METRIC CO']</t>
  </si>
  <si>
    <t>14649035</t>
  </si>
  <si>
    <t>Pembangunan ruang perpustakaan beserta perabotnya SMK NEGERI 4 BONTANG</t>
  </si>
  <si>
    <t>['CV.ALIFAN  JAYA', 'CV.ALIF PUTRA PRATAMA', 'CV. Piposs', 'CV.YUZIAKBARHUTAMA', 'tiga jaya bersaudara', 'CV. BUMI NEMAL KARYA', 'CV. Indiwa Jaya Kontruksi', 'CV. PUTRA KALTIM', 'CV.Arcapada Kutim', 'CV. RIZKY MEGAH JAYA', 'CV. Mayanti Prima Jaya', 'PRADAH ETAM JAYA', 'CV. Harapan Hidayat', 'CV.Elza Jaya Prima', 'CV. Sulfa Indah Mandiri', 'cv. vito mulia abadi', 'CV. ANDES PERSADA', 'PT.PERMATA NIRWANA NUSANTARA', 'CV. AROZ BORNEO PERSADA', 'CV.AGWINDO RAYA', 'SABDA MARIO MAROLA', 'CV. ASYRAF RAFI KONSTRUKSI', 'CV. FIQRAM JAYA', 'CV. TAMPOROK JAYA', 'CV. NIRSA UTAMA', 'Rantau Bersaudara', 'CV FAIZAH MANDIRI SUKSES', 'cv.pratama jaya konstruksi', 'CV. TALITHA JAYA MAKMUR', 'CV. INTAN JAYA', 'CV. PUTRA SEMAYANG', 'CV. PULUNG LESTARI', 'CV CITRA KARYA', 'CV. NORESSA', 'CV. HARAPAN MULIA', 'CV. HMT', 'CV. Drafa Jaya', 'CV.PUTRA LIDYS', 'CV. PAPPANG MANDIRI', 'ADINA KHAIRID', 'CV. SEMOGA ENDANG JAYA', 'CV.TIGA DARA BERSATU', 'CV MARAJA PUTRA MANDIRI', 'CV. BATERA KALTIM SEJAHTERA', 'MAHKOTA ANGGERAJA PERKASA', 'CV. ANINDITA PUTRI ANDIKA', 'CV.NANDIABADI', 'CV. Maheswara Dewa Perkasa', 'CV. Ricas Gumilang', 'Nusa Perdana', 'DITA MULTI SARANA']</t>
  </si>
  <si>
    <t>14631035</t>
  </si>
  <si>
    <t>Pembangunan ruang laboratorium komputer beserta perabotnya SMK NEGERI 4 BONTANG</t>
  </si>
  <si>
    <t>['CV. BANGUN BUMITAMA', 'CV.ALIF PUTRA PRATAMA', 'ADINA KHAIRID', 'CV. Piposs', 'CV.ALIFAN  JAYA', 'CV.YUZIAKBARHUTAMA', 'tiga jaya bersaudara', 'CV. BUMI NEMAL KARYA', 'cv.muhammad rifki sugiarto', 'CV. Drafa Jaya', 'CV. Maheswara Dewa Perkasa', 'CV. Ricas Gumilang', 'DITA MULTI SARANA', 'CV. Harapan Hidayat', 'CV.Elza Jaya Prima', 'CV. HMT', 'CV. Sulfa Indah Mandiri', 'CV. ANDES PERSADA', 'PT.PERMATA NIRWANA NUSANTARA', 'CV. AROZ BORNEO PERSADA', 'CV. MANDIRI KHALIS UTAMA', 'CV. TAMPOROK JAYA', 'Rantau Bersaudara', 'cv.pratama jaya konstruksi', 'CV. TALITHA JAYA MAKMUR', 'CV MARAJA PUTRA MANDIRI', 'cv. vito mulia abadi', 'PRADAH ETAM JAYA', 'CV. PUTRA SEMAYANG', 'CV CITRA KARYA', 'CV. HARAPAN MULIA', 'CV. RIZKY MEGAH JAYA', 'CV. KARYA DWI PUTRA', 'CV. PAPPANG MANDIRI', 'CV. FALDA', 'CV. SEMOGA ENDANG JAYA', 'CV.TIGA DARA BERSATU', 'CV. BATERA KALTIM SEJAHTERA', 'CV. PULUNG LESTARI', 'MAHKOTA ANGGERAJA PERKASA', 'CV. Mayanti Prima Jaya', 'CV FAIZAH MANDIRI SUKSES', 'CV. ANINDITA PUTRI ANDIKA', 'CV.NANDIABADI']</t>
  </si>
  <si>
    <t>9974035</t>
  </si>
  <si>
    <t>Belanja Jasa Pemeliharaan Gedung dan Taman SKOI</t>
  </si>
  <si>
    <t>PT. YEFA RIZKI UTAMA</t>
  </si>
  <si>
    <t>['PURI NANDEEVA SERVIS', 'PT. YEFA RIZKI UTAMA', 'ORYZA.CV', 'PT. YUWANA EKA SEJATI SENTOSA', 'PT. PUSAKA BYANTARA SAKTI', 'CV. FARA KHALISA', 'PT Garda Karya Sarana', 'PT. CIPTA SARANA KLIN', 'PT. YUSTA KARYA UTAMA']</t>
  </si>
  <si>
    <t>11950035</t>
  </si>
  <si>
    <t>Belanja Baju Batik dan Baju Kaos kegiatan Penas 2020 &lt;span class='badge badge-warning'&gt;Tender Gagal&lt;/span&gt;</t>
  </si>
  <si>
    <t>['cv.andalus', 'izzata', 'CV. DARELWAN PRATAMA', 'PT. ASSAMANTA PUTRA MANDOLLO', 'PT. Jaya Karya Pasundan', 'CV Gracia Sejahtera', 'CV. MAS TEXTILE', 'NUSA BONTANG CEMERLANG', 'CV. Rasyid Ridha', 'CV. UNIVERSAL STUDIO', 'CV SUKSES JAYA BERSAUDARA', 'CV. DYNA MANDIRI', 'CV. REZADYA MANDIRI', 'Cv enggal jaya promotion', 'CV.MAHA AJI PERDANA', 'CV. Anosa', 'PT FOKUS PRIMA TALENTA', 'CV. B ONE GROUP', 'CV.ZONA AMERTA JAYA', 'CV. INDAH BERSINAR', 'CV KURVIL JAYA', 'CV LESTARI MANUNGGAL PRATAMA', 'Vertika Konveksi', 'MENOREH MAKMUR', 'bintang timur abadi', 'CV. NCA OFFSET', 'CV My Daily Hijab Indonesia', 'CV.ZHAFIRA PRATAMA', 'CV.  DAYA MAKALANG', 'PT. Super Tehnik Pratama', 'CV. PHOSPHOROS BORNEO', 'FEBRI ANA']</t>
  </si>
  <si>
    <t>12146035</t>
  </si>
  <si>
    <t>Belanja Baju Batik dan Baju Kaos kegiatan Penas 2020 &lt;span class='badge badge-warning'&gt;Tender Gagal&lt;/span&gt; &lt;span class='badge  badge-warning'&gt;Tender Ulang&lt;/span&gt;</t>
  </si>
  <si>
    <t>['CV. ARTOMORO JAYA', 'cv.andalus', 'PT. Jaya Karya Pasundan', 'CV. REZADYA MANDIRI', 'CV. Rekan Kita', 'CV. APRIMAZEN SAKTI', 'CV. RAHMAT NUR', 'BIMA KONVEKSI', 'CV. JAVA NUSANTARA', 'CV. MAS TEXTILE', 'Cv enggal jaya promotion', 'CV.FADIRAH', 'MONA TAILOR', 'CV SUKSES JAYA BERSAUDARA', 'CV. AMARTA WISESA', 'CV.BERKAH SOLO', 'Vertika Konveksi', 'CV. ADIBA KARYA BAUNTUNG', 'CV MENTARI BUNGA LAISA', 'CV. SIDO AGUNG', 'CV. KENCANA MURNI', 'CV. SEJAHTERA BERSAUDARA', 'izzata', 'PT ANDALAN TRIMITRA SEJAHTERA', 'PT Armada Gahari Putera', 'CV. HAN JAYA', 'CV. UNIVERSAL STUDIO', 'CV.SARANA JAYA ABADI', 'CV. JAYASHREE', 'PT SATU TANGAN SEJUTA KARYA', 'CV. SEMOGA JAYA', 'CV. Agung Djaya Abadi', 'CV. Hijrah Corporation', 'KATIGALIMA', 'CV. DYNA MANDIRI', 'PT.RATU MUTIARA ABADI', 'CV. PHOSPHOROS BORNEO', 'bintang annisa jaya']</t>
  </si>
  <si>
    <t>11266035</t>
  </si>
  <si>
    <t>Pengadaan AC Split 2 PK</t>
  </si>
  <si>
    <t>['PT INTISAR RIZKY UTAMA', 'CV. KARYA AZKA SENTOSA', 'CV. KARTIKA SARI', 'PESONA MITRATAMA ELEKTRINDO', 'CV. LESTARI ABADI', 'CV FAIZAH MANDIRI SUKSES', 'PT ANUGERAH SINTAS BESTARI', 'NUSA BONTANG CEMERLANG', 'CV. JUTAWAN', 'PT. KARYA PRIMA BAYAKTA', 'CV Gracia Sejahtera', 'CV. BOMA BISMA', 'PT. RAKOMEL', 'PT. KARYA PUTRA BAHAGIA', 'CV. MITRA LA PANDEWA', 'PT.RAJAWALI GUNUNG PERKASA', 'cv.andalus', 'PABRIKMESIN.COM', 'CV.BERIN INFORMATIKA', 'CV.MULTI SARANA GUNA', 'CV.FADIRAH', 'CV KSP ENTERTAINMENT', 'CV.GLOBAL SERVICE INDO', 'CV. APRIMAZEN SAKTI', 'PT ANDALAN TRIMITRA SEJAHTERA', 'CV. ARTOMORO JAYA', 'PT UNGGUL PRO TECH', 'PT FOKUS PRIMA TALENTA', 'Vinusa Teknindo Abadi', 'CV. BABA JAYA', 'CV. UNIVERSAL STUDIO', 'CV. RIZIKI PRIMA', 'CV SUKSES JAYA BERSAUDARA', 'PT.Anugerah Berkat Risen', 'CV INDO RASSA', 'CV. DEWI FORTUNA', 'CV. SIDO AGUNG', 'cv. gasindo', 'Hita Karya Teknik', 'cv wirajayadi', 'CV ALFATH SAGUNA', 'CV. Hijrah Corporation', 'CV. DUA LAPAN', 'Nusa Perdana', 'MULAWARMAN, CV', 'AGRAPANA', 'CV.ANGKASA JAYA TEKNIK', 'CV. DWI PUTERA MANDIRI']</t>
  </si>
  <si>
    <t>15285035</t>
  </si>
  <si>
    <t>Pengadaan Bahan Kimia dan Pupuk untuk perbanyakan bahan tanaman perkebunan</t>
  </si>
  <si>
    <t>CV. Yuhdi Perkasa</t>
  </si>
  <si>
    <t>['CV. Sinar Fajar', 'CV. Yuhdi Perkasa', 'Cv.Ali anshor', 'CV. Shorea Mahakam', 'Nusa Perdana', 'CV. RIZIKI PRIMA', 'CV. Ricas Gumilang', 'CV JAGAD RAYA', 'CV. RAZALINE BERSAUDARA', 'CV. ROBBY MAKMUR', 'cv.berkah jaya utama', 'Moorea Adi Perkasa', 'PT. Esence Sarana Medika', 'SURYA TITIAN MANDIRI', 'CV. Tani Makmur Sejahtera', 'cv. berkah meratus', 'CV.DUTA MERDEKA', 'PT.KARYA ETAM BERSAMA', 'CV. ALAM JAYA', 'kresna kencana', 'PT. Kharisma Persada', 'CV. RILA KARYA MAKMUR']</t>
  </si>
  <si>
    <t>10177035</t>
  </si>
  <si>
    <t>Rehabilitasi Asrama</t>
  </si>
  <si>
    <t>['CV.Indah Jaya', 'cv.muhammad rifki sugiarto', 'CV. Tri Putra Jaya Makmur', 'CV. INDONESIA UTAMA', 'CV. ARTHA MULIA NANDIKA', 'CV. EN HANDAYANI', 'cv.mahakam kali raya', 'CV. BORNEO LINTAS NUSANTARA', 'arus mahakam', 'TIGA BERSAUDARA', 'CV. BATERA KALTIM SEJAHTERA', 'CV. Gerbang Borneo', 'CV.CITRA AJYAD', 'CV.KARYA SEJATI UTAMA', 'Naga Runting', 'CV. Sumber Rejeki Jaya', 'RAHMAH INDAH SEJAHTERA', 'CV. Batu Beling', 'CV. NAIK DAUN TERUS', 'CV. MARIO MARENNU', 'KALIMBUANG', 'cv.putra bual-bual', 'CV. PULUNG LESTARI', 'CV. NORESSA', 'CV. Pelita Bersama', 'Cv.Ali anshor', 'CV.ROYAL', 'CV. CIPTA SANJAYA', 'Maju Bersama Bangsa', 'CV.Pilar Bumi', 'Gaya Catur Prakarsa', 'CV. DWI JAYA', 'CV. PUTRA JAYA ABADI', 'CV ALFATH SAGUNA', 'cv.bermuda', 'CV. BUANA UMAR', 'Annasya Miitra Utama']</t>
  </si>
  <si>
    <t>12540035</t>
  </si>
  <si>
    <t>Belanja Bibit Kegiatan Penghijauan Lingkungan/Masyarakat di Prov.Kaltim</t>
  </si>
  <si>
    <t>Wahana Garuda Phaksi</t>
  </si>
  <si>
    <t>['Rindang Sari Persada', 'Wahana Garuda Phaksi', 'SURYA TITIAN MANDIRI', 'TECTONA RIMBA MAKMUR', 'CV DEWA DARU', 'CV. NUSA LESTARI', 'CV. CONCORDIA', 'CV. MULTI MITRA SEJAHTERA', 'CV. Fahrezi Anugrah Mulya', 'CV.ALIFAN  JAYA', 'CV. DWI PUTERA MANDIRI', 'PT ANUGERAH RIMBA KALIMANTAN', 'Cv green land borneo', 'CV. SINAR JAYA', 'cv. berkah meratus', 'CV.DHAFIN LAKSMANA NUSANTARA', "CV.MA'RIFAH BALQIS", 'CV. INDONESIA HIJAU', 'CITRAPATA AGRO PERSADA', 'Antar Kita Gemilang', 'CV.CALLYSTA PRIMA UTAMA', 'CV. Fatih Rizqi Utama', 'CV. SATRIA LAUT INDONESIA', 'artha ryo lumintu', 'CV.RIDHO ALAM SEJAHTERA', 'cv. rotan jaya utama', 'CV. AGRO PERMATA PRIMA', 'CV.MAHA AJI PERDANA', 'CV. SEJAHTERA BERSAUDARA', 'CV. Parajava', 'CV. BERKAH NYAWIJI', 'PT. WIDYA AIKA BERKARYA', 'Tepian Jawara', 'PT. KASUMA AGUNG WICAKSANA', 'CV DHEMAR KORONG ABADI', 'CV. MULTI MITRA SELARAS']</t>
  </si>
  <si>
    <t>13544035</t>
  </si>
  <si>
    <t>Studi DED Pembangunan Jalan Penghubung Causeway dan Lapangan Penumpukan Pelabuhan Laut Maloy</t>
  </si>
  <si>
    <t>['PT. ARISTA GEMILANG KONSULINDO', 'CV.ADEF ENGINEERING', 'CV. BUANA ENGINEERING CONSULTANT', 'PT ARCSINDO KARYA UTAMA', 'PT. WIDYA AIKA BERKARYA', 'PT.ASHA PLANINDO KONSULTANT', 'CV. WAHANA CAHAYA KONSULTAN', 'PT. Super Tehnik Pratama', 'CV. MARGA SARANA JAYA', 'Adhi Teknik', 'CV. REXCONS INDONESIA', 'PT. SARANA GEOSPASIAL TERPADU', 'CV.Trikarya Utama', 'CV.PIRAMID GLOBAL KONSULTAN', 'PT. Erka Dua Cipta', 'RIMA CIPTA CONSULTANT ( RCC )', 'PT RUMAH KUTAI PERENCANA', 'CV. PILAR LIMA', 'CV. LUNDAYEH BORNEO CONSULTANT', 'CV. Vertical Djaja Mandiri', 'JASA PRIBHUNI', 'CV.Mega Jasa', 'CV. RISMA NUGRAHA', 'PT. TEKNIKAL GLOBAL KONSULTAN', 'CV. EXECUTIVE 04 CONSULTANT', 'CV. Enggang Cipta Consultant']</t>
  </si>
  <si>
    <t>10719035</t>
  </si>
  <si>
    <t>Rehabilitasi Gedung Kantor (Rehab Kanopi, Toilet, Atap,Plafon,Kramik,Perbaikan Tangga,Perbaikan Ruang Laktasi,Talang Air, Taman) Rehap ruang arsip dan Rehap Mushola &lt;span class='badge badge-warning'&gt;Tender Gagal&lt;/span&gt;</t>
  </si>
  <si>
    <t>['CV. TINONDA', 'CV. BATERA KALTIM SEJAHTERA', 'CV. Anosa', 'CV. DEEMAZED', 'CV. MALAHASA PUTRA', 'CV. DWI WAHANA INDAH', 'DELTA FORTUNA', 'CV. Sumber Rejeki Jaya', 'CV. Kecana Abadi', 'CV.CITRA AJYAD', 'CV. PELITA PURNAMA INDAH', 'Asean Technology', 'cv. cahaya abadi persada', 'CV.ROYAL', 'CV. KARSA KONSULTAN', 'CV. Dalleku', 'PT. BINTANG UTARA PERKASA', 'cv.muhammad rifki sugiarto', 'CV. SUMBER LUMINTU', 'CV. TABALONG KARYA LESTARI', 'CV ALFATH SAGUNA', 'CV.ALIF PUTRA PRATAMA', 'CV. FADLAN PRIMA', 'CV. BRAZYL BERSAUDARA', 'CV.DANIEL FAHRILLAH', 'CV.DIPERINDO JAYA', 'PT. MANGISI MAKMUR SENTOSA', 'CV. KARINNA PERSADA']</t>
  </si>
  <si>
    <t>10933035</t>
  </si>
  <si>
    <t>Rehabilitasi Gedung Kantor (Rehab Kanopi, Toilet, Atap,Plafon,Kramik,Perbaikan Tangga,Perbaikan Ruang Laktasi,Talang Air, Taman) Rehap ruang arsip dan Rehap Mushola &lt;span class='badge  badge-warning'&gt;Tender Ulang&lt;/span&gt;</t>
  </si>
  <si>
    <t>CV. TINONDA</t>
  </si>
  <si>
    <t>['CV. DWI WAHANA INDAH', 'cv.Alfi Mandiri', 'CV.ALIFAN  JAYA', 'CV. TINONDA', 'CV.CITRA AJYAD', 'arus mahakam', 'CV. PESONA SAKTI', 'cv. singa yudha perkasa', 'CV ALFATH SAGUNA', 'CV.LINTAS BUMI', 'CV. FADLAN PRIMA', 'TIGA BERSAUDARA', 'CV. BATERA KALTIM SEJAHTERA', 'CV. KARINNA PERSADA', 'CV. MALAHASA PUTRA', 'CV. YUDHA DARMA MANDIRI', 'CV.DIPERINDO JAYA', 'PT.WIRA KENCANA MANDIRI', 'CV. ARTOMORO JAYA', 'CV. PUTRA JAYA ABADI', 'CV.BILQIS PUTRI KONSULTAN', 'Sistem Fisik Siber', 'CV. AMRA MANDIRI', 'CV. PANCURAN MAS', 'CV. Batu Beling', 'CV.DANIEL FAHRILLAH', 'PT ARCSINDO KARYA UTAMA', 'DELTA FORTUNA', 'BERKARYA MUBARAK BERSAUDARA', 'CV.Sukses terus', 'CV. AMANAH BARU', 'cv.tri nanda borneo', 'CV. ABDI BORNEO']</t>
  </si>
  <si>
    <t>10006035</t>
  </si>
  <si>
    <t>Pengawasan Teknis Pembangunan Jalan Simp. Kaliorang - Talisayan</t>
  </si>
  <si>
    <t>['CV. LUNDAYEH BORNEO CONSULTANT', 'PT. WIDYA AIKA BERKARYA', 'PT. ARISTA GEMILANG KONSULINDO', 'CV. UNITED 07 CONSULTANT', 'CV.ADEF ENGINEERING', 'PT. ARYATAMA', 'CV. Era Teknik Consultant', 'CV. EXECUTIVE 04 CONSULTANT', 'PT. BLANTIKA MULTI ENGINEER', 'RIMA CIPTA CONSULTANT ( RCC )', 'CV. CITA CIPTA CITRA CENDIKIA', 'CV. KARSA KONSULTAN', 'CV. Carabiner Engineering Consultan', 'CV. GANESHA TEKNIK', 'CV.Trikarya Utama', 'PT. Super Tehnik Pratama', 'CV. VISION ENGINEERING', 'PT. SAFIR AGUNA PRADA', 'PT FENDEL STRUCTURE ENGINEERING', 'CV. WAHANA CAHAYA KONSULTAN', 'PT ARCSINDO KARYA UTAMA', 'CV. RISMA NUGRAHA', 'PT. NAFA AIRFINDO KONSULTAN', 'BINA MANDIRI ENGINEERING CONSULTANT', 'CV. MARGA SARANA JAYA', 'CV. GEODETIC KONSULTAN', 'PT. AGRO TEKNIK KONSULTAMA', 'PT. TEKNIKAL GLOBAL KONSULTAN', 'CV. Cremona Teknik Consultant', 'Adhi Teknik', 'CV. GOGA KONSULTAN']</t>
  </si>
  <si>
    <t>10380035</t>
  </si>
  <si>
    <t>Pengawasan Teknis Peningkatan Jalan Tanjung Redeb - Talisayan 2 (DAK Penugasan)</t>
  </si>
  <si>
    <t>['CV.STATIKA DESIGN ENGINEERING CONSULTANT', 'CV. CITA CIPTA CITRA CENDIKIA', 'CV. LUNDAYEH BORNEO CONSULTANT', 'CV. Carabiner Engineering Consultan', 'CV. RISMA NUGRAHA', 'CV. KARSA KONSULTAN', 'CV. MANUNGGAL JAYA TEKNIK', 'PT. NAFA AIRFINDO KONSULTAN', 'BINA MANDIRI ENGINEERING CONSULTANT', 'CITRA BANGUN MANDIRI ENGINEERING CONSULTANT', 'CV. GEODETIC KONSULTAN', 'PT. AGRO TEKNIK KONSULTAMA', 'CV. MENARA', 'PT. ARYATAMA', 'CV. Cremona Teknik Consultant', 'PT. Super Tehnik Pratama', 'CV. WAHANA CAHAYA KONSULTAN', 'CV. GOGA KONSULTAN', 'CV.PUSAKA DIGJAYA', 'CV. EXECUTIVE 04 CONSULTANT', 'PT. BLANTIKA MULTI ENGINEER', 'CV. VISION ENGINEERING', 'CV.Trikarya Utama', 'CV. NUSA PRATAMA', 'PT. TEKNIKAL GLOBAL KONSULTAN', 'CV. Era Teknik Consultant', 'RIMA CIPTA CONSULTANT ( RCC )', 'Adhi Teknik', 'TEKNIKA KARYA KONSULTAN', 'CV. PATOYA INDAH', 'PT ARCSINDO KARYA UTAMA', 'PT. ARISTA GEMILANG KONSULINDO', 'PT. WIDYA AIKA BERKARYA', 'PT. SAFIR AGUNA PRADA', 'CV. UNITED 07 CONSULTANT', 'PT FENDEL STRUCTURE ENGINEERING']</t>
  </si>
  <si>
    <t>10612035</t>
  </si>
  <si>
    <t>Belanja Pemeliharaan Tanaman &lt;span class='badge badge-warning'&gt;Tender Gagal&lt;/span&gt;</t>
  </si>
  <si>
    <t>['cv.tri nanda borneo', 'CV. PANDITRAMARA', 'raja borneo abadi', 'cv. kcutai permai', 'CV. Shorea Mahakam', 'CV. ADIS PUTRA MANDIRI', 'CV. SUMBER LUMINTU', 'CV SUKSES JAYA BERSAUDARA', 'CV JAYA PUTRA GROUP', 'cv. mitra tiga bersaudara', 'CV. ARITLINAWA', 'CV.MAHA AJI PERDANA', 'CV.MITRA MULTI JASA', 'CV. Swakarya Agro Kaltim', 'PT. Kalimantan Inovasi Tama']</t>
  </si>
  <si>
    <t>10922035</t>
  </si>
  <si>
    <t>Belanja Pemeliharaan Tanaman &lt;span class='badge badge-warning'&gt;Tender Gagal&lt;/span&gt; &lt;span class='badge  badge-warning'&gt;Tender Ulang&lt;/span&gt;</t>
  </si>
  <si>
    <t>['PT. ALFARINDO GEMILANG JAYA', 'PT. PUNCAK HARAPAN JAYA']</t>
  </si>
  <si>
    <t>8941035</t>
  </si>
  <si>
    <t>Pengadaan Kontainer 3 Liter/ Kontainer Depo N2 cair/Straw</t>
  </si>
  <si>
    <t>CV. Concom Jaya</t>
  </si>
  <si>
    <t>['CV. Concom Jaya', 'CV. KAYANA', 'cv. bina sejahtera mandiri', 'SUBUR JAYA ABADI', 'PT EMTEO DETAIL ENGINEERING', 'CV. ARSILLA ADINATA', 'CV. Multindo Prima Perkasa', 'TRI RAYA SELARAS', 'CV. ANDIN PERMATA', 'CV. DHARMA MULYA SENTOSA', 'PT. Sentral Universal Internusa', 'CV. UJUNG BLANTUNG', 'CV.MINA', 'CV Karya AssA', 'CV. ANAK AGUNG PERKASA', 'PT MANUNGGAL JAYA SENTOSA', 'CV.SINAR FAJAR MULIA', 'CV.HASANAH PERMAI', 'CV. BUHAR BROTHERS', 'CV. ARTAMA GROUP', 'PT. PRIMANTARA SENTOSA', 'CV PANCA PUTRA MANDIRI', 'CV. MITRA MADINA', 'PT.LINTANGRINGGA', 'CV. UNIVERSAL STUDIO', 'Jaya Mandiri', 'CV. JUTAWAN', 'Maju Bersama Bangsa', 'CV. RIZIKI PRIMA', 'CV. VINDIRATAMA', 'CV. CIPTA PRAKARSA', 'CV. Dalleku', 'PT. FACHRY MULTI KARYA', 'CV.KARYA PERDANA', 'CV. MARINDO ETAM', 'PT. TRIMEGA INDO ABYUDAYA', 'CV.SURYA JAYA', 'CV.MAHA AJI PERDANA', 'PT. Sumber Karya Nusantara', 'CV DELTA SEMESTA ABADI', 'cv citra prima jaya', 'CV. IWAN SATRIA', 'CV. ROSI PRIMA KARYA', 'Budiman Mulya', 'CV.GIOFAN PERMAI', 'CV HANORY', 'PT. LUNAR CHEMPLAST', 'PT.NIAGA MANDIRI LESTARI', 'CV. BAHARI PUTRA MANDIRI']</t>
  </si>
  <si>
    <t>10917035</t>
  </si>
  <si>
    <t>Pekerjaan Pengadaan Pekerjaan Rehabilitasi Bak Tandon Air Laut &lt;span class='badge badge-warning'&gt;Tender Gagal&lt;/span&gt;</t>
  </si>
  <si>
    <t>['CV. BATERA KALTIM SEJAHTERA', 'cv.muhammad rifki sugiarto', 'PT ARCSINDO KARYA UTAMA', 'CV.CITRA AJYAD', 'cv.mahakam kali raya', 'CV. DWI WAHANA INDAH', 'PRADAH ETAM JAYA', 'CV.LINTAS BUMI', 'BERKARYA MUBARAK BERSAUDARA', 'CV. BUKIT TANGKILING', 'CV. FALDA', 'cv.Alfi Mandiri', 'cv. cahaya abadi persada', 'CV ALFATH SAGUNA', 'Sinar Bintoen', 'CV. FIRSHA MANDIRI', 'CV. KARINNA PERSADA', 'CV. SATU DUA', 'CV.ALIFAN  JAYA', 'CV. RAYANA', 'PT.WIRA KENCANA MANDIRI', 'TIGA BERSAUDARA']</t>
  </si>
  <si>
    <t>11056035</t>
  </si>
  <si>
    <t>Pekerjaan Pengadaan Pekerjaan Rehabilitasi Bak Tandon Air Laut &lt;span class='badge  badge-warning'&gt;Tender Ulang&lt;/span&gt;</t>
  </si>
  <si>
    <t>['CV. BATERA KALTIM SEJAHTERA', 'cv.muhammad rifki sugiarto', 'Emas Sultan', 'CV. FALDA', 'CV. DWI WAHANA INDAH', 'CV. Surya Mitra Mandiri', 'cv. cahaya abadi persada', 'SEMOGA SUKSES SELALU', 'CV. ANUGERAH BERSAMA', 'CV. SWAKARYA', 'PT.WIRA KENCANA MANDIRI', 'PT. Moses Edgar Partogi Utama', 'CV,DEWI ANUGERAH PERSADA', 'cv. singa yudha perkasa', 'BERKARYA MUBARAK BERSAUDARA', 'CV. MEGA SURYA', 'cv.Alfi Mandiri', 'CV. BERKAH BERSAMA JAYA', 'ADINA KHAIRID', 'CV ZNI MULIA', 'CV.ALIFAN  JAYA', 'CV. AMANAH BARU', 'CV. Lumbung Rezeki']</t>
  </si>
  <si>
    <t>10668035</t>
  </si>
  <si>
    <t>Belanja Modal Peralatan dan Mesin - Pengadaan Mesin Proses</t>
  </si>
  <si>
    <t>['CV. MITRA LA PANDEWA', 'PT ANDALAN TRIMITRA SEJAHTERA', 'CV.BELAH DUA', 'CV Gracia Sejahtera', 'CV. SEMBILAN BENUA', 'CV. MITRA MADINA', 'CV. JUTAWAN', 'cv Tunisanga', 'CV. JOWINDO PRATAMA', 'CV.KARYA PERDANA', 'CV. Multindo Prima Perkasa', 'PT. YASINDO JAYA BERSAMA', 'CV.Pilar Bumi', 'PD WAHANA MANDIRI', 'PT LARAS JAYA BERSAMA', 'CV. Faza Adib Bersaudara', 'CV. PROTEKTA LOGISTIK', 'CV YES', 'CV. Media Sarana Cipta Buana', 'CV.Globalmediapro', 'CV. DIAN INTI PRATAMA', 'PT. KHANSA NIAGA PRATAMA', 'CV. VINDIRATAMA']</t>
  </si>
  <si>
    <t>11590035</t>
  </si>
  <si>
    <t>Study Perencanaan DED Perlengkapan Jalan Provinsi di Prov. Kaltim &lt;span class='badge badge-warning'&gt;Seleksi Gagal&lt;/span&gt;</t>
  </si>
  <si>
    <t>['PT. Super Tehnik Pratama', 'CV. Patria Teknik', 'PT. BLANTIKA MULTI ENGINEER', 'CV.Trikarya Utama', 'TIGA BERSAUDARA', 'CV. DODO PROPERTY', 'PT. TEKNIKAL GLOBAL KONSULTAN', 'CV. WAHANA CAHAYA KONSULTAN', 'CV. Vertical Djaja Mandiri', 'CV. EXECUTIVE 04 CONSULTANT', 'CV.PUSAKA DIGJAYA', 'CV. Cremona Teknik Consultant', 'CV.PIRAMID GLOBAL KONSULTAN', 'PT ARCSINDO KARYA UTAMA', 'PT. ARISTA GEMILANG KONSULINDO', 'CV. MENARA', 'PT. WIDYA AIKA BERKARYA', 'PT. Arenco Binatama', 'PT.CIPTA EKAPURNA ENGINEERING CONSULTANT', 'JASA PRIBHUNI', 'PT. ARTHA DEMO ENGINEERING CONSULTANT', 'PT. GALEN SAGARA PERKASA']</t>
  </si>
  <si>
    <t>11980035</t>
  </si>
  <si>
    <t>Study Perencanaan DED Perlengkapan Jalan Provinsi di Prov. Kaltim &lt;span class='badge badge-warning'&gt;Seleksi Gagal&lt;/span&gt; &lt;span class='badge  badge-warning'&gt;Seleksi Ulang&lt;/span&gt;</t>
  </si>
  <si>
    <t>['CV.ANTARA GROWTH', 'PT. KONSALTA KUATORIAL', 'PT.KONINDO PANORAMA KONSULTAN', 'CV. DODO PROPERTY', 'PT. ANEKA SARANA PRATAMA JAYA', 'CV. RISMA NUGRAHA', 'PT. INOVASI NUSANIWE KONSULTAN', 'PT. Arenco Binatama', 'CV.Trikarya Utama', 'PT. ARISTA GEMILANG KONSULINDO', 'CV. Citra Kalimantan', 'PT Mitra Sinergi Makmur', 'PT. BLANTIKA MULTI ENGINEER', 'PT. ALAM MATARAM SEJAHTERA', 'BORNES CITRANUSA', 'CV. EXECUTIVE 04 CONSULTANT', 'CV. NETWORK 09 CONSULTANT', 'PT.MULTI GUNA ENGINEERING KONSULTAN', 'CV. MENARA', 'PT. Zenit Era Utama Servizio', 'PT. TEKNIKAL GLOBAL KONSULTAN', 'PT. Studio Tiga Belas Konsultan', 'CV. Indah Jaya Kontruksi', 'CV.ADEF ENGINEERING', 'PT. JASINDO KONSULT NEC', 'CV. Multi Lisensi', 'CV. Cremona Teknik Consultant', 'CV. WAHANA CAHAYA KONSULTAN', 'PT. GALEN SAGARA PERKASA', 'JASA PRIBHUNI', 'PT. WIDYA AIKA BERKARYA', 'PT. Super Tehnik Pratama', 'RIMA CIPTA CONSULTANT ( RCC )', 'PT. HASRAT SARUNTUNG', 'PT ARCSINDO KARYA UTAMA', 'CV. GRIYA TEKNIKA', 'CV. INVECTA RADIA NAGARI', 'PT. ANDALAN MITRA NUSANTARA', 'CV. Vertical Djaja Mandiri', 'Citrakara Adi Mahitala']</t>
  </si>
  <si>
    <t>9129035</t>
  </si>
  <si>
    <t>Pengadaan Alat Pengolah Data</t>
  </si>
  <si>
    <t>AYUNDRA NAMIRA</t>
  </si>
  <si>
    <t>['CV. DELTA KHARISMA', 'CV.HESA ANUGRAH MANDIRI', 'AYUNDRA NAMIRA', 'Cv Abadi Jaya', 'CV.Putra Pratama', 'CV. NARA PRATAMA', 'CV.ALAM NUSANTARA', 'PT. Lembah Teknologi Indonesia', 'CV.SOSORLINTONG SAKTI PERKASA', 'CV. BOMA BISMA', 'PT. ACCESS LINTAS SOLUSI', 'cv lima saudara', 'CV. Panca Jaya Sejahtera', 'Muda Global Prospect', 'CV. MALIRA JAYA SAKTI', 'CV NAURA ANUGRAH INDAH', 'CV. Bhakti Sanjaya', 'CV. BUDONG-BUDONG PUTRA', 'CV SELFANA RAYA MANDIRI', 'CV. DUA LAPAN', 'CV. WIJAYA KUSUMA', 'PT UNGGUL PRO TECH', 'CV. EDO SAKTI COMPUTER', 'CV. EKAMATRA TECHNOLOGY', 'CV. Harpa Medusa', 'CV.AGUNG MULIA', 'CV WIRATAMA MANDIRI', 'CV. JUTAWAN', 'CV. SEBONG MAKMUR JAYA', 'PT. Moses Edgar Partogi Utama', 'Maju Bersama Bangsa', 'CV. RIZIKI PRIMA', 'cv tiga saudara', 'CV. BYANTARA SAKTI', 'CV. BABA JAYA', 'CV. PAHALA KARYA MANDIRI', 'CV. Concom Jaya', 'CV.KARYA PERDANA', 'CV. MITRA LA PANDEWA', 'CV. KARSA KONSULTAN', 'CV.KARIENDO JAYA ABADI', 'PT.ENGGAL BERSAUDARA JAYA', 'CV. INDO GLOBAL PRATAMA', 'CV. Elektra Anugerah', 'CV CAKRA UTAMA', 'CV. PUTRA TOBA ABADI', 'PT. PANDOHARAN MITRA TEKNOLOGI', 'CV. NURFADHINA BERKAH ABADI', 'PT. PAULI PERSADA', 'CV.BINAIYA DHARMA UTAMA', 'CV. KARYA TEKNIKA SOLUSINDO']</t>
  </si>
  <si>
    <t>11451035</t>
  </si>
  <si>
    <t>Jasa Tenaga Kebersihan Kantor</t>
  </si>
  <si>
    <t>['PT. TIGA MITRA BAROKAH', 'ORYZA.CV', 'CV. JUTAWAN', 'CV. BUANA KARYA BONTO', 'PT. ARTHA PRATAMA MADANI', 'CV. PANORAMA BORNEO SEJATI', 'PT LINTAS ALAM NUSANTARA GRUP', 'CV JAYA PUTRA GROUP', 'PT. Cahaya Borneo Cemerlang Group', 'CV. MICRO JAYA', 'PT. PUSAKA BYANTARA SAKTI']</t>
  </si>
  <si>
    <t>9671035</t>
  </si>
  <si>
    <t>CV. JUTAWAN</t>
  </si>
  <si>
    <t>['CV. PUTRA SEMAYANG', 'CV. JUTAWAN', 'CV. FARA KHALISA', 'as-salam', 'CV SUKSES JAYA BERSAUDARA', 'CV. KARINNA PERSADA', 'cv. desain kreasi mandiri', 'CV. CIPTA BUMI ASRI', 'CV. BERKAH PERDANA', 'PT FAURA CIPTA ANUGERAH KONSTRUKSI', 'PT.NAJLA SYAKIRA', 'CV. DELISHA', 'PT.GALINA CITRARAYA MANDIRI', 'CV. ROBBY MAKMUR', 'CV. RIZKY UTAMA', 'CV. YEFA RIZKI UTAMA', 'CV. FAJAR UTAMA LESTARI', 'CV. CAHAYA SYAKIRA', 'PT Garda Karya Sarana', 'RAHMAH INDAH SEJAHTERA', 'PT. YEFA RIZKI UTAMA', 'PT. TIGA MITRA BAROKAH', 'PT. CIPTA BUMI ASRI', 'PT.MERPATI CAKRA MANDIRI', 'CV. KAYLA DIYAH PERKASA', 'CV. SURYA KENCANA ABADI', 'CV. Etam Lestari Indah', 'CV. KIRANA BOGA CATERINDO', "CV. Yen's Delight", 'CV. BYANTARA SAKTI', 'PT. THE SERVICE LINE', 'CV. JAVA RESIKINDO', 'CV Zufa Jaya Berkah', 'PT. ARTHA PRATAMA MADANI', 'CV. SAMARINDA PILE', 'CV. Aldhy Prima Nusa']</t>
  </si>
  <si>
    <t>12797035</t>
  </si>
  <si>
    <t>Pembangunan Pos Hidrologi &amp; Perangkat Early Warning System Kalimantan Timur</t>
  </si>
  <si>
    <t>CV. ENDANG KARYA</t>
  </si>
  <si>
    <t>['CV. ENDANG KARYA', 'CV. SAPTA GEMILANG MANDIRI', 'CV. FIRSHA MANDIRI', 'CV.CITRA AJYAD', 'CV. ABDI BORNEO', 'CV. EDO SAKTI COMPUTER', 'CV. ARINA JAYA', 'TIGA BERSAUDARA', 'CV. AMRA MANDIRI', 'CV. DIVA ANUGRAH UTAMA', 'CV. HMT', 'CV.ZHAFIRA PRATAMA', 'CV.DAUN RAYA', 'Fajar Jaya Gemilang', 'CV. BYRASTIO', 'CV. MULTAZAM BANGUN PERSADA', 'PT. SYIFA BANGUN PERSADA', 'CV. FADLAN PRIMA', 'CV. BATERA KALTIM SEJAHTERA', 'CV Almera Mega Jaya', 'BANJIR MAS JAYA, CV', 'PRADAH ETAM JAYA', 'CV. SINAR AGUNG KONSTRUKSI', 'CV. SATU DUA', 'CV. JF KARYA PERSADA', 'WIDYA TAMA INDAH, CV', 'CV.Indah Jaya', 'CV. MULIA', 'PT.CHI CHI JAYA', 'TATONAS', 'CV.Cahaya bintang lima', 'CV&gt;NAWA CITA', 'CV.Jaya Mandiri', 'cv.tri nanda borneo', 'CV. DWI WAHANA INDAH', 'KATIGALIMA', 'CV. PULUNG LESTARI', 'CV. DUA LAPAN']</t>
  </si>
  <si>
    <t>12453035</t>
  </si>
  <si>
    <t>Belanja Pengadaan Peralatan dan Perlengkapan Pemadam Kebakaran (UPTD KPHL Balikpapan)</t>
  </si>
  <si>
    <t>['PT. GRAFIKOM MULTI MEDIA', 'CV.SUMBER ABADI', 'CV. BERKAH KALIMANTAN INDONESIA', 'CV.ER-IKA', 'CV. BAROKAH UTAMA SAKTI', 'PT. GADING PERSADA MANDIRI', 'CV MANDIRI UTAMA', 'CV. ADILA', 'CV. JAVA ADHI PERKASA', 'GARUDA MAHAMERU', 'PT. CIPTA PUSAKA UTAMA', 'izzata', 'CV. UNIVERSAL STUDIO', 'CV PRIMA MAHARDIKA', 'CV. DWI WIJAYA', 'cv nusa indah perkasa', 'PT. ALFARINDO GEMILANG JAYA', 'NENGGALA CAKRA DEWA', 'PT VIKTORI KEMAN TRADINDO', 'PT NEXA SUPRA PRIMA', 'PT. WAHANA SOLUSI UTAMA', 'PT. WINDU AJI NUSANTARA', 'PT. FACHRY MULTI KARYA', 'CV. Budi Baik', 'PT UNGGUL PRO TECH', 'CV. ZULTAN DEWATA', 'PT. IRFANIRA MITRA BERSAMA', 'CV. ATHAYA ABADI', 'CV. ESSE HARMONI', 'cv Tunisanga', 'CV.Bersaudara', 'CV. ONDIHON MAS GLOBALINDO', 'PT. RAKOMEL', 'CV. LANGGENG GEMILANG', 'CV LENTERA UTAMA KARYA', 'CV. TUNGGAL OPTIMA', 'CV. FATHURRIZQI', 'CV. Elektra Anugerah', 'CV. GLOBAL INTERTAMA', 'PT. GEMMA BINTANG ANDROMEDA', 'CV. MISHARALAFASY', 'CV. RIBKA PUTRI SEJATI', 'CV. GRAHA ADIDAYA', 'PT.CUT KHARISMA PERMATAN', 'Bangun Sarana Elektro', 'CV. PUTRA PAHLAWAN', 'CV. Mulya Sejahtera']</t>
  </si>
  <si>
    <t>11346035</t>
  </si>
  <si>
    <t>Belanja Modal Peralatan dan Mesin - Pengadaan Alat Rumah Tangga Lainnya (home use)</t>
  </si>
  <si>
    <t>CV. ADDE JAYA</t>
  </si>
  <si>
    <t>['CV. ADDE JAYA', 'CV. KHARISMANTARA', 'cv Tunisanga', 'CV.Cherishindo Multi Karya', 'CV. Arcitif Jaya Makmur', 'CV. FATHURRIZQI', 'PT. ALFARINDO GEMILANG JAYA', 'CV.CHARTER AL QISTHI', 'NARISKI', 'PT. Prisma Inti Tradea', 'Vinusa Teknindo Abadi', 'CV.LIRA RAJA UTAMA', 'CV ADA NADA', 'CV. ISYAFILLAH UNICORNS', 'PT. SAITAMA KARYA', 'ishana kokka', 'PT.Anugerah Berkat Risen']</t>
  </si>
  <si>
    <t>11178035</t>
  </si>
  <si>
    <t>Perencanaan Rehabiltasi Gedung SMAN 4 Samarinda ( ABT )</t>
  </si>
  <si>
    <t>['PT. ARISTA GEMILANG KONSULINDO', 'PT ARCSINDO KARYA UTAMA', 'PT. BIOLA TEKNIK INDONESIA', 'PT.WIDYACONA', 'ARCLIP', 'PT.KINGSTOM TEKNITAMA KONSULTAN', 'PT. TEKNIKAL GLOBAL KONSULTAN', 'PT. ADIBAH BUANA KONSULTAN', 'Adhi Teknik', 'CV. MITRA UTAMA', 'PT. INOVASI NUSANIWE KONSULTAN', 'CV. KARSA KONSULTAN', 'PT. ADYA GRAHA', 'CV. APRESIA ADIMATRA', 'PT MITRA GUTAMA LIMA', 'PT. Moses Edgar Partogi Utama', 'PT.TABENGAN INDAH DESIGN', 'CV.WIBAWA DESIGN KONSULTAN', 'CV. Indoraya Surabaya', 'PT. CITRA REKA GRAHA', 'CV. PRABUANA ENGINEER CONSULTANT', 'CV. WAHANA CAHAYA KONSULTAN', 'CV. KALTICONS DESAIN', 'PT. RANIA TAMA CONSULTANT', 'CV. MENARA', 'PT. Erka Dua Cipta', 'PT. WIDYA AIKA BERKARYA', 'PT. HASRAT SARUNTUNG', 'PT. Super Tehnik Pratama', 'CV.PUSAKA DIGJAYA', 'PT. SYAPRIL JANIZAR', 'CV. EXECUTIVE 04 CONSULTANT', 'CV. Carabiner Engineering Consultan', 'SKETSA TEKNIK', 'CV.INDICO', 'CV. HIGH TECH DIRGANTARA']</t>
  </si>
  <si>
    <t>9883035</t>
  </si>
  <si>
    <t>Studi Rencana Induk Terminal Tipe B Sungai Kunjang Samarinda &lt;span class='badge badge-warning'&gt;Seleksi Gagal&lt;/span&gt;</t>
  </si>
  <si>
    <t>['PT. Bhakti Persada', 'PT. ARTHA DEMO ENGINEERING CONSULTANT', 'CV. PRABUANA ENGINEER CONSULTANT', 'CV. EXECUTIVE 04 CONSULTANT', 'CV. WAHANA KREASI ENGINEERING', 'PT. KONSALTA KUATORIAL', 'PT. Erka Dua Cipta', 'PT. SYAPRIL JANIZAR', 'PT. GIRI AWAS', 'CV. MENARA', 'PT. Nuphidama Graha', 'PT. ANDALAN MITRA NUSANTARA', 'CV. GRIYA TEKNIKA', 'PT. WIDYA AIKA BERKARYA', 'CV. APO KHAYAN CONSULTANT', 'CV. CIPTA PURNAMA MANDIRI', 'Lugadika Elka Sukma', 'PT. ARISTA GEMILANG KONSULINDO', 'PT. ALAM MATARAM SEJAHTERA']</t>
  </si>
  <si>
    <t>10407035</t>
  </si>
  <si>
    <t>Studi Rencana Induk Terminal Tipe B Sungai Kunjang Samarinda &lt;span class='badge  badge-warning'&gt;Seleksi Ulang&lt;/span&gt;</t>
  </si>
  <si>
    <t>PT. ANDALAN MITRA NUSANTARA</t>
  </si>
  <si>
    <t>['PT. ANDALAN MITRA NUSANTARA', 'CV. BERLIAN KALIMANTAN ENGINEERING', 'PT. MAHAKAM PERSADA', 'PT. TRISAKTI PILAR PERSADA', 'PT. ARISTA GEMILANG KONSULINDO', 'Adhi Teknik', 'PT. Arenco Binatama', 'PT. BLANTIKA MULTI ENGINEER', 'CV. GEOSYLVA LESTARI', 'CV. KARSA KONSULTAN', 'PT ARCSINDO KARYA UTAMA', 'CV. NETWORK 09 CONSULTANT', 'CV. RISMA NUGRAHA', 'PT. WIDYA AIKA BERKARYA', 'CV. EXECUTIVE 04 CONSULTANT', 'CV. ERA TEKNIK CONSULTANT', 'PT GEOMAP INTERNATIONAL CONSULTANT', 'CV. TUNAS', 'PT. TEKNIKAL GLOBAL KONSULTAN']</t>
  </si>
  <si>
    <t>11280035</t>
  </si>
  <si>
    <t>Pengadaan Peralatan dan Perlengkapan Indor (2)</t>
  </si>
  <si>
    <t>['CV. BERKAH KALIMANTAN INDONESIA', 'PT NEXA SUPRA PRIMA', 'CV.CHARTER AL QISTHI', 'Global Prima Solusi', 'CV. CEPOGO AGRO LESTARI', 'CV EMERAL MULIA SENTOSA', 'CV. BERDIKARI JAYA OFFSET', 'CV. KARYA SINAMBUNG', 'CV JAGAD RAYA', 'ishana kokka', 'DELTA']</t>
  </si>
  <si>
    <t>11322035</t>
  </si>
  <si>
    <t>Belanja Barang yang akan diserahkan kepada masyarakat</t>
  </si>
  <si>
    <t>PT.Anugerah Berkat Risen</t>
  </si>
  <si>
    <t>['PT.Anugerah Berkat Risen', 'cv Tunisanga', 'PT. Kharisma Persada']</t>
  </si>
  <si>
    <t>15004035</t>
  </si>
  <si>
    <t>Pembangunan Ruang Perpustakaan  Beserta Perabotnya (DAK) SMA Negeri 1 Kembang Janggut &lt;span class='badge badge-warning'&gt;Tender Gagal&lt;/span&gt;</t>
  </si>
  <si>
    <t>['CV.YUZIAKBARHUTAMA', 'CV FAIZAH MANDIRI SUKSES', 'PT.  DIMENSI  GLOBAL', 'CV. TAMPOROK JAYA', 'CV. Syalfa Berkah Utama', 'CV.ADELITA JAYA ABADI', 'SAFARNAH JAYA UTAMA', 'cv alzavier gemilang utama', 'CV. Fatih Rizqi Utama', 'CV. KARYA ETAM JAYA', 'CV. ANINDITA PUTRI ANDIKA', 'CV.RIDHO ALAM SEJAHTERA']</t>
  </si>
  <si>
    <t>15706035</t>
  </si>
  <si>
    <t>Pembangunan Ruang Perpustakaan  Beserta Perabotnya (DAK) SMA Negeri 1 Kembang Janggut &lt;span class='badge  badge-warning'&gt;Tender Ulang&lt;/span&gt;</t>
  </si>
  <si>
    <t>CV. KARINNA PERSADA</t>
  </si>
  <si>
    <t>['CV. KARINNA PERSADA', 'CV.YUZIAKBARHUTAMA', 'CV. NORVINA SJABTHA', 'CV FAIZAH MANDIRI SUKSES', 'CV ZNI MULIA', 'CV. BARAKALLAH SEMESTA', 'CV. PUTRA KAISAR', 'CV. ZIRANO JAYA', 'CV VENDRA LINE ARCHITECTURE', 'CV. ANINDITA PUTRI ANDIKA', 'SAFARNAH JAYA UTAMA', 'CV. Syalfa Berkah Utama', 'MAHKOTA ANGGERAJA PERKASA', 'CV.MAHA AJI PERDANA', 'CV. RIZKY ILAHI', 'Tawakal Sejahtera', 'Pendar Amerta', 'CV. CAHAYA HATI', 'CV. TITA JAYA', 'CV. KIRANA SYAHDU PUTRI', 'CV CITRA KARYA', 'CV. TANJUNG MANDIRI', 'CV. KERUAN JENAKA BERJAYA', 'Arifin Amanah Tukacil', 'BINTARAN TECHNIK, CV', 'CV. Maheswara Dewa Perkasa', 'CV. FIRSHA MANDIRI', 'CV. GALUNG LOMBOK INDAH', 'CV. RUBY RAYA', 'CV.LINTAS BUMI', 'CV. PELITA CATUR PUTERA', 'CV. ALFA TRI GUNA', 'CV. PULUNG LESTARI']</t>
  </si>
  <si>
    <t>10865035</t>
  </si>
  <si>
    <t>Penggantian kabel jaringan distribusi dan kelengkapannya di Stadion Utama &lt;span class='badge badge-warning'&gt;Tender Gagal&lt;/span&gt;</t>
  </si>
  <si>
    <t>['CV. TIDORA', 'PT.TATA NURUL BESTARI', 'CV LANGGAM JAYA TEKNIK', "CV. INDO PRATAMA'S", 'CV BAROKAH JAYA MANDIRI', 'Mustika Surya Electric', 'CV. SUMBER LUMINTU', 'PT INTISAR RIZKY UTAMA', 'CV. DWI WIJAYA', 'PUTRI TRIYOGA GEMILANG']</t>
  </si>
  <si>
    <t>11072035</t>
  </si>
  <si>
    <t>Penggantian kabel jaringan distribusi dan kelengkapannya di Stadion Utama &lt;span class='badge  badge-warning'&gt;Tender Ulang&lt;/span&gt;</t>
  </si>
  <si>
    <t>PT.TATA NURUL BESTARI</t>
  </si>
  <si>
    <t>['Mustika Surya Electric', 'CV. TIDORA', 'PT.TATA NURUL BESTARI', 'CV BAROKAH JAYA MANDIRI', 'CV. Putra Borneo Mandiri', 'PT. BINTANG TIMUR UTAMA BERKARYA', 'PT INTISAR RIZKY UTAMA', 'PT. Sahabat Makna Sejati', 'PT. FAJAR KHATULISTIWA BERSAUDARA', 'PT LENTERA CITRA LESTARI', 'CV. ARMADA GAHARI PUTERA', 'CV. DWI WIJAYA', 'CV. TRIGIL', 'PT.ENGGAL BERSAUDARA JAYA', 'CV LANGGAM JAYA TEKNIK', 'PT FOKUS PRIMA TALENTA']</t>
  </si>
  <si>
    <t>9023035</t>
  </si>
  <si>
    <t>Pekerjaan Pengolahan Lahan, Pengadaan dan Penanaman Benih/Bibit HPT dan Pengadaan Pupuk Kandang, Zona I &lt;span class='badge badge-warning'&gt;Tender Gagal&lt;/span&gt;</t>
  </si>
  <si>
    <t>['CV. AGRO PERMATA PRIMA', 'MITRA SEMPAYAU PRIMA', 'cv.tunas muda jaya', 'Roso Santosa', 'CV. TRIGIL', 'CV.TIFA INDO PERSADA', 'CV.STATIKA DESIGN ENGINEERING CONSULTANT', 'cv. rahman jaya abadi', 'AKBAR JAYA UTAMA', 'CV. Hijrah Corporation', 'Muda Global Prospect', 'CV. RIZKY UTAMA', 'PT. Cahaya Borneo Cemerlang Group', 'Nusa Perdana', 'CV. Concom Jaya', 'CV. Swakarya Agro Kaltim', 'CV. PALOKKO KALUPPINI JAYA', 'CV.MAHA AJI PERDANA', 'CV.ADHEAKOTA', 'PT. Sumber Karya Nusantara', 'CV. MERLIN PRIMA MANDIRI']</t>
  </si>
  <si>
    <t>9104035</t>
  </si>
  <si>
    <t xml:space="preserve">Pekerjaan Pengolahan Lahan, Pengadaan dan Penanaman Benih/Bibit HPT dan Pengadaan Pupuk Kandang, Zona I </t>
  </si>
  <si>
    <t>['CV. BIRU UTAMA', 'CV. TRIGIL', 'CV. AWCAS JAYA NUGRAHA', 'CV. TASYAYU AZZAHRA', 'SAIJI GUNU MAKMUR ABADI.PT', 'CV. Hijrah Corporation', 'PT. IDAMAN FATO MAKMUR', 'Maju Bersama Bangsa', 'CV. GOWA JAYA RAYA', 'CV. PALOKKO KALUPPINI JAYA', 'PT. Sumber Karya Nusantara', 'CV. MERLIN PRIMA MANDIRI']</t>
  </si>
  <si>
    <t>10584035</t>
  </si>
  <si>
    <t>Pembangunan Kantor Resort KPHP Santan</t>
  </si>
  <si>
    <t>CV. SHANNON JAYA PERKASA</t>
  </si>
  <si>
    <t>['cv.muhammad rifki sugiarto', 'CV. SHANNON JAYA PERKASA', 'Emas Sultan', 'CV. BUKIT TANGKILING', 'Tawakal Sejahtera', 'CV. MAFEN TASTIA JAYA', 'CV. BATERA KALTIM SEJAHTERA', 'CV. MITRA ARSINDO', 'ALIF PERDANA MUDA', 'CV. SUMBER LUMINTU', 'CV. MADU INDAH', 'cv.tri nanda borneo', 'CV. Jaya Putra', 'PT.KARYA ETAM BERSAMA', 'CV. PUTRA JAYA ABADI', 'CV SUKSES JAYA BERSAUDARA', 'CV. MARIO MARENNU', 'CV. 2 Putra Perkasa', 'KSU. SWADAYA SANGKIMA']</t>
  </si>
  <si>
    <t>13221035</t>
  </si>
  <si>
    <t>Penguatan Database dan Survey Inspeksi Kondisi Jembatan</t>
  </si>
  <si>
    <t>['CV.ADEF ENGINEERING', 'JASA PRIBHUNI', 'PT. ARISTA GEMILANG KONSULINDO', 'CV. Cremona Teknik Consultant', 'PT. ARCI PRATAMA KONSULTAN', 'cv. bina cipta consultant', 'RIMA CIPTA CONSULTANT ( RCC )', 'BINA MANDIRI ENGINEERING CONSULTANT', 'CV. ANUGRAH KARYA MANDIRI', 'karya pratama consultan', 'CV. DODO PROPERTY', 'CV.PUSAKA DIGJAYA', 'CV. Rancang Bumi Mulia', 'PT. Bhakti Persada', 'PT.KALSECO GRAHA', 'Cv.demah adyatma cipta', 'PT.JAGAT INDO GEMILANG', 'PT. Prades Indo Darren', 'PT. GALEN SAGARA PERKASA', 'PT ARCSINDO KARYA UTAMA', 'QUANTUM CONSULTANT', 'PT. WIDYA AIKA BERKARYA', 'CV. HARSINDO', 'GEOINFOTECH INDONESIA', 'CV. MARINDA JUNIOR', 'CV. WAHANA CAHAYA KONSULTAN', 'Adhi Teknik', 'ANUGERAH ALAM PERSADA', 'CV. LUNDAYEH BORNEO CONSULTANT']</t>
  </si>
  <si>
    <t>13138035</t>
  </si>
  <si>
    <t>Perencanaan Pembangunan Gedung Madrasah Darussalam Samarinda</t>
  </si>
  <si>
    <t>['PT. BIOLA TEKNIK INDONESIA', 'PT. ARISTA GEMILANG KONSULINDO', 'CV. KALTICONS DESAIN', 'PT. Super Tehnik Pratama', 'ARDHIA ASRI, CV', 'PT RUMAH KUTAI PERENCANA', 'PT. WAHANA PRAKARSA UTAMA CABANG JATIM', 'PT. PRADNYA PARAMITA KONSULTAN', 'CV ASTRO BORNEO SOLUTION', 'CV. DODO PROPERTY', 'PT. MAKSI SOLUSI ENJINERING', 'CV. LINE BORNEO CONSULTANT', 'PT. INOVASI NUSANIWE KONSULTAN', 'karya pratama consultan', 'CV. MATRIX CONSULTANT', 'CV.PUSAKA DIGJAYA', 'CV. EXECUTIVE 04 CONSULTANT', 'CV. MANUNGGAL JAYA TEKNIK', 'PT. RANIA TAMA CONSULTANT', 'PT.CIDIACH KARYA NUSANTARA', 'CV. Carabiner Engineering Consultan', 'PT. HASRAT SARUNTUNG', 'PT ARCSINDO KARYA UTAMA', 'CV. ANINDITA', 'PT. EKSAKTA PROFESITAMA', 'Adhi Teknik', 'CV.Trikarya Utama', 'CV. VORVO CONSULTANT', 'ARYA MUDA KONSULINDO, CV', 'Cv.demah adyatma cipta', 'CV MUTIARA DESIGN KONSULTAN', 'CV. FAYA KUNTURA SENTOSA', 'CV. MITRA UTAMA', 'CV.PIRAMID GLOBAL KONSULTAN', 'CV.Matra Cipta', 'PT. TEKNIKAL GLOBAL KONSULTAN', 'CV. WAHANA CAHAYA KONSULTAN', 'CV. GEOSYLVA LESTARI', 'CV. ANUGRAH KARYA MANDIRI', 'CV. SERBA PRIMA', 'PT. GIS SAINS ENGINEERING', 'CV. RISMA NUGRAHA', 'PT. Erka Dua Cipta', "CV. VISTAPLAN'79 CONSULTANT", 'PT. WIDYA AIKA BERKARYA', 'PT.WIDYACONA', 'PT. LAMIN CIPTA', 'CV. PRABUANA ENGINEER CONSULTANT', 'JASA PRIBHUNI', 'CV. MENARA', 'CV. ANALISA TEKNIK', 'PT. ARYO PRIMA KONSULTAN', 'PT. ADYA GRAHA', 'PT. AGRO TEKNIK KONSULTAMA', 'CV. SAINS ART CONSULINDO', 'CV. HIGH TECH DIRGANTARA', 'CV. JEVA UTAMA KONSULINDO', 'PT.ASRI ADYATAMA']</t>
  </si>
  <si>
    <t>13890035</t>
  </si>
  <si>
    <t>Pengawasan Pembangunan PLTS Terpusat Off-Grid Desa Rantau Layung Kec. Batu Sopang Kec. Paser &lt;span class='badge badge-warning'&gt;Seleksi Gagal&lt;/span&gt;</t>
  </si>
  <si>
    <t>['PT. TEKNIKAL GLOBAL KONSULTAN', 'CV. Wawinta Konsultan', 'PT. ARISTA GEMILANG KONSULINDO', 'JASA PRIBHUNI', 'CV.Trikarya Utama', 'PT. SURVEYOR INDONESIA (PERSERO)', 'PT. Super Tehnik Pratama', 'PT. SAPTA BUANA JAYA', 'PT. SYAPRIL JANIZAR', 'CV. MITRA UTAMA']</t>
  </si>
  <si>
    <t>13895035</t>
  </si>
  <si>
    <t>Pengawasan Pembangunan PLTS Terpusat Off-Grid Desa Tadoan Kec. Sandaran Kab. Kutim &lt;span class='badge badge-warning'&gt;Seleksi Gagal&lt;/span&gt;</t>
  </si>
  <si>
    <t>['PT. TEKNIKAL GLOBAL KONSULTAN', 'CV. Sketsa 2 April', 'PT. ARISTA GEMILANG KONSULINDO', 'JASA PRIBHUNI', 'CV.Trikarya Utama', 'CV. BARR ARCHITECTURE', 'PT. Super Tehnik Pratama', 'CV.Berkah', 'PT. SYAPRIL JANIZAR', 'PT. SURVEYOR INDONESIA (PERSERO)', 'PT. SAPTA BUANA JAYA', 'CV. MITRA UTAMA', 'PT. Erka Dua Cipta']</t>
  </si>
  <si>
    <t>13879035</t>
  </si>
  <si>
    <t>['CV. Wawinta Konsultan', 'PT. ARISTA GEMILANG KONSULINDO', 'CV.Trikarya Utama', 'JASA PRIBHUNI', 'PT. SURVEYOR INDONESIA (PERSERO)', 'PT. Super Tehnik Pratama', 'CV. EXECUTIVE 04 CONSULTANT', 'PT. SAPTA BUANA JAYA', 'PT. SYAPRIL JANIZAR', 'cv wirajayadi', 'CV. MITRA UTAMA']</t>
  </si>
  <si>
    <t>14578035</t>
  </si>
  <si>
    <t>Pengawasan Pembangunan PLTS Terpusat Off-Grid Desa Rantau Layung Kec. Batu Sopang Kec. Paser &lt;span class='badge  badge-warning'&gt;Seleksi Ulang&lt;/span&gt;</t>
  </si>
  <si>
    <t>['PT. SAPTA BUANA JAYA', 'CV.Trikarya Utama', 'PT. SURVEYOR INDONESIA (PERSERO)', 'PT. ARISTA GEMILANG KONSULINDO', 'CV. ARCHIVIL ENGINEERING', 'PT Mitra Bintang Sentosa', 'CV.SEMOGA SUKSES SELALU']</t>
  </si>
  <si>
    <t>14584035</t>
  </si>
  <si>
    <t>['PT. SAPTA BUANA JAYA', 'CV.Trikarya Utama', 'CV KIRANA ENERGI PANGANDARAN', 'PT. SURVEYOR INDONESIA (PERSERO)', 'PT. ARISTA GEMILANG KONSULINDO', 'PT Mitra Bintang Sentosa', 'CV.Berkah', 'Adhi Teknik']</t>
  </si>
  <si>
    <t>14601035</t>
  </si>
  <si>
    <t>Pengawasan Pembangunan PLTS Terpusat Off-Grid Desa Tadoan Kec. Sandaran Kab. Kutim &lt;span class='badge  badge-warning'&gt;Seleksi Ulang&lt;/span&gt;</t>
  </si>
  <si>
    <t>['PT. SAPTA BUANA JAYA', 'PT. Erka Dua Cipta', 'CV.Trikarya Utama', 'PT. SURVEYOR INDONESIA (PERSERO)', 'CV. NUSA PRATAMA', 'PT. ARISTA GEMILANG KONSULINDO', 'PT. RUANG NUR INSPIRASI MAKASSAR', 'CV. EXECUTIVE 04 CONSULTANT', 'CV. MITRA UTAMA', 'PT Mitra Bintang Sentosa', 'CV. Selari Karya Konsultan']</t>
  </si>
  <si>
    <t>15910035</t>
  </si>
  <si>
    <t>Pengawasan Pembangunan USB SMKN 7 Balikpapan (Pergeseran)</t>
  </si>
  <si>
    <t>['CV.PIRAMID GLOBAL KONSULTAN', 'CV. WAHANA CAHAYA KONSULTAN', 'PT. INOVASI NUSANIWE KONSULTAN', 'Adhi Teknik', 'CV. GEOSYLVA LESTARI', 'PT. BIOLA TEKNIK INDONESIA', 'CV.INDICO', 'CV. VORVO CONSULTANT', 'PT. RANIA TAMA CONSULTANT', 'PT. POLOENDRO ARTA KONSTRUKSI', 'CV.DAYA KREASI DESIGN', 'PT. PESONA  JAYA', 'CV.ARSY TEHNIKA KARYA', 'CV. KALTICONS DESAIN', 'CV.PUSAKA DIGJAYA', 'CV.STUDIO-M', 'PT. TEKNIKAL GLOBAL KONSULTAN', 'CV. HARSINDO', 'CV. EXECUTIVE 04 CONSULTANT', 'CV. CAHAYA RIAL KONSULTAN', 'CV. RISMA NUGRAHA', 'PT. LAMIN CIPTA', 'PT.ASRI ADYATAMA', 'CV. FATEK ENGINEERING CONSULTANT', 'CV. CITIPLAN', 'CV. PONGGAWA CONSULTANT', 'PT. WIDYA AIKA BERKARYA', 'ARORI TEKNIKA, CV.', 'PT. Super Tehnik Pratama', 'CV. MITRA UTAMA', 'PT. ARISTA GEMILANG KONSULINDO', 'CV. Carabiner Engineering Consultan', 'CV. ARSI CONSULT', 'PT.CIDIACH KARYA NUSANTARA', 'CV. ARCHIVIL ENGINEERING', 'CV. MANUNGGAL JAYA TEKNIK', 'cv.mandiri_consultant', 'CV. Rizky Pratama Konsultan', 'CV.RAHA TEKNIK KONSULTAN', 'PT. ARCANSIA DWITAMA KONSULTAN', 'CV. PATOYA INDAH', 'PT. ADIBAH BUANA KONSULTAN', 'CV.ZONA AMERTA JAYA']</t>
  </si>
  <si>
    <t>12845035</t>
  </si>
  <si>
    <t>Konstruksi Peningkatan Jalan Usaha Tani Pringgondani Desa Manunggal Jaya Kecamatan Tenggarong Seberang Kabupaten Kutai Kartanegara (Revisi) Konstruksi (Panjang 810 M x 4 M)</t>
  </si>
  <si>
    <t>cv.borneo bangun mitra</t>
  </si>
  <si>
    <t>['CV.ZHAFIRA PRATAMA', 'CV. SUMBER LUMINTU', 'CV.DANIEL FAHRILLAH', 'CV. PARAHYANGAN', 'CV. FIRSHA MANDIRI', 'cv.borneo bangun mitra', 'PRADAH ETAM JAYA', 'DAMANHURI BERSATU', 'CV. MULIA', 'CV. DWI WAHANA INDAH', 'ZAKI PERKASA CIPTA', 'CV. PULUNG LESTARI', 'CV. BATERA KALTIM SEJAHTERA', 'CV. MAFEN TASTIA JAYA', 'CV.CITRA AJYAD', 'CV. Lumbung Rezeki', 'CV. NIRSA UTAMA', 'CV. PELITA PURNAMA INDAH', 'CV. ALTA JAYA KONSTRUKSI', 'CV.DAUN RAYA', 'CV. RINDA PRATAMA', 'CV. FM JAYA MANDIRI', 'RYAD BERSAUDARA', 'revormanusatamaabadi', 'SAWONGGALING.CV', 'CV. LASIDOS', 'CV. ZIRANO JAYA', 'CV. ENDANG KARYA', 'CV. DIVA ANUGRAH UTAMA', 'CV. KERUAN JENAKA BERJAYA', 'CV. CERAH TIMURINDO', 'DELTA FORTUNA', 'cv.bermuda', 'CV. Zana Indah', 'CV FITRAH BERSINAR', 'CV SUKSES JAYA BERSAUDARA', 'CV. DHARMA BANGUN PERSADA', 'SAMARINDA KONSTRUKSI', 'KATIGALIMA', 'CV. Hanin Cipta Mandiri', 'CV. ABDI BORNEO', 'Annasya Miitra Utama', 'EMPAT PILAR CV', 'CV Sun eternal', 'CV Kahfi Putra Utama', 'CV. AROZ BORNEO PERSADA', 'CV. IHA KONSTRUKSI', 'PT. MANGISI MAKMUR SENTOSA', 'CV.BUKIT PELANGI', 'Tawakal Sejahtera', 'CV. SAMBOJA BERLIAN JAYA', 'CV. SULTAN ALFATIH', 'CV. GADING KENCONO EMAS', 'TIGA BERSAUDARA', 'CV. Jaya Takkalasi', 'CV. Pancha Agro Sarana', 'cv.muhammad rifki sugiarto', 'CV. AMRI BERJAYA', 'CV. ZIDHAN ZAHRAH', 'CV.NURAFIFA PUTRI UTAMA', 'PT. NUANSATAMA KARYA', 'CV. JF KARYA PERSADA']</t>
  </si>
  <si>
    <t>9065035</t>
  </si>
  <si>
    <t>Study Review Tatrawil Prov. Kaltim</t>
  </si>
  <si>
    <t>PT. Nuphidama Graha</t>
  </si>
  <si>
    <t>['CV. TRIGIL', 'PT. SINERGI VISI UTAMA', 'CV. GRIYA TEKNIKA', 'PT. INDOTAMA MAHESA KARYA', 'PT. MITRA AGUNG MANUNGGAL', 'PT. GIRI AWAS', 'PT. Super Teknik Consulindo', 'PT. ARCI PRATAMA KONSULTAN', 'GENERAL TEKNIK CORPORINDO', 'cv. pilar perdana', 'PT. ANDALAN MITRA NUSANTARA', 'CV. GEMAH PATRIA UTAMA', 'PT. Nuphidama Graha', 'PT. Erka Dua Cipta', 'CV. PRABUANA ENGINEER CONSULTANT', 'CV. PATOYA INDAH', 'Maju Bersama Bangsa', 'PT. Super Tehnik Pratama', 'CV. EXECUTIVE 04 CONSULTANT', 'PT. ARISTA GEMILANG KONSULINDO', 'PT. JASA TEHNIK MANDIRI', 'PT. NUANSA CITRAMANDIRI', 'PT. WIDYA AIKA BERKARYA']</t>
  </si>
  <si>
    <t>9235035</t>
  </si>
  <si>
    <t>Belanja Jasa Cleaning Service (Dinas)</t>
  </si>
  <si>
    <t>['YURINDO PUTRA', 'CV. PANORAMA BORNEO SEJATI', 'CV. FAJAR UTAMA LESTARI', 'CV. PUTRA SEMAYANG', 'CV. BYANTARA SAKTI', 'CV. Etam Lestari Indah', 'CV Karya Sinergi', 'CV. JUTAWAN', 'CV.CITRA MANDALIKA', 'CV. BERKAH PERDANA', 'PT FAURA CIPTA ANUGERAH KONSTRUKSI', 'PT.NAJLA SYAKIRA', 'CV. DELISHA', 'CV.ANQI JAYA', 'CV. RIZKY UTAMA', 'CV. YEFA RIZKI UTAMA', 'CV. CIPTA BUMI ASRI', 'CV. CAHAYA SYAKIRA', 'CV. BUANA KARYA BONTO', 'PT. Cahaya Borneo Cemerlang Group', 'PT. ARINA TAMA PERSADA', 'CV. REZA', 'CV. FARA KHALISA', 'CV. JAVA RESIKINDO', 'PT. YEFA RIZKI UTAMA', 'PT. TIGA MITRA BAROKAH', 'PT. CIPTA BUMI ASRI', 'PT. CIPTA BUMI ASRI', 'CV. KAYLA DIYAH PERKASA', 'CV. SURYA KENCANA ABADI', 'CV. KIRANA BOGA CATERINDO', 'cv. desain kreasi mandiri', "CV. Yen's Delight", 'PT. CIPTA SARANA KLIN', 'BERKARYA MUBARAK BERSAUDARA', 'CV. KARSA KONSULTAN', 'cv arya suppa permai', 'PT.AYATULLAH PERKASA MANDIRI', 'CV.MANGGARAI JAYA', 'PT. Timorano Putra Mandiri', 'CV.ALAM NUSANTARA', 'CV.ASA AZAHRA', 'PT.MULTI TALENTA SUKSES', 'CV. ARDHILA JAYA', 'CV. SAMARINDA PILE', 'PT. BUMINDO ARTHA TAKA', 'CV.CITRA MANDALIKA']</t>
  </si>
  <si>
    <t>10223035</t>
  </si>
  <si>
    <t>Rehab Mesjid Al Muhajirin</t>
  </si>
  <si>
    <t>CV. BUMI RAYA</t>
  </si>
  <si>
    <t>['CV. BUMI RAYA', 'CV.KARYA SEJATI UTAMA', 'CV. Tri Putra Jaya Makmur', 'cv.citra baraka mandiri', 'CV. BYRASTIO', 'cv.mahakam kali raya', 'Annasya Miitra Utama', 'RAHMAH INDAH SEJAHTERA', 'CV.LESTARI BATU PUTIH', 'Naga Runting', 'CV. Sumber Rejeki Jaya', 'CV. Gerbang Borneo', 'CV. SIBIGO AMBORA', 'CV. DWI JAYA', 'YSR PRATAMA', 'CV. FALDA', 'CV. NAIK DAUN TERUS']</t>
  </si>
  <si>
    <t>10221035</t>
  </si>
  <si>
    <t>Rehab Sekolah Islam terpadu Hidayatullah Balikpapan</t>
  </si>
  <si>
    <t>['CV. SWAKARYA', 'CV.ANQI JAYA', 'cv. hijrah bangun semesta', 'cv.surya jaya konstruksi', 'CV. FM JAYA MANDIRI', 'CV. Sumber Rejeki Jaya', 'CV. Puncak Abadi', 'cv. cahaya abadi persada', 'CV. NORESSA', 'cv.mahakam kali raya', 'CV ALFATH SAGUNA', 'Sinar Bintoen', 'CV. KARSA KONSULTAN', 'CV. BATERA KALTIM SEJAHTERA', 'CV. Surya Mitra Mandiri', 'TIGA BERSAUDARA', 'cv.tri nanda borneo', 'cv.muhammad rifki sugiarto', 'CV. Zahwara Jaya', 'CV.KARYA SEJATI UTAMA', 'CV. EN HANDAYANI', 'CV. PROFESIONAL TECHNIK', 'CV. SINAR TELEN', 'CV. HAMMER JAYA', 'CV. DWI WAHANA INDAH', 'PT. MEGALAND MAKMUR MULIA', 'CV. Rasyid Ridha', 'CV. CITA CIPTA CITRA CENDIKIA', 'PT. MEGAH GELORA UTAMA']</t>
  </si>
  <si>
    <t>10199035</t>
  </si>
  <si>
    <t>Pengawasan (supervisi)  Pembangunan Gedung Pemerintah Jalan Kesuma Bangsa di Samarinda</t>
  </si>
  <si>
    <t>['PT. WIDYA AIKA BERKARYA', 'PT. RANIA TAMA CONSULTANT', 'PT. AGRO TEKNIK KONSULTAMA', 'CV. MITRA UTAMA', 'PT. BIOLA TEKNIK INDONESIA', 'JASA PRIBHUNI', 'PT. BLANTIKA MULTI ENGINEER', 'CV. EXECUTIVE 04 CONSULTANT', 'CV.Trikarya Utama', 'PT. Super Tehnik Pratama', 'PT. LAMIN CIPTA', 'CV. Azka Jaya', 'CV. LOGIS SAKTI KONSULTAN', 'Adhi Teknik', 'PT. INOVASI NUSANIWE KONSULTAN', 'PT.CIDIACH KARYA NUSANTARA', 'PT. TEKNIKAL GLOBAL KONSULTAN', 'PT ARCSINDO KARYA UTAMA', 'CV. WAHANA CAHAYA KONSULTAN', 'PT. ARISTA GEMILANG KONSULINDO', 'CV. PRABUANA ENGINEER CONSULTANT', 'CV. Era Teknik Consultant', 'CV. Carabiner Engineering Consultan']</t>
  </si>
  <si>
    <t>10912035</t>
  </si>
  <si>
    <t>Perbaikan /pemeliharaan genset stadion utama dan madya &lt;span class='badge badge-warning'&gt;Tender Gagal&lt;/span&gt;</t>
  </si>
  <si>
    <t>['CV BAROKAH JAYA MANDIRI', 'CV. 5DAYA PERKASA', 'CV. DWI WIJAYA', 'CV GENERASI SATU HATI', 'PT. ANUGRAH HARAPAN BERSAMA', 'CV Gracia Sejahtera', 'Sistem Fisik Siber', 'CV MENTARI BUNGA LAISA', 'CV. ARIF ABADI', 'CV. SUMBER LUMINTU', 'ARONN JAYA']</t>
  </si>
  <si>
    <t>11053035</t>
  </si>
  <si>
    <t>Perbaikan /pemeliharaan genset stadion utama dan madya &lt;span class='badge badge-warning'&gt;Tender Gagal&lt;/span&gt; &lt;span class='badge  badge-warning'&gt;Tender Ulang&lt;/span&gt;</t>
  </si>
  <si>
    <t>['ARONN JAYA', 'CV. TIDORA', 'CV BAROKAH JAYA MANDIRI', 'CV LANGGAM JAYA TEKNIK', 'CV. ZIDHAN ZAHRAH', 'CV. NAFIIZA JAYA', 'CV. DWI WIJAYA', 'CV. Permata Hati', 'SEMOGA SUKSES SELALU', 'JAYA KARYA NUSA', 'PT. ANUGRAH HARAPAN BERSAMA', 'CV. 5DAYA PERKASA', 'Mustika Surya Electric', 'CV. TRI MITRA', 'PT. Moses Edgar Partogi Utama', 'CV. KARINNA PERSADA']</t>
  </si>
  <si>
    <t>10212035</t>
  </si>
  <si>
    <t>Rehab Gedung Pemerintah Jalan M. Yamin di Samarinda</t>
  </si>
  <si>
    <t>['CV. JAKARTA KONSTRUKSI', 'CV. Aladin Jaya', 'DELTA FORTUNA', 'CV.ZHAFIRA PRATAMA', 'cv.mahakam kali raya', 'CV.ALIFAN  JAYA', 'CV,DEWI ANUGERAH PERSADA', 'CV. MEGA SURYA', 'CV. Borneo Jaya Abadi', 'CV. Gerbang Borneo', 'PT. AGRO TEKNIK KONSULTAMA', 'mutiarakaltim', 'CV. GADING KENCONO EMAS', 'CV. KARINNA PERSADA', 'CV. INDONESIA UTAMA', 'CV.YUDIRA', 'CV. BATERA KALTIM SEJAHTERA', 'berkah rizki mandiri', 'CV NUSANTARA ABADI', 'cv.Alfi Mandiri', 'CV. BERKAH BERSAMA JAYA', 'cv.bermuda', 'CV. YUDHA DARMA MANDIRI', 'ADINA KHAIRID', 'cv.surya jaya konstruksi', 'cv. cipta bangun persada']</t>
  </si>
  <si>
    <t>10216035</t>
  </si>
  <si>
    <t>Rehab Rumah Jabatan Wakil Gubernur</t>
  </si>
  <si>
    <t>CV. BAROKAH MANDIRI KONSTRUKSI</t>
  </si>
  <si>
    <t>['CV.ALIFAN  JAYA', 'CV ZNI MULIA', 'CV. BAROKAH MANDIRI KONSTRUKSI', 'CV. Gerbang Borneo', 'CV,DEWI ANUGERAH PERSADA', 'CV. BATERA KALTIM SEJAHTERA', 'CV. PROFESIONAL TECHNIK', 'CV.ZHAFIRA PRATAMA', 'CV. BERKAH BERSAMA JAYA', 'CV.MENARA UTAMA', 'CV. Bumi Lapeo', 'CV. PULUNG LESTARI', 'cv.bermuda', 'CV. ZIDHAN ZAHRAH', 'CV. SUMBER LUMINTU', 'cv.muhammad rifki sugiarto', 'CV SAMITRAJAYA', 'CV. Sumber Mustika', 'Cahaya Sengkang', 'CV. TABALONG SAKTI', 'CV. BARAKALLAH SEMESTA', 'CV.KENCANA MAHARANI', 'SAMARINDA KONSTRUKSI', 'cv.Alfi Mandiri', 'arus mahakam', 'cv.surya jaya konstruksi', 'CV. TAMPOROK JAYA', 'CV. SAFIN WIJAYA', 'CV. Aladin Jaya', 'LEMBU KELANA SEJAHTERA', 'PRADAH ETAM JAYA', 'Maju Bersama Bangsa', 'CV. MITRA UTAMA', 'DELTA FORTUNA', 'CV. JAKARTA KONSTRUKSI']</t>
  </si>
  <si>
    <t>11102035</t>
  </si>
  <si>
    <t>['CV. ZIDHAN ZAHRAH', "CV.IDE'S", 'CV. NAFIIZA JAYA', 'ARONN JAYA', 'CV LANGGAM JAYA TEKNIK', 'CV.ZHAFIRA PRATAMA', 'PT.TAN ENERGY INDONESIA', 'PT. Prenacons Internusa', 'PT. Genindo Berkat Utama', 'Maju Bersama Bangsa', 'CV BAROKAH JAYA MANDIRI']</t>
  </si>
  <si>
    <t>10197035</t>
  </si>
  <si>
    <t>Pengawasan (supervisi)  pembangunan gereja sidang  jemaat Allah Samarinda</t>
  </si>
  <si>
    <t>['PT. LAMIN CIPTA', 'PT. INOVASI NUSANIWE KONSULTAN', 'CV. Carabiner Engineering Consultan', 'PT. BIOLA TEKNIK INDONESIA', 'CV. NUSA PRATAMA', 'PT. WIDYA AIKA BERKARYA', 'PT. TEKNIKAL GLOBAL KONSULTAN', 'CV. EXECUTIVE 04 CONSULTANT', 'CV. WAHANA CAHAYA KONSULTAN', 'Adhi Teknik', 'PT. ARISTA GEMILANG KONSULINDO', 'CV. KALTICONS DESAIN', 'PT. MANGISI MAKMUR SENTOSA', 'PT. RANIA TAMA CONSULTANT']</t>
  </si>
  <si>
    <t>11167035</t>
  </si>
  <si>
    <t>Perbaikan /pemeliharaan genset stadion utama dan madya &lt;span class='badge  badge-warning'&gt;Tender Ulang&lt;/span&gt;</t>
  </si>
  <si>
    <t>ARONN JAYA</t>
  </si>
  <si>
    <t>['ARONN JAYA', 'GOL TEHNIK', 'CV. ZIDHAN ZAHRAH', 'CV.Indah Jaya', 'CV. NAFIIZA JAYA', 'cv. gasindo', 'CV. Sumber Mustika', 'PT. AYU RIZKI ABADI', 'CV. TIDORA', 'CV.ZHAFIRA PRATAMA', 'CV BAROKAH JAYA MANDIRI', 'CV.BORNEO SURYA PERDANA', 'CV. World Technique', 'CV ZNI MULIA', 'CV. SATU DUA', 'CV. FADLAN PRIMA', 'CV. APRIMAZEN SAKTI', 'cv. armada karya mandiri']</t>
  </si>
  <si>
    <t>12384035</t>
  </si>
  <si>
    <t>Belanja Bahan/Material Pemeliharaan Penanaman RHL (DAK DR) Tahun Pertama (P-1) di Kel.Sotek, PPU (UPTD KPHP Bongan)</t>
  </si>
  <si>
    <t>['artha ryo lumintu', 'CV. Adiria', 'CV Gracia Sejahtera', 'CITRA HARMONI', 'CV.MAHA AJI PERDANA', 'PT. PRAMUDITA DARYA PARMA', "CV.MA'RIFAH BALQIS", 'CV. ROBBY MAKMUR', 'SUBUR JAYA ABADI', 'TECTONA RIMBA MAKMUR', 'CV DEWA DARU', 'CV. Yuhdi Perkasa', 'CV. Dalleku', 'CV. SINAR JAYA', 'PT FOKUS PRIMA TALENTA', 'CV. NUSA LESTARI', 'PT.Anugerah Berkat Risen', 'CV. BINTANG PESONA', 'Cv green land borneo', 'CV.ROYAL', 'CV.ZONA AMERTA JAYA', 'CV.SARANA JAYA ABADI', 'CV. CONCORDIA', 'CV. REZEKI MENTARI', 'CV. DWI PUTERA MANDIRI', 'CV. ONDIHON MAS GLOBALINDO']</t>
  </si>
  <si>
    <t>11596035</t>
  </si>
  <si>
    <t>Pengadaan GPS Geodetik</t>
  </si>
  <si>
    <t>CV. Jaya Makmur Berdikari</t>
  </si>
  <si>
    <t>['CV Pratama Abadi Sejahtera', 'CV. Jaya Makmur Berdikari', 'PT. GRAFIKOM MULTI MEDIA', 'CV. INDO PRITUN', 'PT. ACCURASCI PRIMA VALENT', 'CV. PUTRA PAHLAWAN', 'PT. CIPTA PUSAKA UTAMA', 'PT. BUHA RIAMA', 'PT.TRISUKSES PERMATA', 'CV. BERKAH KALIMANTAN INDONESIA', 'CV. Media Sarana Cipta Buana', 'CV.Athaya Cipta Karya', 'CV. KARUNIA MANUNGGAL', 'Vinusa Teknindo Abadi', 'CV. MITRA MADINA', 'CIPTA MANDIRI', 'CV.Bersaudara', 'PT. WARDAYA ADHI KARSA', 'CV. FITRA SAKTI PRATAMA', 'PT. FACHRY MULTI KARYA', 'CV NUGARADA ABADI', 'PT. TRIMEGA INDO ABYUDAYA', 'CV. Mega Buana', 'CV. ARYUS COMPANY', 'PT. AMARCO INDO', 'PT. MEDIA TELEMATIKA JAYA', 'CV. SURYA AGUNG PERKASA', 'PT. TAMASINDO PERKASA JAYA', 'CV. QIRANA LABORATORY', 'CV PELANGI BIRU', 'CV. KURNIA KARYA', 'CV. Adipura Service Indo', 'CV. Harpa Medusa', 'KALUMBA GORONTALO', 'CV. Global Teknomedika', 'CV. MEGAWANAINTI', 'PT. ASSAMANTA PUTRA MANDOLLO', 'DELTA', 'PT UNGGUL PRO TECH', 'cv. mutiara pratama', 'CV. PANCA WARNA', 'CV. DELAPAN BELAS', 'CV. FATHURRIZQI', 'CV. ATHAYA ABADI', 'PT. ACCESS LINTAS SOLUSI', 'CV. CIKARPAK DARAJAT', 'PT. Abirama Karya Teknik', 'CV.KENCANA AGUNG', 'CV. DARELWAN PRATAMA', 'CV. KREASI LESTARI', 'CV. DELTAMAS MAKMUR PERKASA', 'CV. JAYA TAMA MANDIRI', 'PT. ALFARINDO GEMILANG JAYA', 'CV. UNIVERSAL STUDIO', 'CV. PRINTAMA LASARI TEKINFO', 'PT.Anugerah Berkat Risen', 'CV. ONDIHON MAS GLOBALINDO', 'CV. BAROKAH UTAMA SAKTI', 'Cv.mutiara macsindo', 'PT SUTMARINDO JAYA MANDIRI', 'CV ALODIA PRATAMA']</t>
  </si>
  <si>
    <t>12513035</t>
  </si>
  <si>
    <t>Pengawasan Pembangunan Jalan Akses di RS AW Syahrani, Samarinda</t>
  </si>
  <si>
    <t>['JASA PRIBHUNI', 'RIMA CIPTA CONSULTANT ( RCC )', 'PT. ARISTA GEMILANG KONSULINDO', 'PT. WIDYA AIKA BERKARYA', 'PT. AGRO TEKNIK KONSULTAMA', 'CV.DAFA RIZKY ANUR', 'CV. MITRA UTAMA', 'CV.MANDIRI MITRA KARYA', 'CV.PUSAKA DIGJAYA', 'PT. BLANTIKA MULTI ENGINEER', 'CV.ADEF ENGINEERING', 'CV. Era Teknik Consultant', 'CV GABE DOMU', 'PT ARCSINDO KARYA UTAMA', 'PT. ALTHAF TATA LAKSANA', 'PT. Super Tehnik Pratama', 'CV. Cremona Teknik Consultant', 'CV. RANCANG BANGUN PERSADA', 'CV. APO KHAYAN CONSULTANT', 'CV. Vertical Djaja Mandiri', 'PT. INOVASI NUSANIWE KONSULTAN', 'CV. LUNDAYEH BORNEO CONSULTANT', 'ARORI TEKNIKA, CV.', 'CV. BUANA ENGINEERING CONSULTANT', 'TEKNIKA KARYA KONSULTAN', 'cv.briliant teknik konsultan', 'Adhi Teknik', 'PT.CIDIACH KARYA NUSANTARA', "CV. VISTAPLAN'79 CONSULTANT", 'CV. MENARA', 'CV. MATRIX CONSULTANT', 'CV. PATOYA INDAH', 'Cv.demah adyatma cipta', 'PT. TEKNIKAL GLOBAL KONSULTAN', 'CV. WAHANA CAHAYA KONSULTAN', 'CV. DUTA PRIMA CONSULT', 'CV. EXECUTIVE 04 CONSULTANT', 'CV. Wawinta Konsultan', 'CV.RAJA KONSULTAN', 'CV.SATRIA CONSULTANT', 'CV. Carabiner Engineering Consultan']</t>
  </si>
  <si>
    <t>12822035</t>
  </si>
  <si>
    <t>Belanja Modal Gedung dan Bangunan - Pengadaan Bangunan Gedung Garasi/Pool (UPTD KPHL Balikpapan) &lt;span class='badge badge-warning'&gt;Tender Gagal&lt;/span&gt;</t>
  </si>
  <si>
    <t>['CV. FIRSHA MANDIRI', 'desam cv', 'CV. RIYAN PERKASA', 'CV. Maharani', 'cv.Alfi Mandiri', 'CV ZNI MULIA', 'CV. BOKA PUTRA BORNEO', 'CV. RAPI BANGUN SEMESTA', 'MITRA MULTIGUNA', 'CV ALFATH SAGUNA', 'DELTA FORTUNA', 'cv. singa yudha perkasa', 'cv jendar family', 'PRADAH ETAM JAYA', 'CV. DIVA ANUGRAH UTAMA', 'CV. PULUNG LESTARI', 'cv. cahaya abadi persada', 'CV. JF KARYA PERSADA', 'CV.MENARA KARYA BERLIAN', 'CV. AMANAH BARU', 'berkah rizki mandiri', 'CV.ZHAFIRA PRATAMA', 'CV. ABDI BORNEO', 'CV. MULIA', 'CV.CITRA AJYAD', 'CV RAHMA INDAH JAYA', 'CV. DUA LAPAN', 'CV. Puncak Abadi', 'BINTARAN TECHNIK, CV', 'CV. SKETSA 27 OKTOBER', 'Fajar Jaya Gemilang', 'CV. EN HANDAYANI', 'CV Kahfi Putra Utama', 'CV. MENTARI', 'CV. DWI WAHANA INDAH', 'CV. CERAH TIMURINDO', 'KATIGALIMA', 'CV. HMT', 'CV.CAHAYA HIDAYAH MANDIRI', 'MAHKOTA ANGGERAJA PERKASA', 'CV. ALIF PUTERA PRATAMA', 'PT. MANGISI MAKMUR SENTOSA', 'PT. NUANSATAMA KARYA', 'PT. ASTA REKAYASA UNGGUL', 'CV. NORESSA', 'KESHNOV', 'CV SUKSES JAYA BERSAUDARA', 'CV. LASARI JAYA', 'cv.tri nanda borneo', 'PT. TEKNIK NUSA BERSAMA', 'CV. ARITLINAWA', 'PT. FITRA REZKY MANDIRI', 'CV. Hanin Cipta Mandiri', 'CV.DPNYETZ DAN DCENDOL', 'cv. karya dua pitue', 'revormanusatamaabadi', 'CV. SUMBER LUMINTU', 'CV.Indah Jaya', 'CV. LUBUWA JAYA MANDIRI']</t>
  </si>
  <si>
    <t>12883035</t>
  </si>
  <si>
    <t>Belanja Modal Gedung dan Bangunan - Pengadaan Bangunan Gedung Garasi/Pool (UPTD KPHL Balikpapan) &lt;span class='badge  badge-warning'&gt;Tender Ulang&lt;/span&gt;</t>
  </si>
  <si>
    <t>desam cv</t>
  </si>
  <si>
    <t>['CV. FIRSHA MANDIRI', 'CV. ALIF PUTERA PRATAMA', 'desam cv', 'CV. RIYAN PERKASA', 'CV. BOKA PUTRA BORNEO', 'CV. JF KARYA PERSADA', 'CV ZNI MULIA', 'CV. RAPI BANGUN SEMESTA', 'MITRA MULTIGUNA', 'cv.nurafni', 'Sinar Bintoen', 'CV.SUMBER BAROKAH', 'DELTA FORTUNA', 'CV.CITRA AJYAD', 'CV. ABDI BORNEO', 'CV. NAIRA PUTRI RAHMAN', 'cv.tri nanda borneo', 'CV. LUBUWA JAYA MANDIRI', 'CV. DWI WAHANA INDAH', 'CV. KIMDI TECH JAYA', 'PT. TEKNIK NUSA BERSAMA', 'CV. TUNGGAL PUTRA PERKASA', 'CV. AMANAH BARU', 'CV. CAHAYA HATI', 'cv.mahakam kali raya', 'CV. SUMBER LUMINTU', 'CV. LASARI JAYA', 'CV. ENDANG KARYA', 'CV.ROYAL', 'CV. BATERA KALTIM SEJAHTERA', 'CV SUKSES JAYA BERSAUDARA', 'CV. WIRATAMA PERKASA', 'CV. TIGA DAYA UTAMA', 'cv.surya jaya konstruksi', 'MAHKOTA ANGGERAJA PERKASA', 'CV. Maharani', 'CV. PROFESIONAL TECHNIK', 'Gaya Catur Prakarsa', 'CV. HARJUNI BORNEO', 'cv. cahaya abadi persada', 'CV. PULUNG LESTARI', 'PRADAH ETAM JAYA', 'CV.ZHAFIRA PRATAMA', 'BINTARAN TECHNIK, CV', 'CV.CAHAYA HIDAYAH MANDIRI']</t>
  </si>
  <si>
    <t>12929035</t>
  </si>
  <si>
    <t>Review Desain Pengaman Pantai Biduk-Biduk (ABT)</t>
  </si>
  <si>
    <t>['PT. MEGA MADANI KONSULINDO', 'CV. PATOYA INDAH', 'CV Lotus Karya Benua', 'PT. GALEN SAGARA PERKASA', 'JASA PRIBHUNI', 'PT. BLANTIKA MULTI ENGINEER', 'PT. ARISTA GEMILANG KONSULINDO', 'CV.SAINS ART CONSULINDO', 'PT. WIDYA AIKA BERKARYA', 'Adhi Teknik', 'PT ARCSINDO KARYA UTAMA', 'RIMA CIPTA CONSULTANT ( RCC )', 'CV. DODO PROPERTY', 'CV. ANALISA TEKNIK', 'PT. MAHAKAM PERSADA', 'CV. GANESHA TEKNIK', 'PT. INOVASI NUSANIWE KONSULTAN', 'CV. ANUGRAH KARYA MANDIRI', 'CV. BRALING KARYATAMA CONSULTANT', 'PT. Super Tehnik Pratama', 'CV. GEOSYLVA LESTARI']</t>
  </si>
  <si>
    <t>12933035</t>
  </si>
  <si>
    <t>Review Desain kolam Retensi Damanhuri dan Pengendalian Banjir Sentosa - Remaja - Ahmad Yani (SEMANI) (ABT)</t>
  </si>
  <si>
    <t>['PT. ARISTA GEMILANG KONSULINDO', 'CV. PATOYA INDAH', 'CV. WAHANA CAHAYA KONSULTAN', 'PT. MEGA MADANI KONSULINDO', 'CV. GANESHA TEKNIK', 'CV. DODO PROPERTY', 'CV Lotus Karya Benua', 'karya pratama consultan', 'CV. GEOSYLVA LESTARI', 'Adhi Teknik', 'PT. TEKNIKAL GLOBAL KONSULTAN', 'PT. BLANTIKA MULTI ENGINEER', 'CV. ANUGRAH KARYA MANDIRI', 'PT. SYAPRIL JANIZAR', 'PT. MAHAKAM PERSADA', 'PT. WIDYA AIKA BERKARYA', 'CV.DIMENSI KONSULTAN', 'PT. INOVASI NUSANIWE KONSULTAN', 'CV. ANALISA TEKNIK', 'PT. GALEN SAGARA PERKASA', 'PT ARCSINDO KARYA UTAMA', 'PT. Super Tehnik Pratama', 'JASA PRIBHUNI']</t>
  </si>
  <si>
    <t>14597035</t>
  </si>
  <si>
    <t>Pembangunan Ruang Kantor SMAN 1 Samboja (Pembangunan)</t>
  </si>
  <si>
    <t>ADINA KHAIRID</t>
  </si>
  <si>
    <t>['ADINA KHAIRID', 'CV. Indiwa Jaya Kontruksi', 'CV.ALIFAN  JAYA', 'BERKARYA MUBARAK BERSAUDARA', 'CV,DEWI ANUGERAH PERSADA', 'CV. LASIDOS', 'MAHKOTA ANGGERAJA PERKASA', 'CV.ADITTYA PUTRA WIJAYA', 'CV. AMRA MANDIRI', 'CV. ABYAKTA FARAZ WIDYANTA', 'CV. JALA SAKTI']</t>
  </si>
  <si>
    <t>9757035</t>
  </si>
  <si>
    <t>Jasa Kebersihan Kantor Dinas Perindagkop &amp; UKM</t>
  </si>
  <si>
    <t>['PT. TIGA MITRA BAROKAH', 'PT. Cahaya Borneo Cemerlang Group', 'PT Garda Karya Sarana', 'PT.GALINA CITRARAYA MANDIRI', 'CV.GIBAH', 'CV. WAHANA PEMBANGUNAN', 'PT. PUSAKA BYANTARA SAKTI', 'ORYZA.CV', 'Maju Bersama Bangsa', 'CV. FARA KHALISA', 'CV. JAVA RESIKINDO', 'RAHMAH INDAH SEJAHTERA', 'CV. DWI JAYA', 'CV. NORESSA', 'TULIP PERKASA', 'CV.BUMI MAHAKAM', 'CV. MAHAKAM ADINATA', 'CV.MITRA MULTI JASA']</t>
  </si>
  <si>
    <t>13148035</t>
  </si>
  <si>
    <t>Pengadaan Jasa Petugas Kebersihan (Cleaning Service) 10 bulan</t>
  </si>
  <si>
    <t>['CV. JAVA RESIKINDO', 'ORYZA.CV', 'PT. GRAHA SARANA DUTA', 'Ganesha Wijaya Pratama', 'PT. PUSAKA BYANTARA SAKTI', 'BERKARYA MUBARAK BERSAUDARA', 'CV. CIPTA BUMI ASRI', 'CV. FAJAR UTAMA LESTARI', 'PT. CIPTA BUMI ASRI', 'CV. FARA KHALISA', 'PT.GALINA CITRARAYA MANDIRI', 'CV. Etam Lestari Indah', 'CV. Pancha Agro Sarana', 'JAYA MAHA JASA', 'CV.MANGGARAI JAYA', 'PT. NUSANTARA MULTI POWER', 'PT. YUWANA EKA SEJATI SENTOSA', 'PT. Timorano Putra Mandiri', 'CV.ZHAFIRA PRATAMA', 'CV. MICRO JAYA', 'CV ADA NADA', 'CV. SEMBILAN BENUA', 'CV.RIFA MUTIA', 'CV Sevira Jaya Abadi', 'Maju Bersama Bangsa', 'CV. BINTANG YAHYA', 'KERIS SAMUDERA SAKTI', 'PT. TIGA MITRA BAROKAH', 'CV Gracia Sejahtera', 'CV. TRIGIL', 'CV. KARSA KONSULTAN']</t>
  </si>
  <si>
    <t>15002035</t>
  </si>
  <si>
    <t>Rehabilitasi Asrama Siswa Dengan Tingkat Kerusakan Minimal Sedang Beserta Perabotnya (DAK) SMA Negeri 1 Long Hubung</t>
  </si>
  <si>
    <t>CV. BENUA KARYA</t>
  </si>
  <si>
    <t>['CV. BENUA KARYA', 'CV. SWAKARYA', 'CV. FM JAYA MANDIRI', 'CV. AMANI BERJAYA', 'CV. ALFA TRI GUNA', 'CV. Surya Mitra Mandiri', 'CV. NUR ABADI', 'CV. MUMTAZA JAYA LESTARI', 'cv. cahaya abadi persada']</t>
  </si>
  <si>
    <t>13333035</t>
  </si>
  <si>
    <t>Pengadaan bahan makan dan minum Penghuni Panti (PSBR)</t>
  </si>
  <si>
    <t>CV. SURYA KENCANA ABADI</t>
  </si>
  <si>
    <t>['Annasya Miitra Utama', 'CV. RILA KARYA MAKMUR', 'CV. SURYA KENCANA ABADI', 'BONANZA ABADI', 'CV. RESOFA', 'CV. CAHAYA SYAKIRA', 'CV. KIRANA BOGA CATERINDO', 'CV.DAUN RAYA', 'CV. CAHYA RAGA TAMA', 'CV CAHAYA HEYZA FARIZ', 'CV.Amerta Abelin Panjaya', 'CV kaka farm', 'CV. D I V I O F I', 'CV. KAYLA DIYAH PERKASA', 'cvlanggengperkasa', 'CV Gracia Sejahtera', 'Cv. Mitra Barokah', 'CV. SEMBILAN BENUA', 'CV.ZHAFIRA PRATAMA', 'Maju Bersama Bangsa', 'CV. Etam Lestari Indah', 'BAROKAH BER JAYA', 'JAYA MAHA JASA', 'CV. MUSTIKA JAYA', 'CV.CITRA MANDALIKA', 'CV SUKSES JAYA BERSAUDARA', 'CV. ADHWA GEMILANG', 'NUSA BONTANG CEMERLANG', 'CV JAGAD RAYA', 'Cv. Syafat Jaya', 'CV. YEFA RIZKI UTAMA', 'CV.DPNYETZ DAN DCENDOL']</t>
  </si>
  <si>
    <t>16114035</t>
  </si>
  <si>
    <t>Pengadaan Kebi (Pemutih Beras) &lt;span class='badge badge-warning'&gt;Tender Gagal&lt;/span&gt;</t>
  </si>
  <si>
    <t>['CV.Bersaudara', 'CV MANDIRI UTAMA', 'CV. CITRA SARANA', 'CV. LANGGENG GEMILANG', 'IMAZA SABDA PERKASA', 'CV.SUMBER ABADI', 'CV Sumber Bening', 'CV. BERKAH KALIMANTAN INDONESIA', 'UD PENI', 'PT FOKUS PRIMA TALENTA', 'CV. LOMBOK BARAT BERSAUDARA', 'cv.putra borneo', 'CV.Mitra Tani']</t>
  </si>
  <si>
    <t>16402035</t>
  </si>
  <si>
    <t>Pengadaan Kebi (Pemutih Beras) &lt;span class='badge badge-warning'&gt;Tender Gagal&lt;/span&gt; &lt;span class='badge  badge-warning'&gt;Tender Ulang&lt;/span&gt;</t>
  </si>
  <si>
    <t>['CV. TIGA PERMATA', 'cv.putra borneo', 'CV.SUMBER ABADI', 'CV. LANGGENG GEMILANG', 'CV MANDIRI UTAMA', 'CV. BERKAH KALIMANTAN INDONESIA', 'CV. LOMBOK BARAT BERSAUDARA', 'CV. Fiandra Mahakarya', 'CV. CITRA SARANA']</t>
  </si>
  <si>
    <t>16561035</t>
  </si>
  <si>
    <t>Pengadaan Kebi (Pemutih Beras)</t>
  </si>
  <si>
    <t>CV. JAVATECH AGRO PERSADA</t>
  </si>
  <si>
    <t>['CV. JAVATECH AGRO PERSADA', 'cv. singa yudha perkasa', 'CV. Mahendra Abadi Jaya', 'CV. MITRA LA PANDEWA', 'PT FOKUS PRIMA TALENTA', 'CV. ROBBY MAKMUR', 'PT. Maxzer Solusi St', 'CV. TALITHA JAYA MAKMUR', 'CV. INSTA MANDIRI JAYA', 'CV. Nurmilah Ria', 'CV. CIPTA PRAKARSA', 'JOGLO PARTNERSHIP', 'CV MENTARI BUNGA LAISA', 'CV. KIEL JAYA BERSAMA', 'CV. BUMI JASMINE', 'PT. Esence Sarana Medika', 'WIDYA TAMA INDAH, CV', 'PT. MAKMUR JAYA', 'CV. SEKAWAN JAYA BERSAMA', 'NARISKI', 'CV ARKATAMA MUBARAK']</t>
  </si>
  <si>
    <t>12909035</t>
  </si>
  <si>
    <t>Masterplan Perencanaan Pembangunan Bumi Perkemahan Pramuka Kaltim (ABT)</t>
  </si>
  <si>
    <t>['CV. MITRA UTAMA', 'CV. KALTICONS DESAIN', 'PT. RANIA TAMA CONSULTANT', 'CV.DIMENSI KONSULTAN', 'cv.briliant teknik konsultan', 'PT. Super Tehnik Pratama', 'PT. KONSALTA KUATORIAL', 'PT. ARYO PRIMA KONSULTAN', 'PT. BLANTIKA MULTI ENGINEER', 'PT. WIDYA AIKA BERKARYA', 'PT RUMAH KUTAI PERENCANA', 'PT. Studio Tiga Belas Konsultan', 'Adhi Teknik', 'CV. Dharma Cipta Pratama', 'PT. ARISTA GEMILANG KONSULINDO', 'PT.WIDYACONA', 'JASA PRIBHUNI', 'CV. KARSA KONSULTAN', 'CV.SAINS ART CONSULINDO', 'TEKNIKA KARYA KONSULTAN', 'PT ARCSINDO KARYA UTAMA', 'PT. HASRAT SARUNTUNG', 'PT. Raka Enginering Consultants', 'PT. SYAPRIL JANIZAR', 'PT. INOVASI NUSANIWE KONSULTAN', 'SKETSA TEKNIK', 'CV. PRABUANA ENGINEER CONSULTANT', 'CV. DODO PROPERTY', 'CV. ANINDITA', 'CV. ANUGRAH KARYA MANDIRI', 'karya pratama consultan', 'ARDHIA ASRI, CV', 'CV. Carabiner Engineering Consultan', 'PT SELARAS CIPTA MAGNAKONSULTAN', 'CV. UBAIDILLAH TEKNIK CONSULTANT']</t>
  </si>
  <si>
    <t>15610035</t>
  </si>
  <si>
    <t>Rehab Mess UPTD. PTHPT</t>
  </si>
  <si>
    <t>['CV VENDRA LINE ARCHITECTURE', 'BARAKWAN', 'CV. ZIDHAN ZAHRAH', 'CV.JAZIRAH BAROKAH', 'CV.NUR KHALIFAH AGUNG', 'CV. TABALONG KARYA LESTARI', 'CV. FADLAN PRIMA', 'CV ARSYA GROUP SEJAHTERA', 'PRADAH ETAM JAYA', 'CV. SEMOGA ENDANG JAYA', 'CV. PULUNG LESTARI', 'CV. MULIA', 'CV. Maheswara Dewa Perkasa', 'BINTARAN TECHNIK, CV', 'CV Almera Mega Jaya', 'CV. BAJA ENGKASI', 'CV. BATERA KALTIM SEJAHTERA', 'CV. KARINNA PERSADA', 'CV. FIRSHA MANDIRI', 'cv. desain kreasi mandiri', 'PT. Althaf Energi Persada', 'Putra Kutai Berkarya', 'CV.CITRA AJYAD', 'Moorea Adi Perkasa', 'MADURAJA BERSAMA', 'CV. PUTRA JAYA ABADI', 'GUNUNG PAYUDAN', 'CV. JAYA KONSTRUKSI', 'CV.THALITA JAYA AGUNG', 'CV.MAHA AJI PERDANA', 'Arifin Amanah Tukacil', 'CV. CAHAYA IBUKU', 'CV. PUTRA KAISAR', 'CV. ABDI BORNEO', 'CV. Bontang Go', 'CV. Dalleku', 'Alfitra Raya', 'CV. DIVA MANDIRI', 'MAHKOTA ANGGERAJA PERKASA', 'CV. D I V I O F I', 'PT.GALINA CITRARAYA MANDIRI', 'SATRIA ANDALAN BERKARYA', 'GUNAYA', 'NARJIS CITRA MULIA', 'CV.BATU LAMAN SATONG', 'PT. RAKHA KONSTRUKSI NUSANTARA', 'CV. Cahaya Pulau Panjang', 'CV. TAMPOROK JAYA', 'CV. SIFAN', 'CV. GALUNG LOMBOK INDAH', 'CV. NAULI JAYA', 'CV RESTU MUTIARA MANDIRI']</t>
  </si>
  <si>
    <t>16175035</t>
  </si>
  <si>
    <t>Belanja Modal Bangunan Gedung Kantor (UPTD KPHP Berau Tengah)</t>
  </si>
  <si>
    <t>CV. MANDIRI KHALIS UTAMA</t>
  </si>
  <si>
    <t>['CV. MANDIRI KHALIS UTAMA', 'Devzai Bersaudara', 'CV. BUNGA DEWALI', 'PT. KAILA MUTIARA BERSINAR', 'CV. ABYAKTA FARAZ WIDYANTA', 'CV. DAUN NIPAH LESTARI', 'cv.bermuda', 'CV. KARYA DJOHAN ABADI', 'CV. CIPTA PERDANA', 'cv. singa yudha perkasa', 'CV. Maheswara Dewa Perkasa', 'CV. RAZALINE BERSAUDARA', 'WAJA MAS', 'CV.ADITTYA PUTRA WIJAYA', 'CV.MEGA CIPTA BUANA', 'MADURAJA BERSAMA', 'cipta mandiri', 'CV. D I V I O F I', 'Putra Kutai Berkarya', 'CV. GANDIWA SAKTI UTAMA', 'cv. putri gina patrisia', 'CHANEL', 'CV. ANINDITA PUTRI ANDIKA', 'CV. Drafa Jaya', 'CV.SUMBER BAROKAH', 'CV.SHILYA', 'CV ALFATH SAGUNA', 'CV. MEGATON WIJAYA KENCANA', 'CV. NAPU KARYA', 'Tawakal Sejahtera', 'BINA CIPTA SARANA.CV', 'CV. KRISNA UTAMA PERKASA', 'CV. EMPAT SAUDARA TANGGUH', 'CV.BINTANGMULIA', 'CV. INDAH PRAMANA SAKTI', 'CV Maju Bersama Sejahtera', 'TIGA BERSAUDARA', 'CV. TITA JAYA']</t>
  </si>
  <si>
    <t>13835035</t>
  </si>
  <si>
    <t>Perencanaan Pembangunan USB (Unit Sekolah Baru) SMKN 18 Samarinda</t>
  </si>
  <si>
    <t>['PT. TEKNIKAL GLOBAL KONSULTAN', 'PT. ARISTA GEMILANG KONSULINDO', 'CV. MITRA UTAMA', 'CV. ANUGRAH KARYA MANDIRI', 'Adhi Teknik', 'PT.WIDYACONA', 'PT. Super Tehnik Pratama', 'PT. ASA DESAIN', 'CV Bara Jaya', 'PT. Van Techno Saa', 'PT. Raka Enginering Consultants', 'CV GLOBAL MAHAKAM', 'PT. CITRA REKA GRAHA', 'CV.Trikarya Utama', 'JASA PRIBHUNI', 'Ri N Ra Artha Karya', 'CV MUTIARA DESIGN KONSULTAN', 'CV.INDICO', 'PT. HASRAT SARUNTUNG', 'CV. BARR ARCHITECTURE', 'CV. EXECUTIVE 04 CONSULTANT', 'PT. WIDYA AIKA BERKARYA', 'CV. Carabiner Engineering Consultan', 'PT GEOPRIMA SOLUSI', 'TEKNIKA KARYA KONSULTAN', 'CV. WAHANA CAHAYA KONSULTAN', 'CV. VORVO CONSULTANT', 'PT. RANIA TAMA CONSULTANT', 'PT. Erka Dua Cipta', 'PT.CIDIACH KARYA NUSANTARA', 'karya pratama consultan', 'Alif Karya Konsulindo', 'CV. KALTICONS DESAIN', 'TENGKONINDO TEKNIK GEOSPASIAL', 'PT.SELARAS MULTIARSI KONSULTAN', 'PT. INOVASI NUSANIWE KONSULTAN', 'PT. Sisarti Baksya Asasta', 'CV. PRABUANA ENGINEER CONSULTANT', 'CV.PIRAMID GLOBAL KONSULTAN', 'CV. Vertical Djaja Mandiri', 'PT. BANYUMILI DESAIN KONSULTAN', 'PT. EKSAKTA PROFESITAMA', 'CV. LINE BORNEO CONSULTANT', 'MITRA DESIGN']</t>
  </si>
  <si>
    <t>15664035</t>
  </si>
  <si>
    <t>Perencanaan Pembangunan USB SMKN 1 Muara Kaman</t>
  </si>
  <si>
    <t>['PT. ARISTA GEMILANG KONSULINDO', 'PT. TEKNIKAL GLOBAL KONSULTAN', 'CV.STUDIO-M', 'PT ARCSINDO KARYA UTAMA', 'PT. WIDYA AIKA BERKARYA', 'Adhi Teknik', 'CV. BIAS MONARCHY KONSULTAN', 'PT. MEDIA ARAH BARU', 'CV. UNITED 07 CONSULTANT', 'PT. RANIA TAMA CONSULTANT', 'PT. INOVASI NUSANIWE KONSULTAN', 'CV.RAHMA JAYA', 'PT. SARI ARTA UTAMA', 'MITRA DESIGN', 'CV. PRABUANA ENGINEER CONSULTANT', 'PT.CIDIACH KARYA NUSANTARA', 'PT. BIOLA TEKNIK INDONESIA', 'CV. GEOSYLVA LESTARI', 'CV. HARSINDO', 'PT. Super Tehnik Pratama', 'CV. ANINDITA', 'PT. ARYO PRIMA KONSULTAN', 'CV. MITRA UTAMA', 'PT. GIS SAINS ENGINEERING', 'CV. EXECUTIVE 04 CONSULTANT', 'ARORI TEKNIKA, CV.', 'CV. KALTICONS DESAIN', 'CV. Carabiner Engineering Consultan', 'CV. PONGGAWA CONSULTANT', 'CV.PUSAKA DIGJAYA', 'CV.PIRAMID GLOBAL KONSULTAN', 'CV. GANDIWA SAKTI UTAMA', 'cv. Nikfan penajam lestari', 'CV.KUTAI JAYA', 'CV. JALA SAKTI']</t>
  </si>
  <si>
    <t>13129035</t>
  </si>
  <si>
    <t>Pengawasan (supervisi) Pengadaan dan Pemasangan Jaringan Pipa HDPE dia. 250 mm - 63 mm, Jalan Ring Road Sangatta Selatan, Kampung Kajang, Kutim</t>
  </si>
  <si>
    <t>['CV. ANALISA TEKNIK', 'CV. PATOYA INDAH', 'PT. Super Tehnik Pratama', 'CV. Sawi Mahakam Consultant', 'CV.RAJA KONSULTAN', 'Adhi Teknik', 'CV. FAYA KUNTURA SENTOSA', 'CV.PIRAMID GLOBAL KONSULTAN', 'JASA PRIBHUNI', 'ARYA MUDA KONSULINDO, CV', 'CV. MITRA UTAMA', 'CV. WAHANA CAHAYA KONSULTAN', 'karya pratama consultan', 'CV. SERBA PRIMA', 'CV. ANUGRAH KARYA MANDIRI', 'CV. KALTICONS DESAIN', 'PT RUMAH KUTAI PERENCANA', 'CV.PUSAKA DIGJAYA', 'PT ARCSINDO KARYA UTAMA', 'CV. Wawinta Konsultan', 'PT. WIDYA AIKA BERKARYA', 'CV. GEOSYLVA LESTARI', 'PT. AGRO TEKNIK KONSULTAMA', 'PT. TEKNIKAL GLOBAL KONSULTAN', 'CV. Mitra Lima Dinamika', 'PT. WAHANA PRAKARSA UTAMA CABANG JATIM', 'PT. ARISTA GEMILANG KONSULINDO', 'PT. INOVASI NUSANIWE KONSULTAN', 'CV TIGA MANUNGGAL ABADI', 'CV. VISIPLAN', 'CV. DODO PROPERTY', 'CV.Trikarya Utama', 'CV. EXECUTIVE 04 CONSULTANT']</t>
  </si>
  <si>
    <t>14918035</t>
  </si>
  <si>
    <t>Pengawasan (supervisi) Pembangunan Gedung Madrasah Darussalam Samarinda</t>
  </si>
  <si>
    <t>['CV. WAHANA CAHAYA KONSULTAN', 'CV. Carabiner Engineering Consultan', 'CV. GEOSYLVA LESTARI', 'Adhi Teknik', 'PT. INOVASI NUSANIWE KONSULTAN', 'TEKNIKA KARYA KONSULTAN', 'PT. ARISTA GEMILANG KONSULINDO', 'PT. Erka Dua Cipta', 'CV. HARSINDO', 'CV. KALTICONS DESAIN', 'CV. MITRA UTAMA', 'CV. ANINDITA', 'PT. RUANG NUR INSPIRASI MAKASSAR', 'CV.PIRAMID GLOBAL KONSULTAN', 'CV. MUSTIKA JAYA KENCANA', 'cv.mandiri_consultant', 'PT. RANIA TAMA CONSULTANT', 'PT. TEKNIKAL GLOBAL KONSULTAN', 'ARORI TEKNIKA, CV.', 'PT. LAMIN CIPTA', 'PT. WIDYA AIKA BERKARYA', 'CV. PRIMA JAYA KONSULTAN', 'CV. PATOYA INDAH', 'PT.ASRI ADYATAMA', 'CV. MENARA', 'PT. MEDIA ARAH BARU', 'CV. BIAS MONARCHY KONSULTAN', 'PT. EKSAKTA PROFESITAMA', 'CV. MANUNGGAL JAYA TEKNIK', 'PT. Super Tehnik Pratama', 'PT. BIOLA TEKNIK INDONESIA', 'karya pratama consultan', 'PT. BLANTIKA MULTI ENGINEER', 'CV. LINE BORNEO CONSULTANT', 'CV MUTIARA DESIGN KONSULTAN', 'CV.STUDIO-M', 'CV. EXECUTIVE 04 CONSULTANT']</t>
  </si>
  <si>
    <t>9095035</t>
  </si>
  <si>
    <t>Pengadaan Bantuan Buku Siap Layan Untuk Dihibahkan ke Perpustakaan Desa/Kelurahan</t>
  </si>
  <si>
    <t>['CV. Berkat Kawan', 'CV. WIRATAMA', 'PT PLONGKOWATI SARANA MAKMUR', 'CV. TRIGIL', 'PT PROFIO TEKNOVA INDONESIA', 'CV. NANDA MULTI KARYA GEMILANG', 'CV. REALITA MULIA', 'BUMI ARIDZA', 'CV. TALISAYAN TAMA', 'CV.FADIRAH', 'CV.STATIKA DESIGN ENGINEERING CONSULTANT', 'cv. pendawa sejahtera', 'CV. Hijrah Corporation', 'CV. MALAHASA PUTRA', 'CV.CHARTER AL QISTHI', 'CV. RIZKY UTAMA', 'Maju Bersama Bangsa', 'PT. Cahaya Borneo Cemerlang Group', 'Nusa Perdana', 'CV. Concom Jaya', 'CV. MITRA LA PANDEWA', 'CV. PRIMA FULL', 'CV. KARSA KONSULTAN', 'CV. MULTI MITRA SEJAHTERA', 'Cv.Muliatama', 'CV. ROMA', 'CV. BINTANG MANUNGGAL']</t>
  </si>
  <si>
    <t>9108035</t>
  </si>
  <si>
    <t>Pengadaan Bantuan Buku Siap Layan Untuk Dihibahkan ke Perpustakaan Desa/Kelurahan &lt;span class='badge  badge-warning'&gt;Tender Ulang&lt;/span&gt;</t>
  </si>
  <si>
    <t>CV. WIRATAMA</t>
  </si>
  <si>
    <t>['CV. WIRATAMA', 'PT PLONGKOWATI SARANA MAKMUR', 'Cv.Muliatama', 'PT. PRAMA BHIMASENA', 'CV. TRIGIL', 'CV. SPEKTRA ANUGERAHABADI', 'CV. Harun Jaya Mas', 'CV. SOPPENG RAYA', 'CV. KARYA BERSAUDARA', 'CV Wijaya Kesuma Abadi', 'CV. M. Djaprie', 'CV. REALITA MULIA', 'CV. Berkat Kawan', 'CV. TALISAYAN TAMA', 'CV.FAJAR ASSALAM', 'cv. pendawa sejahtera', 'PT. SIPRINELA TERANG GEMILANG', 'Raja Alam Permata, PT', 'CV. Hijrah Corporation', 'CV. DUA LAPAN', 'berkah rizki mandiri', 'CV.CHARTER AL QISTHI', 'PT. Moses Edgar Partogi Utama', 'Maju Bersama Bangsa', 'PT. Cahaya Borneo Cemerlang Group', 'CV. Dikha Jaya Utama', 'CV. MITRA LA PANDEWA', 'CV. PRIMA FULL', 'PT. Sumber Karya Nusantara', 'CV. MERLIN PRIMA MANDIRI', 'PT.BINTAN USAHA ABADI', 'CV. Raihan Mitra Prima', 'PT SINAR ANUGERAH EKA (SAE Logistics)', 'CV.SYIFA WAHANA KARYA', 'CV.ANDES JAYA KONSTRUKSI', 'CV. ROMA']</t>
  </si>
  <si>
    <t>9084035</t>
  </si>
  <si>
    <t>Pengadaan dan Pemasangan Papan Nama Bandara Samarinda Baru</t>
  </si>
  <si>
    <t>CV.CAHAYA BERLIAN</t>
  </si>
  <si>
    <t>['CV. PALOKKO KALUPPINI JAYA', 'CV.CAHAYA BERLIAN', 'CITRA PRIBUMI', 'PT. BORNEO TRI PUTRA', 'CV. BORNEO RAHMA RAYA', 'CV. TUNAS KARYA', 'CV. CITRA MELATI', 'PT MANUNGGAL JAYA SENTOSA', 'PT PLONGKOWATI SARANA MAKMUR', 'CV. REALITA MULIA', 'CV. INDONESIA UTAMA', 'CV.REJEKI ABADI', 'CV. Panca Jaya Sejahtera', 'PT. MITRA AGUNG MANUNGGAL', 'CV. Sumber Rejeki Jaya', 'cv.mega indah', 'TIRTA CIPTA GUNA', 'CV. DUA LAPAN', 'CV. AMANAH BARU', 'PT. MAHAMERU TEKNINDO', 'CV. PELITA PURNAMA INDAH', 'cv.karya tribuana jaya', 'PT. ENERGI BARA PRATAMA PUTRA', 'MARIO ABADI', 'Berau Mandiri Indonesia', 'CAHAYA SHAFIRA', 'CV. BUKIT TANGKILING', 'PT. CAINAWA', 'cv. Nikfan penajam lestari', 'TULIP PERKASA', 'CV. Gerbang Borneo', 'CV. BERKAH ADI', 'Sinar Bintoen', 'CV. BAROKAH MANDIRI KONSTRUKSI', 'cv.mahakam kali raya', 'CV. PRASADA JAYA', 'CV.ZHAFIRA PRATAMA', 'CV.MAHA AJI PERDANA', 'CV. BORNEO LINTAS NUSANTARA', 'CV. KARSA KONSULTAN', 'CV. MEGA SURYA', 'CV. Zahwara Jaya', 'CV. BATERA KALTIM SEJAHTERA', 'CAKRAWALA INDONESIA ABADI', 'CV. GLOBAL TECHNOLOGY SOLUTION', 'CV. PILAR SENTOSA', 'pt. sketsa karya pribumi', 'cv.dua achmad']</t>
  </si>
  <si>
    <t>11030035</t>
  </si>
  <si>
    <t>['CV. Kana Surya Perkasa', 'PT. SENANG JAYA ABADI', 'PT. PANCA PUTRA SUNDIR', 'PT. TUNAS BAHANA SPARTA', 'BERKARYA MUBARAK BERSAUDARA', 'GLOBAL WERKZ ASIA', 'DELIMA MANDIRI']</t>
  </si>
  <si>
    <t>11111035</t>
  </si>
  <si>
    <t>Kendaraan Roda Enam Truck Karoseri Dalmas Satpol PP &lt;span class='badge  badge-warning'&gt;Tender Ulang&lt;/span&gt;</t>
  </si>
  <si>
    <t>CV. Kana Surya Perkasa</t>
  </si>
  <si>
    <t>['CV. Simaja Grage Cemerlang', 'CV. Kana Surya Perkasa', 'PT. SENANG JAYA ABADI', 'DELIMA MANDIRI', 'CV. MITRA NUSANTARA', 'CV ANUGERAH DWI SAHABAT', 'PT. PRIMA PUTRA KALTIM']</t>
  </si>
  <si>
    <t>11595035</t>
  </si>
  <si>
    <t>Audit Pemanfaatan Ruang Kabupaten Penajam Paser Utara &lt;span class='badge badge-warning'&gt;Seleksi Gagal&lt;/span&gt;</t>
  </si>
  <si>
    <t>['PT. VIRAMA KARYA (Persero) Cabang Kalimantan', 'PT. ALTHAF TATA LAKSANA', 'PT. METAFORMA CONSULTANS', 'Adhi Teknik', 'CV. SHACIO JAYA CONSULT', 'PT. SYAPRIL JANIZAR', 'CV. MEUTHIA MULTI KONSULTAN', 'CV. Indah Jaya Kontruksi', 'PT. BLANTIKA MULTI ENGINEER', 'PT. MUARA CONSULT', 'PT. Raka Enginering Consultants', 'CV. GRIYA TEKNIKA', 'CV.DAFA RIZKY ANUR', 'CV. Madani Callysta Saibuyun', 'PT. CITRAWEES SALAWASNA', 'PT. Belaputera Interplan', 'CV.ANTARA GROWTH']</t>
  </si>
  <si>
    <t>12610035</t>
  </si>
  <si>
    <t>Audit Pemanfaatan Ruang Kabupaten Penajam Paser Utara &lt;span class='badge  badge-warning'&gt;Seleksi Ulang&lt;/span&gt;</t>
  </si>
  <si>
    <t>PT CITRA BINTANG MATARAM</t>
  </si>
  <si>
    <t>['PT CITRA BINTANG MATARAM', 'PRISMA KARYA NUSANTARA', 'PT. ALTHAF TATA LAKSANA', 'CV. GEOSYLVA LESTARI', 'CV. MEUTHIA MULTI KONSULTAN', 'PT. Sat Windu Utama', 'PT. VIRAMA KARYA (Persero) Cabang Kalimantan', 'Indo Papua Consultan', 'PT. Belaputera Interplan', 'PT. ALOCITA MANDIRI', 'Armudi Pradana Konsultan.PT', 'CV. Madani Callysta Saibuyun', 'PT. MUARA CONSULT']</t>
  </si>
  <si>
    <t>10600035</t>
  </si>
  <si>
    <t>Pengawasan Teknis Pembangunan Jalan Bts. Balikpapan - Simp. Samboja</t>
  </si>
  <si>
    <t>['TEKNIKA KARYA KONSULTAN', 'CV. LUNDAYEH BORNEO CONSULTANT', 'JASA PRIBHUNI', 'ARYA MUDA KONSULINDO, CV', 'CV.ADEF ENGINEERING', 'PT. ARISTA GEMILANG KONSULINDO', 'PT. SKALA PILAR LIMA', 'amandita.cv', 'CV.INDICO', 'PT. WIDYA AIKA BERKARYA', 'CV. Vertical Djaja Mandiri', 'CV. CATUR KARYA', 'CV. LOGIS SAKTI KONSULTAN', 'CV. APO KHAYAN CONSULTANT', 'Adhi Teknik', 'CV. NUSA PRATAMA', 'CV. GEODETIC KONSULTAN', 'CV. CITA CIPTA CITRA CENDIKIA', 'CV. EXECUTIVE 04 CONSULTANT', 'CV. Era Teknik Consultant', 'RIMA CIPTA CONSULTANT ( RCC )', 'PT. TEKNIKAL GLOBAL KONSULTAN', 'CV. MENARA', 'CV. BUANA ENGINEERING CONSULTANT', 'CV. WAHANA CAHAYA KONSULTAN', 'PT. INOVASI NUSANIWE KONSULTAN', 'PT ARCSINDO KARYA UTAMA', 'CV. ANUGRAH KARYA MANDIRI', 'karya pratama consultan', 'PT.CIDIACH KARYA NUSANTARA', 'PT. ARYATAMA', 'CV.PUSAKA DIGJAYA', 'CV. ROLLER PERKASA MANDIRI', 'CV.Trikarya Utama', 'CV. Cremona Teknik Consultant', 'CV. MARGA SARANA JAYA', 'CV. GEOSYLVA LESTARI']</t>
  </si>
  <si>
    <t>14735035</t>
  </si>
  <si>
    <t>Belanja Modal Pembangunan Pagar Sentral Benih Hortikultura</t>
  </si>
  <si>
    <t>CV ATA FADA ABBASY</t>
  </si>
  <si>
    <t>['CV ATA FADA ABBASY', 'CV.MAHA AJI PERDANA', 'cv.muhammad rifki sugiarto', 'CV. Puncak Abadi', 'CV Sun eternal', 'CV. ANA OEGI KARTANEGARA', 'NAGA KUTAI PERKASA', 'CV. NORVINA SJABTHA', 'CV. SEMOGA ENDANG JAYA', 'BERKARYA MUBARAK BERSAUDARA', 'Cahaya Sengkang', 'CV. MULIA', 'CV ZNI MULIA', 'CV. Shela Permata jaya', 'desam cv', 'CV. ANUGERAH BERSAMA', 'CV.CITRA AJYAD', 'CV. INSAN CITA MANDIRI', 'CV. ALFA TRI GUNA', 'CV.YUDIRA', 'CV. LIVI', 'CV. Alisya Putri', 'KATIGALIMA', 'CV. CIPTA SANJAYA', 'CV. Maheswara Dewa Perkasa', 'CV. EN HANDAYANI', 'PT. ELKY INDO TEKNIK', 'CV. AROZ BORNEO PERSADA', 'CV. CAHAYA HATI', 'CV. PARAHYANGAN', 'CV. TAMPOROK JAYA', 'CV. Pancha Agro Sarana', 'cv.permata bangun bersama', 'cv. vito mulia abadi', 'CV.DANIEL FAHRILLAH', 'MAHKOTA ANGGERAJA PERKASA', 'CV. SINAR TELEN', 'CV Maju Bersama Sejahtera', 'CV.DAUN RAYA', 'CV. DWI WAHANA INDAH', 'CV. ADHITAMA KARYA', 'BANJIR MAS JAYA, CV', 'CV. Karya Cipta', 'CV. JF KARYA PERSADA', 'CV. SARAH', 'CV. Indiwa Jaya Kontruksi', 'Emas Sultan', 'CV. Hanin Cipta Mandiri', 'Sinar Bintoen', 'CV. ROSTER 2010', 'Putra Kutai Berkarya', 'cv.putra bual-bual', 'cv.manunggal djaya abadi', 'cv.surya jaya konstruksi', 'CV VENDRA LINE ARCHITECTURE', 'CV. HARAPAN MULIA', 'CV. BATERA KALTIM SEJAHTERA', 'CV. PULUNG LESTARI', 'PRADAH ETAM JAYA', 'CV. LASIDOS', 'CV. BUKIT TANGKILING', 'CV. SARI MURNI', 'CV. D I V I O F I', 'CV. SUMBER LUMINTU', 'CV.ZHAFIRA PRATAMA', 'CV. Syifah Jaya Kaltim']</t>
  </si>
  <si>
    <t>11337035</t>
  </si>
  <si>
    <t>Belanja Modal Pembangunan Garasi Mobil Dalkarhutla (Revisi P)</t>
  </si>
  <si>
    <t>cv.Alfi Mandiri</t>
  </si>
  <si>
    <t>['cv.Alfi Mandiri', 'CV ZNI MULIA', 'CV. USAHA MAJU', 'CV. DWI WAHANA INDAH', 'CV. AMRA MANDIRI', 'CV. Bagus Media Bersama', 'cv.muhammad rifki sugiarto', 'SAMARINDA KONSTRUKSI', 'DELTA FORTUNA', 'BINTARAN TECHNIK, CV', 'CV. RAHEN JAYA ABADI', 'Tiga Belas Kreasindo', 'CV.ALIFAN  JAYA', 'CV. Sumber Mustika', 'CV SUKSES JAYA BERSAUDARA', 'CV.YUDIRA', 'cv. mirza', 'Nusa Perdana', 'CV. Satria Jaya Abadi']</t>
  </si>
  <si>
    <t>11594035</t>
  </si>
  <si>
    <t>Audit Pemanfaatan Ruang Kabupaten Paser &lt;span class='badge badge-warning'&gt;Seleksi Gagal&lt;/span&gt;</t>
  </si>
  <si>
    <t>['PT. WIDYA AIKA BERKARYA', 'PT. ALTHAF TATA LAKSANA', 'PT. PUSKOTLING INDONESIA', 'PT. VIRAMA KARYA (Persero) Cabang Kalimantan', 'PT. MUARA CONSULT', 'PT. METAFORMA CONSULTANS', 'CV. SMIDCO', 'Adhi Teknik', 'PT. SYAPRIL JANIZAR', 'CV. MEUTHIA MULTI KONSULTAN', 'PT. BLANTIKA MULTI ENGINEER', 'CV.ANTARA GROWTH', 'PT. Raka Enginering Consultants', 'PT. Belaputera Interplan', 'CV. Madani Callysta Saibuyun', 'CV. GRIYA TEKNIKA']</t>
  </si>
  <si>
    <t>12600035</t>
  </si>
  <si>
    <t>Audit Pemanfaatan Ruang Kabupaten Paser &lt;span class='badge  badge-warning'&gt;Seleksi Ulang&lt;/span&gt;</t>
  </si>
  <si>
    <t>['PT CITRA BINTANG MATARAM', 'CV. MEUTHIA MULTI KONSULTAN', 'PT. ARISTA GEMILANG KONSULINDO', 'PT ACHMAD SYAFII SEJAHTERA', 'CV.ANTARA GROWTH', 'PT. MUARA CONSULT', 'PT. VIRAMA KARYA (Persero) Cabang Kalimantan', 'PT.CIPTA DAYA ENERGI SEMESTA', 'PT. ALTHAF TATA LAKSANA', 'PT. BENNATIN SURYA CIPTA', 'PT. ALOCITA MANDIRI', 'PT. Belaputera Interplan', 'PT. KRIDA KARYA ADVISORY', 'Armudi Pradana Konsultan.PT', 'PT. WIDYA AIKA BERKARYA', 'CV. Madani Callysta Saibuyun', 'CV. GEOSYLVA LESTARI']</t>
  </si>
  <si>
    <t>16098035</t>
  </si>
  <si>
    <t>Pengadaan bahan/bibit tanaman hutan sengon,   bibit MPTS Generatif Cempedak  dan  bibit MPTS Vegetatif Petai</t>
  </si>
  <si>
    <t>CV. Fahrezi Anugrah Mulya</t>
  </si>
  <si>
    <t>['BENA SILVA LESTARI', 'CV. Fahrezi Anugrah Mulya', 'artha ryo lumintu', 'CV. NUSA LESTARI', 'CV BANG TANI MAJU', 'CV. LOMBOK BARAT BERSAUDARA', 'Rindang Sari Persada', "CV.MA'RIFAH BALQIS", 'CV. Makmur Jaya Hijau', 'CV. Mutiara Hijau', 'CV. CONCORDIA']</t>
  </si>
  <si>
    <t>12621035</t>
  </si>
  <si>
    <t>Pembangunan SMAN 1 Batu Sopang (Penyesuaian)</t>
  </si>
  <si>
    <t>CV. FIRSHA MANDIRI</t>
  </si>
  <si>
    <t>['BINTARAN TECHNIK, CV', 'CV. FIRSHA MANDIRI', 'CV. AMANAH BARU', 'DELTA FORTUNA', 'PT.ALAM INDAH ANUGERAH', 'CV. DWI WAHANA INDAH', 'KATIGALIMA', 'cv. rotan jaya utama', 'cv.tri nanda borneo', 'CV.Indah Jaya', 'TIGA BERSAUDARA', 'CV. NURFADHINA BERKAH ABADI', 'CV.KUTAI UNIVERSAL GROUP', 'PT.Tatasarana Reksateduh', 'CV ALFATH SAGUNA', 'CV.FIRMAN JAYA', 'CV.NURAFIFA PUTRI UTAMA', 'CV. SINAR TELEN', 'CV. BUANA UMAR', 'CV. DUTRA ANUGERAH PERKASA', 'revormanusatamaabadi', 'CV. KARYA ASMAH', 'CV. SUMBER LUMINTU', 'ANUGRAH CENDIKIA MANDIRI.CV', 'desam cv', 'CV. Pancha Agro Sarana', 'CV. Mayanti Prima Jaya', 'CV. BUMI NEMAL KARYA', 'CV VENDRA LINE ARCHITECTURE']</t>
  </si>
  <si>
    <t>15112035</t>
  </si>
  <si>
    <t>Rehabilitasi Ruang Kelas Dengan Tingkat Kerusakan Minimal Sedang Beserta Perabotnya SMAN 1 Bongan &lt;span class='badge badge-warning'&gt;Tender Gagal&lt;/span&gt;</t>
  </si>
  <si>
    <t>['CV. ANINDITA PUTRI ANDIKA', 'CV VENDRA LINE ARCHITECTURE', 'TIGA BERSAUDARA', 'CV. ALFA TRI GUNA', 'CV. NORVINA SJABTHA', 'Sinar Bintoen', 'SATRIA ANDALAN BERKARYA', 'INTI MAHATIDANA ABADI', 'CV. NUR ABADI']</t>
  </si>
  <si>
    <t>10108035</t>
  </si>
  <si>
    <t>Penyediaan jasa tenaga kebersihan (UPTD Pendapatan Daerah Prov. Kaltim di Samarinda) 9 bulan</t>
  </si>
  <si>
    <t>['ORYZA.CV', 'CV. CIPTA BUMI ASRI', 'PT. TIGA MITRA BAROKAH', 'PT. Nusamitra Abadi Services Indonesia', 'PT. PUSAKA BYANTARA SAKTI', 'CV. ADHWA GEMILANG', "CV. Yen's Delight", 'PT. CIPTA BUMI ASRI', 'PT. YEFA RIZKI UTAMA', 'PT FAURA CIPTA ANUGERAH KONSTRUKSI', 'PT. Cahaya Borneo Cemerlang Group', 'CV. BERKAH PERDANA', 'CV. FAJAR UTAMA LESTARI', 'Annasya Miitra Utama', 'CV. SURYA KENCANA ABADI', 'CV. KAYLA DIYAH PERKASA', 'PT.NAJLA SYAKIRA', 'CV. YEFA RIZKI UTAMA', 'CV. CAHAYA SYAKIRA', 'CV. FARA KHALISA', 'CV. KIRANA BOGA CATERINDO', 'CV. DELISHA', 'CV. SAMARINDA PILE', 'PT. KEYFARA USAHA CATERINDO', 'PT.WANDA MAHARANI', 'PT Garda Karya Sarana', 'CV. JAVA RESIKINDO', 'cv. desain kreasi mandiri', 'PT. ARTHA PRATAMA MADANI', 'CV.SINAR IVANA', 'PT.GALINA CITRARAYA MANDIRI', 'PT. ARINA TAMA PERSADA']</t>
  </si>
  <si>
    <t>11024035</t>
  </si>
  <si>
    <t>Fasilitasi Bantuan Sarana Produksi Cabai Rawit seluas 40 Ha di Kabupaten Kutai Kartanegara</t>
  </si>
  <si>
    <t>['REZEKI JAYA ABADI', 'CV.ZONA AMERTA JAYA', 'Cv.Ali anshor', 'CV. AGRO MITRA SARANA', 'kresna kencana', 'Muda Global Prospect', 'SURYA TITIAN MANDIRI', 'asrindo kusuma', 'CV. RILA KARYA MAKMUR', 'CV. PUTRI SOLO', 'CV. TRIGIL', 'CV. JUTAWAN', 'Sanfranco Anugrah Mahkota']</t>
  </si>
  <si>
    <t>15077035</t>
  </si>
  <si>
    <t>Rehabilitasi Ruang Kelas Dengan Tingkat Kerusakan Minimal Sedang Beserta Perabotnya SMA Negeri 1 Kota Bangun &lt;span class='badge badge-warning'&gt;Tender Gagal&lt;/span&gt;</t>
  </si>
  <si>
    <t>['CV. PELITA CATUR PUTERA', 'CV. NORVINA SJABTHA', 'CV.NUR KHALIFAH AGUNG', 'CV. EMPAT SAUDARA TANGGUH', 'CV. NAIK DAUN TERUS', 'CV. ALFA TRI GUNA', 'CV. FADLAN PRIMA', 'CV. JAKARTA KONSTRUKSI', 'CV. PUTRA JAYA ABADI', 'CV. MAYANG SEJAHTERA', 'CV. Taufik Karya Mandiri']</t>
  </si>
  <si>
    <t>15708035</t>
  </si>
  <si>
    <t>Rehabilitasi Ruang Kelas Dengan Tingkat Kerusakan Minimal Sedang Beserta Perabotnya SMA Negeri 1 Kota Bangun &lt;span class='badge  badge-warning'&gt;Tender Ulang&lt;/span&gt;</t>
  </si>
  <si>
    <t>['CV. KRISNA UTAMA PERKASA', 'CV. FIRSHA MANDIRI', 'BINTARAN TECHNIK, CV', 'CV. BENUA KARYA', 'CV. PELITA CATUR PUTERA', 'CV.MITRA MULTI JASA', 'CV. PUTRA JAYA ABADI', 'CV. Alam Semesta Mendukung', 'CV. JAKARTA KONSTRUKSI', 'CV. BUMI NEMAL KARYA', 'CV. ZIRANO JAYA', 'CV. ALFA TRI GUNA', 'CV. NORVINA SJABTHA', 'CV. Drafa Jaya', 'CV. EMPAT SAUDARA TANGGUH', 'CV. PULUNG LESTARI', 'CV. PUTRA KAISAR', 'CV. KARSA KONSULTAN', 'MAHKOTA ANGGERAJA PERKASA', 'CV.MAHA AJI PERDANA', 'CV VENDRA LINE ARCHITECTURE', 'CV RECI GEARTA', 'CV FAIZAH MANDIRI SUKSES', 'CV.AGWINDO RAYA', 'CV. TABALONG KARYA LESTARI', 'CV. KARINNA PERSADA', 'CV. TATA GRAHA', 'PRADAH ETAM JAYA', 'CV. TITA JAYA', 'CV.BATU LAMAN SATONG', 'CV. KIRANA SYAHDU PUTRI', 'PT.BANUA JAYA MANDIRI', 'CV. MULIA', 'CV. Dalleku', 'SAFARNAH JAYA UTAMA', 'CV. TANJUNG MANDIRI', 'CV.NUR KHALIFAH AGUNG', 'CV. CAHAYA IBUKU', 'PT. FITRA REZKY MANDIRI', 'Pendar Amerta', 'Putra Kutai Berkarya', 'CV. MANDIRI KHALIS UTAMA', 'CV CITRA KARYA', 'CV.GIRI CIPTA ASRI', 'cv.manunggal djaya abadi', 'CV. HARAPAN MULIA', 'CV. SEMOGA ENDANG JAYA', 'CV AR RAHMAN PERSADA', 'CV. Maheswara Dewa Perkasa', 'CV. Sumber Rejeki Jaya', 'CV. GALUNG LOMBOK INDAH', 'BARAKWAN', 'CV.LINTAS BUMI']</t>
  </si>
  <si>
    <t>11670035</t>
  </si>
  <si>
    <t>Audit Building dan Perencanaan Venue Komplek Stadion Madya Sempaja</t>
  </si>
  <si>
    <t>['PT ARCSINDO KARYA UTAMA', 'PT. RANIA TAMA CONSULTANT', 'CV. WAHANA CAHAYA KONSULTAN', 'CV. MITRA UTAMA', 'PT. TEKNIKAL GLOBAL KONSULTAN', 'CV. EXECUTIVE 04 CONSULTANT', 'CV. NETWORK 09 CONSULTANT', 'ARDHIA ASRI, CV', 'PT. ADYA GRAHA', 'PT. ALTHAF TATA LAKSANA', 'CV. DODO PROPERTY', 'PT.ASRI ADYATAMA', 'PT. LAMIN CIPTA', 'Adhi Teknik', 'PT RUMAH KUTAI PERENCANA', 'PT. BLANTIKA MULTI ENGINEER', 'PT.WIDYACONA', 'PT. Super Tehnik Pratama', 'CV. Carabiner Engineering Consultan', 'CV. GEOSYLVA LESTARI', 'PT. SYAPRIL JANIZAR', 'PT. Studio Tiga Belas Konsultan', 'PT. ARISTA GEMILANG KONSULINDO', 'PT. WIDYA AIKA BERKARYA', 'CV.PIRAMID GLOBAL KONSULTAN']</t>
  </si>
  <si>
    <t>12913035</t>
  </si>
  <si>
    <t>Pra Perencanaan Gedung Pemerintahan Jalan Slamet Riyadi di Samarinda (Detasemen Polisi Militer) (ABT)</t>
  </si>
  <si>
    <t>['CV. MITRA UTAMA', 'CV. PRABUANA ENGINEER CONSULTANT', 'cv.afril perdana consultan', 'CV. HARSINDO', 'CV. MENARA', 'PT. ARTAMULYA ADIDAYA PERKASA', 'PT. ADYA GRAHA', 'PT. AGRO TEKNIK KONSULTAMA', 'PT. MEDIA SPASIAL', 'CV. SOLUSI INTI PEMBANGUNAN', 'cv. arbie karya persada', 'CV. JEVA UTAMA KONSULINDO', 'PT. SYAPRIL JANIZAR', 'CV. PATOYA INDAH', 'RIMA CIPTA CONSULTANT ( RCC )', 'CV.PIRAMID GLOBAL KONSULTAN', 'PT. BLANTIKA MULTI ENGINEER', 'PT. ARISTA GEMILANG KONSULINDO', 'PT. RANIA TAMA CONSULTANT', 'PT. TEKNIKAL GLOBAL KONSULTAN', 'Adhi Teknik', 'CV.DIMENSI KONSULTAN', 'PT. MAYA LOKA STUDIO', 'PT.WIDYACONA', 'PT ARCSINDO KARYA UTAMA', 'CV. LINE BORNEO CONSULTANT', 'TEKNIKA KARYA KONSULTAN', 'CV. Dharma Cipta Pratama', 'PT. KONSALTA KUATORIAL', 'PT RUMAH KUTAI PERENCANA', 'PT. Super Tehnik Pratama', 'PT. INOVASI NUSANIWE KONSULTAN', 'CV. EXECUTIVE 04 CONSULTANT', 'inti karya pesona', 'CV. NETWORK 09 CONSULTANT', 'CV.PUSAKA DIGJAYA', 'CV. ANINDITA', 'CV.SAINS ART CONSULINDO', 'CV. DODO PROPERTY', 'ARDHIA ASRI, CV', 'PT. WIDYA AIKA BERKARYA', 'CV. GEOSYLVA LESTARI', 'CV. KALTICONS DESAIN', 'PT. Studio Tiga Belas Konsultan', 'CV. Carabiner Engineering Consultan', 'PT SELARAS CIPTA MAGNAKONSULTAN', 'JASA PRIBHUNI', 'PT. HASRAT SARUNTUNG', 'PT. ARYO PRIMA KONSULTAN', 'SKETSA TEKNIK', 'PT.ASRI ADYATAMA']</t>
  </si>
  <si>
    <t>10003035</t>
  </si>
  <si>
    <t>Pengawasan Teknis Pembangunan Jalan Patung Lembuswana - Sebulu</t>
  </si>
  <si>
    <t>['PT. TEKNIKAL GLOBAL KONSULTAN', 'CV. UNITED 07 CONSULTANT', 'CV. EXECUTIVE 04 CONSULTANT', 'CV. GOGA KONSULTAN', 'PT. AGRO TEKNIK KONSULTAMA', 'CV. VISION ENGINEERING', 'cv. aplikasi utama', 'CV. MENARA', 'cv. bina cipta consultant', 'PT ARCSINDO KARYA UTAMA', 'CV. RISMA NUGRAHA', 'CV. NETWORK 09 CONSULTANT', 'CV. MANUNGGAL JAYA TEKNIK', 'CV. ERA TEKNIK CONSULTANT', 'cv.rosiana prima mandiri', 'CV. ANUGRAH KARYA MANDIRI', 'CV. CATUR KARYA', 'RIMA CIPTA CONSULTANT ( RCC )', 'CV. CITA CIPTA CITRA CENDIKIA', 'CV.PUSAKA DIGJAYA', 'TEKNIKA KARYA KONSULTAN', 'CV. GEODETIC KONSULTAN', 'CV. Carabiner Engineering Consultan', 'PT. ARYATAMA', 'Adhi Teknik', 'PT. WIDYA AIKA BERKARYA', 'CV.Trikarya Utama', 'CV. MARGA SARANA JAYA', 'PT. ARISTA GEMILANG KONSULINDO', 'CV. PRABUANA ENGINEER CONSULTANT', 'PT. BLANTIKA MULTI ENGINEER', 'ARORI TEKNIKA, CV.', 'PT. Super Tehnik Pratama', 'CV. BUANA ENGINEERING CONSULTANT', 'CV.ADEF ENGINEERING', 'JASA PRIBHUNI', 'PT. INOVASI NUSANIWE KONSULTAN', 'ARYA MUDA KONSULINDO, CV', 'CV. APO KHAYAN CONSULTANT', 'CV. WAHANA CAHAYA KONSULTAN', 'Maju Bersama Bangsa', 'CV. LUNDAYEH BORNEO CONSULTANT']</t>
  </si>
  <si>
    <t>8926035</t>
  </si>
  <si>
    <t>Belanja Pemeliharaan Kantor Dan Taman</t>
  </si>
  <si>
    <t>PT. BUMINDO ARTHA TAKA</t>
  </si>
  <si>
    <t>['PT.WANDA MAHARANI', 'Asean Technology', 'CV.ALAM NUSANTARA', 'CV. PANORAMA BORNEO SEJATI', 'CV.ATRIYA', 'Cv.Delima Alam Indah', 'YURINDO PUTRA', 'DAUN JATI', 'PT.MULTI TALENTA SUKSES', 'Tata Karya', 'CV. DAYA GUNA', 'CV SURYA CITRA SANJAYA', 'CV. MULTI KARYA CIPTA', 'CV.REJEKI ABADI', 'KALTIM REKATAMA', 'CV. RIZA', 'CV. Panca Jaya Sejahtera', 'PT. SINDI KARYA UTAMA', 'CV.SEMOGA SUKSES SELALU', 'CV. KARYA BERSAMA', 'CV. SURYA WIJAYA', 'PT. NUSANTARA MULTI POWER', 'PT. CITRA MANDIRI PRATAMA', 'CV. ARTAMA GROUP', 'PT. NARO PEWARIS MEGAPOLITAN', 'CV. JAVA RESIKINDO', 'CV.DANIEL FAHRILLAH', 'CV. WIRAGUNA', 'CV. ARDHILA JAYA', 'PT.ROFI ELNUSA JAYA', 'PT. ENERGI BARA PRATAMA PUTRA', 'PT. BUMINDO ARTHA TAKA', 'PT. RAHMA INDAH SEJAHTERA', 'CV. JUTAWAN', 'PT. PUSAKA BYANTARA SAKTI', 'KARTA UTAMA', 'CV. FAJAR UTAMA LESTARI', 'CV. CIPTA BUMI ASRI', 'CV. BUANA KARYA BONTO', 'CV. ADHWA GEMILANG', 'CV. FARA KHALISA', 'RAHMAH INDAH SEJAHTERA', 'PT. YEFA RIZKI UTAMA', 'INDOGREEN TANGGUH MANDIRI', 'CV. Etam Lestari Indah', 'CV. BYANTARA SAKTI', 'CV.Nugraha Jaya', 'Sinar Bintoen', 'PT. CIPTA BUMI ASRI', 'CV. BORNEO LINTAS NUSANTARA', 'CV. Zahwara Jaya', 'CV.SIAMATRAH']</t>
  </si>
  <si>
    <t>11902035</t>
  </si>
  <si>
    <t>Pengawasan Teknis Pembangunan Jalan Simp. Sebulu - Km. 5,2 Muara Bengkal</t>
  </si>
  <si>
    <t>['PT. ARISTA GEMILANG KONSULINDO', 'CV. LUNDAYEH BORNEO CONSULTANT', 'CV. EXECUTIVE 04 CONSULTANT', 'CV. DODO PROPERTY', "CV. VISTAPLAN'79 CONSULTANT", 'PT. MITRA AGUNG MANUNGGAL', 'PT. JASINDO KONSULT NEC', 'CV. BONA JAYA', 'cv. aplikasi utama', 'PT.CIDIACH KARYA NUSANTARA', 'CV. Era Teknik Consultant', 'CV. TRI DAYA KREASI', 'PT. Bhakti Persada', 'TEKNIKA KARYA KONSULTAN', 'PT. Astadipati Duta Harindo', 'CV.PIRAMID GLOBAL KONSULTAN', 'PT. WILLY PUTERA AGUNG', 'CV. GEODETIC KONSULTAN', 'CV. GOGA KONSULTAN', 'BORNES CITRANUSA', 'CV.ADEF ENGINEERING', 'CV. BUANA ENGINEERING CONSULTANT', 'RIMA CIPTA CONSULTANT ( RCC )', 'CV. Carabiner Engineering Consultan', 'PT. INDOPLAN INTI PATRIA', 'PT. SAKA RAYA TEKNIK', 'CV. WAHANA CAHAYA KONSULTAN', 'PT. BLANTIKA MULTI ENGINEER', 'PT. ARYATAMA', 'PT. AGRO TEKNIK KONSULTAMA', 'PT.KALSECO GRAHA', 'PT.PLANTERNAL JASAPERANANTA', 'PT. TEKNIKAL GLOBAL KONSULTAN', 'CV. Cremona Teknik Consultant', 'CV. ANUGRAH KARYA MANDIRI', 'PT.KONINDO PANORAMA KONSULTAN', 'CV. ANALISA TEKNIK', 'CV. MENARA', 'CV. RANCANG BANGUN PERSADA', 'CV.PUSAKA DIGJAYA', 'PT ARCSINDO KARYA UTAMA', 'CV.Trikarya Utama', 'PT. INOVASI NUSANIWE KONSULTAN', 'CV. FIAZTA MATRIX CONSULTANT', 'CV. PATOYA INDAH', 'Adhi Teknik', 'PT. WIDYA AIKA BERKARYA', 'CV. MARGA SARANA JAYA', 'PT. Super Tehnik Pratama', 'CV. SHACIO JAYA CONSULT']</t>
  </si>
  <si>
    <t>11896035</t>
  </si>
  <si>
    <t>Pengawasan Teknis  Pembangunan Saluran Drainase / Gorong - Gorong ruas jalan Samarinda - Anggana</t>
  </si>
  <si>
    <t>['PT. BLANTIKA MULTI ENGINEER', 'PT. WIDYA AIKA BERKARYA', 'PT. AGRO TEKNIK KONSULTAMA', "CV. VISTAPLAN'79 CONSULTANT", 'CV. Era Teknik Consultant', 'PT. MITRA AGUNG MANUNGGAL', 'CV.PUSAKA DIGJAYA', 'CV.ADEF ENGINEERING', 'CV. MARGA SARANA JAYA', 'CV. BONA JAYA', 'CV. LUNDAYEH BORNEO CONSULTANT', 'PT. JASINDO KONSULT NEC', 'CV. DODO PROPERTY', 'CV. SHACIO JAYA CONSULT', 'ARORI TEKNIKA, CV.', 'CV.PIRAMID GLOBAL KONSULTAN', 'CV.INDICO', 'PT. WILLY PUTERA AGUNG', 'CV. ANUGRAH KARYA MANDIRI', 'CV. EXECUTIVE 04 CONSULTANT', 'CV. BUANA ENGINEERING CONSULTANT', 'CV.Trikarya Utama', 'PT. INDOPLAN INTI PATRIA', 'PT. Super Tehnik Pratama', 'PT. INOVASI NUSANIWE KONSULTAN', 'CV. PATOYA INDAH', 'PT. TEKNIKAL GLOBAL KONSULTAN', 'CV. WAHANA CAHAYA KONSULTAN', 'Adhi Teknik', 'RIMA CIPTA CONSULTANT ( RCC )', 'PT ARCSINDO KARYA UTAMA', 'PT. SAKA RAYA TEKNIK', 'CV. RANCANG BANGUN PERSADA', 'PT.KONINDO PANORAMA KONSULTAN', 'PT. ARISTA GEMILANG KONSULINDO', 'BORNES CITRANUSA', 'CV. ANALISA TEKNIK', 'PT.CIDIACH KARYA NUSANTARA']</t>
  </si>
  <si>
    <t>11895035</t>
  </si>
  <si>
    <t>Pengawasan Teknis  Pembangunan Saluran Drainase / Gorong - Gorong ruas jalan Ringroad - Suryanata - M. Said - Simp. Jalan Jakarta</t>
  </si>
  <si>
    <t>['PT. Super Tehnik Pratama', 'PT. BLANTIKA MULTI ENGINEER', 'PT.CIDIACH KARYA NUSANTARA', "CV. VISTAPLAN'79 CONSULTANT", 'PT.KONINDO PANORAMA KONSULTAN', 'PT. INDOPLAN INTI PATRIA', 'PT. MITRA AGUNG MANUNGGAL', 'CV. MARGA SARANA JAYA', 'PT. JASINDO KONSULT NEC', 'CV. BONA JAYA', 'CV.ADEF ENGINEERING', 'CV.PUSAKA DIGJAYA', 'CV. SHACIO JAYA CONSULT', 'PT. ARISTA GEMILANG KONSULINDO', 'PT. Astadipati Duta Harindo', 'CV.PIRAMID GLOBAL KONSULTAN', 'PT. WIRDHA MANDIRI', 'PT. WILLY PUTERA AGUNG', 'BORNES CITRANUSA', 'CV. PATOYA INDAH', 'CV. BUANA ENGINEERING CONSULTANT', 'CV. KONSULTAN 99', 'ARORI TEKNIKA, CV.', 'PT. INOVASI NUSANIWE KONSULTAN', 'CV.INDICO', 'Adhi Teknik', 'CV. M. Djaprie', 'PT ARCSINDO KARYA UTAMA', 'PT.KALSECO GRAHA', 'PT.PLANTERNAL JASAPERANANTA', 'CV. Era Teknik Consultant', 'CV. RANCANG BANGUN PERSADA', 'CV. ANUGRAH KARYA MANDIRI', 'CV. ANALISA TEKNIK', 'CV.Trikarya Utama', 'PT. WIDYA AIKA BERKARYA', 'CV. WAHANA CAHAYA KONSULTAN', 'PT. TEKNIKAL GLOBAL KONSULTAN', 'CV. EXECUTIVE 04 CONSULTANT', 'PT. AGRO TEKNIK KONSULTAMA', 'PT. SAKA RAYA TEKNIK', 'CV. LUNDAYEH BORNEO CONSULTANT', 'RIMA CIPTA CONSULTANT ( RCC )', 'CV. DODO PROPERTY']</t>
  </si>
  <si>
    <t>10001035</t>
  </si>
  <si>
    <t>Pengawasan Teknis Pembangunan Jalan Semoi Sepaku - Petung</t>
  </si>
  <si>
    <t>['PT. TEKNIKAL GLOBAL KONSULTAN', 'CV. EXECUTIVE 04 CONSULTANT', 'CV. UNITED 07 CONSULTANT', 'CV. GOGA KONSULTAN', 'JASA PRIBHUNI', 'CV.ADEF ENGINEERING', 'Maju Bersama Bangsa', 'CV. VISION ENGINEERING', 'CV. LUNDAYEH BORNEO CONSULTANT', 'CV. APO KHAYAN CONSULTANT', 'CV. BAHANA DESIGN JAYA', 'CV. CIPTA SANJAYA', 'CV.TRIMITRA SELARASINDO', 'CV. HIELO DJAYA UTAMA', 'PT ARCSINDO KARYA UTAMA', 'cv. bina cipta consultant', 'CV.PUSAKA DIGJAYA', 'TEKNIKA KARYA KONSULTAN', 'PT. MITRA ABADI CONSULTANT', 'CV. NETWORK 09 CONSULTANT', 'CV. RISMA NUGRAHA', 'CV. ERA TEKNIK CONSULTANT', 'PT. ARYATAMA', 'Adhi Teknik', 'RIMA CIPTA CONSULTANT ( RCC )', 'CV. CITA CIPTA CITRA CENDIKIA', 'CV. CATUR KARYA', 'CV. ANUGRAH KARYA MANDIRI', 'PT. GIRI AWAS', 'CV.Trikarya Utama', 'CV. GEODETIC KONSULTAN', 'PT. ALTHAF TATA LAKSANA', 'CV. Carabiner Engineering Consultan', 'CV. MENARA', 'PT. AGRO TEKNIK KONSULTAMA', 'CV. MARGA SARANA JAYA', 'PT. ARISTA GEMILANG KONSULINDO', 'PT. BLANTIKA MULTI ENGINEER', 'PT. Super Tehnik Pratama', 'cv. aplikasi utama', 'CV. KARSA KONSULTAN', 'ARYA MUDA KONSULINDO, CV', 'PT. INOVASI NUSANIWE KONSULTAN', 'CV.INDICO', 'CV. WAHANA CAHAYA KONSULTAN', 'cv.maya persada', 'PT. WIDYA AIKA BERKARYA']</t>
  </si>
  <si>
    <t>10004035</t>
  </si>
  <si>
    <t>Pengawasan Teknis Pembangunan Jalan Km. 38 - Semoi Sepaku</t>
  </si>
  <si>
    <t>['CV. WAHANA CAHAYA KONSULTAN', 'PT. ARYATAMA', 'CV.ADEF ENGINEERING', 'PT. TEKNIKAL GLOBAL KONSULTAN', 'CV. EXECUTIVE 04 CONSULTANT', 'PT. ARISTA GEMILANG KONSULINDO', 'Maju Bersama Bangsa', 'CV. NETWORK 09 CONSULTANT', 'CV. SUMBER LUMINTU', 'CV. Carabiner Engineering Consultan', 'CV.PUSAKA DIGJAYA', 'PT. BLANTIKA MULTI ENGINEER', 'PT. ALTHAF TATA LAKSANA', 'PT. AGRO TEKNIK KONSULTAMA', 'CV. GEODETIC KONSULTAN', 'CV. UNITED 07 CONSULTANT', 'RIMA CIPTA CONSULTANT ( RCC )', 'cv.maya persada', 'TEKNIKA KARYA KONSULTAN', 'PT. WIDYA AIKA BERKARYA', 'cv. aplikasi utama', 'PT. GIRI AWAS', 'CV. MARGA SARANA JAYA', 'CV. GOGA KONSULTAN', 'CV.Trikarya Utama', 'CV. LUNDAYEH BORNEO CONSULTANT']</t>
  </si>
  <si>
    <t>12846035</t>
  </si>
  <si>
    <t>Belanja Modal Peralatan dan Mesin - Pengadaan Alat Pemadam Kebakaran (UPTD KPHP Kendilo)</t>
  </si>
  <si>
    <t>['PT. Esence Sarana Medika', 'PT. GLOBALINDO KARYA GEMILANG', 'PT ANDALAN TRIMITRA SEJAHTERA', 'CV. MITRA LA PANDEWA', 'PT UNGGUL PRO TECH', 'CV. INDAH BERSINAR', 'MEFINDO ANDALAN JAYA UTAMA', 'CV.SARANA JAYA ABADI', 'PT. KHANSA NIAGA PRATAMA', 'ELLCO CITRATAMA PROTEKSINDO', 'PT. CHANDRA KARTIKA CEMERLANG', 'CV.Bersaudara', 'RAIH PRESTASI HUTAMA', 'CV. RAZALINE BERSAUDARA', 'CV ASTRO BORNEO SOLUTION', 'CV Gracia Sejahtera', 'CV. Media Sarana Cipta Buana', 'CV.TOGAMA MANATA JAYA', 'CV. PAN JAYA', 'CV. CIPTA PRAKARSA', 'TULIP PERKASA', 'PT. RINA KARYA MANDIRI', 'CV. Jonathen Citra Komputindo', 'CV CATUR KARYA ABADI', 'PT. WAHANA SARANA BAKTI', 'CV.GABLINDO', 'CV. ONDIHON MAS GLOBALINDO', 'PT.Anugerah Berkat Risen']</t>
  </si>
  <si>
    <t>9445035</t>
  </si>
  <si>
    <t>Penyusunan DED Peningkatan Kawasan Kumuh Perkotaan</t>
  </si>
  <si>
    <t>CV. MITRA KARSA UTAMA</t>
  </si>
  <si>
    <t>['PT. Surya Wijaya Sembada', 'CV. Artha Gemilang Engineering', 'CV. MITRA KARSA UTAMA', 'PT. RAHMANDHIKA KONSULTAN', 'PT. ARCHIE TEKNIK INDONESIA', 'PT. VIRAMA KARYA (Persero) Cabang Kalimantan', 'PT. WANDRA CIPTA ENGINEERING CONSULTANT', 'PT. GAMA KONSULINDO', 'PT. KONSALTA KUATORIAL', 'CV. Inditec Consultant', 'PT. SANTIKA KUSUMAAGUNG', 'JASA PRIBHUNI', 'PT. Munasa Kreasi Nusantara', 'CV. Cremona Teknik Consultant', 'PT. Inasa Sakha Kirana', 'CV.DAFA RIZKY ANUR', 'CV. GEOSYLVA LESTARI', 'RIMA CIPTA CONSULTANT ( RCC )', 'CV. ANINDITA', 'Maju Bersama Bangsa', 'PT. Super Tehnik Pratama', 'PT. BLANTIKA MULTI ENGINEER', 'PT. RANIA TAMA CONSULTANT', 'PT. ARISTA GEMILANG KONSULINDO', 'PT. NUANSA CITRAMANDIRI', 'PT. WIDYA AIKA BERKARYA', 'PT. BIOLA TEKNIK INDONESIA', 'PT. ALTHAF TATA LAKSANA', 'CV.SATRIA CONSULTANT']</t>
  </si>
  <si>
    <t>14992035</t>
  </si>
  <si>
    <t>Pembangunan Ruang Laboratorium Biologi Beserta Perabotnya (DAK) SMA Negeri 1 Muara Komam</t>
  </si>
  <si>
    <t>DELTA C0RP0RATl0N</t>
  </si>
  <si>
    <t>['CV.KEVINDO JAYA MANDIRI', 'DELTA C0RP0RATl0N', 'PT. Althaf Energi Persada', 'SATRIA ANDALAN BERKARYA', 'CV. SRIMFI', 'CV CITRA KARYA', 'CV. ABDIMAS BARU', 'CV RECI GEARTA']</t>
  </si>
  <si>
    <t>14996035</t>
  </si>
  <si>
    <t>Pembangunan Ruang Laboratorium Fisika Beserta Perabotnya (DAK) SMA Negeri 1 Muara Komam</t>
  </si>
  <si>
    <t>['CV.KEVINDO JAYA MANDIRI', 'DELTA C0RP0RATl0N', 'PT. Althaf Energi Persada', 'CV. SRIMFI', 'CV CITRA KARYA', 'CV. FALDA', 'SATRIA ANDALAN BERKARYA']</t>
  </si>
  <si>
    <t>14995035</t>
  </si>
  <si>
    <t>Pembangunan Ruang Laboratorium Kimia Beserta Perabotnya (DAK) SMA Negeri 1 Muara Komam</t>
  </si>
  <si>
    <t>8987035</t>
  </si>
  <si>
    <t>Jasa Kebersihan Kantor Dinas</t>
  </si>
  <si>
    <t>['CV TRI BUANA AGUNG', 'RAHMAH INDAH SEJAHTERA', 'PT. BUMINDO ARTHA TAKA', 'CV. MULTI KARYA CIPTA', 'CV. BYANTARA SAKTI', 'CV. INTAN', 'CV. JAYA MEGA TEHNIK', 'CV.SEMOGA SUKSES SELALU', 'CV. KARYA BERSAMA', 'YURINDO PUTRA', 'PT. THEOLIVE MARGANDA BROTHERS', 'PT PRIMA KARYA SARANA SEJAHTERA', 'CV.ROYAL', 'TIRTA CIPTA GUNA', 'CV.  BIMANTARA PERKASA', 'PT.IKA CIPTA PERSADA', 'CV.MITRA MULTI JASA', 'PT. RAHMA INDAH SEJAHTERA', 'KARTA UTAMA', 'CV. RIZKY UTAMA', 'Maju Bersama Bangsa', 'CV. ADHWA GEMILANG', 'CV. FARA KHALISA', 'CV. JAVA RESIKINDO', 'PT. CIPTA BUMI ASRI', 'CV. RIDHO UTAMA', 'CV. Etam Lestari Indah', 'PT.GLOBAL ARTA NUSA', 'PT. YEFA RIZKI UTAMA', 'PT ABADI RAYA COMMERCE ( ARCO )', 'Tata Karya', 'CV. MEGAH KARYA MANDIRI', 'KALTIM REKATAMA']</t>
  </si>
  <si>
    <t>11179035</t>
  </si>
  <si>
    <t>Perencanaan Rehabilitasi Gedung SMA Negeri 7 Samarinda ( ABT )</t>
  </si>
  <si>
    <t>['PT ARCSINDO KARYA UTAMA', 'CV. MITRA UTAMA', 'CV. Indoraya Surabaya', 'CV.INDICO', 'CV. HIGH TECH DIRGANTARA', 'PT.WIDYACONA', 'ARCLIP', 'PT. TEKNIKAL GLOBAL KONSULTAN', 'PT. ADIBAH BUANA KONSULTAN', 'Adhi Teknik', 'PT. INOVASI NUSANIWE KONSULTAN', 'CV. KARSA KONSULTAN', 'PT. SYAPRIL JANIZAR', 'PT. ADYA GRAHA', 'PT. BIOLA TEKNIK INDONESIA', 'PT MITRA GUTAMA LIMA', 'PT. RANIA TAMA CONSULTANT', 'PT. CITRA REKA GRAHA', 'CV.PUSAKA DIGJAYA', 'PT.TABENGAN INDAH DESIGN', 'CV.WIBAWA DESIGN KONSULTAN', 'SKETSA TEKNIK', 'PT. Super Tehnik Pratama', 'CV. KALTICONS DESAIN', 'CV. WAHANA CAHAYA KONSULTAN', 'PT. HASRAT SARUNTUNG', 'PT. WIDYA AIKA BERKARYA', 'CV. MENARA', 'PT. Erka Dua Cipta', 'CV. EXECUTIVE 04 CONSULTANT', 'PT. ARISTA GEMILANG KONSULINDO', 'CV. Carabiner Engineering Consultan', 'CV. PRABUANA ENGINEER CONSULTANT']</t>
  </si>
  <si>
    <t>12341035</t>
  </si>
  <si>
    <t>Belanja Bahan/Material Pemeliharaan Penanaman RHL (DBH DR) Tahun Pertama (P-1) di Kel.Sotek, PPU (UPTD KPHP Bongan)</t>
  </si>
  <si>
    <t>['artha ryo lumintu', 'CV. Fahrezi Anugrah Mulya', 'CV Gracia Sejahtera', "CV.MA'RIFAH BALQIS", 'SUBUR JAYA ABADI', 'CV DEWA DARU', 'CV. Yuhdi Perkasa', 'CV. Dalleku', 'CV. SINAR JAYA', 'CV&gt;NAWA CITA', 'PT.Anugerah Berkat Risen', 'CV. BINTANG PESONA', 'Cv green land borneo', 'CV.ZONA AMERTA JAYA', 'CV. Adiria', 'CV. ONDIHON MAS GLOBALINDO']</t>
  </si>
  <si>
    <t>14529035</t>
  </si>
  <si>
    <t>Biaya Pengadaan Kendaraan Dinas Kendaraan Operasional Kantor dan/Atau Lapangan Roda 4 (Empat) Spesifikasi : Double Gardan</t>
  </si>
  <si>
    <t>CV. KANA SURYA LESTARI</t>
  </si>
  <si>
    <t>['CV. KANA SURYA LESTARI', 'PT. SENTRABUMI PALAPA UTAMA', 'CV. BATUPENJURU MITRA NUSANTARA', 'CV. BUMIPUTERA RIAU', 'CV. KAILI KAZAM', 'CV. REZEKI CINTHA MEUTUAH', 'CV. BAJA ENGKASI', 'CV. REZKY MULIA ABADI', 'CV CAHAYA HEYZA FARIZ', 'PT. GAJAH SORA PERKASA']</t>
  </si>
  <si>
    <t>15526035</t>
  </si>
  <si>
    <t>Biaya Pengadaan Kendaraan Dinas Kendaraan Operasional Kantor dan atau Lapangan Roda 4  (RS. MATA) &lt;span class='badge badge-warning'&gt;Tender Gagal&lt;/span&gt;</t>
  </si>
  <si>
    <t>15533035</t>
  </si>
  <si>
    <t>Biaya Pengadaan Kendaraan Dinas Kendaraan Operasional Kantor dan atau Lapangan Roda 4  (RS. MATA) &lt;span class='badge badge-warning'&gt;Tender Gagal&lt;/span&gt; &lt;span class='badge  badge-warning'&gt;Tender Ulang&lt;/span&gt;</t>
  </si>
  <si>
    <t>['CV. Global Teknomedika', 'CV. BAROKAH UTAMA SAKTI', 'CV. KANA SURYA LESTARI', 'CV. BATUPENJURU MITRA NUSANTARA', 'BAYU FAS MERAPI']</t>
  </si>
  <si>
    <t>15662035</t>
  </si>
  <si>
    <t>Biaya Pengadaan Kendaraan Dinas Kendaraan Operasional Kantor dan atau Lapangan Roda 4  (RS. MATA) &lt;span class='badge  badge-warning'&gt;Tender Ulang&lt;/span&gt;</t>
  </si>
  <si>
    <t>['Yarra Infotech', 'CV. BIMA RAJA MAWELLANG GROUP', 'BINTARAN TECHNIK, CV', 'WIDYA TAMA INDAH, CV', 'CV. KANA SURYA LESTARI', 'PT.ENGGAL BERSAUDARA JAYA', 'CV. REZKY MULIA ABADI', 'PT. ANDALAS PROSPEK INDONESIA', 'Reyalghin Bersaudara', 'CV KSP ENTERTAINMENT', 'CV. KASBAT']</t>
  </si>
  <si>
    <t>15401035</t>
  </si>
  <si>
    <t>Biaya Pengadaan Kendaraan DInas Operasional Kantor dan/Atau Lapangan Roda 4 (Double Cabin)</t>
  </si>
  <si>
    <t>['CV. MULTI MITRA SEJAHTERA', 'murai batu, cv', 'CV. KANA SURYA LESTARI', 'CV. REZEKI CINTHA MEUTUAH', 'CV KSP ENTERTAINMENT', 'PT. SENTRABUMI PALAPA UTAMA', 'CV. ATHAYA ABADI', 'Yarra Infotech', 'cv. Nikfan penajam lestari', 'CV. REZKY MULIA ABADI', 'BINTARAN TECHNIK, CV']</t>
  </si>
  <si>
    <t>14692035</t>
  </si>
  <si>
    <t>Pengadaan Kendaraan Dinas Kendaraan Operasional Kantor dan/Atau Lapangan Roda 4 (Empat) Spesifikasi : Double Gardan</t>
  </si>
  <si>
    <t>['CV. MULTI MITRA SEJAHTERA', 'Yarra Infotech', 'cv. Nikfan penajam lestari', 'CV. KANA SURYA LESTARI', 'CV. ATHAYA ABADI', 'PT. MEDIA ARAH BARU', 'CV KSP ENTERTAINMENT']</t>
  </si>
  <si>
    <t>16411035</t>
  </si>
  <si>
    <t>Belanja Modal Kendaraan Bermotor Angkutan Barang  (UPTD KPHP Telake)</t>
  </si>
  <si>
    <t>['CV. KANA SURYA LESTARI', 'CV. MULTI MITRA SEJAHTERA', 'CV FATAN ADIGUNA', 'CV. BATUPENJURU MITRA NUSANTARA', 'CV. REFORMA SURYA UTAMA', 'PT NUSA UNGGUL PRATAMA', 'CV. REZEKI CINTHA MEUTUAH', 'cv.putra borneo', 'CV. LANGGENG GEMILANG', 'CV. ATHAYA ABADI', 'SATYA MOTEKAR', 'SATU JUARA']</t>
  </si>
  <si>
    <t>16412035</t>
  </si>
  <si>
    <t>Belanja Modal Kendaraan Bermotor Angkutan Barang (UPTD KPHP Telake)</t>
  </si>
  <si>
    <t>['CV. KANA SURYA LESTARI', 'CV. MULTI MITRA SEJAHTERA', 'CV. REZEKI CINTHA MEUTUAH', 'SATU JUARA', 'CV FATAN ADIGUNA', 'CV. BATUPENJURU MITRA NUSANTARA', 'CV. REFORMA SURYA UTAMA', 'CV. LANGGENG GEMILANG', 'PT NUSA UNGGUL PRATAMA', 'SATYA MOTEKAR', 'cv.putra borneo', 'CV. ATHAYA ABADI', 'PT. BUHA RIAMA', 'murai batu, cv']</t>
  </si>
  <si>
    <t>16435035</t>
  </si>
  <si>
    <t>Pengadaan Kendaraan Bermotor Angkutan Barang (UPTD KPHP BATU AYAU)</t>
  </si>
  <si>
    <t>['CV. MULTI MITRA SEJAHTERA', 'CV. NATA KARYA MANDIRI', 'CV. BATUPENJURU MITRA NUSANTARA', 'CV. KANA SURYA LESTARI', 'CV. Simaja Grage Cemerlang', 'CV. BAROKAH UTAMA SAKTI', 'CV. REZEKI CINTHA MEUTUAH', 'CV. REFORMA SURYA UTAMA', 'CV. Global Teknomedika', 'cv.putra borneo', 'PT. BUKIT AURUMN SEJAHTERA', 'PT NEXA SUPRA PRIMA', 'CV.SRIKANDI BHAKTI PRIMA', 'CV. PADI MAS', 'SATYA MOTEKAR', 'SATU JUARA']</t>
  </si>
  <si>
    <t>16596035</t>
  </si>
  <si>
    <t>Belanja Modal Kendaraan Bermotor Angkutan Barang- Biaya Pengadaan Kendaraan Dinas Kendaraan Operasional Kantor dan/Atau lapangan Roda 4(Empat) (UPTD KPHP Manubar) &lt;span class='badge badge-warning'&gt;Tender Batal&lt;/span&gt;</t>
  </si>
  <si>
    <t>CV. NATA KARYA MANDIRI</t>
  </si>
  <si>
    <t>['CV. LANGGENG GEMILANG', 'CV. NATA KARYA MANDIRI', 'cv.putra borneo', 'CV. REZEKI CINTHA MEUTUAH', 'CV. BATUPENJURU MITRA NUSANTARA', 'CV.SRIKANDI BHAKTI PRIMA', 'JOGLO PARTNERSHIP', 'CV. KANA SURYA LESTARI', 'PT NEXA SUPRA PRIMA', 'CV. ATHAYA ABADI', 'CV. REFORMA SURYA UTAMA', 'CV. MULTI MITRA SEJAHTERA', 'SATYA MOTEKAR']</t>
  </si>
  <si>
    <t>15361035</t>
  </si>
  <si>
    <t>Pembangunan Toilet (Jamban) beserta sanitasinya (DAK) - SMAN 7 Balikpapan Timur</t>
  </si>
  <si>
    <t>BERKARYA MUBARAK BERSAUDARA</t>
  </si>
  <si>
    <t>['CV. Empat R Jaya', 'CV VENDRA LINE ARCHITECTURE', 'CV. NORESSA', 'BERKARYA MUBARAK BERSAUDARA', 'cv. giras', 'CV. WAHYU JAYA MANDIRI', 'CV MAKNA PUTRA PERKASA', 'Gaya Catur Prakarsa', 'CV.GENINDO PERKASA', 'CV. MULIA', 'CV. Bugisindo Raya', 'CV. Puncak Abadi', 'CV. DUA LAPAN', 'CV. Panca Jaya Sejahtera', 'CV. BILQIS CAHAYA ABADI', 'CV. GRACIELLO ANUGRAH INDAH', 'PT. RACHMAN NOOR', 'CV. LASIDOS', 'CV. FADLAN PRIMA', 'MAHKOTA ANGGERAJA PERKASA', 'CV. ABYAKTA FARAZ WIDYANTA', 'CV. KIMDI TECH JAYA', 'CV. HASYIM DHARMA PUTRA', 'CV. SABOHAMU HIBATUL', 'PT. Althaf Energi Persada', 'CV.ADITTYA PUTRA WIJAYA', 'CV. Maheswara Dewa Perkasa', 'cv.surya jaya konstruksi', 'CV. PARAMUDA', 'PRADAH ETAM JAYA', 'CV. PALU MAS SEJATI', 'CV. QUBA SINERGITAMA', 'cv. karya dua pitue', 'CV. Jaya Takkalasi', 'CV.KASSA UTAMA MANDIRI', 'CV. PARAHYANGAN', 'CV. AMRA MANDIRI', 'CV. SEMOGA ENDANG JAYA']</t>
  </si>
  <si>
    <t>16666035</t>
  </si>
  <si>
    <t>Pengadaan Pompa Pemadam Kebakaran dan Kelengkapannya (DBH SDA DR) KPHP Sub DAS Belayan</t>
  </si>
  <si>
    <t>['Peserta 1', 'Peserta 2', 'Peserta 3', 'Peserta 4', 'Peserta 5', 'Peserta 6', 'Peserta 7', 'Peserta 8', 'Peserta 9', 'Peserta 10', 'Peserta 11', 'Peserta 12', 'Peserta 13', 'Peserta 14']</t>
  </si>
  <si>
    <t>13120035</t>
  </si>
  <si>
    <t>Perencanaan Rehab SDIT Darul Ihsan Kota Bangun Kabupaten Kutai Kartanegara</t>
  </si>
  <si>
    <t>['PT ARCSINDO KARYA UTAMA', 'CV. Carabiner Engineering Consultan', 'CV. EXECUTIVE 04 CONSULTANT', 'ARDHIA ASRI, CV', 'PT. PRADNYA PARAMITA KONSULTAN', 'CV. DODO PROPERTY', 'PT. INOVASI NUSANIWE KONSULTAN', 'CV. KALTICONS DESAIN', 'PT. ARISTA GEMILANG KONSULINDO', 'CV. SAINS ART CONSULINDO', 'PT. WIDYA AIKA BERKARYA', 'PT. LAMIN CIPTA', 'CV.PUSAKA DIGJAYA', 'CV. PRABUANA ENGINEER CONSULTANT', 'PT.WIDYACONA', 'PT.CIDIACH KARYA NUSANTARA', 'CV. FAYA KUNTURA SENTOSA', 'PT. RANIA TAMA CONSULTANT', 'PT. HASRAT SARUNTUNG', 'CV. ANINDITA', 'PT. ADYA GRAHA', 'CV.Trikarya Utama', 'CV.DAFA RIZKY ANUR', 'CV.RAYA TEKNIKA CONSULTAN', 'Adhi Teknik', 'PT TATAR TENGGARONG', 'CV MUTIARA DESIGN KONSULTAN', 'PT. TEKNIKAL GLOBAL KONSULTAN', 'CV.PIRAMID GLOBAL KONSULTAN', 'CV.Matra Cipta', 'JASA PRIBHUNI', 'CV. MITRA UTAMA', 'CV. GEOSYLVA LESTARI', 'CV. MANUNGGAL JAYA TEKNIK', 'karya pratama consultan', 'PT. GIS SAINS ENGINEERING', 'CV. ANUGRAH KARYA MANDIRI', 'ARYA MUDA KONSULINDO, CV', 'CV. SERBA PRIMA', "CV. VISTAPLAN'79 CONSULTANT", 'PT. Erka Dua Cipta', 'PT. Super Tehnik Pratama', 'RIMA CIPTA CONSULTANT ( RCC )', 'PT. FITRA REZKY MANDIRI', 'CV. RISMA NUGRAHA', 'PT. ARYO PRIMA KONSULTAN', 'PT RUMAH KUTAI PERENCANA', 'CV.RAHA TEKNIK KONSULTAN', 'CV. MATRIX CONSULTANT', 'CV. WAHANA CAHAYA KONSULTAN', 'CV. MENARA']</t>
  </si>
  <si>
    <t>10019035</t>
  </si>
  <si>
    <t>Pengawasan Teknis Pembangunan Jalan Ujoh Bilang - Long Bagun - Long Pahangai</t>
  </si>
  <si>
    <t>['CV. GEODETIC KONSULTAN', 'PT. WIDYA AIKA BERKARYA', 'CV. NUSA PRATAMA', 'CV.ADEF ENGINEERING', 'PT. ARISTA GEMILANG KONSULINDO', 'PT. BLANTIKA MULTI ENGINEER', 'CV.Trikarya Utama', 'Adhi Teknik', 'CV. Era Teknik Consultant', 'CV. EXECUTIVE 04 CONSULTANT', 'RIMA CIPTA CONSULTANT ( RCC )', 'CV. UNITED 07 CONSULTANT', 'CV. LUNDAYEH BORNEO CONSULTANT', 'CV. CITA CIPTA CITRA CENDIKIA', 'PT. Surya Wijaya Sembada', 'PT. NAFA AIRFINDO KONSULTAN', 'CV. Carabiner Engineering Consultan', 'PT. BIOLA TEKNIK INDONESIA', 'PT. TEKNIKAL GLOBAL KONSULTAN', 'PT FENDEL STRUCTURE ENGINEERING', 'CV. RISMA NUGRAHA', 'CV. GOGA KONSULTAN', 'SURYA CIPTA ENGINEERING, PT', 'cv. bina cipta consultant', 'CV. GANESHA TEKNIK', 'CV. MARGA SARANA JAYA', 'TEKNIKA KARYA KONSULTAN', 'PT. TERASIS EROJAYA', 'PT. BUANA REKAYASA ADHIGANA', 'PT. AGRO TEKNIK KONSULTAMA', 'CV. WAHANA CAHAYA KONSULTAN', 'PT. SAFIR AGUNA PRADA', 'CV. Cremona Teknik Consultant', 'PT. Super Tehnik Pratama', 'PT ARCSINDO KARYA UTAMA', 'PT. ARYATAMA', 'CV. CATUR KARYA', 'BINA MANDIRI ENGINEERING CONSULTANT']</t>
  </si>
  <si>
    <t>10021035</t>
  </si>
  <si>
    <t>Pengawasan Teknis Pembangunan Jembatan Tering - Long Bagun</t>
  </si>
  <si>
    <t>['CV.ADEF ENGINEERING', 'PT. TEKNIKAL GLOBAL KONSULTAN', 'PT. ARISTA GEMILANG KONSULINDO', 'PT. INOVASI NUSANIWE KONSULTAN', 'PT. BLANTIKA MULTI ENGINEER', 'CV. LUNDAYEH BORNEO CONSULTANT', 'CV. UNITED 07 CONSULTANT', 'CV. EXECUTIVE 04 CONSULTANT', 'CV. NUSA PRATAMA', 'CV. RISMA NUGRAHA', 'cv. bina cipta consultant', 'CV. GOGA KONSULTAN', 'CV. MARGA SARANA JAYA', 'CV. GANESHA TEKNIK', 'PT. AGRO TEKNIK KONSULTAMA', 'PT FENDEL STRUCTURE ENGINEERING', 'PT. Super Tehnik Pratama', 'PT. SAFIR AGUNA PRADA', 'PT ARCSINDO KARYA UTAMA', 'CV. Era Teknik Consultant', 'CV. CITA CIPTA CITRA CENDIKIA', 'CV.Trikarya Utama', 'CV. GEODETIC KONSULTAN', 'RIMA CIPTA CONSULTANT ( RCC )', 'PT. WIDYA AIKA BERKARYA', 'Adhi Teknik', 'CV. WAHANA CAHAYA KONSULTAN', 'Maju Bersama Bangsa']</t>
  </si>
  <si>
    <t>10017035</t>
  </si>
  <si>
    <t>Pengawasan Teknis Pembangunan Jalan Tering - Ujoh Bilang</t>
  </si>
  <si>
    <t>['CV. NUSA PRATAMA', 'PT. WIDYA AIKA BERKARYA', 'PT ARCSINDO KARYA UTAMA', 'CV.ADEF ENGINEERING', 'JASA PRIBHUNI', 'PT. TEKNIKAL GLOBAL KONSULTAN', 'PT. ARISTA GEMILANG KONSULINDO', 'CV. Carabiner Engineering Consultan', 'CV. RISMA NUGRAHA', 'cv. bina cipta consultant', 'CV. Era Teknik Consultant', 'CV. GOGA KONSULTAN', 'PT. Super Tehnik Pratama', 'PT. BLANTIKA MULTI ENGINEER', 'CV.Trikarya Utama', 'CV. EXECUTIVE 04 CONSULTANT', 'CV. MARGA SARANA JAYA', 'CV. Cremona Teknik Consultant', 'BINA MANDIRI ENGINEERING CONSULTANT', 'CV. GANESHA TEKNIK', 'PT. ARYATAMA', 'CV. CATUR KARYA', 'Adhi Teknik', 'CV. GEODETIC KONSULTAN', 'TEKNIKA KARYA KONSULTAN', 'CV. LUNDAYEH BORNEO CONSULTANT', 'CV. WAHANA CAHAYA KONSULTAN', 'CV. UNITED 07 CONSULTANT', 'PT. AGRO TEKNIK KONSULTAMA', 'RIMA CIPTA CONSULTANT ( RCC )', 'PT FENDEL STRUCTURE ENGINEERING', 'PT. NAFA AIRFINDO KONSULTAN', 'PT. SAFIR AGUNA PRADA']</t>
  </si>
  <si>
    <t>11495035</t>
  </si>
  <si>
    <t>Perencanaan Rehab Masjid Istiqlal Loa Bakung, Samarinda</t>
  </si>
  <si>
    <t>['PT ARCSINDO KARYA UTAMA', 'PT. ARISTA GEMILANG KONSULINDO', 'CV. MITRA UTAMA', 'Adhi Teknik', 'CV.PUSAKA DIGJAYA', 'CV.RAJA KONSULTAN', 'PT. BLANTIKA MULTI ENGINEER', 'CV. NETWORK 09 CONSULTANT', 'CV. MATANO GRAHA MANDIRI', 'CV. MENARA', 'pt.tiga cahaya barokah', 'PT. MATARAM SURYA CIPTA', 'CV. UNITED 07 CONSULTANT', 'PT. MITRA AGUNG MANUNGGAL', 'CV. KALTICONS DESAIN', 'PT.ASRI ADYATAMA', 'CV. ANUGRAH KARYA MANDIRI', 'cv.afril perdana consultan', 'CV. GEOSYLVA LESTARI', 'TEKNIKA KARYA KONSULTAN', 'PT. ARYO PRIMA KONSULTAN', 'CV. PRABUANA ENGINEER CONSULTANT', 'JASA PRIBHUNI', 'PT.WIDYACONA', 'PT. Erka Dua Cipta', 'PT. RANIA TAMA CONSULTANT', 'SKETSA TEKNIK', 'PT. SYAPRIL JANIZAR', 'CV. Vertical Djaja Mandiri', 'PT.INDRA CIPTA DIMENSI', 'CV. Carabiner Engineering Consultan', 'PT. WIDYA AIKA BERKARYA', 'PT. BIOLA TEKNIK INDONESIA', 'PT. ARCANSIA DWITAMA KONSULTAN', 'PT.CIDIACH KARYA NUSANTARA', 'CV. EXECUTIVE 04 CONSULTANT', 'karya pratama consultan', 'PT RUMAH KUTAI PERENCANA', 'CV. APRESIA ADIMATRA', 'PT. TEKNIKAL GLOBAL KONSULTAN', 'CV. WAHANA CAHAYA KONSULTAN', 'CV.Trikarya Utama']</t>
  </si>
  <si>
    <t>13325035</t>
  </si>
  <si>
    <t>Pengadaan Mesin Kapal Ukuran 24 PK Model S1115</t>
  </si>
  <si>
    <t>cv. triton trisula</t>
  </si>
  <si>
    <t>['cv. triton trisula', 'CV ALIF PUTRA BAROKAH', 'CV.ZHAFIRA PRATAMA', 'CV Gracia Sejahtera', 'DINGGA KARYA MANDIRI', 'CV.  BIMANTARA PERKASA', 'GUNAYA', 'CV. JATI MULYA', 'CV. SUMBER MAHAKAM', 'BALIKPAPAN MEDIA UTAMA', 'CV. TRIGIL', 'CV CEREBRUM', 'CV. SULAM JAYA', 'Tri Agra', 'CV.Bersaudara', 'PT.TRISUKSES PERMATA', 'CV. LADANG HIJAU', 'PT. FACHRY MULTI KARYA', 'CV. MIQDAD RASSYA', 'PT. Mayobi Multi Prima', 'CV. SUKSES GEMILANG ENGINEERING', 'CV. MANGGALA TRI SAKTI', 'CV. PUTRA MATAJANG', 'PT.Anugerah Berkat Risen', 'CV. Aldhy Prima Nusa', 'PERDANA SANGATTA', 'PUTRA PERDANA', 'CV. SATRIA LAUT INDONESIA', 'CV. ARMADA GAHARI PUTERA', 'cv. mubaraqah', 'CV. DUA LAPAN', 'CV. KHALID AL FATIH', 'CV. KARYA SKALA GLOBAL', 'CV. BANGUN CIPTA LESTARI', 'PT. RANIA TAMA CONSULTANT', 'CV. Carabiner Engineering Consultan', 'CV. NUSA INDAH JAYA', 'AFISERA', 'CV. MAHESA', 'cv. syalsabila mitra sejahtera', 'CV. PANCA WARNA', 'CV. KARSA KONSULTAN', 'PT. Abirama Karya Teknik', 'PT. Annur Rilangi Siengkang', 'CV. NUSANTARA', 'PT.GALINA CITRARAYA MANDIRI', 'PT. Esence Sarana Medika', 'CV MENTARI BUNGA LAISA', 'CV. DWI WAHANA INDAH']</t>
  </si>
  <si>
    <t>14726035</t>
  </si>
  <si>
    <t>Belanja Modal Renovasi Gudang Benih Palawija</t>
  </si>
  <si>
    <t>CV.LINTAS BUMI</t>
  </si>
  <si>
    <t>['CV.DANIEL FAHRILLAH', 'CV.LINTAS BUMI', 'WIDYA TAMA INDAH, CV', 'CV.CITRA AJYAD', 'CV. Sumber Rejeki Jaya', 'CV. SARAH', 'Putra Kutai Berkarya', 'CV. LIVI', 'KATIGALIMA', 'CV.MAHA AJI PERDANA', 'CV. SANDI BORNEO', 'CV. MITRA AULIA MANDIRI', 'CV. ANUGERAH BERSAMA', 'arus mahakam', 'CV. PELITA PURNAMA INDAH', 'CV ATA FADA ABBASY', 'CV. BAJA ENGKASI', 'WANDA SERVICE', 'CV. PARAHYANGAN', 'CV. BARAKALLAH SEMESTA', 'CV. DWI WAHANA INDAH', 'Nusa Perdana', 'CV. SHANNON JAYA PERKASA', 'CV. AMANI BERJAYA', 'PT. MAKMUR JAYA', 'cv.surya jaya konstruksi', 'PUTRA DAYA MANDIRI', 'CV. Malibu', 'CV.DAUN RAYA', 'CV.YUDIRA', 'CV. ABYAKTA FARAZ WIDYANTA', 'cv.manunggal djaya abadi', 'CV. AROZ BORNEO PERSADA', 'DITA MULTI SARANA', 'CV Anugerah Agung Jaya', 'KESHNOV', 'CV. TABALONG KARYA LESTARI', 'CV. MIRUEK TAMAN', 'desam cv', 'cv.muhammad rifki sugiarto', 'CV. NORVINA SJABTHA', 'CV VENDRA LINE ARCHITECTURE', 'Cv.Ali anshor', 'CV. SUMBER LUMINTU', 'revormanusatamaabadi', 'CV. Alisya Putri']</t>
  </si>
  <si>
    <t>14733035</t>
  </si>
  <si>
    <t>Belanja Modal Renovasi Gudang Benih Padi</t>
  </si>
  <si>
    <t>CV. SARAH</t>
  </si>
  <si>
    <t>['CV.DANIEL FAHRILLAH', 'CV. SARAH', 'CV. TAMPOROK JAYA', 'CV.CITRA AJYAD', 'revormanusatamaabadi', 'Putra Kutai Berkarya', 'CV. D I V I O F I', 'arus mahakam', 'CV.BANGUN CIPTA MANDIRI PRATAMA', 'CV. MULIA', 'CV.RNH JAYA', 'CV.MAHA AJI PERDANA', 'CV. DWI WAHANA INDAH', 'CV. SHANNON JAYA PERKASA', 'CV RESTU MUTIARA MANDIRI', 'CV. SUMBER LUMINTU', 'cv.asia raya', 'CV. AMANI BERJAYA', 'Ganesha Wijaya Pratama', 'cv.surya jaya konstruksi', 'CV Sun eternal', 'CV. JF KARYA PERSADA', 'PUTRA DAYA MANDIRI', 'PONDOK DAUN, CV', 'CV. Maheswara Dewa Perkasa', 'desam cv', 'CV. PARAHYANGAN', 'CV. INSAN CITA MANDIRI', 'CV. INDONESIA UTAMA', 'CV. ABYAKTA FARAZ WIDYANTA', 'CV. Jayari Indah', 'cv.manunggal djaya abadi', 'CV. AROZ BORNEO PERSADA', 'TIGA BERSAUDARA', 'CV. ANUGERAH BERSAMA', 'KATIGALIMA', 'CV. ANDES PERSADA', 'CV. Tata Bumi Global', 'KESHNOV', 'CV. MEGATON WIJAYA KENCANA', 'CV. INDAH PRAMANA SAKTI', 'CV. WIRA UTAMA', 'CV FAIZAH MANDIRI SUKSES', 'CV.LINTAS BUMI', 'CV. LIVI', 'CV. TABALONG KARYA LESTARI', 'CV. MIQDAD RASSYA', 'CV. MIRUEK TAMAN', 'CV AMY', 'WIDYA TAMA INDAH, CV', 'CV AZIRRA PRIMA RAYA', 'WANDA SERVICE', 'CV. PELITA PURNAMA INDAH', 'CV. EN HANDAYANI', 'cv.muhammad rifki sugiarto', 'CV. NORVINA SJABTHA', 'Nusa Perdana']</t>
  </si>
  <si>
    <t>10379035</t>
  </si>
  <si>
    <t>Pengawasan Teknis Peningkatan Jalan Tanjung Redeb - Talisayan 1 (DAK Penugasan)</t>
  </si>
  <si>
    <t>['PT. TEKNIKAL GLOBAL KONSULTAN', 'CV.STATIKA DESIGN ENGINEERING CONSULTANT', 'CV. Carabiner Engineering Consultan', 'CV. LUNDAYEH BORNEO CONSULTANT', 'PT FENDEL STRUCTURE ENGINEERING', 'CV. MANUNGGAL JAYA TEKNIK', 'PT. NAFA AIRFINDO KONSULTAN', 'CV. KARSA KONSULTAN', 'BINA MANDIRI ENGINEERING CONSULTANT', 'CV. NUSA PRATAMA', 'PT. AGRO TEKNIK KONSULTAMA', 'PT. ARYATAMA', 'RIMA CIPTA CONSULTANT ( RCC )', 'CV. RISMA NUGRAHA', 'Adhi Teknik', 'CV. GOGA KONSULTAN', 'PT ARCSINDO KARYA UTAMA', 'CV.PUSAKA DIGJAYA', 'CV. CITA CIPTA CITRA CENDIKIA', 'CV. EXECUTIVE 04 CONSULTANT', 'PT. BLANTIKA MULTI ENGINEER', 'CV. VISION ENGINEERING', 'CV. GEODETIC KONSULTAN', 'CV.Trikarya Utama', 'TEKNIKA KARYA KONSULTAN', 'PT. WIDYA AIKA BERKARYA', 'CV. WAHANA CAHAYA KONSULTAN', 'CV. Era Teknik Consultant', 'PT. Super Tehnik Pratama', 'CV. Cremona Teknik Consultant', 'PT. ARISTA GEMILANG KONSULINDO', 'PT. SAFIR AGUNA PRADA', 'CV. UNITED 07 CONSULTANT']</t>
  </si>
  <si>
    <t>14535035</t>
  </si>
  <si>
    <t>Belanja Modal  Pembangunan Saluran Irigasi Lanjutan</t>
  </si>
  <si>
    <t>['revormanusatamaabadi', 'CV. CAHAYA IBUKU', 'Tawakal Sejahtera', 'CV. SARI MURNI', 'CV. CIPTA SANJAYA', 'CV ATA FADA ABBASY', 'cv.muhammad rifki sugiarto', 'aufar_kartajaya', 'CV.MAHA AJI PERDANA', 'CV. CHYNTHA FEBIANA', 'CV.LINTAS DIRGANTARA', 'KATIGALIMA', 'CV. MULIA', 'Sinar Bintoen', 'CV. NUR ABADI', 'CV.ZHAFIRA PRATAMA', 'CV.CITRA AJYAD', 'arus mahakam', 'PT. BELA INDONESIA JAYA', 'cv.permata bangun bersama', 'CV. RILA KARYA MAKMUR', 'CV. KARSA KONSULTAN', 'AWANI CIPTA SARANA', 'CV. AL BAHARI', 'Rantau Bersaudara', 'CV. CAHAYA HATI', 'Gaya Catur Prakarsa', 'PT. FITRA REZKY MANDIRI', 'CV. BARR ARCHITECTURE', 'CV. BAJA ENGKASI', 'CV. SAMUDRA RESOURCES', 'CV. PELITA PURNAMA INDAH', 'CV. Puncak Abadi', 'CV. Hanin Cipta Mandiri', 'CV. BUANA UMAR', 'CV Sun eternal', 'CV.ASIA MANDIRI', 'CV.BANGUN CIPTA MANDIRI PRATAMA', 'MAHKOTA ANGGERAJA PERKASA', 'CV. SUMBER LUMINTU', 'PT.CHI CHI JAYA', 'CV. LASIDOS', 'CV. Maheswara Dewa Perkasa', 'cv bumi energi mulawarman', 'CV. Alisya Putri', 'CV. INDONESIA UTAMA', 'BERKARYA MUBARAK BERSAUDARA', 'CV. SEMOGA ENDANG JAYA', 'Agra Bintoen Group', 'CV. INSAN CITA MANDIRI', 'CV. BAROKAH MANDIRI KONSTRUKSI', 'CV.YUDIRA', 'CV. BATERA KALTIM SEJAHTERA', 'PRADAH ETAM JAYA', 'CV. PULUNG LESTARI', 'BANJIR MAS JAYA, CV', 'SAMARINDA KONSTRUKSI', 'CV. MAFEN TASTIA JAYA', 'Emas Sultan', 'MUTHIA KARYA MANDIRI', 'CV Gracia Sejahtera', 'CV. DIVA ANUGRAH UTAMA', 'CV. BILQIS CAHAYA ABADI', 'CV. ARCHIVIL ENGINEERING', 'CV. D I V I O F I', 'CV. HARAPAN MULIA']</t>
  </si>
  <si>
    <t>11156035</t>
  </si>
  <si>
    <t>Studi LARAP Pengadaan Lahan Konservasi Sumber Air Sekerat Kab. Kutai Timur (ABT)</t>
  </si>
  <si>
    <t>['PT. Super Tehnik Pratama', 'CV. ULFA ROHANIAH JAYA', 'PT. INOVASI NUSANIWE KONSULTAN', 'CV. KARSA KONSULTAN', 'CV. Bikulturindo Konsultan', 'PT. WIDYA AIKA BERKARYA', 'CV. MEUTHIA MULTI KONSULTAN', 'CV. Indoraya Surabaya', 'CV. CIPTA PURNAMA MANDIRI', 'CV. KARYA SINAMBUNG', 'CV. GEOSYLVA LESTARI', 'Andeskaraya Berdikari Inc', 'PT PAROHA TOPAZ SEJAHTERA']</t>
  </si>
  <si>
    <t>8922035</t>
  </si>
  <si>
    <t>Pengadaan Jasa Kebersihan Kantor dan Taman (SKOI)</t>
  </si>
  <si>
    <t>KARTA UTAMA</t>
  </si>
  <si>
    <t>['CV. JAVA RESIKINDO', 'CV. FARA KHALISA', 'KARTA UTAMA', 'RAHMAH INDAH SEJAHTERA', 'CV. RIDHO UTAMA', 'CV. BYANTARA SAKTI', 'agung prima lestari', 'CV. BABA JAYA', 'CV Sevira Jaya Abadi', 'CV SURYA CITRA SANJAYA', 'KALTIM REKATAMA', 'CV. RIZA', 'CV.KARYA ANAK KALTIM', 'pt. fakendo utama', 'CV, Mala Abadi Utama', 'CV. KARYA BERSAMA', 'PT. NUSANTARA MULTI POWER', 'CV.MULYATAMA', 'PT.SATYA SANTIKA', 'CV  PANDAWA BANGUN PERSADA', 'CV. ARDHILA JAYA', 'CV DEDEN NONEL', 'PT. LIANDA PRIMA SERVICES', 'PT. BUMINDO ARTHA TAKA', 'PT. RAHMA INDAH SEJAHTERA', 'CV. REZA', 'CV. BERKAH PERDANA', 'CV. SOPPENG RAYA', 'CV. RIZKY UTAMA', 'CV. YEFA RIZKI UTAMA', 'CV. FAJAR UTAMA LESTARI', 'Maju Bersama Bangsa', 'CV. CIPTA BUMI ASRI', 'CV. BUANA KARYA BONTO', 'PT. ARINA TAMA PERSADA', 'CV. INSAN CITA MANDIRI', 'PT. YEFA RIZKI UTAMA', 'CV. KAYLA DIYAH PERKASA', 'CV. SURYA KENCANA ABADI', 'CV. Etam Lestari Indah', 'cv. desain kreasi mandiri', 'PT. CIPTA BUMI ASRI', 'CV. BORNEO LINTAS NUSANTARA', 'CV. NUR RAHMAN', 'CV. Zahwara Jaya', 'CV. CHENTRATAMA', 'CV. DAYA GUNA', 'cv widya persada', 'CV. PANORAMA BORNEO SEJATI', 'PT. SERVISINDO MULTI SENTOSA', 'PT SAUDARAMU MITRA SEJAHTERA GROUP', 'CV.ATRIYA', 'CV.KUTAI UNIVERSAL GROUP', 'PT.MULTI TALENTA SUKSES']</t>
  </si>
  <si>
    <t>9083035</t>
  </si>
  <si>
    <t>Identifikasi Bantuan Perbaikan Rumah Masyarakat Berpenghasilan Rendah (MBR) di 10 Kab/Kota</t>
  </si>
  <si>
    <t>['pt. sketsa karya pribumi', 'AMBANA KARYA GROUP', 'CV. ARCHIVIL ENGINEERING', 'CV. TOPOGRAFI CONSULTANT', 'PT. STUDIO CILAKI EMPAT LIMA', 'PT. MEGAPLAN Indoraya Esa', 'cv.mega indah', 'CV. GEMAH PATRIA UTAMA', 'Maju Bersama Bangsa', 'PT. Super Tehnik Pratama', 'PT.ASRI ADYATAMA', 'PT. BLANTIKA MULTI ENGINEER', 'CV. EXECUTIVE 04 CONSULTANT', 'PT. NUANSA CITRAMANDIRI', 'PT.CIDIACH KARYA NUSANTARA', 'CV.SRI TAJI MANDIRI', 'PT. LAMIN CIPTA', 'CV. KARSA KONSULTAN', 'PT. Wisma Karya indah', 'cv. Nikfan penajam lestari', 'ARYA MUDA KONSULINDO, CV', 'CV.SATRIA CONSULTANT', 'CV. CITRA MELATI', 'ARDHIA ASRI, CV']</t>
  </si>
  <si>
    <t>9180035</t>
  </si>
  <si>
    <t>Pembangunan Sanitasi di Bantaran Sungai Karang Asam Kecil, Samarinda</t>
  </si>
  <si>
    <t>CV SURYA INTAN</t>
  </si>
  <si>
    <t>['CV SURYA INTAN', "'CV. ADIPATI KOMERING;", 'CV. FAJAR RAYA', 'PT. Moses Edgar Partogi Utama', 'Maju Bersama Bangsa', 'CV.CITRA AJYAD', 'CV.LESTARI BATU PUTIH', 'CV. BAROKAH MANDIRI KONSTRUKSI', 'CV.BUKIT PELANGI', 'BONANZA ABADI', 'CV.SANTALIA JAYA', 'CV.MAHA AJI PERDANA', 'CV. ZIRANO JAYA', 'CV. SATU DUA', 'CV. FM JAYA MANDIRI', 'CV. BATERA KALTIM SEJAHTERA', 'CV. AGUNG ARTHA GRAHA', 'CV.ZHAFIRA PRATAMA', 'CV. REKAYASA KONSULTAN', 'CV. DUA LAPAN']</t>
  </si>
  <si>
    <t>9225035</t>
  </si>
  <si>
    <t>Publikasi Kegiatan Isu Strategis</t>
  </si>
  <si>
    <t>['PT. MEDIA BANGUN BERSAMA', 'DAUN JATI', 'UD. CITRA GRAFIKA', 'CV.DAFA RIZKY ANUR', 'PT. Moses Edgar Partogi Utama', 'Maju Bersama Bangsa', 'TULIP PERKASA', 'CV. Dalleku', 'CV. RIYAN PERKASA', 'CV. CIPTA WARNA GRAFIKA', 'CV. MOCCA']</t>
  </si>
  <si>
    <t>9241035</t>
  </si>
  <si>
    <t>Jasa Kebersihan Kantor Dinas dan UPTD</t>
  </si>
  <si>
    <t>CV. PUTRA SEMAYANG</t>
  </si>
  <si>
    <t>['CV. BYANTARA SAKTI', 'CV. PUTRA SEMAYANG', 'PT. BUMINDO ARTHA TAKA', 'CV. BORNEO RAHMA RAYA', 'YURINDO PUTRA', 'PT.MULTI TALENTA SUKSES', 'PT.ALAM INDAH ANUGERAH', 'PT. TIGA MITRA BAROKAH', 'TIRTA CIPTA GUNA', 'CV. BUANA KARYA BONTO', 'CV.CITRA MANDALIKA', 'CV. Etam Lestari Indah', 'CV. SOPPENG RAYA', 'KARTA UTAMA', 'CV. RIZKY UTAMA', 'Maju Bersama Bangsa', 'PT. ARINA TAMA PERSADA', 'PT. CIPTA BUMI ASRI', 'PT. Timorano Putra Mandiri', 'CV. PANORAMA BORNEO SEJATI', 'CV. SEJAHTERA', 'CV. PANORAMA BORNEO SEJATI', 'PT.KARYA BERSAMA GRUP']</t>
  </si>
  <si>
    <t>9245035</t>
  </si>
  <si>
    <t>Pengadaan Jasa Kebersihan Kantor dan Taman SKOI</t>
  </si>
  <si>
    <t>['PT. Cahaya Borneo Cemerlang Group', 'KARTA UTAMA', 'CV. BYANTARA SAKTI', 'CV. JAVA RESIKINDO', 'CV. RIDHO UTAMA', 'PT. TAMAN SARI ABADI', 'CV. SAMARINDA PILE', 'CV. Etam Lestari Indah', 'PT. IDAMAN FATO MAKMUR', 'PT. LIANDA PRIMA SERVICES', 'CV TIGA MUTIARA', 'CV.ELLA JAYA', 'CV. Aldhy Prima Nusa', 'PT.NAJLA SYAKIRA', 'CV. YEFA RIZKI UTAMA', 'CV. FAJAR UTAMA LESTARI', 'CV. CIPTA BUMI ASRI', 'CV. CAHAYA SYAKIRA', 'PT Garda Karya Sarana', 'CV.BANJAR SARI', 'CV. FARA KHALISA', 'PT. YEFA RIZKI UTAMA', 'PT. CIPTA BUMI ASRI', 'CV. KAYLA DIYAH PERKASA', 'CV. SURYA KENCANA ABADI', 'CV. KIRANA BOGA CATERINDO', 'cv. desain kreasi mandiri', "CV. Yen's Delight", 'cv. rotan jaya utama', 'CV.KENCANA MAHARANI', 'PT. CIPTA SARANA KLIN', 'CV. BORNEO RAHMA RAYA', 'CV. PANORAMA BORNEO SEJATI', 'CV.ALAM NUSANTARA', 'PT.KARYA BERSAMA GRUP', 'CV.KUTAI UNIVERSAL GROUP', 'PT.SIDO DJOYO UTOMO', 'PT.ASTA PUTRA UTAMA MANUNGGAL']</t>
  </si>
  <si>
    <t>9336035</t>
  </si>
  <si>
    <t>Pengawasan (Supervisi) Pembangunan Pengganti Bangunan dan Fasilitas Pendukung di Yonif 611/AWL Kompi Senapan A dan C di Samarinda Seberang (Lanjutan)</t>
  </si>
  <si>
    <t>['PT.WIDYACONA', 'PT.BIOSFERA WIDHY ENGINEERING', 'CV. SKALA KONSULTAN', 'CV. EXECUTIVE 04 CONSULTANT', 'JASA PRIBHUNI', 'CV.DAFA RIZKY ANUR', 'PT.INDRA CIPTA DIMENSI', 'PT. Yodya Karya (Persero)', "CV. VISTAPLAN'79 CONSULTANT", 'Adhi Teknik', 'RIMA CIPTA CONSULTANT ( RCC )', 'CV. ANINDITA', 'CV. PATOYA INDAH', 'PT. Super Tehnik Pratama', 'PT. BLANTIKA MULTI ENGINEER', 'PT. ARISTA GEMILANG KONSULINDO', 'PT. WIDYA AIKA BERKARYA', 'CV.Trikarya Utama', 'PT. MARANNU MARAYA MAINDAN', 'PT. MARANNU MARAYA MAINDAN', 'PT. BIOLA TEKNIK INDONESIA', 'CV. UNITED 07 CONSULTANT', 'ARYA MUDA KONSULINDO, CV']</t>
  </si>
  <si>
    <t>9572035</t>
  </si>
  <si>
    <t>Asuransi Premi Barang Milik Daerah &lt;span class='badge badge-warning'&gt;Tender Gagal&lt;/span&gt;</t>
  </si>
  <si>
    <t>['PT. ASURANSI TRI PAKARTA', 'PT. ASURANSI BANGUN ASKRIDA CABANG SAMARINDA', 'cv.tri nanda borneo', 'PT. ASURANSI BINAGRIYA UPAKARA', 'cv. cahaya abadi persada', 'NATA BUANA', 'PT. ASURANSI UMUM BUMIPUTERA MUDA 1967']</t>
  </si>
  <si>
    <t>9576035</t>
  </si>
  <si>
    <t>Asuransi Premi Barang Milik Daerah &lt;span class='badge  badge-warning'&gt;Tender Ulang&lt;/span&gt;</t>
  </si>
  <si>
    <t>PT. ASURANSI TRI PAKARTA</t>
  </si>
  <si>
    <t>['PT. ASURANSI TRI PAKARTA', 'PT. ASURANSI BANGUN ASKRIDA CABANG SAMARINDA', 'PT. ASURANSI UMUM BUMIPUTERA MUDA 1967', 'CV. DWI JAYA', 'PT. BINTANG UTARA PERKASA']</t>
  </si>
  <si>
    <t>9657035</t>
  </si>
  <si>
    <t>Pengadaan Jadup Non Beras Lok. Keladen (40 KK x 10 Bln)</t>
  </si>
  <si>
    <t>['CV. DUNIA KHANSA PRO', 'CV ADA NADA', 'CV. OUTBOX PROMOTION', 'CV. WULUKU RAYA']</t>
  </si>
  <si>
    <t>9706035</t>
  </si>
  <si>
    <t>Penyusunan DED Persampahan Kawasan Ekonomi Khusus Maloy</t>
  </si>
  <si>
    <t>['CV. Mitra Lima Dinamika', 'CV. KALTICONS DESAIN', 'PT. JASINDO KONSULT NEC', 'RIMA CIPTA CONSULTANT ( RCC )', 'PT. ECOPLAN REKABUMI INTERCONSULT', 'PT. KONSALTA KUATORIAL', "CV. IDESPLAN CONSULTING ENGINEER'S", 'RAIS 99 KONSULTAN', 'PT. Super Tehnik Pratama', 'PT. AGRO TEKNIK KONSULTAMA', 'PT. BLANTIKA MULTI ENGINEER', 'CV. EXECUTIVE 04 CONSULTANT', 'PT. TEKNIKAL GLOBAL KONSULTAN', 'CV. RISMA NUGRAHA', 'PT. ARISTA GEMILANG KONSULINDO', 'Ri N Ra Artha Karya', 'CV. MEUTHIA MULTI KONSULTAN', 'PT. BANGUN SEJAJAR PRIMA', 'PT. SYAPRIL JANIZAR', 'PT. GEO PLANO KONSULTAN', 'CV. ERA TEKNIK CONSULTANT', 'CV TIGA MANUNGGAL ABADI', 'CV. VISIPLAN', 'CV. CIPTA PRIMA ENGINEERING', 'PT. WAHANA PRAKARSA UTAMA CABANG JATIM', 'PT. LAMIN CIPTA', 'PT. WIDYA AIKA BERKARYA', 'PT. ALAM MATARAM SEJAHTERA']</t>
  </si>
  <si>
    <t>9740035</t>
  </si>
  <si>
    <t>Perencanaan Revitalisasi Anjungan Kaltim Kawasan TMII di Jakarta</t>
  </si>
  <si>
    <t>['CV. KALTICONS DESAIN', 'PT. Super Tehnik Pratama', 'CV. HIGH TECH DIRGANTARA', 'PT. INDOPLAN INTI PATRIA', 'PT. BUANA REKAYASA ADHIGANA', 'PT. WIDYA AIKA BERKARYA', 'CV. ANUGRAH KARYA MANDIRI', 'CV MUTIARA DESIGN KONSULTAN', 'PT. LAMIN CIPTA', 'PT. MEDIA SPASIAL', 'CV. APO KHAYAN CONSULTANT', 'PT. HASRAT SARUNTUNG', 'PT. BIOLA TEKNIK INDONESIA', 'PT. STUDI TEKNIK KONSULTAN', 'PT. GANESHA PRATAMA CONSULTANT', 'PT. BLANTIKA MULTI ENGINEER', 'PT. TUAKARTA DAYA CIPTA', 'CV. ANINDITA', 'CV. PRABUANA ENGINEER CONSULTANT', 'JASA PRIBHUNI', 'PT. SYAPRIL JANIZAR', 'PT.CIDIACH KARYA NUSANTARA', 'CV. MITRA UTAMA', 'CV.INDICO', 'CV. APRESIA ADIMATRA', 'PT.TEKNIK EKSAKTA', 'PT. ARISTA GEMILANG KONSULINDO', 'PT.WIDYACONA', 'PT. ARCANSIA DWITAMA KONSULTAN']</t>
  </si>
  <si>
    <t>9697035</t>
  </si>
  <si>
    <t>Penyusunan DED Air Limbah Kawasan Ekonomi Khusus Maloy</t>
  </si>
  <si>
    <t>['CV TIGA MANUNGGAL ABADI', 'CV. Mitra Lima Dinamika', 'CV. KALTICONS DESAIN', 'PT. AGRO TEKNIK KONSULTAMA', 'RIMA CIPTA CONSULTANT ( RCC )', 'PT. ECOPLAN REKABUMI INTERCONSULT', 'RAIS 99 KONSULTAN', 'PT. Super Tehnik Pratama', 'PT. BLANTIKA MULTI ENGINEER', 'PT. JASINDO KONSULT NEC', 'CV. EXECUTIVE 04 CONSULTANT', 'CV. RISMA NUGRAHA', 'PT. LAMIN CIPTA', 'CV. MEUTHIA MULTI KONSULTAN', 'PT. SYAPRIL JANIZAR', 'PT. BANGUN SEJAJAR PRIMA', 'CV. VISIPLAN', 'CV. CIPTA PRIMA ENGINEERING', 'PT. GEO PLANO KONSULTAN', 'CV. ERA TEKNIK CONSULTANT', 'PT. TEKNIKAL GLOBAL KONSULTAN', 'PT. ARISTA GEMILANG KONSULINDO', 'PT. WAHANA PRAKARSA UTAMA CABANG JATIM', 'PT. WIDYA AIKA BERKARYA', "CV. IDESPLAN CONSULTING ENGINEER'S", 'Ri N Ra Artha Karya', 'PT. ALAM MATARAM SEJAHTERA']</t>
  </si>
  <si>
    <t>10015035</t>
  </si>
  <si>
    <t>Study FS dan DED Pelabuhan Penyeberangan Tanjung Keramat</t>
  </si>
  <si>
    <t>['Dwi Teknik Consultant', 'CV. EXECUTIVE 04 CONSULTANT', 'JASA PRIBHUNI', 'PT. ARISTA GEMILANG KONSULINDO', 'CV. GRIYA TEKNIKA', 'CV. MEGA JASA', 'PT. Erka Dua Cipta', 'CV. CIPTA PURNAMA MANDIRI', 'CV. RISMA NUGRAHA', 'CV. GEOSYLVA LESTARI', 'PT. WIDYA AIKA BERKARYA', 'PT. BLANTIKA MULTI ENGINEER', 'PT. CITRAWEES SALAWASNA', 'CV. PATOYA INDAH', 'PT. INDOTAMA MAHESA KARYA', 'CV. KARSA KONSULTAN', 'PT RUMAH KUTAI PERENCANA', 'CV. WAHANA CAHAYA KONSULTAN', 'ARYA MUDA KONSULINDO, CV', 'PT. INOVASI NUSANIWE KONSULTAN', 'CV. Era Teknik Consultant', 'PT. TEKNIKAL GLOBAL KONSULTAN']</t>
  </si>
  <si>
    <t>10326035</t>
  </si>
  <si>
    <t>Belanja Modal Rehab dan Sarana Penunjang Ruangan Command Center &lt;span class='badge badge-warning'&gt;Tender Gagal&lt;/span&gt;</t>
  </si>
  <si>
    <t>['CV.ALIFAN  JAYA', 'CV ALFATH SAGUNA', 'TIGA BERSAUDARA', 'CV. SUMBER LUMINTU', 'CV. BATERA KALTIM SEJAHTERA', 'CV. KARINNA PERSADA', 'CV.CITRA AJYAD']</t>
  </si>
  <si>
    <t>10891035</t>
  </si>
  <si>
    <t>Peningkatan Bangunan Terminal Lempake</t>
  </si>
  <si>
    <t>CV. BRAZYL BERSAUDARA</t>
  </si>
  <si>
    <t>['CV. BRAZYL BERSAUDARA', 'CV.CITRA AJYAD', 'CV. KARINNA PERSADA', 'CV.ZHAFIRA PRATAMA', 'CV. BAROKAH MANDIRI KONSTRUKSI', 'CV.KENCANA MAHARANI', 'CV. BARAKALLAH SEMESTA', 'CV. INDONESIA UTAMA', 'CV,DEWI ANUGERAH PERSADA', 'Emas Sultan', 'Maju Bersama Bangsa', 'CV. AMANAH BARU', 'CV. DWI WAHANA INDAH', 'CV. ALIF PUTERA PRATAMA', 'cv.surya jaya konstruksi', 'CV. Gerbang Borneo', 'cv.Alfi Mandiri', 'CV.YUDIRA', 'cv.bermuda', 'ADINA KHAIRID', 'cv.mahakam kali raya', 'Pelita Karya', 'berkah rizki mandiri', 'CV. CAHAYA HATI', 'CV NUSANTARA ABADI', 'BERKARYA MUBARAK BERSAUDARA', 'CV. BERKAH BERSAMA JAYA', 'CV. MEGA SURYA', 'CV. ANUGERAH BERSAMA', 'CV.ALIFAN  JAYA']</t>
  </si>
  <si>
    <t>10994035</t>
  </si>
  <si>
    <t>Belanja Modal Rehab dan Sarana Penunjang Ruangan Command Center &lt;span class='badge  badge-warning'&gt;Tender Ulang&lt;/span&gt;</t>
  </si>
  <si>
    <t>['cv.muhammad rifki sugiarto', 'PT. Prisma Inti Tradea', 'CV. BATERA KALTIM SEJAHTERA', 'CV. PULUNG LESTARI', 'PRADAH ETAM JAYA', 'cv.Alfi Mandiri', 'cv. cahaya abadi persada', 'CV. SUMBER LUMINTU', 'TIGA BERSAUDARA', 'CV. DWI WAHANA INDAH', 'CV.ZHAFIRA PRATAMA', 'BERKARYA MUBARAK BERSAUDARA', 'CV. KARINNA PERSADA', 'PT INTISAR RIZKY UTAMA', 'CV. BERKAH BERSAMA JAYA', 'CV.ALIFAN  JAYA', 'CV,DEWI ANUGERAH PERSADA']</t>
  </si>
  <si>
    <t>9842035</t>
  </si>
  <si>
    <t>Belanja Modal Gedung dan Bangunan - Pengadaan Bangunan Gedung Tempat Kerja &lt;span class='badge badge-warning'&gt;Tender Gagal&lt;/span&gt;</t>
  </si>
  <si>
    <t>['CV. Gerbang Borneo', 'arus mahakam', 'CV ZNI MULIA', 'CV.Indah Jaya', 'CV. KARINNA PERSADA', 'cv.Alfi Mandiri', 'CV.ALIFAN  JAYA', 'CV. BATERA KALTIM SEJAHTERA', 'CV.ZHAFIRA PRATAMA', 'CV,DEWI ANUGERAH PERSADA', 'PRADAH ETAM JAYA', 'BERKARYA MUBARAK BERSAUDARA', 'PT. RYAK PUTRA MANDIRI', 'CV. MULTI KARYA CIPTA', 'CV. MITRA ARSINDO', 'CV. SUMBER LUMINTU', 'DELTA FORTUNA']</t>
  </si>
  <si>
    <t>11170035</t>
  </si>
  <si>
    <t>Belanja Modal Gedung dan Bangunan - Pengadaan Bangunan Gedung Tempat Kerja &lt;span class='badge  badge-warning'&gt;Tender Ulang&lt;/span&gt;</t>
  </si>
  <si>
    <t>CV. Gerbang Borneo</t>
  </si>
  <si>
    <t>['cv.Alfi Mandiri', 'CV. Gerbang Borneo', 'CV.ALIFAN  JAYA', 'CV. MAFEN TASTIA JAYA', 'CV. ARIF ABADI', 'CV. KARINNA PERSADA', 'Cv.Ali anshor', 'CV. AMANAH BARU', 'CV. BATERA KALTIM SEJAHTERA', 'CV. PULUNG LESTARI', 'PRADAH ETAM JAYA', 'arus mahakam', 'CV. ULFA ROHANIAH JAYA', 'CV. MITRA BUANA', 'CV. BERKAH BERSAMA JAYA', 'CV. SUMBER LUMINTU', 'CV.Indah Jaya', 'CV. USAHA MAJU', 'CV.LINTAS BUMI', 'CV. MULTI KARYA CIPTA', 'CV.DIPERINDO JAYA', 'Emas Sultan', 'CV. SATU DUA', 'CV. MITRA ARSINDO', 'CV,DEWI ANUGERAH PERSADA']</t>
  </si>
  <si>
    <t>11137035</t>
  </si>
  <si>
    <t>Perencanaan Pembangunan Mesjid AL AZHAR (kedondong dalam) Samarinda (ABT)</t>
  </si>
  <si>
    <t>['PT.WIDYACONA', 'cv. boma inti raya', 'CV. PRABUANA ENGINEER CONSULTANT', 'CV. Carabiner Engineering Consultan', 'PT.ASRI ADYATAMA', 'CV.INDICO', 'PT. ASA DESAIN', 'CV. KALTICONS DESAIN', 'CV. Vertical Djaja Mandiri', 'PT. BIOLA TEKNIK INDONESIA', 'CV. WAHANA CAHAYA KONSULTAN', 'PT. Super Tehnik Pratama', 'CV. LINE BORNEO CONSULTANT', 'ARDHIA ASRI, CV', 'PT.STAPAKA REKA BANGUN NUSANTARA', 'CV. NAIK DAUN TERUS', 'CV.PUSAKA DIGJAYA', 'CV. EXECUTIVE 04 CONSULTANT', 'PT. RANIA TAMA CONSULTANT', 'PT. TEKNIKAL GLOBAL KONSULTAN', 'CV. KARSA KONSULTAN', 'CV. Indoraya Surabaya', 'SKETSA TEKNIK', 'PT. MUARA CONSULT', 'ARCLIP', 'PT. WIDYA AIKA BERKARYA', 'PT. ADIBAH BUANA KONSULTAN', 'PT. HASRAT SARUNTUNG', 'PT ARCSINDO KARYA UTAMA', 'Adhi Teknik', 'PT. ARYO PRIMA KONSULTAN', 'PT. INOVASI NUSANIWE KONSULTAN', 'PT. ARISTA GEMILANG KONSULINDO', 'PT. SYAPRIL JANIZAR', 'CV. MITRA UTAMA', 'TEKNIKA KARYA KONSULTAN']</t>
  </si>
  <si>
    <t>11134035</t>
  </si>
  <si>
    <t>Perencanaan Rehab Gedung - gedung DPRD Prov. Kaltim (ABT)</t>
  </si>
  <si>
    <t>['PT. BIOLA TEKNIK INDONESIA', 'PT. WIDYA AIKA BERKARYA', 'PT. EKSAKTA PROFESITAMA', 'CV. Batu Beling', 'cv.bermuda', 'PT. Super Tehnik Pratama', 'CV. Indoraya Surabaya', 'PT.STAPAKA REKA BANGUN NUSANTARA', 'cv.manunggal djaya abadi', 'CV. Azka Jaya', 'PT. RANIA TAMA CONSULTANT', 'CV. Carabiner Engineering Consultan', 'CV. PRABUANA ENGINEER CONSULTANT', 'CV. EXECUTIVE 04 CONSULTANT', 'TEKNIKA KARYA KONSULTAN', 'MULIA DEWI SEJATI', 'CV.INDICO', 'CV. Badangsanak', 'PT. TEKNIKAL GLOBAL KONSULTAN', 'PT. INOVASI NUSANIWE KONSULTAN', 'PT. ARISTA GEMILANG KONSULINDO', 'CV. KARSA KONSULTAN', 'PT. ARYO PRIMA KONSULTAN', 'JASA PRIBHUNI', 'PT. MUARA CONSULT', 'SKETSA TEKNIK', 'ARCLIP', 'CV.PUSAKA DIGJAYA', 'PT.WIDYACONA', 'PT.KINGSTOM TEKNITAMA KONSULTAN', 'PT ARCSINDO KARYA UTAMA', 'PT. ADIBAH BUANA KONSULTAN', 'Adhi Teknik', 'PT. Erka Dua Cipta', 'CV RECI GEARTA', 'CV. GEOSYLVA LESTARI', 'CV. APRESIA ADIMATRA', 'PT. SYAPRIL JANIZAR', 'CV. MITRA UTAMA', 'DINAR KONTRAKTOR', 'PT. ASA DESAIN', 'CV. WAHANA CAHAYA KONSULTAN']</t>
  </si>
  <si>
    <t>11407035</t>
  </si>
  <si>
    <t>['CV. JAVA RESIKINDO', 'PT. PUSAKA BYANTARA SAKTI', 'PT. TIGA MITRA BAROKAH', 'PT. ARTHA PRATAMA MADANI', 'CV JAYA PUTRA GROUP', 'CV. YEFA RIZKI UTAMA', 'PT. YEFA RIZKI UTAMA', 'CV. FARA KHALISA', 'CV. CIPTA BUMI ASRI', 'PT. CIPTA BUMI ASRI', 'PT.NAJLA SYAKIRA', 'CV. BUANA KARYA BONTO', 'PT. Cahaya Borneo Cemerlang Group', 'CV. FAJAR UTAMA LESTARI', 'CV. KAYLA DIYAH PERKASA', 'CV. SURYA KENCANA ABADI', 'CV. CAHAYA SYAKIRA', 'cv. desain kreasi mandiri', 'CV. BERKAH PERDANA', 'CV. PANORAMA BORNEO SEJATI', 'CV. Aufa Wijaya', 'CV. Etam Lestari Indah']</t>
  </si>
  <si>
    <t>11582035</t>
  </si>
  <si>
    <t>Pengawasan (supervisi) Pengadaan dan Pemasangan pipa interkoneksi distribusi SPAM Sungai Kapih</t>
  </si>
  <si>
    <t>['CV. Mitra Lima Dinamika', 'CV TIGA MANUNGGAL ABADI', 'PT. BLANTIKA MULTI ENGINEER', 'PT. INOVASI NUSANIWE KONSULTAN', 'CV. ANALISA TEKNIK', 'CV. EXECUTIVE 04 CONSULTANT', 'PT. INTRA PERSADA KONSULTAN', 'CV. WAHANA CAHAYA KONSULTAN', 'PT. WIDYA AIKA BERKARYA', 'PT. Bangun Usaha Madani', 'CV.Trikarya Utama', 'ARYA MUDA KONSULINDO, CV', 'karya pratama consultan', 'PT. RANIA TAMA CONSULTANT', 'PT ARCSINDO KARYA UTAMA', 'PT. ARISTA GEMILANG KONSULINDO', 'Adhi Teknik', 'CV. Carabiner Engineering Consultan', 'TENGKONINDO TEKNIK GEOSPASIAL', 'CV. KALTICONS DESAIN', 'PT. AGRO TEKNIK KONSULTAMA', 'PT. Super Tehnik Pratama', 'CV. VISIPLAN', 'PT. TEKNIKAL GLOBAL KONSULTAN', 'JASA PRIBHUNI', 'CV. ANUGRAH KARYA MANDIRI', 'CV. NETWORK 09 CONSULTANT']</t>
  </si>
  <si>
    <t>12099035</t>
  </si>
  <si>
    <t>Belanja Modal Kendaraan Bermotor (UPTD KPHP Kendilo) &lt;span class='badge badge-warning'&gt;Tender Gagal&lt;/span&gt;</t>
  </si>
  <si>
    <t>['PT. PANCA PUTRA SUNDIR', 'PT. Prisma Inti Tradea', 'DELIMA MANDIRI', 'BERKARYA MUBARAK BERSAUDARA', 'CV. KANA SURYA LESTARI', 'MULAWARMAN, CV', 'CV. BAROKAH UTAMA SAKTI', 'CV. INDAH BERSINAR', 'PT.SELECTA GRAGE JAYA', 'CV.ZONA AMERTA JAYA', 'PT. Matra Perkasa Utama', 'DINGGA KARYA MANDIRI', 'PT.ENGGAL BERSAUDARA JAYA', 'CV KSP ENTERTAINMENT', 'CV. SEJAHTERA BERSAUDARA']</t>
  </si>
  <si>
    <t>11962035</t>
  </si>
  <si>
    <t>Studi DED Pembangunan Terminal Tipe B di Kabupaten Paser &lt;span class='badge badge-warning'&gt;Seleksi Batal&lt;/span&gt;</t>
  </si>
  <si>
    <t>['CV. EXECUTIVE 04 CONSULTANT', 'PT. PANCA PILAR KARYA UTAMA', 'PT. RANIA TAMA CONSULTANT', 'PT. Studio Tiga Belas Konsultan', 'PT. JASINDO KONSULT NEC', 'PT. ARISTA GEMILANG KONSULINDO', 'CV. PATOYA INDAH', 'PT. Super Tehnik Pratama', 'CV. Carabiner Engineering Consultan', 'PT ARCSINDO KARYA UTAMA', 'RIMA CIPTA CONSULTANT ( RCC )', 'CV. WAHANA CAHAYA KONSULTAN', 'CV. MATANO GRAHA MANDIRI', 'PT. PARADHIGUNA DWIPANTARA LOKA', 'PT RUMAH KUTAI PERENCANA', 'PT. HASRAT SARUNTUNG', 'CV. PRABUANA ENGINEER CONSULTANT', 'PT. WIDYA AIKA BERKARYA', 'Adhi Teknik', 'PT. ALTHAF TATA LAKSANA', 'ARCHI CIVIL KONSULTAN', 'CV. Multi Lisensi', 'PT. BLANTIKA MULTI ENGINEER', 'CV. MITRA UTAMA', 'CV. HIGH TECH DIRGANTARA', 'CV. ANUGRAH KARYA MANDIRI']</t>
  </si>
  <si>
    <t>12381035</t>
  </si>
  <si>
    <t>Belanja Modal Kendaraan Bermotor (UPTD KPHP Kendilo) &lt;span class='badge  badge-warning'&gt;Tender Ulang&lt;/span&gt;</t>
  </si>
  <si>
    <t>['CV. Kana Surya Perkasa', 'PT.SELECTA GRAGE JAYA', 'CV KSP ENTERTAINMENT', 'DELIMA MANDIRI', 'CV.ZONA AMERTA JAYA', 'PT. WIDURI ABDI JAYA', 'CV SUKSES JAYA BERSAUDARA', 'CV. ADIBA KARYA BAUNTUNG', 'PT. Matra Perkasa Utama', 'CV. KARYA HAIKA', 'PT.ENGGAL BERSAUDARA JAYA', 'CV. YUNUS YUSUF MANDIRI', 'PT.Mahakarya Jaya Sinergi', 'CV. Ambulance Pintar Indonesia', 'PT. PAULI PERSADA', 'PT. PANCA PUTRA SUNDIR', 'PT. SAMEKARINDO INDAH', 'CITRA HARMONI', 'PT. KARYA TUGAS ANDA', 'CV. ADHWA GEMILANG']</t>
  </si>
  <si>
    <t>11818035</t>
  </si>
  <si>
    <t>Penyusunan DED Terminal Type B Bontang &lt;span class='badge badge-warning'&gt;Seleksi Batal&lt;/span&gt;</t>
  </si>
  <si>
    <t>['PT. Studio Tiga Belas Konsultan', 'CV.ANTARA GROWTH', 'PT. KONSALTA KUATORIAL', 'CV. WAHANA CAHAYA KONSULTAN', 'JASA PRIBHUNI', 'BORNES CITRANUSA', 'CV. DODO PROPERTY', 'PT. Puri Aji Buana', 'PT ARCSINDO KARYA UTAMA', 'CV. NETWORK 09 CONSULTANT', 'CV. MENARA', 'PT. RANIA TAMA CONSULTANT', 'PT. HASRAT SARUNTUNG', 'CV. EXECUTIVE 04 CONSULTANT', 'PT. JASINDO KONSULT NEC', 'CV. INVECTA RADIA NAGARI', 'CV. GRIYA TEKNIKA', 'PT. BLANTIKA MULTI ENGINEER', 'PT. WIDYA AIKA BERKARYA', 'PT. Super Tehnik Pratama', 'CV.PIRAMID GLOBAL KONSULTAN', 'CV. MITRA UTAMA', 'Citrakara Adi Mahitala', 'ARCHI CIVIL KONSULTAN', 'CV. Carabiner Engineering Consultan', 'CV. PRABUANA ENGINEER CONSULTANT', 'Adhi Teknik']</t>
  </si>
  <si>
    <t>12495035</t>
  </si>
  <si>
    <t>Pengadaan Excavator Hydraulic Breaker / Attachment &lt;span class='badge badge-warning'&gt;Tender Gagal&lt;/span&gt;</t>
  </si>
  <si>
    <t>['CV. INDO CONTRACTOR', 'CV. Jaya Makmur Berdikari', 'PT. GEMMA BINTANG ANDROMEDA', 'CV. PUTRA PAHLAWAN', 'PT. CIPTA PUSAKA UTAMA', 'CV. RIBKA PUTRI SEJATI', 'CV. ATHAYA ABADI', 'CV MANDIRI UTAMA', 'cv sekar bangun mandiri', 'CV. BERKAH KALIMANTAN INDONESIA', 'PT. GRAFIKOM MULTI MEDIA', 'cv Tunisanga', 'CV PRIMA MAHARDIKA', 'CV. ARYUS COMPANY', 'CV.SUMBER ABADI', 'PT. FACHRY MULTI KARYA', 'CV. Mulya Sejahtera', 'CV. PUTERA PRIANGAN', 'CV. GHEA MAISHA', 'CV.SRIKANDI BHAKTI PRIMA', 'CV. ESSE HARMONI', 'CV. MISHARALAFASY', 'CV. BAROKAH UTAMA SAKTI', 'CV. Aydin Perkasa', 'CV. DELAPAN BELAS', 'PT.BINTANG SUCI INDONESIA', 'Cv Prima Abadi Nusantara', 'CV. GRAHA ADIDAYA', 'PT. WINDU AJI NUSANTARA', 'CV. METRO NUSA PRIMA', 'CV.Bersaudara', 'PT. BUKIT AURUMN SEJAHTERA', 'PT. AMARCO INDO', 'CV. KANA SURYA LESTARI', 'CV. ONDIHON MAS GLOBALINDO', 'CV TIERENT', 'CV. GLOBAL INTERTAMA', 'PT ANEKA ATAP TEDUH']</t>
  </si>
  <si>
    <t>12158035</t>
  </si>
  <si>
    <t>Kajian Teknis Penetapan Kawasan Sempadan/Bantaran Sungai Bontang</t>
  </si>
  <si>
    <t>['PT. WIDYA AIKA BERKARYA', 'PT. Gumilang Sajati', 'CV. PATOYA INDAH', 'CV. ANALISA TEKNIK', 'PT. BLANTIKA MULTI ENGINEER', 'CV. Imaji Konsultan', 'PT. TEKNIKAL GLOBAL KONSULTAN', 'CV. LOGIS SAKTI KONSULTAN', 'CV. ICHSAN CONSULTANT', 'PT. Zalco Pratama', 'PT. TEKNIKA CIPTAKONSULTAN', 'CV. BINTANG PESONA', 'PT. Bhakti Persada', 'CV. Multi Lisensi', 'PT. JAVAS MANDIRI PRAWARA', 'Andeskaraya Berdikari Inc', 'PT. Raka Enginering Consultants', 'PT. MEGA MADANI KONSULINDO', 'CV. HIGH TECH DIRGANTARA', 'CV.PIRAMID GLOBAL KONSULTAN', 'ANUGERAH ALAM PERSADA', 'CV. Madani Callysta Saibuyun', 'PT. TATA GUNA MATRA', 'CV. Vertical Djaja Mandiri', 'Adhi Teknik', 'HARSA KONSULTAN INDONESIA', 'JASA PRIBHUNI', 'PT. RANIA TAMA CONSULTANT', 'PT. ARISTA GEMILANG KONSULINDO', 'PT. Arenco Binatama', 'PT. ALTHAF TATA LAKSANA', 'PILAR MULTI SARANA', 'PT PADIKA PRANATA PURA', 'PT. Super Tehnik Pratama']</t>
  </si>
  <si>
    <t>12855035</t>
  </si>
  <si>
    <t>Pengadaan Excavator Hydraulic Breaker / Attachment &lt;span class='badge  badge-warning'&gt;Tender Ulang&lt;/span&gt;</t>
  </si>
  <si>
    <t>CV.SUMBER ABADI</t>
  </si>
  <si>
    <t>['Atap Kita', 'CV Iswara Danadyaksa', 'PT. BUMI WITANA HARJA', 'CV. GLOBAL INTERTAMA', 'CV.ROYAL MUDA BERJAYA', 'CV.SUMBER ABADI', 'CV Pratama Abadi Sejahtera', 'HANJAYA', 'CV. Aydin Perkasa', 'PT. BUKIT AURUMN SEJAHTERA', 'PT. ACCESS LINTAS SOLUSI', 'PT. GAJAH SORA PERKASA', 'PT. SAITAMA KARYA', 'CV. Citra Indah Bersama', 'CV. ESSE HARMONI', 'CV. Global Teknomedika', 'PT. Prisma Inti Tradea', 'CV. BERKAH KALIMANTAN INDONESIA', 'PT. IRFANIRA MITRA BERSAMA', 'CV. BAROKAH UTAMA SAKTI', 'CV. Budi Baik', 'PT.Anugerah Berkat Risen', 'CV. Kana Surya Perkasa', 'CV. PAN JAYA']</t>
  </si>
  <si>
    <t>12848035</t>
  </si>
  <si>
    <t>Belanja Bahan/Bibit Tanaman UPTD KPHP Berau Barat</t>
  </si>
  <si>
    <t>Tepian Jawara</t>
  </si>
  <si>
    <t>['CV. Mutiara Hijau', 'Tepian Jawara', 'CV. Mitra Persada', 'CV. RIMBA JAYA UTAMA', 'CV.Fajar Indah', 'INDOGREEN TANGGUH MANDIRI', 'PT. MANGISI MAKMUR SENTOSA', 'PT. NUANSATAMA KARYA', 'Tawakal Sejahtera', 'CV. Parajava', 'CV. NUSA LESTARI', 'CV. LOMBOK BARAT BERSAUDARA', 'CV. PUTRA BORNEO MANDIRI', 'ANGKASA PURA SAKTI', 'CV. Adiria', 'CV. Insan Jaya Rahayu', 'CV. AGRO KARYA MANDIRI', 'CV ASTRO BORNEO SOLUTION', 'CV. BALASSUKA TEKNIK UTAMA', 'fatayan', 'DINGGA KARYA MANDIRI', 'CV. DWI PUTERA MANDIRI', "CV.MA'RIFAH BALQIS", 'CV. BERMUDA', 'CV.CAHAYA HIDAYAH MANDIRI', 'CV. Fahrezi Anugrah Mulya', 'Rindang Sari Persada', 'PT ANUGERAH RIMBA KALIMANTAN']</t>
  </si>
  <si>
    <t>12926035</t>
  </si>
  <si>
    <t>SID Normalisasi Sungai Sangata (ABT)</t>
  </si>
  <si>
    <t>['CV. ANALISA TEKNIK', 'PT. Super Tehnik Pratama', 'CV. PATOYA INDAH', 'PT ARCSINDO KARYA UTAMA', 'PT. AGRO TEKNIK KONSULTAMA', 'Tridea Planning Consultant', 'PT. BLANTIKA MULTI ENGINEER', 'CV.ANTARA GROWTH', 'PT. INOVASI NUSANIWE KONSULTAN', 'PT. MAHAKAM PERSADA', 'CV. ANUGRAH KARYA MANDIRI', 'CV. KARSA KONSULTAN', 'CV. DODO PROPERTY', 'karya pratama consultan', 'PT. WIDYA AIKA BERKARYA', 'CV. GEOSYLVA LESTARI', 'Adhi Teknik', 'PT. ARISTA GEMILANG KONSULINDO', 'CV Lotus Karya Benua', 'JASA PRIBHUNI', 'CV. GANESHA TEKNIK', 'PT. MEGA MADANI KONSULINDO', 'PT. GALEN SAGARA PERKASA']</t>
  </si>
  <si>
    <t>13219035</t>
  </si>
  <si>
    <t>Kajian Pembentukan Unit Pengelola Teknis SPAM Regional Prov. Kaltim</t>
  </si>
  <si>
    <t>CV TIGA MANUNGGAL ABADI</t>
  </si>
  <si>
    <t>['CV TIGA MANUNGGAL ABADI', 'PT. MAHATMA JAYA MULYA', 'PT. WIDYA AIKA BERKARYA', 'ARYA MUDA KONSULINDO, CV', 'CV. WAHANA CAHAYA KONSULTAN', 'PT. CITRAWEES SALAWASNA', 'PT. KONSALTA KUATORIAL', 'PT RUMAH KUTAI PERENCANA', 'CV. HARSINDO', 'JASA PRIBHUNI', 'CV. MITRA UTAMA', 'PT. MAHAKAM PERSADA', 'CV. Wawinta Konsultan', 'CV. DODO PROPERTY', 'CV. Multi Lisensi', 'CV. Mitra Lima Dinamika', 'CV.Mega Jasa', 'PT ARCSINDO KARYA UTAMA', 'Andeskaraya Berdikari Inc', 'CV. KALTICONS DESAIN', 'GEOINFOTECH INDONESIA', 'CV Lotus Karya Benua', 'CV. VISIPLAN', 'CV.PUSAKA DIGJAYA', 'CV.DAFA RIZKY ANUR', 'PT. LAMIN CIPTA', 'Adhi Teknik', 'PT. ARISTA GEMILANG KONSULINDO']</t>
  </si>
  <si>
    <t>13174035</t>
  </si>
  <si>
    <t>Pengawasan Teknis Rekonstruksi Jalan Bts. Balikpapan - Simp. Samboja</t>
  </si>
  <si>
    <t>cv. bina cipta consultant</t>
  </si>
  <si>
    <t>['CV. Era Teknik Consultant', 'CV.STATIKA DESIGN ENGINEERING CONSULTANT', 'cv. bina cipta consultant', 'CV. EXECUTIVE 04 CONSULTANT', 'ARYA MUDA KONSULINDO, CV', 'CV. FIAZTA MATRIX CONSULTANT', 'CV. GEOSYLVA LESTARI', 'PT. ARISTA GEMILANG KONSULINDO', 'Adhi Teknik', 'PT. AGRO TEKNIK KONSULTAMA', 'CV. WAHANA CAHAYA KONSULTAN', 'Cv.demah adyatma cipta', 'CV. JEVA UTAMA KONSULINDO', 'CV. GEODETIC KONSULTAN', 'Ri N Ra Artha Karya', 'PT. ARCANSIA DWITAMA KONSULTAN', 'PT. INOVASI NUSANIWE KONSULTAN', 'PT. ARYATAMA', 'PT ARCSINDO KARYA UTAMA', 'ARORI TEKNIKA, CV.', 'PT. MARGA SARANA BHUMI', 'CV. UNITED 07 CONSULTANT', 'CV. DODO PROPERTY', 'CV. Intishar Karya', 'CV. Carabiner Engineering Consultan', 'CV.DAFA RIZKY ANUR', 'CV.Trikarya Utama', 'PT. WIDYA AIKA BERKARYA', 'CV. Cremona Teknik Consultant', 'CITRA KONSTRUKSI', 'PT. Super Tehnik Pratama', 'CV. ANUGRAH KARYA MANDIRI', 'CV. Wawinta Konsultan', 'CV. BUANA ENGINEERING CONSULTANT', 'TEKNIKA KARYA KONSULTAN', 'CV. GANESHA TEKNIK', 'CV. MANUNGGAL JAYA TEKNIK', 'CV. LUNDAYEH BORNEO CONSULTANT', 'karya pratama consultan', 'Astadeca Teknik Konsultan', 'JASA PRIBHUNI', 'PT. TEKNIKAL GLOBAL KONSULTAN', 'RIMA CIPTA CONSULTANT ( RCC )', 'CV. MENARA']</t>
  </si>
  <si>
    <t>13183035</t>
  </si>
  <si>
    <t>Pengawasan Teknis Pembangunan Turap / Talud / Bronjong Ruas Jalan Pattimura (Samarinda)</t>
  </si>
  <si>
    <t>['CV. GEODETIC KONSULTAN', 'CV. EXECUTIVE 04 CONSULTANT', 'PT ARCSINDO KARYA UTAMA', 'CV. GEOSYLVA LESTARI', 'PT. ARISTA GEMILANG KONSULINDO', 'Adhi Teknik', 'PT. AGRO TEKNIK KONSULTAMA', 'CV. JEVA UTAMA KONSULINDO', 'CV. Enggang Cipta Consultant', 'Ri N Ra Artha Karya', 'PT. Multi Info Infrastruktur', 'JASA PRIBHUNI', 'Astadeca Teknik Konsultan', 'RIMA CIPTA CONSULTANT ( RCC )', 'PT. INOVASI NUSANIWE KONSULTAN', 'CV.PUSAKA DIGJAYA', 'ARORI TEKNIKA, CV.', 'CV. MANUNGGAL JAYA TEKNIK', 'CV. LUNDAYEH BORNEO CONSULTANT', 'CV. DODO PROPERTY', 'CV. Cremona Teknik Consultant', 'CV.DAFA RIZKY ANUR', 'CV. SHACIO JAYA CONSULT', 'PT. WIDYA AIKA BERKARYA', 'ARYA MUDA KONSULINDO, CV', 'CITRA KONSTRUKSI', 'CV. BUANA ENGINEERING CONSULTANT', 'CV. Era Teknik Consultant', 'karya pratama consultan', 'CV. Wawinta Konsultan', "CV. IDESPLAN CONSULTING ENGINEER'S", 'CV. MENARA', 'CV.Trikarya Utama', 'CV. ANUGRAH KARYA MANDIRI', 'PT. Super Tehnik Pratama', 'CV. GANESHA TEKNIK', 'CV. UNITED 07 CONSULTANT', 'PT. TEKNIKAL GLOBAL KONSULTAN']</t>
  </si>
  <si>
    <t>13164035</t>
  </si>
  <si>
    <t>Pengawasan Teknis Rekonstruksi Jalan Samarinda Seberang - Sanga sanga</t>
  </si>
  <si>
    <t>['CV. LUNDAYEH BORNEO CONSULTANT', 'PT. WIDYA AIKA BERKARYA', 'CV. MENARA', 'CV. FIAZTA MATRIX CONSULTANT', 'CV. MARGA SARANA JAYA', 'PT. ARISTA GEMILANG KONSULINDO', 'PT. AGRO TEKNIK KONSULTAMA', 'CV. WAHANA CAHAYA KONSULTAN', 'karya pratama consultan', 'CV. JEVA UTAMA KONSULINDO', 'CV. GEODETIC KONSULTAN', 'Ri N Ra Artha Karya', 'Astadeca Teknik Konsultan', 'PT. INOVASI NUSANIWE KONSULTAN', 'PT. ARYATAMA', 'CV. EXECUTIVE 04 CONSULTANT', 'CV. GANESHA TEKNIK', 'ARORI TEKNIKA, CV.', 'CV. UNITED 07 CONSULTANT', 'CV. DODO PROPERTY', 'CV. Intishar Karya', 'CV.DAFA RIZKY ANUR', 'CV. GEOSYLVA LESTARI', 'CV. Carabiner Engineering Consultan', 'CV. Cremona Teknik Consultant', 'CV. VORVO CONSULTANT', 'CITRA KONSTRUKSI', 'TEKNIKA KARYA KONSULTAN', 'CV.ADEF ENGINEERING', 'CV. Era Teknik Consultant', 'CV. Wawinta Konsultan', 'CV. BUANA ENGINEERING CONSULTANT', 'CV. ANUGRAH KARYA MANDIRI', 'PT. Super Tehnik Pratama', 'Adhi Teknik', 'PT ARCSINDO KARYA UTAMA', 'ARYA MUDA KONSULINDO, CV', 'CV.STATIKA DESIGN ENGINEERING CONSULTANT', 'PT. TEKNIKAL GLOBAL KONSULTAN', 'CV. MANUNGGAL JAYA TEKNIK', 'JASA PRIBHUNI', 'CV.Trikarya Utama', 'cv. bina cipta consultant', 'RIMA CIPTA CONSULTANT ( RCC )']</t>
  </si>
  <si>
    <t>13156035</t>
  </si>
  <si>
    <t>Pengawasan Teknis Rekonstruksi Jalan Simp. Samboja - Muara Jawa</t>
  </si>
  <si>
    <t>['CV.STATIKA DESIGN ENGINEERING CONSULTANT', 'CV. Wawinta Konsultan', 'CV. EXECUTIVE 04 CONSULTANT', 'CV. MENARA', 'ARYA MUDA KONSULINDO, CV', 'CV. FIAZTA MATRIX CONSULTANT', 'CV. GEOSYLVA LESTARI', 'Adhi Teknik', 'PT. AGRO TEKNIK KONSULTAMA', 'CV. JEVA UTAMA KONSULINDO', 'Ri N Ra Artha Karya', 'PT. ARCANSIA DWITAMA KONSULTAN', 'CV. Cremona Teknik Consultant', 'PT. ARISTA GEMILANG KONSULINDO', 'PT. ARYATAMA', 'PT. INOVASI NUSANIWE KONSULTAN', 'CV. GANESHA TEKNIK', 'CV. WAHANA CAHAYA KONSULTAN', 'ARORI TEKNIKA, CV.', 'PT ARCSINDO KARYA UTAMA', 'CV. UNITED 07 CONSULTANT', 'CV. DODO PROPERTY', 'PT. WIDYA AIKA BERKARYA', 'CV.DAFA RIZKY ANUR', 'CV. Carabiner Engineering Consultan', 'CITRA KONSTRUKSI', 'CV. Era Teknik Consultant', 'CV. HARSINDO', 'TEKNIKA KARYA KONSULTAN', 'CV. MANUNGGAL JAYA TEKNIK', 'Astadeca Teknik Konsultan', 'JASA PRIBHUNI', 'CV. ANUGRAH KARYA MANDIRI', 'CV.Trikarya Utama', 'karya pratama consultan', 'CV. LUNDAYEH BORNEO CONSULTANT', 'PT. Super Tehnik Pratama', 'cv. bina cipta consultant', 'CV. GEODETIC KONSULTAN', 'PT. TEKNIKAL GLOBAL KONSULTAN', 'RIMA CIPTA CONSULTANT ( RCC )']</t>
  </si>
  <si>
    <t>13616035</t>
  </si>
  <si>
    <t>Appraisal Ruas Jalan Simp. Batu Cermin - Simp. Batu Besaung - Simp. Outer Ring Road IV - BSB &lt;span class='badge badge-warning'&gt;Seleksi Gagal&lt;/span&gt;</t>
  </si>
  <si>
    <t>['PT. MULTI PHI BETA', 'JASA PRIBHUNI', 'KJPP KAMPIANUS &amp; REKAN', 'kjpp iwan bachron dan rekan', 'Andeskaraya Berdikari Inc', 'KANTOR JASA PENILAI PUBLIK JOHNNY FAREL DAN REKAN', 'PT. TEKNIKAL GLOBAL KONSULTAN', 'PT. NAFAC MITRA UTAMA', 'CV. WAHANA CAHAYA KONSULTAN', 'KJPP Anas Karim Rivai &amp; Rekan']</t>
  </si>
  <si>
    <t>14382035</t>
  </si>
  <si>
    <t>Appraisal Ruas Jalan Simp. Batu Cermin - Simp. Batu Besaung - Simp. Outer Ring Road IV - BSB &lt;span class='badge badge-warning'&gt;Seleksi Gagal&lt;/span&gt; &lt;span class='badge  badge-warning'&gt;Seleksi Ulang&lt;/span&gt;</t>
  </si>
  <si>
    <t>['Andeskaraya Berdikari Inc', 'PT. TEKNIKAL GLOBAL KONSULTAN', 'KJPP Anas Karim Rivai &amp; Rekan', 'CV DANIS SETIA', 'JASA PRIBHUNI', 'CV. BARR ARCHITECTURE', 'CV. GALUNG LOMBOK INDAH', 'CV CITRA KARYA', 'CV. Wawinta Konsultan', 'KJPP Rizki Djunaedy dan Rekan', 'KJPP Sih Wiryadi &amp; Rekan']</t>
  </si>
  <si>
    <t>13154035</t>
  </si>
  <si>
    <t>Pengawasan Teknis Rekonstruksi Jalan Wahid Hasyim II</t>
  </si>
  <si>
    <t>['PT. ARISTA GEMILANG KONSULINDO', 'PT. AGRO TEKNIK KONSULTAMA', 'PT. WIDYA AIKA BERKARYA', 'CV. MARGA SARANA JAYA', 'CV. GEOSYLVA LESTARI', 'Adhi Teknik', 'CV. Era Teknik Consultant', 'CV. UNITED 07 CONSULTANT', 'CV. ANUGRAH KARYA MANDIRI', 'CV. JEVA UTAMA KONSULINDO', 'Ri N Ra Artha Karya', 'CV. EXECUTIVE 04 CONSULTANT', 'CV. FADHIEL CIPTA JASA', 'PT. ARYATAMA', 'PT. INOVASI NUSANIWE KONSULTAN', 'RIMA CIPTA CONSULTANT ( RCC )', 'CV. GANESHA TEKNIK', 'CV.STATIKA DESIGN ENGINEERING CONSULTANT', 'PT ARCSINDO KARYA UTAMA', 'CV. GEODETIC KONSULTAN', 'CV. MANUNGGAL JAYA TEKNIK', 'CV. DODO PROPERTY', 'CV. TRISULA KARYATAMA', 'CV.DAFA RIZKY ANUR', 'CV. SHACIO JAYA CONSULT', 'CV. Carabiner Engineering Consultan', 'CV. VORVO CONSULTANT', 'CV. Cremona Teknik Consultant', 'Astadeca Teknik Konsultan', 'CITRA KONSTRUKSI', 'JASA PRIBHUNI', 'CV. Wawinta Konsultan', 'karya pratama consultan', 'CV. BUANA ENGINEERING CONSULTANT', 'ARORI TEKNIKA, CV.', 'PT. Super Tehnik Pratama', 'TEKNIKA KARYA KONSULTAN', 'CV. LUNDAYEH BORNEO CONSULTANT', 'ARYA MUDA KONSULINDO, CV', 'CV.Trikarya Utama', 'CV. Sawi Mahakam Consultant', 'PT. TEKNIKAL GLOBAL KONSULTAN', 'CV. MENARA', 'CV. FIAZTA MATRIX CONSULTANT']</t>
  </si>
  <si>
    <t>14099035</t>
  </si>
  <si>
    <t>Studi DED (Detail Engineering Design) Terminal Tipe B di Kab. Paser</t>
  </si>
  <si>
    <t>['PT. BIOLA TEKNIK INDONESIA', 'PT. ARISTA GEMILANG KONSULINDO', 'SAMARINDA KONSTRUKSI', 'CV. Lumbung Rezeki', 'TEKNIKA KARYA KONSULTAN', 'CV. Selari Karya Konsultan', 'CV. APO KHAYAN CONSULTANT', 'CV. GEOSYLVA LESTARI', 'PT. Super Tehnik Pratama', 'TENGKONINDO TEKNIK GEOSPASIAL', 'PT. INOVASI NUSANIWE KONSULTAN', 'PT. TEKNIKAL GLOBAL KONSULTAN', 'CV. MITRA UTAMA', 'PT. Sisarti Baksya Asasta', 'PT. KONSALTA KUATORIAL', 'PT. HASRAT SARUNTUNG', 'CV. PATOYA INDAH', 'CV. EXECUTIVE 04 CONSULTANT', 'PT. ALOCITA MANDIRI', 'RAIS 99 KONSULTAN', 'CV. ARCHIVIL ENGINEERING', 'PT. Erka Dua Cipta', 'PT. WIDYA AIKA BERKARYA', 'CV. KALTICONS DESAIN', 'PT ARCSINDO KARYA UTAMA', 'PT RUMAH KUTAI PERENCANA', 'CV. Sawi Mahakam Consultant', 'CV. PRABUANA ENGINEER CONSULTANT', 'PT. SYAPRIL JANIZAR', 'Adhi Teknik', 'ARDHIA ASRI, CV', 'CV. Carabiner Engineering Consultan', 'CV. WAHANA CAHAYA KONSULTAN', 'CV.PIRAMID GLOBAL KONSULTAN', 'CV. Wawinta Konsultan']</t>
  </si>
  <si>
    <t>16099035</t>
  </si>
  <si>
    <t>Alat Angkut Roda 4</t>
  </si>
  <si>
    <t>['CV.SUMBER ABADI', 'CV. LANGGENG GEMILANG', 'CV. BERKAH KALIMANTAN INDONESIA', 'CV. TIGA PERMATA', 'CV. KANA SURYA LESTARI', 'CV. CITRA SARANA', 'CV. Global Teknomedika', 'CV. WIRATAMA SURYA PACIFIK']</t>
  </si>
  <si>
    <t>15554035</t>
  </si>
  <si>
    <t>Pembangunan Ruang Laboratorium Kimia Beserta Perabotnya (DAK) SMA Negeri 12 Berau</t>
  </si>
  <si>
    <t>CV. Maheswara Dewa Perkasa</t>
  </si>
  <si>
    <t>['cv. singa yudha perkasa', 'CV. Maheswara Dewa Perkasa', 'cv puteri tanjung', 'CV. MANDIRI KHALIS UTAMA', 'CV. KRISNA UTAMA PERKASA', 'CV. PUTRA SEMAYANG', 'CV. Bontonompo Gowa Raya', 'CV.Garuda Pusaka', 'CV. BUNGA DEWALI', 'Cv.Delta Pratama', 'CV.Rata Kanan Abadi', 'BANJIR MAS JAYA, CV', 'CV. SWAKARYA', 'CV. KARINNA PERSADA', 'CV. Taufik Karya Mandiri', 'CV. DHAN JAYA', 'CV. INDAH PRAMANA SAKTI', 'CV Maju Bersama Sejahtera', 'CV. BERKAH SAHABAT', 'cv. usaha berau', 'CV. Surya Mitra Mandiri', 'CV. PUTRA KALTIM', 'CV. JEFSRI KONSTRUKSI', 'CV. ARINA JAYA', 'cv. kareba', 'CV. Alkha Jaya', 'CV. Mitra Konstruksi Prima', 'CV. Kadera', 'stevano jaya,cv', 'Cv. Dhika Jaya Konstruksi', 'CV. ABDI BORNEO', 'CV.GIRI CIPTA ASRI', 'CV.ADITTYA PUTRA WIJAYA', 'CV. DUA LAPAN', 'CV. Drafa Jaya', 'CV. MITRA UTAMA', 'CV. MAHAKARYA INDOPERSADA', 'CV. Aladin Jaya', 'cv.manunggal djaya abadi', 'ABABIL NAJWAN', 'CV. GALUNG LOMBOK INDAH', 'CV. EMPAT SAUDARA TANGGUH', 'fatayan', 'CV.ANEKA JASA', 'CV. D I V I O F I', 'CV. LARASATI MANDIRI', 'CV. Citra Maju Bersama', 'CV. GANDIWA SAKTI UTAMA', 'MAHKOTA ANGGERAJA PERKASA', 'CV. HORIZON PROJECT']</t>
  </si>
  <si>
    <t>15553035</t>
  </si>
  <si>
    <t>Pembangunan Ruang Laboratorium Fisika Beserta Perabotnya (DAK) SMA Negeri 12 Berau</t>
  </si>
  <si>
    <t>['CV. Maheswara Dewa Perkasa', 'cv. singa yudha perkasa', 'cv puteri tanjung', 'Cv.Delta Pratama', 'CV. MANDIRI KHALIS UTAMA', 'CV. PUTRA SEMAYANG', 'CV. Bontonompo Gowa Raya', 'CV. ARINA JAYA', 'CV. INDAH PRAMANA SAKTI', 'CV. BUNGA DEWALI', 'CV.Arcapada Kutim', 'CV. JEFSRI KONSTRUKSI', 'BANJIR MAS JAYA, CV', 'CV.ADITTYA PUTRA WIJAYA', 'CV. DUA LAPAN', 'CV. Drafa Jaya', 'CV. D I V I O F I', 'ABABIL NAJWAN', 'CV.ANEKA JASA', 'CV. Lumbung Rezeki', 'CV Maju Bersama Sejahtera', 'CV. HARAPAN MULIA', 'tiga jaya bersaudara', 'WIDYA TAMA INDAH, CV', 'CV. EMPAT SAUDARA TANGGUH', 'CV FAIZAH MANDIRI SUKSES', 'CV. KASBAT', 'CV. MAHAKARYA INDOPERSADA', 'CV.LINTAS BUMI', 'TANJUNG BARU JAYA', 'CV.GIRI CIPTA ASRI', 'CV. LARASATI MANDIRI', 'cv. kareba', 'CV. Mitra Konstruksi Prima', 'CV. Alkha Jaya', 'CV. Kadera', 'CV.Garuda Pusaka', 'Cv. Dhika Jaya Konstruksi', 'CV. ABDI BORNEO', 'CV. KRISNA UTAMA PERKASA', 'CV. Aladin Jaya']</t>
  </si>
  <si>
    <t>15552035</t>
  </si>
  <si>
    <t>Pembangunan Ruang Laboratorium Biologi Beserta Perabotnya (DAK) SMA Negeri 12 Berau</t>
  </si>
  <si>
    <t>['CV.GIRI CIPTA ASRI', 'cv. singa yudha perkasa', 'CV. Maheswara Dewa Perkasa', 'CV. INDAH PRAMANA SAKTI', 'CV. BUNGA DEWALI', 'CV. PUTRA SEMAYANG', 'CV.Rata Kanan Abadi', 'CV. JEFSRI KONSTRUKSI', 'CV. Bontonompo Gowa Raya', 'CV. SWAKARYA', 'CV.ANEKA JASA', 'CV. D I V I O F I', 'CV. LARASATI MANDIRI', 'CV. Citra Maju Bersama', 'CV. GANDIWA SAKTI UTAMA', 'MAHKOTA ANGGERAJA PERKASA', 'CV. DHAN JAYA', 'CV. KARINNA PERSADA', 'CV. Taufik Karya Mandiri', 'CV. KRISNA UTAMA PERKASA', 'cv. usaha berau', 'CV. ARINA JAYA', 'CV.Garuda Pusaka', 'cv. kareba', 'CV. Alkha Jaya', 'CV. Mitra Konstruksi Prima', 'CV. EMPAT SAUDARA TANGGUH', 'CV. MANDIRI KHALIS UTAMA', 'CV Maju Bersama Sejahtera', 'CV. MAHAKARYA INDOPERSADA', 'cv.manunggal djaya abadi', 'BANJIR MAS JAYA, CV', 'cv puteri tanjung', 'CV. Surya Mitra Mandiri', 'CV. BERKAH SAHABAT', 'CV. GALUNG LOMBOK INDAH', 'ABABIL NAJWAN', 'fatayan']</t>
  </si>
  <si>
    <t>13081035</t>
  </si>
  <si>
    <t>Penyediaan Peralatan dan Kelengkapan Saran dan Prasarana Kantor</t>
  </si>
  <si>
    <t>['CV. MITRA LA PANDEWA', 'izzata', 'AYUNDRA NAMIRA', 'CV. DUTA MITRA', 'CV. Harpa Medusa', 'CV PUTRA SATYA MULYA', 'PT. TRIMEGA INDO ABYUDAYA', 'CV. Cendana Nuansa Karya', 'TRICO INDONESIA', 'CV. UNIVERSAL STUDIO', 'PUTRA SATYA PRATAMA', 'PERDANA SUKSES, PB', 'CV. TRIGIL', 'PT. AMTEK SOLUSINDO']</t>
  </si>
  <si>
    <t>14537035</t>
  </si>
  <si>
    <t>Pengadaan Baby Roller</t>
  </si>
  <si>
    <t>['CV. KANA SURYA LESTARI', 'CV. ONDIHON MAS GLOBALINDO', 'CV CAHAYA HEYZA FARIZ', 'PT. HALIM INDO BERSAUDARA', 'CV. REZEKI MENTARI', 'BINTANG BANUA', 'DINGGA KARYA MANDIRI', 'CV. PUNDI LESTARI JAYA', 'PT. GAJAH SORA PERKASA', 'CV. BAJA ENGKASI', 'CV. SELAYAR MAPAN MANDIRI', 'PT.Anugerah Berkat Risen', 'CV. Jiraifa Construksi', 'PT LARAS JAYA BERSAMA', 'PT. PAULI PERSADA', 'PT. Asia Raya Sultan Grup', 'PT RAIH PRESTASI MANDIRI', 'CV Gracia Sejahtera', 'CV. WIRATAMA SURYA PACIFIK', 'CV. KREATINDO TEPATGUNA', 'PT. Annur Rilangi Siengkang', 'CV. SUKSES GEMILANG ENGINEERING', 'KIP', 'CV. Maheswara Dewa Perkasa', 'Vinusa Teknindo Abadi', 'CV. Guyana', 'CV. CAHAYA BULAN CAKRAWALA', 'CV. TRIGIL', 'CV. EDO SAKTI COMPUTER', 'CV. RESOFA', 'CV.Satria Bayu Aji', 'CV. INDAH BERSINAR', 'CV. DODO PROPERTY', 'CV. Media Sarana Cipta Buana', 'CV. REZKY MULIA ABADI', 'CV. DUTA MITRA', 'CV.RUMPUN KARYA GEMILANG', 'CV. UNIVERSAL STUDIO', 'CV. DIAN INTI PRATAMA', 'CV. PUTRA PESAYANGAN', 'DEWI KARYA', 'CV MENTARI BUNGA LAISA', 'CV. GLOBAL INTERTAMA']</t>
  </si>
  <si>
    <t>13133035</t>
  </si>
  <si>
    <t>Pengawasan (supervisi) Pemeliharaan Gedung Kantor Gubernur</t>
  </si>
  <si>
    <t>['Adhi Teknik', 'CV. ANINDITA', 'CV. PANORAMA BORNEO SEJATI', 'CV. DODO PROPERTY', 'PT. INOVASI NUSANIWE KONSULTAN', 'PT.ASRI ADYATAMA', 'CV. KALTICONS DESAIN', 'PT. LAMIN CIPTA', 'PT. ARISTA GEMILANG KONSULINDO', 'PT. WIDYA AIKA BERKARYA', 'CV. RISMA NUGRAHA', 'PT. BIOLA TEKNIK INDONESIA', 'CV.PUSAKA DIGJAYA', 'PT. RANIA TAMA CONSULTANT', 'CV. FAYA KUNTURA SENTOSA', 'CV. EXECUTIVE 04 CONSULTANT', 'PT. ALTHAF TATA LAKSANA', 'Astadeca Teknik Konsultan', 'ARDHIA ASRI, CV', 'CV.Trikarya Utama', 'PT. SYAPRIL JANIZAR', 'CV. Carabiner Engineering Consultan', 'Cv.demah adyatma cipta', 'PT ARCSINDO KARYA UTAMA', 'CV.PIRAMID GLOBAL KONSULTAN', 'PT. TEKNIKAL GLOBAL KONSULTAN', 'PT. Super Tehnik Pratama', 'CV. WAHANA CAHAYA KONSULTAN', 'CV. MITRA UTAMA', 'JASA PRIBHUNI', 'CV. GEOSYLVA LESTARI', 'karya pratama consultan', 'PT RUMAH KUTAI PERENCANA', 'PT.CIDIACH KARYA NUSANTARA', 'TEKNIKA KARYA KONSULTAN', 'CV. MATRIX CONSULTANT', 'CV. ANUGRAH KARYA MANDIRI', 'CV. MENARA', 'CV. ANALISA TEKNIK', 'CV. HIGH TECH DIRGANTARA', 'CV. SERBA PRIMA', "CV. VISTAPLAN'79 CONSULTANT", 'CV.RAJA KONSULTAN', 'PT. Erka Dua Cipta']</t>
  </si>
  <si>
    <t>13328035</t>
  </si>
  <si>
    <t>Pengawasan (supervisi) Rehabilitasi Gedung B Kantor DPRD Prov. Kaltim</t>
  </si>
  <si>
    <t>['TEKNIKA KARYA KONSULTAN', 'CV. GEOSYLVA LESTARI', 'PT. LAMIN CIPTA', 'PT. RANIA TAMA CONSULTANT', 'ALIF PERDANA MUDA', 'PT.CIDIACH KARYA NUSANTARA', 'CV. Intishar Karya', 'CV.Trikarya Utama', 'CV. Wawinta Konsultan', 'Cv.demah adyatma cipta', 'PT. WIDYA AIKA BERKARYA', 'PT. TEKNIKAL GLOBAL KONSULTAN', 'PT. BIOLA TEKNIK INDONESIA', 'CV. Carabiner Engineering Consultan', 'JASA PRIBHUNI', 'CV. HIGH TECH DIRGANTARA', 'CV.SATRIA CONSULTANT', 'CV.PIRAMID GLOBAL KONSULTAN', 'PT. Super Tehnik Pratama', 'CV. MANUNGGAL JAYA TEKNIK', 'Adhi Teknik', 'CV. MITRA UTAMA', 'CV. WAHANA CAHAYA KONSULTAN', 'CV. ASTAMA Billitone Engineering', 'PT. ARISTA GEMILANG KONSULINDO', 'PT.ASRI ADYATAMA', 'PT. INOVASI NUSANIWE KONSULTAN', 'PT. HASRAT SARUNTUNG', 'CV. DODO PROPERTY', 'CV. EXECUTIVE 04 CONSULTANT']</t>
  </si>
  <si>
    <t>14630035</t>
  </si>
  <si>
    <t>Pembangunan Gudang Pertanian</t>
  </si>
  <si>
    <t>['CV. TAMPOROK JAYA', 'CV. RAWA INDAH', 'CV. Sumber Rejeki Jaya', 'revormanusatamaabadi', 'CV.ALIFAN  JAYA', 'CV.YUDIRA', 'CV. ALFA TRI GUNA', 'CV. SARAH', 'CV.MEGA CIPTA BUANA', 'CV. LIVI', 'CV ALFATH SAGUNA', 'CV. Tata Bumi Global', 'CV. Kutim Global Utama', 'CV.LINTAS BUMI', 'CV. Maheswara Dewa Perkasa', 'CV. WIRATAMA', 'WIDYA TAMA INDAH, CV', 'CV.ALIF PUTRA PRATAMA', 'CV. PARAHYANGAN', 'CV. Pancha Agro Sarana', 'cv.mahakam kali raya', 'CV.MAHA AJI PERDANA', 'cv. vito mulia abadi', 'CV Maju Bersama Sejahtera', 'CV.DANIEL FAHRILLAH', 'CV. SUMBER LUMINTU', 'CV. SEKAWAN JAYA BERSAMA', 'MAHKOTA ANGGERAJA PERKASA', 'CV. AMZ GROUP', 'cv.muhammad rifki sugiarto', 'CV CITRA KARYA', 'CV VENDRA LINE ARCHITECTURE', 'cv.putra bual-bual', 'CV. SINAR TELEN', 'CV.Cahaya bintang lima', 'CV MARAJA PUTRA MANDIRI', 'CV ATA FADA ABBASY', 'CV. ROSTER 2010', 'Putra Kutai Berkarya', 'CV. BUKIT TANGKILING', 'CV AMY', 'CV.CITRA AJYAD', 'CV. SARI MURNI', 'CV. D I V I O F I', 'CV. MIRUEK TAMAN']</t>
  </si>
  <si>
    <t>11600035</t>
  </si>
  <si>
    <t>Perencanaan Pembangunan Mesjid Al Hidayah di Komplek Perum Korpri Sempaja Lestari Samarinda</t>
  </si>
  <si>
    <t>['PT.WIDYACONA', 'CV. MITRA UTAMA', 'PT. SYAPRIL JANIZAR', 'SKETSA TEKNIK', 'PT. BLANTIKA MULTI ENGINEER', 'karya pratama consultan', 'CV. ANUGRAH KARYA MANDIRI', 'CV. NETWORK 09 CONSULTANT', 'CV. MENARA', 'CV PRISMA GARDA', 'CV.ZHAFIRA PRATAMA', 'PT. INOVASI NUSANIWE KONSULTAN', 'CV. MANUNGGAL JAYA TEKNIK', 'PT. HASRAT SARUNTUNG', 'PT. DUTAGRAHA CIPTA ENJINERING', 'CV.RAJA KONSULTAN', 'PT. RANIA TAMA CONSULTANT', 'CV. Carabiner Engineering Consultan', 'Adhi Teknik', 'PT. Super Tehnik Pratama', 'PT. BIOLA TEKNIK INDONESIA', 'CV. PRABUANA ENGINEER CONSULTANT', 'PT. TEKNIKAL GLOBAL KONSULTAN', 'JASA PRIBHUNI', 'PT ARCSINDO KARYA UTAMA', 'CV. WAHANA CAHAYA KONSULTAN', 'PT. WIDYA AIKA BERKARYA', 'CV. EXECUTIVE 04 CONSULTANT', 'CV.DIMENSI KONSULTAN', 'PT. ARISTA GEMILANG KONSULINDO', 'CV.Trikarya Utama', 'PT. ARCANSIA DWITAMA KONSULTAN']</t>
  </si>
  <si>
    <t>14313035</t>
  </si>
  <si>
    <t>Pekerjaan Jalan Lingkungan Lebar 5 M, Tebal 20 cm + Lantai Kerja Tebal 5 cm</t>
  </si>
  <si>
    <t>CV. Sumber Rejeki Jaya</t>
  </si>
  <si>
    <t>['Pelita Karya', 'Gaya Catur Prakarsa', 'BUAH BOLOK MAHAKAM', 'cv bumi energi mulawarman', 'CV. MAFEN TASTIA JAYA', 'CV. AORA MEGAH PERKASA', 'CV. Hanin Cipta Mandiri', 'CV. MADU INDAH', 'KATIGALIMA', 'CV. AKBAR AULIA PERKASA', 'CV. ORIANA CIPTA GALAKSI', 'CV. Sumber Rejeki Jaya', 'cv.budi permai', 'CV. RAZALINE BERSAUDARA', 'Cv. Dhika Jaya Konstruksi', 'CV. BAROKAH MANDIRI KONSTRUKSI', 'CV. ALTA JAYA KONSTRUKSI', 'CV. Indiwa Jaya Kontruksi', 'CV. Zana Indah', 'TIRTA CIPTA GUNA', 'Sinar Bintoen', 'CV. ISBAT NUR BATUAH', 'CV.Elza Jaya Prima', 'CV. D I V I O F I', 'CV. AMRA MANDIRI', 'CV. SUMBER LUMINTU', 'Tawakal Sejahtera', 'CV. AL BAHARI', 'CV. Selari Karya Konsultan', 'Rantau Bersaudara', 'CV. FIRSHA MANDIRI', 'CV. ANUGERAH BERSAMA', 'CV.LINTAS DIRGANTARA', 'CV. CIPTA SANJAYA', 'CV. BAJA ENGKASI', 'CV. Berkat Kawan', 'CV. ADHITAMA KARYA', 'CV. HARAPAN MULIA', 'cv.permata bangun bersama', 'WIDYA TAMA INDAH, CV', 'CV Kahfi Putra Utama', 'CV MAKNA PUTRA PERKASA', 'CV RECI GEARTA', 'CV.SUMBER MAS', 'CV.GEBY', 'CV. PLANO', 'MAHKOTA ANGGERAJA PERKASA', 'CV.MAHA AJI PERDANA', 'BERKARYA MUBARAK BERSAUDARA', 'CV.CITRA AJYAD', 'CV. INSAN CITA MANDIRI', 'CV. Amanah Utama Kasuwiyang', 'CV. BATERA KALTIM SEJAHTERA', 'PRADAH ETAM JAYA', 'CV. PULUNG LESTARI', 'BANJIR MAS JAYA, CV', 'CV. SEMOGA ENDANG JAYA', 'CV.ZHAFIRA PRATAMA', 'SAMARINDA KONSTRUKSI', 'CV. NUR ABADI', 'Emas Sultan', 'CV. HEKSA PRIMATAMA', 'hasari anugerah perdana', 'MADURAJA BERSAMA']</t>
  </si>
  <si>
    <t>9880035</t>
  </si>
  <si>
    <t>['PT. Ahassa Ciptanika', 'PT. Sisarti Baksya Asasta', 'CV. NETWORK 09 CONSULTANT', 'PT. PURI DIMENSI', 'CV. BERLIAN KALIMANTAN ENGINEERING', 'PT. METAFORMA CONSULTANS', 'Giri Elok Consulindo .CV', 'PT. SKALA PILAR LIMA', 'PT. ECOPLAN REKABUMI INTERCONSULT', 'PT. BLANTIKA MULTI ENGINEER', 'PT. ALAM MATARAM SEJAHTERA', 'PT DHIRATAMA CIPTA PERSADA', 'PT.CIDIACH KARYA NUSANTARA', 'PT. GANESHA PRATAMA CONSULTANT', 'CV. RISMA NUGRAHA', 'Maju Bersama Bangsa', 'PT. ANDALAN MITRA NUSANTARA', 'PT. ARTHA DEMO ENGINEERING CONSULTANT', 'Armudi Pradana Konsultan.PT', 'PT. Arenco Binatama', 'PT. ARISTA GEMILANG KONSULINDO', 'PT. WIDYA AIKA BERKARYA', 'CV. WAHANA CAHAYA KONSULTAN', 'PT. TEKNIKAL GLOBAL KONSULTAN', 'CV. EXECUTIVE 04 CONSULTANT']</t>
  </si>
  <si>
    <t>10486035</t>
  </si>
  <si>
    <t>Study Perencanaan DED Perlengkapan Jalan Provinsi di Prov. Kaltim &lt;span class='badge  badge-warning'&gt;Seleksi Ulang&lt;/span&gt;</t>
  </si>
  <si>
    <t>PT. ARTHA DEMO ENGINEERING CONSULTANT</t>
  </si>
  <si>
    <t>['PT. ARTHA DEMO ENGINEERING CONSULTANT', 'CV. BERLIAN KALIMANTAN ENGINEERING', 'PT. Marga Nusantara Persada', 'PT. TRISAKTI PILAR PERSADA', 'PT. TEKNIKAL GLOBAL KONSULTAN', 'PT. BLANTIKA MULTI ENGINEER', 'CV. UNITED 07 CONSULTANT', 'CV. WAHANA CAHAYA KONSULTAN', 'PT. Gumilang Sajati', 'CV. KARSA KONSULTAN', 'CV. EXECUTIVE 04 CONSULTANT', 'CV. ERA TEKNIK CONSULTANT', 'PT GEOMAP INTERNATIONAL CONSULTANT', 'PT. Super Tehnik Pratama', 'PT. WIDYA AIKA BERKARYA', 'CV. RISMA NUGRAHA', 'PT. ARISTA GEMILANG KONSULINDO', 'PT. Arenco Binatama', 'PT. Belaputera Interplan']</t>
  </si>
  <si>
    <t>13147035</t>
  </si>
  <si>
    <t>['PT. TIGA MITRA BAROKAH', 'PT.GALINA CITRARAYA MANDIRI', 'PT. PUSAKA BYANTARA SAKTI', 'CV. MICRO JAYA', 'ORYZA.CV', 'Annasya Miitra Utama', 'CV ASTRO BORNEO SOLUTION', 'PT. Benteng Celebes', 'CV. DODO PROPERTY', 'FEBRI ANA', 'CV. NORESSA', 'cv widya persada', 'PT. KARYA ALMIRA BERSAUDARA', 'CV. RAZALINE BERSAUDARA', 'PT. Cahaya Borneo Cemerlang Group', 'PT. NUSANTARA MULTI POWER', 'PT. YUWANA EKA SEJATI SENTOSA', 'CV. Etam Lestari Indah', 'CV. KARSA KONSULTAN', 'BERKARYA MUBARAK BERSAUDARA', 'CV. JAVA RESIKINDO', 'CV. CIPTA BUMI ASRI', 'CV. FAJAR UTAMA LESTARI', 'Ganesha Wijaya Pratama', 'CV. ADHWA GEMILANG', 'CV. Pancha Agro Sarana', 'JAYA MAHA JASA', 'KERIS SAMUDERA SAKTI', 'CV.BERLIAN PUTIH', 'CV. FARA KHALISA', 'PT. Karya Putra Mandiri Bersama', 'CV. PANORAMA BORNEO SEJATI', 'CV.ASA AZAHRA', 'CV.HESA ANUGRAH MANDIRI']</t>
  </si>
  <si>
    <t>10699035</t>
  </si>
  <si>
    <t>Belanja PIN Anggota DPRD &lt;span class='badge badge-warning'&gt;Tender Gagal&lt;/span&gt;</t>
  </si>
  <si>
    <t>['CV FAIZAH MANDIRI SUKSES', 'CV GONDOARUM', 'CV SUKSES JAYA BERSAUDARA', 'CV. KARSA KONSULTAN', 'CV. KARYA SINAMBUNG', 'CV MULIA JAYA', 'cv. ilham wijaya', 'CV. ABDI BORNEO', 'CV. TRI MITRA', 'CV. ARTHA KARYA', 'CV. Azka Jaya', 'CV.Dorinda  Jaya Lestari', 'CV. SINAR METRO', 'PT. MANGISI MAKMUR SENTOSA', 'CV. KOFAZZU ISLAMI', 'CV Gracia Sejahtera', 'CV KUSUMA MANDIRI']</t>
  </si>
  <si>
    <t>10930035</t>
  </si>
  <si>
    <t>Belanja PIN Anggota DPRD &lt;span class='badge badge-warning'&gt;Tender Gagal&lt;/span&gt; &lt;span class='badge  badge-warning'&gt;Tender Ulang&lt;/span&gt;</t>
  </si>
  <si>
    <t>['cv . banyu bening', 'CV. ABDI BORNEO', 'PT. FAMILY PERSADA MANDIRI', 'CV. JAYASHREE', 'cv. mitra tiga bersaudara', 'CV. Azka Jaya', 'CV. SATU DUA', 'CV FAIZAH MANDIRI SUKSES', 'CV KUSUMA MANDIRI', 'PT SATU TANGAN SEJUTA KARYA', 'CV.PASERMASMULYA', 'CV. MITRA BAGOES MANDIRI', 'Sistem Fisik Siber', 'CV. SATRIA LAUT INDONESIA', 'CV. ARTOMORO JAYA', 'CV. WIDYA PUSTAKA JAYA', 'CV. Rekan Kita', 'PT Dua saudara jaya', 'PT. MANGISI MAKMUR SENTOSA', 'CV. PUTRA BUNGSU', 'CV. TRI MITRA']</t>
  </si>
  <si>
    <t>10963035</t>
  </si>
  <si>
    <t>['CV FAIZAH MANDIRI SUKSES', 'CV. TRI MITRA', 'NUR AJI JAYA', 'AFISERA']</t>
  </si>
  <si>
    <t>11036035</t>
  </si>
  <si>
    <t>['CV FAIZAH MANDIRI SUKSES', 'CV. TRI MITRA', 'PT. ANUGERAH GLOBAL SUKSES', 'CV. MITRA BORNEO', 'GLOBAL WERKZ ASIA', 'CV KUSUMA MANDIRI', 'CV Gracia Sejahtera', 'CV. Dalleku', 'PT. Berkat Usaha Mandiri Abadi', 'CV. JAYASHREE', 'Visi Padang Persada', 'cv. rotan jaya utama', 'CV. Concom Jaya', 'Reva Jaya Abadi', 'SUBUR JAYA ABADI', 'PT ALIMBARA', 'PT SATU TANGAN SEJUTA KARYA', 'ishana kokka', 'CV. TRIGIL', 'CV. ADVENTURE ZAFIRA', 'CV. KARSA KONSULTAN', 'cv.akbar jaya']</t>
  </si>
  <si>
    <t>11123035</t>
  </si>
  <si>
    <t>['CV Sujawe Ininnawa', 'PT.TIDAR JAYA PERKASA', 'CV. TRI MITRA', 'CV. APRIMAZEN SAKTI', 'PT Rezeki Bangun Persada', 'CV. DWI PUTERA MANDIRI', 'CV FAIZAH MANDIRI SUKSES', 'Maju Bersama Bangsa', 'CV. TAMPOROK JAYA', 'CV KUSUMA MANDIRI', 'AFISERA', 'PT. TEMPORASI INDONESIA', 'CV. Azka Jaya', 'CV. Mitra Nusantara', 'Utama Karya', 'CV. KARYA SINAMBUNG', 'CV. BABA JAYA', 'CV. TITANIUM INDONESIA']</t>
  </si>
  <si>
    <t>11191035</t>
  </si>
  <si>
    <t>Belanja PIN Anggota DPRD</t>
  </si>
  <si>
    <t>CV. LESTARI ABADI</t>
  </si>
  <si>
    <t>['Citra Perdana Mandiri', 'AFISERA', 'CV GONDOARUM', 'CV. LESTARI ABADI', 'CV FAIZAH MANDIRI SUKSES', 'CV. REJEKI ABADI', 'CV SUKSES JAYA BERSAUDARA', 'CV.ZONA AMERTA JAYA', 'CV. Indoraya Surabaya', 'CV KUSUMA MANDIRI', 'CV. PRATAMA KARYA SEJATI', 'CV. Mitra Nusantara', 'CV. Hijrah Corporation', 'CV. KARYA SINAMBUNG', 'CV. SATU DUA', 'mutiarakaltim', 'LOBIBAYA GROUP', 'NUR AJI JAYA', 'PT SATU TANGAN SEJUTA KARYA', 'CV. TRI MITRA', 'CV. JAYASHREE']</t>
  </si>
  <si>
    <t>15082035</t>
  </si>
  <si>
    <t>Fasilitasi Mini Ranch (Pagar, Shelter) (Penajam Paser Utara)</t>
  </si>
  <si>
    <t>['BINTARAN TECHNIK, CV', 'CV. FIRSHA MANDIRI', 'CV,DEWI ANUGERAH PERSADA', 'CV. OOZMA KAPPA', 'CV RESTU MUTIARA MANDIRI', 'CV. ZIDHAN ZAHRAH', 'CV.ROYAL', 'CV. ORIANA CIPTA GALAKSI', 'CV. AMZ GROUP', 'Moorea Adi Perkasa', 'PRADAH ETAM JAYA', 'CV.MAHA AJI PERDANA', 'CAHAYA DWI PUTRI', 'CV. ASYRAF RAFI KONSTRUKSI', 'CV.MITRA MULTI JASA', 'CV. SARI MURNI', 'CV. MALAHASA PUTRA', 'CV RECI GEARTA', 'CV.Pelita Asa', 'SABDA MARIO MAROLA', 'MAHKOTA ANGGERAJA PERKASA', 'CV. SEMOGA ENDANG JAYA', 'CV. HARAPAN MULIA', 'CV. MULIA', 'Arifin Amanah Tukacil', 'CV.ALIF PUTRA PRATAMA', 'CV. ADIJAYA MANDIRI', 'CV. Fina Mutiara', 'WIDYA TAMA INDAH, CV', 'CV. SRIMFI', 'CV. Pancha Agro Sarana', 'CV. BAJA ENGKASI', 'CV.CITRA AJYAD', 'CV. SUMBER LUMINTU', 'cv.bermuda', 'CV. CAHAYA IBUKU', 'CV. Lumbung Rezeki', 'CV.PUTRA LIDYS', 'CV. Cahaya Pulau Panjang', 'CV. PULUNG LESTARI', 'CV VENDRA LINE ARCHITECTURE', 'cv. karya dua pitue', 'CV. NORVINA SJABTHA', 'SERUMPUN MUTIARA PETUNG', 'CV. Dalleku', 'CV. MAFEN TASTIA JAYA', 'SUBUR JAYA ABADI', 'CV. Indiwa Jaya Kontruksi', 'PT. Althaf Energi Persada', 'CV. GALUNG LOMBOK INDAH', 'CV.PRAMUDYA PRATAMA', 'cv.surya jaya konstruksi', 'CV. BUMI ETAM KREATIVINDO']</t>
  </si>
  <si>
    <t>8912035</t>
  </si>
  <si>
    <t>Pengadaan Jasa Kebersihan Gedung Kantor, Asrama dan Halaman PKP2A III LAN</t>
  </si>
  <si>
    <t>['PT. YEFA RIZKI UTAMA', 'RAHMAH INDAH SEJAHTERA', 'CV. RIDHO UTAMA', 'CV. Etam Lestari Indah', 'CV. BYANTARA SAKTI', 'CV. ARDHILA JAYA', 'CV Sevira Jaya Abadi', 'CV. ADINATA', 'KALTIM REKATAMA', 'CV.HASANAH PERMAI', 'CV.KARYA ANAK KALTIM', 'CV. FEBRENTA', 'CV.REZEKI RAMADHAN JAYA', 'CV, Mala Abadi Utama', 'CV. KARYA BERSAMA', 'CV.MULYATAMA', 'CV. MULTI KARYA CIPTA', 'FEBRI ANA', 'cv lambanan puncak', 'CV. JAVA RESIKINDO', 'PT.ROFI ELNUSA JAYA', 'CV DEDEN NONEL', 'PT. BUMINDO ARTHA TAKA', 'CV.DAFA RIZKY ANUR', 'PT. KRISTA KARUNIA AGUNG', 'KARTA UTAMA', 'CV. RIZKY UTAMA', 'CV. GOWA JAYA RAYA', 'PT. ARINA TAMA PERSADA', 'CV. FARA KHALISA', 'PT. CIPTA BUMI ASRI', 'INDOGREEN TANGGUH MANDIRI', 'CV.BUKIT PELANGI', 'CV. RAODAH MADINA', 'CV. Zahwara Jaya', 'PT.MULTI TALENTA SUKSES', 'PT. Rosmayanti Abadi Utama', 'CV. TUKAH JAYA SELALU', 'CV. Isiba Mandiri Perkasa', 'PT. Wira Borneo', 'CV. PANORAMA BORNEO SEJATI', 'CV.ATRIYA', 'CV.KUTAI UNIVERSAL GROUP', 'YURINDO PUTRA', 'as-salam']</t>
  </si>
  <si>
    <t>9027035</t>
  </si>
  <si>
    <t xml:space="preserve">Pengadaan dan pemasangan rambu-rambu jalan </t>
  </si>
  <si>
    <t>CV. Naungan Serunting</t>
  </si>
  <si>
    <t>['TIRTA CIPTA GUNA', 'CV. Naungan Serunting', 'CV. MADINA UTAMA', 'CV. JAYA MANDIRI', 'CV. Bimantara Perkasa', 'CV. SWAKARYA', 'CV. MAHARDIKA PUTRA', 'CV. INDONESIA UTAMA', 'CV.FAJAR ASSALAM', 'PT. SYIFA BANGUN PERSADA', 'CV. AKBAR LIMA SAUDARA', 'CITRA AULIA MANDIRI', 'CV. AMALIE', 'CV. Sumber Rejeki Jaya', 'DELTA FORTUNA', 'CV. AMANAH BARU', 'CV. RAPI BANGUN SEMESTA', 'cv.bintang soputan', 'CV. Cremona Teknik Consultant', 'PT. PRADANA PUTRA GEMILANG', 'SAFIRA JAYA', 'PT.IKA CIPTA PERSADA', 'CV.KALI BRANTAS', 'PT.GENTHAS TRI JAYA', 'CV.CITRA AJYAD', 'TULIP PERKASA', 'CV.KARTINI PRODUCTION', 'CV.BAJASARI', 'CV. Concom Jaya', 'CV.BUKIT PELANGI', 'PT. BERKAT INDOHANA LESTARI', 'CV.ZHAFIRA PRATAMA', 'PT. BINTANG UTARA PERKASA', 'CV.MAHA AJI PERDANA', 'CV. ZIRANO JAYA', 'PT. Sumber Karya Nusantara', 'CV. BORNEO LINTAS NUSANTARA', 'CV. KARSA KONSULTAN', 'CV. Zahwara Jaya', 'CV. Lumbung Rezeki', 'CV. BATERA KALTIM SEJAHTERA', 'PT. Medina Maduma Jaya', 'CV. SABOHAMU HIBATUL', 'PT.BERKARYA USAHA MANDIRI INDAH', 'CAHAYA MANDIRI', 'CV. SM PUTRA']</t>
  </si>
  <si>
    <t>10714035</t>
  </si>
  <si>
    <t>Penyusun DED PLTS Terpusat pada 8 Lokasi &lt;span class='badge badge-warning'&gt;Seleksi Gagal&lt;/span&gt;</t>
  </si>
  <si>
    <t>['PT. SYAPRIL JANIZAR', 'PT. REKAYASA ENERGI BIRU', 'PT. Erka Dua Cipta', 'CV.Trikarya Utama', 'CV. DUTA UTAMA', 'PT ENERGI JAYA MANDIRI', 'PT ARCSINDO KARYA UTAMA', 'CV. CIPTA PURNAMA MANDIRI', 'CV. ERA TEKNIK CONSULTANT', 'CV. MEGA JASA', 'PT. BLANTIKA MULTI ENGINEER', 'CV. SAPTA BUANA JAYA']</t>
  </si>
  <si>
    <t>10861035</t>
  </si>
  <si>
    <t>Penyusun DED PLTS Terpusat pada 8 Lokasi &lt;span class='badge  badge-warning'&gt;Seleksi Ulang&lt;/span&gt;</t>
  </si>
  <si>
    <t>['CV. SAPTA BUANA JAYA', 'CV. APRIMAZEN SAKTI', 'PT. MANGISI MAKMUR SENTOSA', 'CV. FM JAYA MANDIRI', 'CV.Trikarya Utama', 'PT. SPEKTRUM TRITAMA PERSADA', 'PT. ALTHAF TATA LAKSANA', 'CV. Carabiner Engineering Consultan', 'PT. FAJAR KHATULISTIWA BERSAUDARA', 'PT. Erka Dua Cipta', 'CV. EXECUTIVE 04 CONSULTANT', 'CV.RAJA KONSULTAN', 'CV. CIPTA PURNAMA MANDIRI', 'PT. INOVASI NUSANIWE KONSULTAN', 'PT. SYAPRIL JANIZAR', 'CV. Sumber Mustika']</t>
  </si>
  <si>
    <t>14490035</t>
  </si>
  <si>
    <t>Belanja Jasa Perencanaan DED Fasilitas Kelengkapan Jalan Provinsi &lt;span class='badge badge-warning'&gt;Seleksi Gagal&lt;/span&gt;</t>
  </si>
  <si>
    <t>['PT. ARISTA GEMILANG KONSULINDO', 'PT RUMAH KUTAI PERENCANA', 'PT. Prades Indo Darren', 'CV. JAKARTA KONSTRUKSI', 'PT. KONSALTA KUATORIAL', 'CV. SURYA ANUGRAH', 'CV. BAJA ENGKASI', 'CV.Berkah', 'CV.ADEF ENGINEERING', 'CV.Mega Jasa', 'Adhi Teknik', 'CV. EXECUTIVE 04 CONSULTANT', 'CV. DODO PROPERTY', 'CV. PRABUANA ENGINEER CONSULTANT', 'PT. GIS SAINS ENGINEERING', 'CV. NUSA PRATAMA', 'CV. BORNEO KONSULTAN', 'CV. MEUTHIA MULTI KONSULTAN', 'PT. Erka Dua Cipta', 'CV. REXCONS INDONESIA', 'CV. MEGA JASA', 'CV. RISMA NUGRAHA', 'PT. Sisarti Baksya Asasta', 'Andeskaraya Berdikari Inc', 'TEKNIKA KARYA KONSULTAN', 'RIMA CIPTA CONSULTANT ( RCC )', 'PT. Arenco Binatama', 'PT.JAGAT INDO GEMILANG', 'ARYA MUDA KONSULINDO, CV', 'PT ARCSINDO KARYA UTAMA', 'PT. ALOCITA MANDIRI', 'CV. BUANA ENGINEERING CONSULTANT', 'PT. WIDYA AIKA BERKARYA', 'CV. WAHANA CAHAYA KONSULTAN', 'PT. TEKNIKAL GLOBAL KONSULTAN', 'karya pratama consultan', 'CV. ANUGRAH KARYA MANDIRI', 'CV. LUNDAYEH BORNEO CONSULTANT', 'PT. Super Tehnik Pratama']</t>
  </si>
  <si>
    <t>14873035</t>
  </si>
  <si>
    <t>Belanja Jasa Perencanaan DED Fasilitas Kelengkapan Jalan Provinsi &lt;span class='badge  badge-warning'&gt;Seleksi Ulang&lt;/span&gt;</t>
  </si>
  <si>
    <t>['CV. RISMA NUGRAHA', 'PT. Erka Dua Cipta', 'PT. NUSA TIARA', 'PT. BLANTIKA MULTI ENGINEER', 'PT. NUSANTARA MULTI POWER', 'CV. INDAH PERKASA CONSULTANT', 'CV. SURYA ANUGRAH', 'PT.CIPTA DIMENSI RUANG', 'CV.STUDIO-M', 'CV. Laksa Andaru Prima', 'PT. TEKNIKAL GLOBAL KONSULTAN', 'CV.NANDIABADI', 'CV. LUNDAYEH BORNEO CONSULTANT', 'CV. WAHANA CAHAYA KONSULTAN', 'PT. WIDYA AIKA BERKARYA', 'PT. INOVASI NUSANIWE KONSULTAN', 'PT. ARISTA GEMILANG KONSULINDO', 'PT RUMAH KUTAI PERENCANA', 'CV. BUANA ENGINEERING CONSULTANT', 'CV.PUSAKA DIGJAYA', 'CV. EXECUTIVE 04 CONSULTANT', 'Adhi Teknik', 'CV. BENUANTA INDO PLAN', 'CV. GRIYA TEKNIKA', 'PT. Super Tehnik Pratama', 'PT. KONSALTA KUATORIAL', 'PT. RAMU PRIMA PERSADA', 'Andeskaraya Berdikari Inc', 'PT ARCSINDO KARYA UTAMA', 'PT. Arenco Binatama', 'PT. MAHATMA JAYA MULYA']</t>
  </si>
  <si>
    <t>9143035</t>
  </si>
  <si>
    <t>Rehabilitasi sedang/berat Gedung Kantor Sekretariat DP KORPRI Prov Kaltim &lt;span class='badge badge-warning'&gt;Tender Gagal&lt;/span&gt;</t>
  </si>
  <si>
    <t>['CV. BARAKALLAH SEMESTA', 'CV. ZIRANO JAYA', 'CV. PROFESIONAL TECHNIK', 'CV.WAHYU ADI', 'CV. TUNAS JAYA', 'CV. TUKAH JAYA SELALU', 'CV. HARAPAN MULIA', 'CV.YUDIRA', 'CV. KINALEOSAN', 'CV. HEKSA PRIMATAMA', 'CV. CITRA MELATI', 'CV. APRIMAZEN SAKTI', 'CV. Tri Putra Jaya Makmur', 'CV.BORNEO SURYA PERDANA', 'CV. M. Djaprie', 'TIRTA CIPTA GUNA', 'CV. DUA LAPAN', 'WIDYA TAMA INDAH, CV', 'CV. PELITA PURNAMA INDAH', 'CV. TINONDA', 'Muda Global Prospect', 'cv.karya tribuana jaya', 'CV. BRAZYL BERSAUDARA', 'CV. PUTRA SABAH', 'CV. SINAR AGUNG KONSTRUKSI', 'Maju Bersama Bangsa', 'cv.tri nanda borneo', 'Nusa Perdana', 'CV.CITRA AJYAD', 'CV. KARINNA PERSADA', 'CV. BANGUN PERSADA', 'CV. BERKAH ADI', 'CV. MAYANG SEJAHTERA', 'CV.SRI TAJI MANDIRI', 'CV. ENDANG KARYA', 'CV. BAROKAH MANDIRI KONSTRUKSI', 'MEGA YUSTIKA', 'cv.mahakam kali raya', 'CV. ALIF PUTERA PRATAMA', 'CV.KENCANA MAHARANI', 'cv.muhammad rifki sugiarto', 'CV.ZHAFIRA PRATAMA', 'CV. KARSA KONSULTAN', 'cv.carabiner engginer', 'CV. FM JAYA MANDIRI', 'BINTARAN TECHNIK, CV', 'CV. SEMOGA ENDANG JAYA', 'CV. Zahwara Jaya', 'CV. BATERA KALTIM SEJAHTERA', 'CV. EN HANDAYANI', 'CV. PUTRA PATALA', 'CV. SINAR DUNIA ABADI', 'HIKMAH SEJAHTERA', 'PT.SARANA BANGUN UTAMA', 'PT. IRIANTO BANGUN PERSADA', 'CV. GIO PERDANA', 'CV. Kecana Abadi', 'PT. ARKANTA PRATAMA TEKNIK', 'CV. Badangsanak', 'BELLY BAJA PERKASA', 'CV. RAWA INDAH']</t>
  </si>
  <si>
    <t>9145035</t>
  </si>
  <si>
    <t>Rehabilitasi sedang/berat Gedung Kantor Sekretariat DP KORPRI Prov Kaltim &lt;span class='badge  badge-warning'&gt;Tender Ulang&lt;/span&gt;</t>
  </si>
  <si>
    <t>CV. ZIRANO JAYA</t>
  </si>
  <si>
    <t>['CV.WAHYU ADI', 'CV. ZIRANO JAYA', 'CV. BARAKALLAH SEMESTA', 'CV. PROFESIONAL TECHNIK', 'CV. TUNAS JAYA', 'CV. TUKAH JAYA SELALU', 'CV. HARAPAN MULIA', 'CV. FADLAN PRIMA', 'cv.nusa permata', 'Maju Bersama Bangsa', 'CV. Etam Lestari Indah', 'CV.CITRA AJYAD', 'CV. AROZ BORNEO PERSADA', 'CV. BAROKAH MANDIRI KONSTRUKSI', 'CV.ZHAFIRA PRATAMA', 'CV. ABE KARYA', 'CV. Pancha Agro Sarana', 'CV. Zahwara Jaya', 'cv.carabiner engginer', 'CV. GIO PERDANA', 'Naga Runting', 'BORNEO PRATAMA KONSTRUKSI', 'cv.tri nanda borneo', 'CV. HEKSA PRIMATAMA', 'CV SURYA INTAN', 'CV. Sumber Rejeki Jaya', 'CV. TAMPOROK JAYA']</t>
  </si>
  <si>
    <t>9170035</t>
  </si>
  <si>
    <t>Pengadaan Alat Praktek Siswa SMK Negeri 2 Tanah Grogot (DAK)</t>
  </si>
  <si>
    <t>CV AMANAH</t>
  </si>
  <si>
    <t>['CV. RAODAH MADINA', 'CV AMANAH', 'CV. GRAHA PRASASTI', 'PUTRI LAMBADA', 'CV. SATU DUA', 'CV. APRIMAZEN SAKTI', 'cv. mirza', 'CV MAHFUDZ TEKNIK UTAMA', 'CV. AYATULLAH', 'PT Bangsawan Cyberindo', 'CV. REALITA MULIA', 'CV. BERKAH RAMADHAN', 'CV DHARMA MULTIMEDIA', 'PT Cakra Buana Infomedia', 'PT. BIYASIS INFO CIPTA', 'cv.sukses sejahtera', 'PT EMTEO DETAIL ENGINEERING', 'PT. MILLENIUM PERSADA', 'CV. DUA LAPAN', 'AYUNDRA NAMIRA', 'DIVES PUNDIMAS', 'CV. CENDANA PUTRA', 'CV.ADI PUTRA GALUNGGUNG', 'CV Gracia Sejahtera', 'CV.MITRA MULTI JASA', 'Jaya Mandiri', 'CV. SOPPENG RAYA', 'Maju Bersama Bangsa', 'RAHMAH INDAH SEJAHTERA', 'CV. Dikha Jaya Utama', 'CV. Faza Adib Bersaudara', 'CV. MARSHA CHIARA', 'CV. Concom Jaya', 'CV. Dalleku', 'CV. FARA JASA', 'PT SARI MAS INDONESIA', 'CV.KARYA PERDANA', 'CV. MITRA LA PANDEWA', 'CV. PANCURAN MAS', 'CV BAGASKORO MULIA BAROKAH', 'CV. Prima Nusa Perkasa', 'CV.ZHAFIRA PRATAMA', 'PT. REKSATAMA MANDIRI', 'PT. Sumber Karya Nusantara', 'MUSTIKA SENTOSA ABADI', 'CV. RIYAN PERKASA', 'CV.KARIENDO JAYA ABADI', 'CV. C A K R A', 'CV. CAESSAR', 'PT. Triyaso Info Mandiri', 'CV. SATRIO', 'CV. SUTANT INTI PRAKARSA', 'CV KPS', 'cv. gema sejahtera abadi', 'CV. MOCCA', 'cv.mayestiks', 'CV. KARYA UTAMA', 'CV. BUANA JAYA', 'CV. CAHAYA BULAN CAKRAWALA', 'CV. TRIGIL', 'CV. SARAESA JAYA', 'CV. A T I', 'CV. INDRA WAHANA SEJATI']</t>
  </si>
  <si>
    <t>11069035</t>
  </si>
  <si>
    <t>Pembuatan Bangunan Garasi/Pool Kendaraan Dalkarhutla</t>
  </si>
  <si>
    <t>['NAUFALINDO JAYA ABADI', 'CV.Indah Jaya', 'cv.Alfi Mandiri', 'BAMBU BORNEO', 'CV.KASSA UTAMA MANDIRI', 'CV. Indiwa Jaya Kontruksi', 'CV.SAPPE WALI', 'CV. RAHEN JAYA ABADI', 'CV. SHANNON JAYA PERKASA', 'CV,DEWI ANUGERAH PERSADA', 'CV. BERKAH BERSAMA JAYA', 'CV. MEGA SURYA', 'CV. PESONA SAKTI', 'cv. cahaya abadi persada', 'CV.YUDIRA', 'CV. AMRA MANDIRI', 'CV. DUA LAPAN', 'Tawakal Sejahtera', 'CV. Tri Putra Jaya Makmur', 'CV. GADING KENCONO EMAS', 'CV. ALTA JAYA KONSTRUKSI', 'CV. AMANAH BARU', 'CV RECI GEARTA', 'CV. ARIF ABADI', 'CV. FIQRAM JAYA', 'CV. SATU DUA', 'CV. NORESSA', 'CV. BARAKALLAH SEMESTA', 'CV.KENCANA MAHARANI', 'CV. Sumber Mustika', 'CV. PELITA PURNAMA INDAH', 'mutiarakaltim', 'PT. RYAK PUTRA MANDIRI', 'CV. Indoraya Surabaya', 'PT. CENDIKIA BANGUN BERSAMA', 'CV. MITRA ARSINDO', 'CV. FADLAN PRIMA', 'SAMARINDA KONSTRUKSI', 'CV. FM JAYA MANDIRI', 'CV. PUTRA JAYA ABADI', 'CV. Karya Cipta', 'cv.mahakam kali raya', 'CV.CITRA AJYAD', 'CV. KARINNA PERSADA', 'CV. Surya Mitra Mandiri', 'CV. BAROKAH MANDIRI KONSTRUKSI', 'DINAR KONTRAKTOR', 'CV. OOZMA KAPPA', 'PT. KARYA ARTHA SAKTI', 'CV.ALIFAN  JAYA', 'CV. BATERA KALTIM SEJAHTERA', 'CV. MAFEN TASTIA JAYA', 'CV.ZHAFIRA PRATAMA', 'cv.bermuda', 'CV SUKSES JAYA BERSAUDARA']</t>
  </si>
  <si>
    <t>9320035</t>
  </si>
  <si>
    <t>Belanja Pengadaan dan Pemasangan Rambu - Rambu Jalan</t>
  </si>
  <si>
    <t>TIRTA CIPTA GUNA</t>
  </si>
  <si>
    <t>['CV.YANDI', 'TIRTA CIPTA GUNA', 'CV. CITRA MELATI', 'CV.WAHYU JAYA', 'CV. H O K I', 'MARIO ABADI', 'CV. BUSAK BAKU TAJAN JAYA', 'CV.DAFA RIZKY ANUR', 'Maju Bersama Bangsa', 'PT. Super Tehnik Pratama', 'CV.BAJASARI', 'CV.ZHAFIRA PRATAMA', 'CV. Alisya Putri', 'PT. ALMIRA DECOR AGUNG', 'CV. BATERA KALTIM SEJAHTERA', 'ADJI KARYA PAMUNGKAS,PT']</t>
  </si>
  <si>
    <t>15923035</t>
  </si>
  <si>
    <t>Belanja Perbaikan Permukaan Dinding yang Retak/Bocor dengan Metode Waterproofing dan Pengecatan Dinding Bagian Luar Sisi Sebelah Kanan dan Kiri Gedung Kantor Jl. Kramat II No.42 Jakarta</t>
  </si>
  <si>
    <t>CV. KREASINDO</t>
  </si>
  <si>
    <t>['CV.WILIS LAWU', 'CV. KREASINDO', 'CV. ZEEMAH KARYA UTAMA', 'Dwi Jaya', 'cv lambanan puncak', 'CV. ANUGERAH BERSAMA', 'CV. AZKANA BANGUN SEMESTA', 'CV ANUGRAH KARYA', 'CV.LESTARI BATU PUTIH', 'Moorea Adi Perkasa', 'CV. NABILA', 'CV. RILA KARYA MAKMUR', 'CV. KAROMA NUSANTARA', 'CV. TABALONG SAKTI', 'CV. KRIDA CIPTA MANDIRI', 'CV.Inaka', 'Abhipraya', 'CV. SULAM JAYA', 'CV ALFATH SAGUNA', 'Trans Aselabar Abadi', 'CV. Pelita Bersama', 'CV.GRIYA ALAM NIAGA', 'CV. D I V I O F I', 'CV. Altomindo Haru Karya', 'CV. PIJAR MARAGIAN']</t>
  </si>
  <si>
    <t>9232035</t>
  </si>
  <si>
    <t>-     Pemeliharaan Gedung Kantor  [5973 M2]</t>
  </si>
  <si>
    <t>['PT. BUMINDO ARTHA TAKA', 'CV. ARDHILA JAYA', 'CV. BYANTARA SAKTI', 'CV. Etam Lestari Indah', 'CV. PANORAMA BORNEO SEJATI', 'CV. SWAKARYA', 'WIDYA TAMA INDAH, CV', 'CV.DAFA RIZKY ANUR', 'PT.IKA CIPTA PERSADA', 'PT. PUSAKA BYANTARA SAKTI', 'PT. Moses Edgar Partogi Utama', 'PT. Cahaya Borneo Cemerlang Group', 'CV. BERKAH ADI', 'CV. MAFEN TASTIA JAYA', 'CV. BAROKAH MANDIRI KONSTRUKSI', 'CV. RAODAH MADINA', 'PT. CIPTA BUMI ASRI', 'CV. ZIRANO JAYA', 'CV. KARSA KONSULTAN', 'CV. Zahwara Jaya', 'CV. NUR RAHMAN', 'YURINDO PUTRA', 'PT. Investama Komando Security', 'as-salam', 'Maju Bersama Bangsa', 'CV. DAYA GUNA']</t>
  </si>
  <si>
    <t>15240035</t>
  </si>
  <si>
    <t>Pembangunan Toilet (Jamban) beserta sanitasinya (DAK) - SMAN 1 Long Mesangat</t>
  </si>
  <si>
    <t>CV. Bulanta</t>
  </si>
  <si>
    <t>['CV. PAPPANG MANDIRI', 'CV.PUTRA REZY', 'MAHKOTA ANGGERAJA PERKASA', 'CV. Bulanta', 'CV. ANINDITA PUTRI ANDIKA', 'karunia resa mandiri', 'CV VENDRA LINE ARCHITECTURE', 'Moorea Adi Perkasa', 'CV.REZKY DWIJAYA', 'CV. Maheswara Dewa Perkasa', 'CV. PUTRA JAYA ABADI', 'SAFARNAH JAYA UTAMA', 'CV.YUZIAKBARHUTAMA', 'cv.putriaqila']</t>
  </si>
  <si>
    <t>13127035</t>
  </si>
  <si>
    <t>Pengawasan (supervisi) Pengadaan dan Pemasangan Jaringan Pipa Distribusi Utama (JDU) diameter 300 mm dari Sukarame Menuju Bekotok Kec. Tenggarong, Kab. Kutai Kartanegara &lt;span class='badge badge-warning'&gt;Seleksi Gagal&lt;/span&gt;</t>
  </si>
  <si>
    <t>13117035</t>
  </si>
  <si>
    <t>Pengawasan (supervisi) Lanjutan Pembangunan Mesjid AL AZHAR (kedondong dalam) Samarinda</t>
  </si>
  <si>
    <t>['PT. BIOLA TEKNIK INDONESIA', 'CV. GEOSYLVA LESTARI', 'CV. MITRA UTAMA', 'CV. DODO PROPERTY', 'PT. MAKSI SOLUSI ENJINERING', 'CV. HIGH TECH DIRGANTARA', 'PT. Super Tehnik Pratama', 'PT. LAMIN CIPTA', 'PT. Erka Dua Cipta', 'PT. RANIA TAMA CONSULTANT', 'PT. ARISTA GEMILANG KONSULINDO', 'CV. EXECUTIVE 04 CONSULTANT', 'Astadeca Teknik Konsultan', 'ARDHIA ASRI, CV', 'CV.Trikarya Utama', 'Adhi Teknik', 'PT. TEKNIKAL GLOBAL KONSULTAN', 'CV. FAYA KUNTURA SENTOSA', 'PT ARCSINDO KARYA UTAMA', 'CV.PIRAMID GLOBAL KONSULTAN', 'PT GEOMAP INTERNATIONAL CONSULTANT', 'PT. WIDYA AIKA BERKARYA', 'CV. WAHANA CAHAYA KONSULTAN', 'karya pratama consultan', 'PT RUMAH KUTAI PERENCANA', 'TEKNIKA KARYA KONSULTAN', 'CV. ANUGRAH KARYA MANDIRI', 'RIMA CIPTA CONSULTANT ( RCC )', 'CV. ANALISA TEKNIK', 'CV. MENARA', "CV. VISTAPLAN'79 CONSULTANT", 'CV.PUSAKA DIGJAYA', 'PT. INOVASI NUSANIWE KONSULTAN', 'CV. Carabiner Engineering Consultan', 'PT.CIDIACH KARYA NUSANTARA', 'CV. MATRIX CONSULTANT', 'Cv.demah adyatma cipta', 'JASA PRIBHUNI', 'CV. KALTICONS DESAIN', 'CV. ANINDITA']</t>
  </si>
  <si>
    <t>13245035</t>
  </si>
  <si>
    <t>Pengawasan (supervisi) Pengadaan dan Pemasangan Jaringan Pipa Distribusi Utama (JDU) diameter 300 mm dari Sukarame Menuju Bekotok Kec. Tenggarong, Kab. Kutai Kartanegara &lt;span class='badge  badge-warning'&gt;Seleksi Ulang&lt;/span&gt;</t>
  </si>
  <si>
    <t>['CV. PATOYA INDAH', 'CV. Sawi Mahakam Consultant', 'JASA PRIBHUNI', 'PT. INOVASI NUSANIWE KONSULTAN', 'PT. ARISTA GEMILANG KONSULINDO', 'CV. EXECUTIVE 04 CONSULTANT', 'PT. AGRO TEKNIK KONSULTAMA', 'Astadeca Teknik Konsultan', 'CV.Trikarya Utama', 'PT. Super Tehnik Pratama', 'CV.RAJA KONSULTAN', 'CV. MITRA UTAMA', 'CV. FAYA KUNTURA SENTOSA', 'PT ARCSINDO KARYA UTAMA', 'Adhi Teknik', 'CV. WAHANA CAHAYA KONSULTAN', 'PT. MAKMUR JAYA', 'CV. ANUGRAH KARYA MANDIRI', 'karya pratama consultan', 'CV. SERBA PRIMA', 'CV. Mitra Lima Dinamika', 'PT. WAHANA PRAKARSA UTAMA CABANG JATIM', 'CV. ANALISA TEKNIK', 'ARYA MUDA KONSULINDO, CV', 'PT. TEKNIKAL GLOBAL KONSULTAN', 'CV. KALTICONS DESAIN', 'CV. VISIPLAN', 'CV. Wawinta Konsultan', 'CV.PUSAKA DIGJAYA', 'PT. WIDYA AIKA BERKARYA', 'CV TIGA MANUNGGAL ABADI', 'PT RUMAH KUTAI PERENCANA', 'CV. DODO PROPERTY']</t>
  </si>
  <si>
    <t>13191035</t>
  </si>
  <si>
    <t>Pengadaan Jasa Konsultan Pengawasan Pembangunan Gedung Samsat Sangatta/UPTD Kutai Timur</t>
  </si>
  <si>
    <t>['PT. Super Tehnik Pratama', 'PT.ASRI ADYATAMA', 'CV. GEOSYLVA LESTARI', 'PT. LAMIN CIPTA', 'CV. WAHANA CAHAYA KONSULTAN', 'CV.PIRAMID GLOBAL KONSULTAN', 'CV. APO KHAYAN CONSULTANT', 'CV.Trikarya Utama', 'PT. WIDYA AIKA BERKARYA', 'PT. TEKNIKAL GLOBAL KONSULTAN', 'Alif Karya Konsulindo', 'CV. HARSINDO', 'CV. BORNEO KONSULTAN', 'CV. BIAS MONARCHY KONSULTAN', 'PT YETNO AMPAT SATU', 'CV. ANINDITA', 'CV.RAHA TEKNIK KONSULTAN', 'PT. ARISTA GEMILANG KONSULINDO', 'CV. MATRIX CONSULTANT', 'CV. Carabiner Engineering Consultan', 'PT. INOVASI NUSANIWE KONSULTAN', 'CV. LOGIS SAKTI KONSULTAN', 'CV. Wawinta Konsultan', 'PT. Rodenta Konsultan', 'CV. APRESIA ADIMATRA', 'PT. Jis CIPTA SARANA', 'PT.CIDIACH KARYA NUSANTARA', "CV. VISTAPLAN'79 CONSULTANT", 'CV. Intishar Karya', 'CV. LUNDAYEH BORNEO CONSULTANT', 'CV.STUDIO-M', 'Adhi Teknik', 'CV. EXECUTIVE 04 CONSULTANT', 'CV.PUSAKA DIGJAYA', 'PT. HASRAT SARUNTUNG', 'CV. MANUNGGAL JAYA TEKNIK', 'CV. HIGH TECH DIRGANTARA', 'CV. KALTICONS DESAIN', 'TEKNIKA KARYA KONSULTAN', 'CV. MITRA UTAMA', 'JASA PRIBHUNI', 'PT. RANIA TAMA CONSULTANT', 'PT. BENUA BINA NUSANTARA']</t>
  </si>
  <si>
    <t>9099035</t>
  </si>
  <si>
    <t>Belanja Barang diserahkan Kepada Masyarakat Bantuan Usaha Ekonomi Produktif  (KUBE) Fakir Miskin, Kab.  Penajam Paser Utara dan Kab. Paser  Bidang Penaganan Fakir Miskin pada Dinas Sosial Prov. Kaltim</t>
  </si>
  <si>
    <t>['PT. Medina Maduma Jaya', 'CV. BUSAK BAKU TAJAN JAYA', 'CV. NAULI JAYA', 'CV. JAYA MULIA ENGINEERING', 'CV.DALLA', 'CV.ATRIYA', 'CV. TRIGIL', 'CV. NANDA MULTI KARYA GEMILANG', 'CV.Vega Utama', 'Roso Santosa', 'CV ALODIA PRATAMA', 'CV. OKTA KINANTI', 'CV.FADIRAH', 'CV.REJEKI ABADI', 'cv.ismah ramalia', 'CV.MITRA SEJATI', 'CV. MALIRA JAYA SAKTI', 'cv. rahman jaya abadi', 'CV. MITRA PERKASA', 'CV.Globalmediapro', 'PT UNGGUL PRO TECH', 'CV. JOWINDO PRATAMA', 'CV. EKAMATRA TECHNOLOGY', 'CV.KALI BRANTAS', 'CV DEDEN NONEL', 'PT. Sarana Mitra Anugrah', 'CV.DINI AMESTA. *', 'CV. RIZKY UTAMA', 'Maju Bersama Bangsa', 'CV. GOWA JAYA RAYA', 'PT. Cahaya Borneo Cemerlang Group', 'CV.KARTINI PRODUCTION', 'CV. KARTIKA SARI', 'CV. Faza Adib Bersaudara', 'CV. RILA KARYA MAKMUR', 'CV. MARSHA CHIARA', 'CV. CAHAYA HATI', 'CV. MITRA LA PANDEWA', 'CV.MAHA AJI PERDANA', 'CV. MULTI MITRA SEJAHTERA', 'KARYA CITRA, CV', 'CV. MITRA BORNEO', 'CV. CAHYA BERSAUDARA', 'CV. MERLIN PRIMA MANDIRI', 'CV. KARSA KONSULTAN', 'CV.SABAR SELALU JAYA', 'CV. BUANA JAYA', 'CV. Harapan Jaya Utama']</t>
  </si>
  <si>
    <t>12779035</t>
  </si>
  <si>
    <t>Pengadaan Alat Pemadam Kebakaran</t>
  </si>
  <si>
    <t>CV. ESSE HARMONI</t>
  </si>
  <si>
    <t>['SATYA MOTEKAR', 'CV. NABILA', 'cv.putra borneo', 'CV. ESSE HARMONI', 'PT. GRAFIKOM MULTI MEDIA', 'CV.SUMBER ABADI', 'PT. GAJAH SORA PERKASA', 'CV Pratama Abadi Sejahtera', 'RAJASA SUMBER REJEKI', 'CV. Aydin Perkasa', 'CV.Bersaudara', 'CV. SURYA AGUNG PERKASA', 'PT.Anugerah Berkat Risen', 'CV. GLOBAL INTERTAMA', 'CV Iswara Danadyaksa', 'CV. PAN JAYA', 'CV. METRO NUSA PRIMA', 'PT. ACCURASCI PRIMA VALENT', 'CV. BERKAH KALIMANTAN INDONESIA', 'CV. RED JAYA UTAMA', 'CV. BAYU RIZKY PRATAMA', 'PT. Kharisma Persada', 'CV. UNIVERSAL STUDIO', 'cv. singa yudha perkasa', 'CV. PANCA WARNA', 'PT. CIPTA PUSAKA UTAMA', 'PT.BINTANG SUCI INDONESIA', 'CV. MITRA MADINA', 'CV. LOMBOK BARAT BERSAUDARA', 'CV. ONDIHON MAS GLOBALINDO', 'CV. Mega Buana', 'CV Mikha Jaya Pratama', 'PT FOKUS PRIMA TALENTA', 'CV. MISHARALAFASY', 'NENGGALA CAKRA DEWA', 'CV. Budi Baik', 'CV. Global Teknomedika', 'CATUR DRIYA REKATAMA']</t>
  </si>
  <si>
    <t>9100035</t>
  </si>
  <si>
    <t>Benchmarking Diklat Reform Leader Academy Angakatn X Tahun Anggaran 2017</t>
  </si>
  <si>
    <t>['PT. Rilahi Utama', 'PT. NUSINDO REKATAMA SEMESTA', 'CV. SURYA HARUM MANDIRI', 'PT.KARYA BERSAMA GRUP', 'CV. TRIGIL', 'CV. Hijrah Corporation', 'PT. Cahaya Borneo Cemerlang Group', 'CV.KARTINI PRODUCTION', 'CV. KARSA KONSULTAN', 'CV. MEGATAMA AKOMINDO']</t>
  </si>
  <si>
    <t>9107035</t>
  </si>
  <si>
    <t xml:space="preserve">Benchmarking Diklat Reform Leader Academy Angakatn X Tahun Anggaran 2017 </t>
  </si>
  <si>
    <t>PT. HALLO WISATA</t>
  </si>
  <si>
    <t>['PT. Cahaya Borneo Cemerlang Group', 'PT. HALLO WISATA', 'PT. BISANTA BINTANG PRIMA', 'CV. CHYNTHA FEBIANA', 'PT. Moses Edgar Partogi Utama', 'Maju Bersama Bangsa', 'CV.KARTINI PRODUCTION', 'CV. MALINDO PUTRA', 'PT. GAMA PUTRA SANTOSA', 'CV. MEGATAMA AKOMINDO', 'CV. DUA LAPAN', 'PT. BUMI LASINRANG']</t>
  </si>
  <si>
    <t>9122035</t>
  </si>
  <si>
    <t>Pengadaan Videotron &lt;span class='badge badge-warning'&gt;Tender Gagal&lt;/span&gt;</t>
  </si>
  <si>
    <t>['cv. rotan jaya utama', 'CV. GLOBAL TECHNOLOGY SOLUTION', 'PT. CITRA ADHI KARYA', 'CV. BUANA JAYA', 'PT. ACCESS LINTAS SOLUSI', 'PT.ALAM INDAH ANUGERAH', 'CV. APRIMAZEN SAKTI', 'CV. Panca Jaya Sejahtera', 'CV.BORNEO SURYA PERDANA', 'CV.FADIRAH', 'CV.DALLA', 'PT. SALIM SURYA PHONE', 'CV. MALIRA JAYA SAKTI', 'CV. SURYA AGUNG PERKASA', 'CV SELFANA RAYA MANDIRI', 'CV. WIRA UTAMA', 'CV.DIPERINDO JAYA', 'CV. Global Karunia Technology', 'PT. Karlin Mastrindo', 'PT UNGGUL PRO TECH', 'AYUNDRA NAMIRA', 'CV. RAHEN JAYA ABADI', 'CV Gracia Sejahtera', 'CV. SYAFA MULIA UTAMA', 'CV. SOPPENG RAYA', 'CV. PUTRA SEMAYANG', 'PT. Moses Edgar Partogi Utama', 'PT. Cahaya Borneo Cemerlang Group', 'CV.Bersaudara', 'cv tiga saudara', 'CV. Faza Adib Bersaudara', 'CV. CIPTA PRAKARSA', 'CV. BABA JAYA', 'CV. Concom Jaya', 'Arion Indonesia', 'CV. BAROKAH MANDIRI KONSTRUKSI', 'CV. MITRA LA PANDEWA', 'CV. Mina Jaya Lestari', 'CV.MAHA AJI PERDANA', 'CV. KARSA KONSULTAN', 'PT. Sumber Karya Nusantara', 'PT. Rizky Anugerah Jaya', 'KARYA CITRA, CV', 'CV. Terra Madre Nusantara', 'PT.ENGGAL BERSAUDARA JAYA', 'CV. CAHAYA TERANG', 'CV. PERMATA INDAH JAYA', 'CV. PASURUAN TEKNOLOGI', 'PT. Kahana Subhiksa Rahardja', 'PT ACCESS MICRO SISTEM', 'PT. Labalaba Citra Inovasi']</t>
  </si>
  <si>
    <t>9135035</t>
  </si>
  <si>
    <t>Pengadaan Videotron &lt;span class='badge  badge-warning'&gt;Tender Ulang&lt;/span&gt;</t>
  </si>
  <si>
    <t>['cv. rotan jaya utama', 'Segoro Mas', 'CV Gracia Sejahtera', 'Arion Indonesia', 'PT Sawika Putera', 'PT. SALIM SURYA PHONE', 'CV. Cibogo Permai', 'PT. DHARMA MITRA PERKASA', 'CV. Zahwara Jaya', 'CV.BORNEO SURYA PERDANA', 'CV. INDONESIA UTAMA', 'CV. Panca Jaya Sejahtera', 'CV PUTRA BADONG RAYA', 'PT LINTAS MEDIATAMA', 'CV.FAJAR ASSALAM', 'CV GENERASI SATU HATI', 'PT UNGGUL PRO TECH', 'AYUNDRA NAMIRA', 'CV. EKAMATRA TECHNOLOGY', 'TULIP PERKASA', 'CV. SYAFA MULIA UTAMA', 'CV.DAFA RIZKY ANUR', 'CV. PUTRA SEMAYANG', 'PT. Moses Edgar Partogi Utama', 'Maju Bersama Bangsa', 'CV. KARYA SINAMBUNG', 'CV. RIZIKI PRIMA', 'Nusa Perdana', 'CV. Faza Adib Bersaudara', 'CV. CIPTA PRAKARSA', 'CV. Concom Jaya', 'CV. MITRA LA PANDEWA', 'CV.SURYA JAYA', 'CV.MAHA AJI PERDANA', 'CV. KARSA KONSULTAN', 'CV. Planet Studio', 'PT. Sumber Karya Nusantara', 'KARYA CITRA, CV', 'CV.Adiputra', 'CV. MITRA BORNEO', 'PT.ENGGAL BERSAUDARA JAYA', 'CV. INDO GLOBAL PRATAMA', 'PT. INFOKOM ELEKTRINDO', 'PT. Asshofa Multi Jaya', 'PT. Indoglobal Spectramatrix', 'CV. Astani Saih Konsultindo Jaya', 'PT. PUTRI TANJUNG ABADI', 'PT. Rizky Anugerah Jaya', 'PT. PERLENGKAPAN JALAN INDONESIA', 'CV. ANUGERAH JASA MANDIRI', 'PT. AMA MEDIATAMA INDONESIA', 'CV. GLOBAL TECH VIDEO PC', 'PT. PANDOHARAN MITRA TEKNOLOGI', 'PT. PAULI PERSADA', 'PT Metra Digital Media', 'PT. Kahana Subhiksa Rahardja', 'CV.GUNA KARYA', 'CV. GLOBAL TECHNOLOGY SOLUTION', 'CV Bangun Cipta Kencana', 'CV. CIPTA SUKSES TEKNOLOGHY', 'PT. CITRA ADHI KARYA']</t>
  </si>
  <si>
    <t>11186035</t>
  </si>
  <si>
    <t>Rehabilitasi Mangrove di Labangka Kabupaten Penajam Paser Utara</t>
  </si>
  <si>
    <t>['artha ryo lumintu', 'CV.ALIFAN  JAYA', 'CV. Parajava', 'CV. Nurlinda', 'Rindang Sari Persada', 'CV. NUSA LESTARI', 'PT. BELA INDONESIA JAYA', 'CV. Fahrezi Anugrah Mulya']</t>
  </si>
  <si>
    <t>11406035</t>
  </si>
  <si>
    <t>Penyediaan Jasa Tenaga Kebersihan Gedung Kantor Bapenda Provinsi Kaltim</t>
  </si>
  <si>
    <t>['CV. JUTAWAN', 'CV. FARA KHALISA', 'PT. TIGA MITRA BAROKAH', 'CV. MICRO JAYA', 'CV. SAMARINDA PILE', 'CV. DELISHA', 'CV. KIRANA BOGA CATERINDO', 'CV. YEFA RIZKI UTAMA', 'PT LINTAS ALAM NUSANTARA GRUP', 'MAIRA RAYA LESTARI', 'PT. Cahaya Borneo Cemerlang Group', 'PT SAUDARAMU MITRA SEJAHTERA GROUP', 'CV. BUANA KARYA BONTO', 'PT.GALINA CITRARAYA MANDIRI', "CV. Yen's Delight", 'CV. SURYA KENCANA ABADI', 'CV. KAYLA DIYAH PERKASA', 'CV.ELLA JAYA', 'CV. FAJAR UTAMA LESTARI', 'PT FAURA CIPTA ANUGERAH KONSTRUKSI', 'PT. YEFA RIZKI UTAMA', 'PT. CIPTA BUMI ASRI', 'PT.NAJLA SYAKIRA', 'Annasya Miitra Utama', 'PT. YUWANA EKA SEJATI SENTOSA', 'FEBRI ANA', 'PT. PUSAKA BYANTARA SAKTI', 'CV. SATU DUA', 'CV. BERKAH PERDANA', 'PT. ARTHA PRATAMA MADANI', 'CV.DAUN RAYA', 'CV. Etam Lestari Indah', 'CV JAYA PUTRA GROUP', 'CV. JAVA RESIKINDO', 'cv. desain kreasi mandiri', 'CV. CIPTA BUMI ASRI', 'CV. CAHAYA SYAKIRA']</t>
  </si>
  <si>
    <t>10996035</t>
  </si>
  <si>
    <t>Pagar Miniranch, Kandang/Shelter dan Gangway (Minirancah Wilayah Kabupaten Kutai Timur II (@2920) &lt;span class='badge badge-warning'&gt;Tender Gagal&lt;/span&gt;</t>
  </si>
  <si>
    <t>['ADINA KHAIRID', 'CV. AMANAH BARU', 'arus mahakam', 'SUBUR JAYA ABADI', 'cv. cahaya abadi persada', 'CV. BATERA KALTIM SEJAHTERA', 'PRADAH ETAM JAYA', 'CV. PULUNG LESTARI', 'CV. NUR ABADI', 'CV. PUNDI LESTARI JAYA', 'cv.surya jaya konstruksi', 'Cv.Ali anshor', 'CV.ALIFAN  JAYA', 'cv.Alfi Mandiri', 'CV. BERKAH BERSAMA JAYA', 'CV. OOZMA KAPPA', 'BANJIR MAS JAYA, CV', 'CV. Nayla Jaya Abadi', 'CV.ROYAL', 'CV. MULTAZAM BANGUN PERSADA', 'CV. Gerbang Borneo', 'mutiarakaltim', 'cv.bermuda', 'berkah rizki mandiri', 'cv. mitra tiga bersaudara', 'CV. MAFEN TASTIA JAYA', 'CV,DEWI ANUGERAH PERSADA', 'CV. SINAR AGUNG KONSTRUKSI', 'CV. Sumber Mustika', 'CV. Dalleku']</t>
  </si>
  <si>
    <t>11106035</t>
  </si>
  <si>
    <t>Pagar Miniranch, Kandang/Shelter dan Gangway (Minirancah Wilayah Kabupaten Kutai Timur II (@2920) &lt;span class='badge  badge-warning'&gt;Tender Ulang&lt;/span&gt;</t>
  </si>
  <si>
    <t>CV. MITRA BUANA</t>
  </si>
  <si>
    <t>['CV. MITRA BUANA', 'CV. Dalleku', 'CV ZNI MULIA', 'CV.KASSA UTAMA MANDIRI', 'CV. PELITA PURNAMA INDAH', 'CV. MAFEN TASTIA JAYA', 'CV. Sumber Mustika', 'CV,DEWI ANUGERAH PERSADA', 'CV. SINAR AGUNG KONSTRUKSI', 'CV. PULUNG LESTARI', 'CV. BATERA KALTIM SEJAHTERA', 'CV.BUKIT PELANGI', 'cv.bermuda', 'arus mahakam', 'CV. BERKAH BERSAMA', 'Cv. Giat Utama', 'BINTARAN TECHNIK, CV', 'PRADAH ETAM JAYA', 'CAHAYA SHAFIRA', 'ADINA KHAIRID']</t>
  </si>
  <si>
    <t>9440035</t>
  </si>
  <si>
    <t>Pengadaan Sistem Pemantauan Kualitas Air Secara Kontinyu, Otomatis, dan Online (Remote Terminal Unit/RTU,Sistem Perpipaan dan Pompa) &lt;span class='badge badge-warning'&gt;Tender Gagal&lt;/span&gt;</t>
  </si>
  <si>
    <t>['PT. ARASAINS', 'CV. TRIGIL', 'CV. TIRTA SABILULUNGAN', 'PT. BUANA KONTRINDO CEMERLANG', 'CV. SWAKARYA', 'CV. TIRTA WAIMATAN', 'MULAWARMAN, CV', 'CV.HESA ANUGRAH MANDIRI', 'CV. Cibogo Permai', 'PT. MECONEL SISTIM INSTRUMENT', 'CV.DAFA RIZKY ANUR', 'Maju Bersama Bangsa', 'CV. RIZIKI PRIMA', 'PT. Sumber Karya Nusantara', 'PT Softbless Solutions', 'CV. Faza Adib Bersaudara', 'SUBUR JAYA ABADI', 'CV. RODHIA CIPTA SEJAHTERA', 'cv. singa yudha perkasa', 'CV. LIMA BERSAUDARA SUKSES', 'KARYA CITRA, CV', 'DAYA MANDIRI', 'CV. BERKAH ADI']</t>
  </si>
  <si>
    <t>9461035</t>
  </si>
  <si>
    <t>Pengadaan Sistem Pemantauan Kualitas Air Secara Kontinyu, Otomatis, dan Online (Remote Terminal Unit/RTU,Sistem Perpipaan dan Pompa) &lt;span class='badge  badge-warning'&gt;Tender Ulang&lt;/span&gt;</t>
  </si>
  <si>
    <t>PT. HAS ENVIRONMENTAL</t>
  </si>
  <si>
    <t>['PT. HAS ENVIRONMENTAL', 'PT. ARASAINS', 'PT. PRATAMA GRAHA SEMESTA', 'CV.LANTANG ABADI NUSANTARA', 'PT. Hasna Khaliqa Mandiri', 'PT.CHEMVIRO BUANA INDONESIA', 'PT.tapianta sumber hidup', 'CV.MAJU MAKMUR', 'CV. SWAKARYA', 'CV. MEGAH KARYA MANDIRI', 'CV.Tamaro Nusantara', 'CV.DAFA RIZKY ANUR', 'PT. Moses Edgar Partogi Utama', 'CV. MITRA LA PANDEWA', 'CV. Multindo Prima Perkasa', 'CV. KARSA KONSULTAN', 'CV. LIMA BERSAUDARA SUKSES', 'KARYA CITRA, CV', 'CV. MERLIN PRIMA MANDIRI', 'CV. ARITLINAWA', 'CV. FITRA SAKTI PRATAMA']</t>
  </si>
  <si>
    <t>9148035</t>
  </si>
  <si>
    <t>Pengawasan Supervisi Pembangunan Gedung Gereja Katedral Santa Maria, Jl. Jenderal Sudirman Samarinda Revisi</t>
  </si>
  <si>
    <t>['PT. HILMY ANUGERAH', 'PT. Bina Jasindo Sainstek', 'CV.DASULI DAYA TEHNIK', 'PT. BENNATIN SURYA CIPTA', 'PT.Angelia Oerip Mandiri', 'CV. CITRA KOTA CONSULT', 'CV. NAMIRA CONSULTANT', 'CV. FAJARKARYAMANDIRI', 'CV. PATOYA INDAH', 'CV. NETWORK 09 CONSULTANT', 'CV MUTIARA DESIGN KONSULTAN', 'CV. GEMAH PATRIA UTAMA', 'CV. NUSA PRATAMA', 'Adhi Teknik', 'CV. ANINDITA', 'Maju Bersama Bangsa', 'PT. BLANTIKA MULTI ENGINEER', 'PT. RANIA TAMA CONSULTANT', 'CV. EXECUTIVE 04 CONSULTANT', 'PT. TEKNIKAL GLOBAL KONSULTAN', 'PT. WIDYA AIKA BERKARYA', 'PT. LAMIN CIPTA', 'PT. BIOLA TEKNIK INDONESIA', 'CV. UNITED 07 CONSULTANT', 'CV.SATRIA CONSULTANT', 'PT.AZEVEDOPRATAMA CONSULTANTS', 'PT. MEGAPLAN Indoraya Esa', 'PT. ROHIM KHOIRUL CIPTA SENTOSA', 'PT. 4CIPTA KONSULTAN']</t>
  </si>
  <si>
    <t>9367035</t>
  </si>
  <si>
    <t>Pengadaan/pemasangan pipa air minum/air bersih bagi masyarakat berpenghasilan rendah</t>
  </si>
  <si>
    <t>CV.WIJAYA CIPTA MANDIRI</t>
  </si>
  <si>
    <t>['CV.WIJAYA CIPTA MANDIRI', 'CV. TIRTA PANDAWA', 'CV. BANGUN BUMITAMA', 'CV. Zahwara Jaya', 'CV. SWAKARYA', 'PT. JUMINDO INDAH PERKASA', 'CV. BRAZYL BERSAUDARA', 'CV NUR WAHID', 'cv.bermuda', 'cv.galung', 'CV. BAROKAH MANDIRI KONSTRUKSI', 'CV.MAHA AJI PERDANA', 'cv.cahaya tirta abadi', 'PT. Berkat Usaha Mandiri Abadi', 'CV. BATERA KALTIM SEJAHTERA', 'PT.MEGAH MUTIARA SAKTI']</t>
  </si>
  <si>
    <t>9434035</t>
  </si>
  <si>
    <t>Pengawasan (Supervisi) Pembangunan Gedung Gereja Katedral Santa Maria, Jl. Jenderal Sudirman Samarinda</t>
  </si>
  <si>
    <t>["CV. S'DAMON START", 'PT.WIDYACONA', 'Adhi Teknik', 'PT.INDRA CIPTA DIMENSI', 'CV MUTIARA DESIGN KONSULTAN', 'CV. SEMAR MESEM gmbh', 'PT. AGRO TEKNIK KONSULTAMA', 'CV.DAFA RIZKY ANUR', 'CV. KALTICONS DESAIN', 'CV. ANINDITA', 'Maju Bersama Bangsa', 'PT. BLANTIKA MULTI ENGINEER', 'CV. EXECUTIVE 04 CONSULTANT', 'PT. ARISTA GEMILANG KONSULINDO', 'PT. WIDYA AIKA BERKARYA', 'PT. LAMIN CIPTA', 'PT. BIOLA TEKNIK INDONESIA', 'CV.PUSAKA DIGJAYA', 'PT. ALTHAF TATA LAKSANA', 'CV.SATRIA CONSULTANT']</t>
  </si>
  <si>
    <t>9477035</t>
  </si>
  <si>
    <t>Pembuatan Aplikasi Command Center (aplikasi Dashboard sistem informasi eksekutif) Prov. Kaltim TA 2018 &lt;span class='badge badge-warning'&gt;Seleksi Gagal&lt;/span&gt;</t>
  </si>
  <si>
    <t>['DIASZERO', 'Maliya Syahid', 'DATA BUMI INDONESIA', 'PT. Integrasi Prima Logika', 'PT. GAMATECHNO INDONESIA', 'CV Charter Djamil', 'CV  ENKORP', 'CV. BENTANG INSPIRA TEKNOLOGI', 'PT. Nuansa Cerah Informasi', 'PT INDOSAT TBK', 'PT. TELEKOMUNIKASI INDONESIA, Tbk', 'PT. Waditra Reka Cipta Bandung', 'PT. Triyaso Info Mandiri', 'CV. DUA LAPAN', 'CV.DAFA RIZKY ANUR', 'PT. ALAM MATARAM SEJAHTERA', 'PT. Moses Edgar Partogi Utama', 'Maju Bersama Bangsa', 'CV. RIZIKI PRIMA', 'PT Softbless Solutions', 'PT. SYSTEL INDONESIA', 'CV. DIGINET MEDIA', 'PT. Telekomunikasi Indonesia, Tbk.', 'TECHNOPHORIA INDONESIA', 'PT. Daya Teknik Kaltim Pratama']</t>
  </si>
  <si>
    <t>9496035</t>
  </si>
  <si>
    <t>Pembuatan Aplikasi Command Center (aplikasi Dashboard sistem informasi eksekutif) Prov. Kaltim TA 2018 &lt;span class='badge badge-warning'&gt;Seleksi Gagal&lt;/span&gt; &lt;span class='badge  badge-warning'&gt;Seleksi Ulang&lt;/span&gt;</t>
  </si>
  <si>
    <t>['CV. Aida Pratama', 'CV.DAFA RIZKY ANUR', 'PT. TELEKOMUNIKASI INDONESIA, Tbk', 'CV. AGREGATE', 'CV. JOGJA MEDIA TELEMATIKA', 'PT. Nuansa Cerah Informasi', 'CV. MALALA', 'PT. Usadi Sistemindo Intermatika', 'PT. ZAHRA SERIKANDI', 'PT. Moses Edgar Partogi Utama', 'PT. Gumilang Sajati', 'PT. SYSTEL INDONESIA', 'CV. DIGINET MEDIA', 'CV. FITRA SAKTI PRATAMA']</t>
  </si>
  <si>
    <t>9507035</t>
  </si>
  <si>
    <t>['PT. Moses Edgar Partogi Utama', 'CV.DAFA RIZKY ANUR', 'Infotek Konsultan Indonesia', 'PT Softbless Solutions', 'PT. SYSTEL INDONESIA', 'Arion Indonesia', 'CV. Multindo Prima Perkasa', 'CV. Usaha Kaltim', 'PT. GAMATECHNO INDONESIA', 'CV. JOGJA MEDIA TELEMATIKA', 'PT. Integrasi Prima Logika', 'PT. TELEKOMUNIKASI INDONESIA, Tbk']</t>
  </si>
  <si>
    <t>9532035</t>
  </si>
  <si>
    <t>Pembuatan Aplikasi Command Center (aplikasi Dashboard sistem informasi eksekutif) Prov. Kaltim TA 2018 &lt;span class='badge  badge-warning'&gt;Seleksi Ulang&lt;/span&gt;</t>
  </si>
  <si>
    <t>PT. TELEKOMUNIKASI INDONESIA, Tbk</t>
  </si>
  <si>
    <t>['CV.DAFA RIZKY ANUR', 'PT. JAVA DESAIN CONSULTAN', 'PT. DELTA SINERGI PRIMA', 'PT. INDO MUKTI NUSANTARA', 'PT. NUANSA CITRAMANDIRI', 'PT Softbless Solutions', 'Adhi Teknik', 'PT. SYSTEL INDONESIA', 'CV. DIGINET MEDIA', 'PT. Telekomunikasi Indonesia, Tbk.', 'TECHNOPHORIA INDONESIA', 'TECHNOPHORIA INDONESIA', 'PT PERDANA KARYA PERKASA Tbk', 'PT. Daya Teknik Kaltim Pratama', 'PT. Daya Teknik Kaltim Pratama', 'PT. Daya Teknik Kaltim Pratama', 'PT. PILAR CIPTA SOLUSI INTEGRATIKA', 'CV. JOGJA MEDIA TELEMATIKA', 'PT. TELEKOMUNIKASI INDONESIA, Tbk', 'CV. SIMOUR MANDIRI']</t>
  </si>
  <si>
    <t>11083035</t>
  </si>
  <si>
    <t>DELTA</t>
  </si>
  <si>
    <t>['CV Gracia Sejahtera', 'DELTA', 'CV. MITRA BORNEO', 'cv Tunisanga', 'CV. Dalleku', 'Cv. Mitra Barokah', 'CV. DWI PUTERA MANDIRI', 'CV. SATRIA LAUT INDONESIA', 'CV. RILA KARYA MAKMUR', 'CV Sujawe Ininnawa', 'CV. NUSA LESTARI', 'BINTANG BANUA', 'CV. RAHMAT JAYA UTAMA', 'CV. Johan Nusantara', 'CV. DARELWAN PRATAMA', 'Muda Global Prospect', 'CV. ROBBY MAKMUR', 'CV. LARASATI INDO', 'CV. DELTA KHARISMA', 'CV. Batun Kayan', 'CV. Adiria', 'CV. SALSABILA', 'PT FOKUS PRIMA TALENTA', 'CV. APRIMAZEN SAKTI', 'CV. KARTIKA SARI', 'CV. Alkenza Mandiri', 'CAHAYA SHAFIRA', 'ANGKASA PURA SAKTI', 'CV. CENDANA PUTRA']</t>
  </si>
  <si>
    <t>11136035</t>
  </si>
  <si>
    <t>Review design Pembangunan Mesjid Nurul Ilmi samarinda (ABT) &lt;span class='badge badge-warning'&gt;Seleksi Batal&lt;/span&gt;</t>
  </si>
  <si>
    <t>['CV. PRABUANA ENGINEER CONSULTANT', 'CV. WAHANA CAHAYA KONSULTAN', 'CV. MITRA UTAMA', 'ARDHIA ASRI, CV', 'PT. ASA DESAIN', 'PT. Super Tehnik Pratama', 'CV. Indoraya Surabaya', 'PT.STAPAKA REKA BANGUN NUSANTARA', 'PT. RANIA TAMA CONSULTANT', 'PT. Bhakti Persada', 'PT. BIOLA TEKNIK INDONESIA', 'PT. ARYO PRIMA KONSULTAN', 'TEKNIKA KARYA KONSULTAN', 'PT. ARISTA GEMILANG KONSULINDO', 'CV. EXECUTIVE 04 CONSULTANT', 'CV.INDICO', 'PT. TEKNIKAL GLOBAL KONSULTAN', 'PT. SYAPRIL JANIZAR', 'PT. INOVASI NUSANIWE KONSULTAN', 'CV. KARSA KONSULTAN', 'PT. MUARA CONSULT', 'SKETSA TEKNIK', 'ARCLIP', 'CV.PUSAKA DIGJAYA', 'CV. Sumber Mustika', 'PT ARCSINDO KARYA UTAMA', 'Adhi Teknik', 'PT. WIDYA AIKA BERKARYA', 'PT. ADIBAH BUANA KONSULTAN', 'PT. Erka Dua Cipta', 'PT.WIDYACONA', 'PT. HASRAT SARUNTUNG']</t>
  </si>
  <si>
    <t>12936035</t>
  </si>
  <si>
    <t>Kajian dan Monitoring Instrumentasi Bendungan Marangkayu (ABT)</t>
  </si>
  <si>
    <t>['CV. PATOYA INDAH', 'CV. ANUGRAH KARYA MANDIRI', 'CV. DODO PROPERTY', 'PT ARCSINDO KARYA UTAMA', 'karya pratama consultan', 'PT. TIRTA PRIMA PRATAMA', 'CV. Cremona Teknik Consultant', 'CV. GEOSYLVA LESTARI', 'PT. ARISTA GEMILANG KONSULINDO', 'CV. KARSA KONSULTAN', 'PT. MEGA MADANI KONSULINDO', 'PT. WIDYA AIKA BERKARYA', 'PT. TEKNIKA CIPTAKONSULTAN', 'CV. HENDRA CO', 'CV. ANALISA TEKNIK', 'JASA PRIBHUNI', 'PT. Super Tehnik Pratama', 'PT. BLANTIKA MULTI ENGINEER']</t>
  </si>
  <si>
    <t>14618035</t>
  </si>
  <si>
    <t>Pembangunan ruang laboratorium biologi beserta perabotnya SMK NEGERI 1 KOTA BANGUN</t>
  </si>
  <si>
    <t>['cv.manunggal djaya abadi', 'CV. NAIK DAUN TERUS', 'cv. anugrah karya perdana', 'CV. NORVINA SJABTHA', 'CV. EMPAT SAUDARA TANGGUH', 'CV. AMRA MANDIRI', 'CV. ZIRANO JAYA', 'CV. JAKARTA KONSTRUKSI', 'CV. ALFA TRI GUNA']</t>
  </si>
  <si>
    <t>11184035</t>
  </si>
  <si>
    <t>Rehabilitasi Mangrove di Babulu Kabupaten Penajam Paser Utara</t>
  </si>
  <si>
    <t>['artha ryo lumintu', 'CV. Fahrezi Anugrah Mulya', 'CV.SEMI BARU', 'CV DWI PUTRI JAYA', 'CV. MITRA ABADI', 'PT. Matra Perkasa Utama', 'PT. BELA INDONESIA JAYA', 'CV.ZHAFIRA PRATAMA', 'CV. Nurlinda', 'Rindang Sari Persada']</t>
  </si>
  <si>
    <t>11185035</t>
  </si>
  <si>
    <t>Rehabilitasi Mangrove di Kutai Kartanegara</t>
  </si>
  <si>
    <t>['BENA SILVA LESTARI', 'CV. Fahrezi Anugrah Mulya', 'artha ryo lumintu', 'Rindang Sari Persada', 'CV. BERKAH BERSAMA JAYA', 'Cv.Ali anshor', 'MULAWARMAN, CV', 'CV.DAUN RAYA', 'CV. KARSA KONSULTAN', 'CV.ZHAFIRA PRATAMA', 'LENTERA BORNEO']</t>
  </si>
  <si>
    <t>9220035</t>
  </si>
  <si>
    <t>Penyediaan Alat Pascapanen Komoditas Perkebunan</t>
  </si>
  <si>
    <t>CV. MITRA BORNEO</t>
  </si>
  <si>
    <t>['CV. MITRA BORNEO', 'CV. ARSILLA ADINATA', 'CV. Ananda Utama', 'CV.KARIENDO JAYA ABADI', 'CV. Dalleku', 'CV. Shorea Mahakam', 'CV. ROBBY MAKMUR', 'CV.DAFA RIZKY ANUR', 'CV. SOPPENG RAYA', 'cv.berkah jaya utama', 'Maju Bersama Bangsa', 'CV. RIZIKI PRIMA', 'cv tiga saudara', 'CV. BYANTARA SAKTI', 'CV.CITRA AJYAD', 'CV. Concom Jaya', 'CV. Swakarya Agro Kaltim', 'CV. FARA JASA', 'CV. RODHIA CIPTA SEJAHTERA', 'CV. DWI PUTERA MANDIRI', 'CV. Multindo Prima Perkasa', 'CV.MAHA AJI PERDANA', 'CV. SATU DUA', 'KARYA CITRA, CV', 'CV.KARIENDO JAYA ABADI', 'CV. MERLIN PRIMA MANDIRI', 'PT. Sarana Global Berdikari', 'PT MANUNGGAL JAYA SENTOSA', 'Asean Technology', 'PT. Sarana Mitra Anugrah', 'PT PROFIO TEKNOVA INDONESIA', 'PT. IDAMAN FATO MAKMUR', 'Sumbermulyo. cv', 'CV. TRI ANGGARA', 'CV. KARYA BERSAUDARA', 'CV. INA BULAENG MANDIRI', 'CV. INDRA WAHANA SEJATI', 'CV.Globalmediapro', 'CV. JOWINDO PRATAMA', 'CV. Lazuardi', 'CV Gracia Sejahtera']</t>
  </si>
  <si>
    <t>15254035</t>
  </si>
  <si>
    <t>Pembangunan Toilet (Jamban) beserta sanitasinya (DAK) - SMA Negeri 1 Tabang</t>
  </si>
  <si>
    <t>['CV. HARAPAN MULIA', 'CV. Aladin Jaya', 'MAHKOTA ANGGERAJA PERKASA', 'CV. PULUNG LESTARI', 'CV. NORVINA SJABTHA', 'CV. BATERA KALTIM SEJAHTERA', 'CV. Maheswara Dewa Perkasa', 'CV. FAREZ PRATAMA', 'CV. SEMOGA ENDANG JAYA']</t>
  </si>
  <si>
    <t>9189035</t>
  </si>
  <si>
    <t>Perluasan Tanaman Semusim dan Rempah di Lahan Kering &lt;span class='badge badge-warning'&gt;Tender Gagal&lt;/span&gt;</t>
  </si>
  <si>
    <t>['CV. TASYAYU AZZAHRA', 'CV. Sinar Fajar', 'CV.DAFA RIZKY ANUR', 'CV. RILA KARYA MAKMUR', 'CV. ROBBY MAKMUR', 'Maju Bersama Bangsa', 'PT. Cahaya Borneo Cemerlang Group', 'CV. Swakarya Agro Kaltim', 'CV. RODHIA CIPTA SEJAHTERA', 'CV. DWI PUTERA MANDIRI', 'CV.MAHA AJI PERDANA', 'CV.MAHA AJI PERDANA', 'CV.MAHA AJI PERDANA', 'KARYA CITRA, CV']</t>
  </si>
  <si>
    <t>9194035</t>
  </si>
  <si>
    <t>Perluasan Tanaman Semusim dan Rempah di Lahan Kering &lt;span class='badge badge-warning'&gt;Tender Gagal&lt;/span&gt; &lt;span class='badge  badge-warning'&gt;Tender Ulang&lt;/span&gt;</t>
  </si>
  <si>
    <t>['CV.ALAM NUSANTARA', 'CV. ANUGRAH INSANI', 'Sanfranco Anugrah Mahkota', 'CV.DAFA RIZKY ANUR', 'CV. Aldhy Prima Nusa', 'CV. ROBBY MAKMUR', 'Maju Bersama Bangsa', 'PT. Cahaya Borneo Cemerlang Group', 'CV. Swakarya Agro Kaltim', 'CV. DWI PUTERA MANDIRI', 'KARYA CITRA, CV']</t>
  </si>
  <si>
    <t>9204035</t>
  </si>
  <si>
    <t>['CV. AJI SAKA', 'CV. SOPPENG RAYA', 'cv puteri tanjung', 'Cv. Supri Bibit Sukses Makmur', 'CV.TIFA INDO PERSADA', 'CV.DAFA RIZKY ANUR', 'CV. RILA KARYA MAKMUR', 'Maju Bersama Bangsa', 'CV.CITRA AJYAD', 'CV. Swakarya Agro Kaltim', 'CV. DWI PUTERA MANDIRI', 'CV MONJALI ABADI UTAMA', 'CV.MAHA AJI PERDANA']</t>
  </si>
  <si>
    <t>9219035</t>
  </si>
  <si>
    <t>['CV. SOPPENG RAYA', 'CV. INDRA WAHANA SEJATI', 'CV. AGRINDO PERSADA', 'CV. ROBBY MAKMUR', 'CV.DAFA RIZKY ANUR', 'CV. SOPPENG RAYA', 'cv.berkah jaya utama', 'Maju Bersama Bangsa', 'CV. Dalleku', 'CV. Concom Jaya', 'CV. Swakarya Agro Kaltim', 'CV. FARA JASA', 'CV. RODHIA CIPTA SEJAHTERA', 'CV.MAHA AJI PERDANA', 'CV. SATU DUA', 'CV. MERLIN PRIMA MANDIRI', 'CV. INA BULAENG MANDIRI', 'cv tiga saudara']</t>
  </si>
  <si>
    <t>9223035</t>
  </si>
  <si>
    <t>['CV. BUANA JAYA', 'CV. BUANA JAYA', 'CV. CHYNTHA FEBIANA', 'CV. CHYNTHA FEBIANA', 'PT.IKA CIPTA PERSADA', 'PT. IDAMAN FATO MAKMUR', 'CV. AGRINDO PERSADA', 'CV. AGRINDO PERSADA', 'CV.DAFA RIZKY ANUR', 'CV. SOPPENG RAYA', 'PT. Moses Edgar Partogi Utama', 'Maju Bersama Bangsa', 'cv.tri nanda borneo', 'TULIP PERKASA', 'CV. Gerbang Borneo', 'CV. Swakarya Agro Kaltim', 'CV. Dalleku', 'CV. DWI PUTERA MANDIRI', 'CV. Multindo Prima Perkasa', 'CV. Multindo Prima Perkasa', 'CV.MAHA AJI PERDANA', 'CV. AJI SAKA', 'Asean Technology']</t>
  </si>
  <si>
    <t>9226035</t>
  </si>
  <si>
    <t>['CV. AJI SAKA', 'CV. AJI SAKA', 'CV. ANUGRAH PRATAMA', 'CV. SOPPENG RAYA', 'Maju Bersama Bangsa', 'CV. BUANA KARYA BONTO', 'CV. MANDIRI JAYA', 'CV.  BIMANTARA PERKASA', 'CV. CHYNTHA FEBIANA', 'PT. Berkah Alam Semesta', 'CV.  BIMANTARA PERKASA', 'CV. AGRINDO PERSADA', 'CV.DAFA RIZKY ANUR', 'CV. BUANA KARYA BONTO', 'PT. Cahaya Borneo Cemerlang Group', 'TULIP PERKASA', 'CV. Swakarya Agro Kaltim', 'CV. DWI PUTERA MANDIRI', 'CV.MENARA KARYA BERLIAN', 'CV.MAHA AJI PERDANA', 'CV. MERLIN PRIMA MANDIRI', 'cv.tunas muda jaya', 'CV HARUMABUS', 'Asean Technology']</t>
  </si>
  <si>
    <t>8977035</t>
  </si>
  <si>
    <t>PENGECORAN JALAN LINGKUNGAN KANTOR DAN LAHAN (DAK)</t>
  </si>
  <si>
    <t>['CV. ENDANG KARYA', 'CV. TABALONG KARYA LESTARI', 'CV.ROYAL', 'CV. PULUNG LESTARI', 'cv.bintang soputan', 'TIRTA CIPTA GUNA', 'CV. SWAKARYA', "CV. YAN'S PERDANA", 'cv. boma inti raya', 'CV.DANIEL FAHRILLAH', 'CV. EN HANDAYANI', 'CV. CITRA MELATI', 'CV.DUA BINTANG PERSADA', 'CV. BUNGA RAYA', 'KIRANA', 'CV.CAHAYA PESISIR', 'CV. BOKA PUTRA BORNEO', 'Reva Jaya Abadi', 'CV. KARYA ASMAH', 'CV. SABA PERMAI LESTARI', 'CV ANIS PRATAMA', 'PT.RIZKI AMALIA', 'CV. Sumber Rejeki Jaya', 'CV.DIPERINDO JAYA', 'CV. Mutiara Hijau', 'CV. DUA LAPAN', 'CV. MADINA UTAMA', 'CV. CHYNTHA FEBIANA', 'PONDOK DAUN, CV', 'CV. AROZ BORNEO PERSADA', 'HAFSAH CIPTA ENGINEERING', 'SAFIRA JAYA', 'CV. TABALONG SAKTI', 'CV. DWI WAHANA INDAH', 'CV.MITRA MULTI JASA', 'CV. SINAR AGUNG KONSTRUKSI', 'Maju Bersama Bangsa', 'RAHMAH INDAH SEJAHTERA', 'CV. Aladin Jaya', 'CV.CITRA AJYAD', 'CV. KARINNA PERSADA', 'cv. Nikfan penajam lestari', 'cv.Alfi Mandiri', 'CV. MAFEN TASTIA JAYA', 'Sinar Bintoen', 'CV. TUNAS JAYA', 'cv.mitra mandiri', 'CV. BAROKAH MANDIRI KONSTRUKSI', 'CV.BUKIT PELANGI', 'cv.mahakam kali raya', 'PT. MULYA KARYA INDAH', 'CV. PRASADA JAYA', 'CV.MEGA CIPTA BUANA', 'CV.KENCANA MAHARANI', 'CV.SAPPE WALI', 'CV. ZIROE JAYA', 'CV. RAODAH MADINA', 'CV.ZHAFIRA PRATAMA', 'CV. REGAL INDAH', 'CV.MAHA AJI PERDANA', 'CV. BARAKALLAH SEMESTA', 'CV. Pancha Agro Sarana', 'CV. PROFESIONAL TECHNIK', 'CV. FM JAYA MANDIRI', 'cv. cahaya abadi persada', 'CV. ADI RAYA', 'MAUKAR MADANG', 'CV.KARYA SEJATI UTAMA', 'CV. Zahwara Jaya', 'CV. Lumbung Rezeki', 'CV. BATERA KALTIM SEJAHTERA', 'PT. Medina Maduma Jaya', 'HIKMAH SEJAHTERA', 'PT. PETROSANGA ELANG INDAH', 'CV. TUKAH JAYA SELALU', 'CV. Trinity Terasindo', 'CV. ARGA', 'CV. BORNEO RAHMA RAYA', 'CV.CITRA KARYA SETIA', 'PT.GENTHAS TRI JAYA', 'CV. ANAK AGUNG PERKASA', 'CV. NANDA MULTI KARYA GEMILANG', 'CV. Pelita Bersama']</t>
  </si>
  <si>
    <t>15602035</t>
  </si>
  <si>
    <t>Rehabilitasi Ruang Kelas Dengan Tingkat Kerusakan Minimal Sedang Beserta Perabotnya SMAS Tunas Kelapa Samarinda</t>
  </si>
  <si>
    <t>['CV.GIRI CIPTA ASRI', 'NAUFAL LIBRA JAYA, CV', 'CV. Drafa Jaya', 'cv. anugrah karya perdana', 'CV. MULIA', 'cv. vito mulia abadi', 'CV.BAYU NIKA', 'cv.manunggal djaya abadi', 'CV. Jaya Takkalasi', 'CV. INSAN CITA MANDIRI', 'CV. KRISNA UTAMA PERKASA', 'Reyalghin Bersaudara', 'CV. GALUNG LOMBOK INDAH', 'cv.surya jaya konstruksi', 'CV. ZIRANO JAYA', 'CV VENDRA LINE ARCHITECTURE', 'CV. ADHITAMA KARYA', 'CV. KRIDA CIPTA MANDIRI', 'MAHKOTA ANGGERAJA PERKASA', 'Arifin Amanah Tukacil', 'cv. desain kreasi mandiri', 'CV. KARINNA PERSADA', 'CV.ERWIN PRIMA YANDRENAS', 'NARJIS CITRA MULIA', 'BERKARYA MUBARAK BERSAUDARA', 'CV. Maheswara Dewa Perkasa', 'CV. BORNEO JAYA MAKMUR', 'CV. PANCASARI UTAMA', 'CV. AMRA MANDIRI', 'CV. Dalleku', 'SAFARNAH JAYA UTAMA', 'SAKTI BERSAUDARA', 'CV. EMPAT SAUDARA TANGGUH', 'CV. BURU RIMBA', 'CV. SAMUDRA RESOURCES', 'CV MARAJA PUTRA MANDIRI', 'CV. RIZKY ILAHI', 'BINTARAN TECHNIK, CV', 'CV. MANDIRI KHALIS UTAMA', 'CV CITRA KARYA', 'Nusa Perdana', 'CV. CAHAYA IBUKU', 'CV. SEMOGA ENDANG JAYA', 'CV CAHAYA PURNAMA', 'CV. MADINA UTAMA', 'CV. LASIDOS', 'Pendar Amerta']</t>
  </si>
  <si>
    <t>12567035</t>
  </si>
  <si>
    <t>['CV. MARGA SARANA JAYA', 'CV.ADEF ENGINEERING', 'PT. WIDYA AIKA BERKARYA', 'PT ARCSINDO KARYA UTAMA', 'PT. ABATA RENCANA KARYANUSA', 'PT. Prades Indo Darren', 'Cv.demah adyatma cipta', 'PT. GALEN SAGARA PERKASA', 'CV. WAHANA CAHAYA KONSULTAN', 'CV. Damar Kumala', 'PT. ARCANSIA DWITAMA KONSULTAN', 'PT. KONSALTA KUATORIAL', 'MAHKOTA ANGGERAJA PERKASA', 'PT. ALAM MATARAM SEJAHTERA', 'Aidan Consultancy Services', 'CV.ANTARA GROWTH', 'PT. SAICLE JASA', 'PT. Karsa Haryamulya', 'PT. TEKNIKAL GLOBAL KONSULTAN', 'BINA MANDIRI ENGINEERING CONSULTANT', 'GEOINFOTECH INDONESIA', 'CV. MENARA', 'PT. Super Tehnik Pratama', 'PT. BLANTIKA MULTI ENGINEER', 'Adhi Teknik', 'PT. ARISTA GEMILANG KONSULINDO', 'JASA PRIBHUNI', 'Armudi Pradana Konsultan.PT', 'CV. BUANA ENGINEERING CONSULTANT', 'CV. Multi Lisensi']</t>
  </si>
  <si>
    <t>9149035</t>
  </si>
  <si>
    <t>Rehab Anjungan Kaltim, Taman Mini Indonesia Indah di Jakarta &lt;span class='badge badge-warning'&gt;Tender Gagal&lt;/span&gt;</t>
  </si>
  <si>
    <t>['CV. Surya Mitra Mandiri', 'PT. AMORAINDO UTAMA KARYA', 'CV. PROFESIONAL TECHNIK', 'CV.MAHAMERU PERKASA', 'BORNEO PRATAMA KONSTRUKSI', 'CV. Bimantara Perkasa', 'CV. SWAKARYA', 'CV. MEGAH KARYA MANDIRI', 'CV. CITRA MELATI', 'BUMI ARIDZA', 'CV. DUA LAPAN', 'CV. HAN JAYA', 'CV.MENARA UTAMA', 'CITRA PRIBUMI', 'PT. Nursetia Alam', 'PT. Moses Edgar Partogi Utama', 'CV. TABALONG KARYA LESTARI', 'Maju Bersama Bangsa', 'PT. CAINAWA', 'CV. KARINNA PERSADA', 'CAHAYA SHAFIRA', 'cv.mahakam kali raya', 'CV. ALIF PUTERA PRATAMA', 'CV.MAHA AJI PERDANA', 'CV. ZIRANO JAYA', 'CV. Megpro Aneka Sejahtera', 'cv. kcutai permai', 'CV. DUTRA ANUGERAH PERKASA', 'PT. TUAKARTA DAYA CIPTA', 'CV.PRAMUDYA PRATAMA', 'CV. REZEKI YUNAN ABADI']</t>
  </si>
  <si>
    <t>9162035</t>
  </si>
  <si>
    <t>Rehab Anjungan Kaltim, Taman Mini Indonesia Indah di Jakarta &lt;span class='badge  badge-warning'&gt;Tender Ulang&lt;/span&gt;</t>
  </si>
  <si>
    <t>['CV. PROFESIONAL TECHNIK', 'PT. AMORAINDO UTAMA KARYA', 'CV. Surya Mitra Mandiri', 'CV. Borneo Jaya Abadi', 'CV. PUTRA MAKARTI', 'CV. MULTI KARYA CIPTA', 'CV. TALISAYAN TAMA', 'CV. DUA LAPAN', 'CV.MENARA UTAMA', 'Muda Global Prospect', 'CV. SAFIN WIJAYA', 'PT. Moses Edgar Partogi Utama', 'Maju Bersama Bangsa', 'CV. KARINNA PERSADA', 'CV. TABALONG KARYA LESTARI', 'Tawakal Sejahtera', 'cv.mahakam kali raya', 'CV.ZHAFIRA PRATAMA', 'CV. ZIRANO JAYA', 'PT. Rizky Anugerah Jaya', 'CV. FM JAYA MANDIRI', 'CV. Lumbung Rezeki', 'JENSSEN NATAMA ABADI', 'JOYCE CRIS JAYA', 'CV. Megpro Aneka Sejahtera', 'CV. DWI PUTRA MADYA', 'BORNEO PRATAMA KONSTRUKSI', 'CV. JASMIRA 745', 'CV. SWAKARYA', 'CV. MEGAH KARYA MANDIRI', 'CV SURYA INTAN']</t>
  </si>
  <si>
    <t>9118035</t>
  </si>
  <si>
    <t>Pengadaan Meja Kerja dan Partisi</t>
  </si>
  <si>
    <t>CV. Terra Madre Nusantara</t>
  </si>
  <si>
    <t>['CV. UNIVERSAL STUDIO', 'CV. Terra Madre Nusantara', 'CV. ADDE JAYA', 'KARYA CITRA, CV', 'CV. KARYA PESONA', 'CV. DWISADA PUTRA MANDIRI', 'PT. KING 8', 'CV. BUANA JAYA', 'CV. PURNAMA GEMILANG (Green Furnish)', 'CV.DALLA', 'PT MANUNGGAL JAYA SENTOSA', 'Cv.mutiara macsindo', 'PT. PERKASA MAKMUR SEJAHTERA', 'PT. DHARMA MITRA PERKASA', 'PT. ANDRIS DWI UTAMI', 'PT. BERIWIJAYA SANGATTA IZVIRALI', 'cv.tri nanda borneo', 'CV. NANDA MULTI KARYA GEMILANG', 'CV. Mustina', 'CV. AWCAS JAYA NUGRAHA', 'CV. APRIMAZEN SAKTI', 'cv.nelova jaya', 'CV.BORNEO SURYA PERDANA', 'cv lima saudara', 'CV.TIFA INDO PERSADA', 'CV. INDONESIA UTAMA', 'CV. RENZO NESTA', 'CV. GLOBAL TECHNOLOGY SOLUTION', 'CV. Pricom  (Prima Computer)', 'CV. MURNI INDAH MEGAH', 'CV.MITRA MULTI JASA', 'CV. NADIA RIZWANA', 'CV. Global Karunia Technology', 'AYUNDRA NAMIRA', 'CV. EKAMATRA TECHNOLOGY', 'CV. Harpa Medusa', 'PT.IKA CIPTA PERSADA', 'PT. AMY RIA SAPUTRI', 'CAHAYA SHAFIRA', 'CV Surya Prasetya Mandiri', 'CV MAJU JAYA', 'CV. PUTRA SEMAYANG', 'PT. Cahaya Borneo Cemerlang Group', 'CV. RIZIKI PRIMA', 'Nusa Perdana', 'cv tiga saudara', 'CV. BYANTARA SAKTI', 'CV.KARTINI PRODUCTION', 'CV. BERKAH ADI', 'CV. Faza Adib Bersaudara', 'CV. CIPTA PRAKARSA', 'CV. Dalleku', 'CV. MARSHA CHIARA', 'SUBUR JAYA ABADI', 'CV. Concom Jaya', 'CV. RODHIA CIPTA SEJAHTERA', 'CV. BAROKAH MANDIRI KONSTRUKSI', 'CV.HESA ANUGRAH MANDIRI', 'CV. ADINDA KARYA', 'CV.MAHA AJI PERDANA', 'CV. KARSA KONSULTAN', 'CV.KARIENDO JAYA ABADI', 'BINTARAN TECHNIK, CV', 'CV. MERLIN PRIMA MANDIRI', 'CV. Zahwara Jaya', 'PT. BANGUN ANUGERAH HANJAYA', 'CV. SEMBILAN BENUA', 'CV. SINAR AGUNG', 'UD. PRATAMA MULYA', 'PT. PAULI PERSADA', 'CV. RICHARDO JAYA', 'diakaryakonstruksi', 'PT. Rizky Anugerah Jaya', 'HIKMAH SEJAHTERA', 'CV Bangun Cipta Kencana', 'CV.JAYA RAYA', 'PT. Citra Heber Sejahtera', 'PT UTAMA RAYA MOTOR INDUSTRY']</t>
  </si>
  <si>
    <t>15550035</t>
  </si>
  <si>
    <t>Pengadaan Rehab Jaringan AC</t>
  </si>
  <si>
    <t>CV. KALI LESTI</t>
  </si>
  <si>
    <t>['CV. KALI LESTI', 'Yarra Infotech', 'PT.ENGGAL BERSAUDARA JAYA', 'CV. Tahrea Karya Utama', 'Arifin Amanah Tukacil', 'BINTARAN TECHNIK, CV', 'CV. JAZILAH INNOVATION', 'PT TRIGLOBALINDO BERKAT UTAMA', 'cv. Nikfan penajam lestari', 'PT. FAJAR KHATULISTIWA BERSAUDARA', 'CV. SEBONG MAKMUR JAYA', 'PT. MEDIA ARAH BARU', 'CV Gracia Sejahtera']</t>
  </si>
  <si>
    <t>11913035</t>
  </si>
  <si>
    <t>Pengawasan Teknis Pembangunan Jalan Samarinda - Anggana</t>
  </si>
  <si>
    <t>['PT. WIDYA AIKA BERKARYA', 'CV. LUNDAYEH BORNEO CONSULTANT', 'PT. BLANTIKA MULTI ENGINEER', 'PT.INDRA CIPTA DIMENSI', 'PT. JASINDO KONSULT NEC', 'CV. BONA JAYA', 'CV. FIAZTA MATRIX CONSULTANT', 'cv. aplikasi utama', 'PT.CIDIACH KARYA NUSANTARA', 'CV. TRI DAYA KREASI', 'CV. EXECUTIVE 04 CONSULTANT', 'PT. Astadipati Duta Harindo', 'PT. ARCANSIA DWITAMA KONSULTAN', 'PT. MITRA AGUNG MANUNGGAL', 'CV.PIRAMID GLOBAL KONSULTAN', 'PT. WILLY PUTERA AGUNG', 'BORNES CITRANUSA', 'CV. BUANA ENGINEERING CONSULTANT', 'ARYA MUDA KONSULINDO, CV', 'Adhi Teknik', 'PT. ARYATAMA', 'CV.ARSY TEHNIKA KARYA', 'PT.KONINDO PANORAMA KONSULTAN', 'RIMA CIPTA CONSULTANT ( RCC )', 'PT.KALSECO GRAHA', 'PT.PLANTERNAL JASAPERANANTA', 'PT. TEKNIKAL GLOBAL KONSULTAN', 'CV. RANCANG BANGUN PERSADA', 'CV. Cremona Teknik Consultant', 'CV. ANUGRAH KARYA MANDIRI', 'PT. AGRO TEKNIK KONSULTAMA', 'CV. ANALISA TEKNIK', 'CV.Trikarya Utama', 'TEKNIKA KARYA KONSULTAN', 'CV. GEODETIC KONSULTAN', 'PT. ARISTA GEMILANG KONSULINDO', 'CV.PUSAKA DIGJAYA', 'PT ARCSINDO KARYA UTAMA', 'CV.ADEF ENGINEERING', 'PT. Super Tehnik Pratama', 'CV. MARGA SARANA JAYA', 'PT. INOVASI NUSANIWE KONSULTAN', 'PT. INDOPLAN INTI PATRIA', 'CV. Carabiner Engineering Consultan', 'CV. WAHANA CAHAYA KONSULTAN', 'CV. PATOYA INDAH', 'CV. SHACIO JAYA CONSULT', 'ARORI TEKNIKA, CV.', 'CV. DODO PROPERTY', 'CV. Era Teknik Consultant', 'PT. Bhakti Persada', 'CV. MITRA UTAMA', 'PT. SAKA RAYA TEKNIK', "CV. VISTAPLAN'79 CONSULTANT", 'CV. GOGA KONSULTAN']</t>
  </si>
  <si>
    <t>11914035</t>
  </si>
  <si>
    <t>Pengawasan Teknis Pembangunan Jalan Samarinda Seberang - Sanga sanga</t>
  </si>
  <si>
    <t>['PT. TEKNIKAL GLOBAL KONSULTAN', 'CV. LUNDAYEH BORNEO CONSULTANT', "CV. VISTAPLAN'79 CONSULTANT", 'CV. GOGA KONSULTAN', 'PT.INDRA CIPTA DIMENSI', 'CV. BONA JAYA', 'CV.ADEF ENGINEERING', 'PT. JASINDO KONSULT NEC', 'cv. aplikasi utama', 'PT.CIDIACH KARYA NUSANTARA', 'CV. SHACIO JAYA CONSULT', 'CV. TRI DAYA KREASI', 'ARYA MUDA KONSULINDO, CV', 'CV. EXECUTIVE 04 CONSULTANT', 'PT. ARCANSIA DWITAMA KONSULTAN', 'PT. MITRA AGUNG MANUNGGAL', 'CV.PIRAMID GLOBAL KONSULTAN', 'PT. WILLY PUTERA AGUNG', 'CV.PUSAKA DIGJAYA', 'PT ARCSINDO KARYA UTAMA', 'BORNES CITRANUSA', 'PT. Super Tehnik Pratama', 'CV. BUANA ENGINEERING CONSULTANT', 'CV.Trikarya Utama', 'PT. INDOPLAN INTI PATRIA', 'PT. WIDYA AIKA BERKARYA', 'PT. AGRO TEKNIK KONSULTAMA', 'CV.STATIKA DESIGN ENGINEERING CONSULTANT', 'CV. PATOYA INDAH', 'PT. BLANTIKA MULTI ENGINEER', 'PT. Erka Dua Cipta', 'ARORI TEKNIKA, CV.', 'PT. Astadipati Duta Harindo', 'PT. ARYATAMA', 'PT.KONINDO PANORAMA KONSULTAN', 'TEKNIKA KARYA KONSULTAN', 'PT.KALSECO GRAHA', 'PT.PLANTERNAL JASAPERANANTA', 'PT. SAKA RAYA TEKNIK', 'CV. Cremona Teknik Consultant', 'CV. ANALISA TEKNIK', 'RIMA CIPTA CONSULTANT ( RCC )', 'CV. Carabiner Engineering Consultan', 'PT. INOVASI NUSANIWE KONSULTAN', 'CV. WAHANA CAHAYA KONSULTAN', 'PT. ARISTA GEMILANG KONSULINDO', 'CV. ANUGRAH KARYA MANDIRI', 'Adhi Teknik', 'CV. FIAZTA MATRIX CONSULTANT', 'PT. Bhakti Persada', 'CV. GEODETIC KONSULTAN', 'CV. RANCANG BANGUN PERSADA', 'CV. Era Teknik Consultant', 'CV. MARGA SARANA JAYA', 'CV. DODO PROPERTY']</t>
  </si>
  <si>
    <t>11915035</t>
  </si>
  <si>
    <t>Pengawasan Teknis Pembangunan Jalan Simp. Batu Cermin  Batu Besaung - Sp. 4 Outer Ringroad IV</t>
  </si>
  <si>
    <t>['CV. LUNDAYEH BORNEO CONSULTANT', 'PT. BLANTIKA MULTI ENGINEER', 'PT. ARISTA GEMILANG KONSULINDO', 'CV. Vertical Djaja Mandiri', 'PT.INDRA CIPTA DIMENSI', 'CV. BONA JAYA', 'PT. JASINDO KONSULT NEC', 'RAIS 99 KONSULTAN', 'cv. aplikasi utama', 'PT.CIDIACH KARYA NUSANTARA', 'CV. TRI DAYA KREASI', 'CV. GEODETIC KONSULTAN', 'PT. Bhakti Persada', 'CV. EXECUTIVE 04 CONSULTANT', 'RIMA CIPTA CONSULTANT ( RCC )', 'PT. ARCANSIA DWITAMA KONSULTAN', 'PT. MITRA AGUNG MANUNGGAL', 'CV.PIRAMID GLOBAL KONSULTAN', 'PT. WILLY PUTERA AGUNG', 'CV.PUSAKA DIGJAYA', 'PT ARCSINDO KARYA UTAMA', 'BORNES CITRANUSA', 'PT. Super Tehnik Pratama', 'CV. BUANA ENGINEERING CONSULTANT', 'CV.Trikarya Utama', 'PT. INOVASI NUSANIWE KONSULTAN', 'ARORI TEKNIKA, CV.', 'CV. WAHANA CAHAYA KONSULTAN', 'ARYA MUDA KONSULINDO, CV', 'CV. APO KHAYAN CONSULTANT', 'PT. INDOPLAN INTI PATRIA', 'PT. AGRO TEKNIK KONSULTAMA', 'CV.ARSY TEHNIKA KARYA', 'PT. SAKA RAYA TEKNIK', 'CV. PATOYA INDAH', 'PT. ARYATAMA', 'CV.INDICO', 'TEKNIKA KARYA KONSULTAN', 'PT.KALSECO GRAHA', 'PT.PLANTERNAL JASAPERANANTA', 'CV. RANCANG BANGUN PERSADA', 'CV. Cremona Teknik Consultant', 'CV. ANUGRAH KARYA MANDIRI', 'CV. ANALISA TEKNIK', 'PT. TEKNIKAL GLOBAL KONSULTAN', 'CV.ADEF ENGINEERING', 'CV. Carabiner Engineering Consultan', 'Adhi Teknik', 'CV. Era Teknik Consultant', 'CV. MENARA', 'CV. SHACIO JAYA CONSULT', 'CV. FIAZTA MATRIX CONSULTANT', 'PT. Astadipati Duta Harindo', 'PT.KONINDO PANORAMA KONSULTAN', 'PT. WIDYA AIKA BERKARYA', 'CV. MARGA SARANA JAYA', 'CV. MITRA UTAMA', 'CV. DODO PROPERTY', "CV. VISTAPLAN'79 CONSULTANT"]</t>
  </si>
  <si>
    <t>9836035</t>
  </si>
  <si>
    <t>['CV. DARELWAN PRATAMA', 'PT.TRISUKSES PERMATA', 'PT. DHARMA MITRA PERKASA', 'CV. KREASI LESTARI', 'CV. METRO NUSA PRIMA', 'CV. DELTA KHARISMA', 'CV. ONDIHON MAS GLOBALINDO', 'CV JAGAD RAYA', 'CIPTA MANDIRI', 'PT FOKUS PRIMA TALENTA', 'CV CATRINS JAYA PERMAI', 'CV. MISHARALAFASY', 'PT. TEMPORASI INDONESIA', 'PT. Prisma Inti Tradea', 'CV. ARYUS COMPANY', 'CV.SURYA JAYA', 'ishana kokka']</t>
  </si>
  <si>
    <t>15142035</t>
  </si>
  <si>
    <t>Pembangunan Ruang Laboratorium Kimia Beserta Perabotnya (DAK) SMA Negeri 3 Sendawar</t>
  </si>
  <si>
    <t>['CV. SUMBER LUMINTU', 'arus mahakam', 'CV. Sumber Rejeki Jaya', 'CV. MUMTAZA JAYA LESTARI', 'CV. BUANA UMAR', 'CV. NORVINA SJABTHA', 'CV. AL BAHARI', 'PONDOK DAUN, CV', 'CV. OOZMA KAPPA', 'CV. MEDIA NUSANTARA', 'CV. NUR ABADI', 'Sinar Bintoen', 'CV. AMANI BERJAYA', 'CV. ALFA TRI GUNA']</t>
  </si>
  <si>
    <t>15135035</t>
  </si>
  <si>
    <t>Pembangunan Ruang Laboratorium Biologi Beserta Perabotnya (DAK) SMA Negeri 1 Bongan</t>
  </si>
  <si>
    <t>Gaya Catur Prakarsa</t>
  </si>
  <si>
    <t>['arus mahakam', 'Gaya Catur Prakarsa', 'CV. ALFA TRI GUNA', 'CV. REGDA UTAMA', 'CV. NORVINA SJABTHA', 'Sinar Bintoen', 'CV VENDRA LINE ARCHITECTURE', 'CV. ANINDITA PUTRI ANDIKA', 'SATRIA ANDALAN BERKARYA', 'INTI MAHATIDANA ABADI', 'CV. MEDIA NUSANTARA', 'CV. Maheswara Dewa Perkasa', 'CV. NUR ABADI', 'CV. SEMOGA ENDANG JAYA', 'TIGA BERSAUDARA']</t>
  </si>
  <si>
    <t>15141035</t>
  </si>
  <si>
    <t>Pembangunan Ruang Laboratorium Fisika Beserta Perabotnya (DAK) SMA Negeri 3 Sendawar</t>
  </si>
  <si>
    <t>['CV. SUMBER LUMINTU', 'arus mahakam', 'CV. Sumber Rejeki Jaya', 'CV. ALFA TRI GUNA', 'CV. MUMTAZA JAYA LESTARI', 'CV. BUANA UMAR', 'CV. NORVINA SJABTHA', 'PONDOK DAUN, CV', 'CV. OOZMA KAPPA', 'CV. MEDIA NUSANTARA', 'CV. Maheswara Dewa Perkasa', 'CV. NUR ABADI', 'Sinar Bintoen', 'CV. AL BAHARI', 'CV. AMANI BERJAYA']</t>
  </si>
  <si>
    <t>15137035</t>
  </si>
  <si>
    <t>Pembangunan Ruang Laboratorium Fisika Beserta Perabotnya (DAK) SMA Negeri 1 Bongan</t>
  </si>
  <si>
    <t>SATRIA ANDALAN BERKARYA</t>
  </si>
  <si>
    <t>['SATRIA ANDALAN BERKARYA', 'TIGA BERSAUDARA', 'CV. ALFA TRI GUNA', 'CV. NORVINA SJABTHA', 'Sinar Bintoen', 'CV. ANINDITA PUTRI ANDIKA', 'CV VENDRA LINE ARCHITECTURE', 'INTI MAHATIDANA ABADI', 'CV. Maheswara Dewa Perkasa', 'CV. NUR ABADI', 'CV.AGWINDO RAYA']</t>
  </si>
  <si>
    <t>15566035</t>
  </si>
  <si>
    <t>Pembangunan Ruang Laboratorium Biologi Beserta Perabotnya (DAK) SMA Negeri 1 Penyinggahan</t>
  </si>
  <si>
    <t>['KONINDO JAYA', 'CV. FITRI JAYA UTAMA', 'CV. ARMADA SAPTA NUGRAHA', 'CV. PULUNG LESTARI', 'CV. MUMTAZA JAYA LESTARI', 'CV.ALIFAN  JAYA', 'CV. GALUNG LOMBOK INDAH', 'CV. NUR ABADI', 'CV. MUTIARA BORNEO HEROIK', 'CV. ALFA TRI GUNA', 'CV. NORVINA SJABTHA', 'cv.karya bro indo group', 'CV. PUTRA KAISAR', 'CV. KRIDA CIPTA MANDIRI', 'CV. KARSA KONSULTAN', 'MAHKOTA ANGGERAJA PERKASA', 'CV. Edelweis Group', 'PT. SEMARING JAYA SAKTI', 'CV. RIZKY ILAHI', 'CV FAIZAH MANDIRI SUKSES', 'CV. KARINNA PERSADA', 'CV. TATA GRAHA', 'CV. HASYIM DHARMA PUTRA', 'CV. OOZMA KAPPA', 'CV. CAHAYA HATI', 'SAFARNAH JAYA UTAMA', 'CV. BURU RIMBA', 'CV. SAMUDRA RESOURCES', 'cv. arbie karya persada', 'Arifin Amanah Tukacil', 'CV. AL BAHARI', 'CV ZNI MULIA', 'CV. AMANI BERJAYA']</t>
  </si>
  <si>
    <t>15556035</t>
  </si>
  <si>
    <t>Pembangunan Ruang Laboratorium Kimia Beserta Perabotnya (DAK) SMA Negeri 1 Bongan</t>
  </si>
  <si>
    <t>['CV.Rata Kanan Abadi', 'CV. OOZMA KAPPA', 'SATRIA ANDALAN BERKARYA', 'CV.AGWINDO RAYA', 'Gaya Catur Prakarsa', 'CV. SEMOGA ENDANG JAYA', 'CV. SWAKARYA', 'PT. BELA INDONESIA JAYA', 'CV RESTU MUTIARA MANDIRI', 'CV. Maheswara Dewa Perkasa', 'MAHKOTA ANGGERAJA PERKASA', 'Arifin Amanah Tukacil', 'CV. RIZKY ILAHI', 'CV. KARINNA PERSADA', 'CV. PUTRA KAISAR', 'CV. TABALONG KARYA LESTARI', 'Nusa Perdana', 'CV. BURU RIMBA', 'CV. PANCASARI UTAMA', 'CV. BORNEO JAYA MAKMUR', 'CV. PUTRA SEMAYANG', 'SAFARNAH JAYA UTAMA', 'CV. NUR ABADI', 'CV. GALUNG LOMBOK INDAH', 'CV.BAYU NIKA', 'ABABIL NAJWAN', 'CV. ALFA TRI GUNA', 'CV. NORVINA SJABTHA']</t>
  </si>
  <si>
    <t>15561035</t>
  </si>
  <si>
    <t>Pembangunan Ruang Laboratorium Kimia Beserta Perabotnya (DAK) SMA Negeri 1 Jempang</t>
  </si>
  <si>
    <t>['CV. KASBAT', 'CV FAIZAH MANDIRI SUKSES', 'CV.LINTAS BUMI', 'CV ZNI MULIA', 'CV. AMANI BERJAYA', 'CV. PUTRA KAISAR', 'CV. Lumbung Rezeki', 'CV. ARMADA SAPTA NUGRAHA', 'WIDYA TAMA INDAH, CV', 'CV. ALFA TRI GUNA', 'PT. CARLOS MOSE EDZHAR', 'CV. ANUGERAH BERSAMA', 'CV.YUDIRA', 'CV. NORVINA SJABTHA', 'CV. MUMTAZA JAYA LESTARI', 'PT. STAR AURA ROMORA', 'PT. CAHAYA MULTI ELPIDA', 'PT. PILAR BANGUN KREASI', 'CV. HARAPAN MULIA', 'CV. Maheswara Dewa Perkasa', 'CV.YUZIAKBARHUTAMA']</t>
  </si>
  <si>
    <t>15567035</t>
  </si>
  <si>
    <t>Pembangunan Ruang Laboratorium Kimia Beserta Perabotnya (DAK) SMA Negeri 1 Penyinggahan</t>
  </si>
  <si>
    <t>CV. FITRI JAYA UTAMA</t>
  </si>
  <si>
    <t>['KONINDO JAYA', 'CV. FITRI JAYA UTAMA', 'CV. PULUNG LESTARI', 'CV.ALIFAN  JAYA', 'CV. GALUNG LOMBOK INDAH', 'CV. MUTIARA BORNEO HEROIK', 'CV. ARMADA SAPTA NUGRAHA', 'CV. ALFA TRI GUNA', 'CV. NORVINA SJABTHA', 'CV. ARSY KARYA', 'cv.karya bro indo group', 'CV. PUTRA KAISAR', 'CV. KRIDA CIPTA MANDIRI', 'CV. KARSA KONSULTAN', 'MAHKOTA ANGGERAJA PERKASA', 'Arifin Amanah Tukacil', 'CV. RIZKY ILAHI', 'CV. AL BAHARI', 'CV. KARINNA PERSADA', 'CV. TATA GRAHA', 'CV.ERWIN PRIMA YANDRENAS', 'CV. HASYIM DHARMA PUTRA', 'CV. OOZMA KAPPA', 'CV. CAHAYA HATI', 'SAFARNAH JAYA UTAMA', 'CV. BURU RIMBA', 'CV. SAMUDRA RESOURCES', 'PT. CARLOS MOSE EDZHAR', 'PT. STAR AURA ROMORA', 'PT. CAHAYA MULTI ELPIDA', 'PT. PILAR BANGUN KREASI', 'CV FAIZAH MANDIRI SUKSES', 'CV. MUMTAZA JAYA LESTARI', 'CV. AMANI BERJAYA', 'CV. NUR ABADI']</t>
  </si>
  <si>
    <t>8970035</t>
  </si>
  <si>
    <t>PEMBANGUNAN GUDANG BAPELTAN (DAK)</t>
  </si>
  <si>
    <t>['CV. TAMPOROK JAYA', 'cv.carabiner engginer', 'CV. RAWA INDAH', 'CV. REZEKI YUNAN ABADI', 'CV.MAHAMERU PERKASA', 'KESHNOV', 'CV. ARGA', 'CV. ANAK AGUNG PERKASA', 'CV.GUNUNG TIMUR', 'CV. RAYA ADI', 'CV.DUA BINTANG PERSADA', 'CV. MEGA REZKY AMALIA', 'CV ANIS PRATAMA', 'CV. RIZKY LESTARI JAYA', 'PT.RIZKI AMALIA', 'CV. Sumber Rejeki Jaya', 'CV.DIPERINDO JAYA', 'CV. Mutiara Hijau', 'CV. SULAM JAYA', 'pt.bintang soputan perkasa', 'CV. WIRAGUNA', 'SAFIRA JAYA', 'CV. DWI WAHANA INDAH', 'CV. Aladin Jaya', 'CV. NUSA PRATAMA', 'PT.GENTHAS TRI JAYA', 'CV. SINAR AGUNG KONSTRUKSI', 'CV. TABALONG KARYA LESTARI', 'Maju Bersama Bangsa', 'CV. SUMBER SARI JAYA', 'CV. DWI JAYA', 'cv. Nikfan penajam lestari', 'cv.Alfi Mandiri', 'Sinar Bintoen', 'CV. TUNAS JAYA', 'CV. BAROKAH MANDIRI KONSTRUKSI', 'CV.BUKIT PELANGI', 'cv.mahakam kali raya', 'PT. MULYA KARYA INDAH', 'CV.MEGA CIPTA BUANA', 'Cahaya Sengkang', 'CV. ZIROE JAYA', 'CV. RAODAH MADINA', 'CV.ZHAFIRA PRATAMA', 'CV. PULUNG LESTARI', 'CV. REGAL INDAH', 'cv. boma inti raya', 'CV. BARAKALLAH SEMESTA', 'CV. Pancha Agro Sarana', 'CV. PROFESIONAL TECHNIK', 'CV. FM JAYA MANDIRI', 'cv. cahaya abadi persada', 'CV. Zahwara Jaya', 'CV.KARYA SEJATI UTAMA', 'CV. FAREZ PRATAMA', 'CV. BATERA KALTIM SEJAHTERA']</t>
  </si>
  <si>
    <t>15908035</t>
  </si>
  <si>
    <t>Belanja Modal Personal Computer, Peralatan Computer dan Alat Kantor Lainnya</t>
  </si>
  <si>
    <t>CV. SOLUSI ARYA PRIMA</t>
  </si>
  <si>
    <t>['CV. SOLUSI ARYA PRIMA', 'BELNIC GROUP', 'AYUNDRA NAMIRA', 'CV. MITRA LA PANDEWA', 'SENTRA SOLUSINDO', 'CV. Amelia Rahman', 'CV.SUMBER ABADI', 'cv alzika rakasa', 'CV.KENCANA AGUNG', 'Megatech', 'CV. LOMBOK BARAT BERSAUDARA', 'PT. BANJAR AGUNG MANDIRI', 'CV. TIGA PERMATA', 'izzata', 'CV. Elektra Anugerah', 'CV. Harpa Medusa', 'CV. PUTERA INTAN PERSADA', 'CV. KARUNIA MANUNGGAL', 'CV Pratama Abadi Sejahtera', 'CV. Alkenza Mandiri', 'SATYA MOTEKAR', 'CV.TUNASE', 'CV ASTA GINA KARYA', 'CV. RED JAYA UTAMA', 'CV. PERDANA', 'PT FOKUS PRIMA TALENTA', 'CV. BERDIKARI JAYA OFFSET', 'Arion Indonesia', 'CV. REFORMA SURYA UTAMA', 'CV. Harrisma Computer', 'CV LINE']</t>
  </si>
  <si>
    <t>15132035</t>
  </si>
  <si>
    <t>Pembangunan Ruang Laboratorium Kimia Beserta Perabotnya (DAK) SMA Negeri 1 Tabang</t>
  </si>
  <si>
    <t>arus mahakam</t>
  </si>
  <si>
    <t>['arus mahakam', 'CV. Drafa Jaya', 'cv. arbie karya persada', 'CV. Aladin Jaya', 'cv. anugrah karya perdana', 'CV. Taufik Karya Mandiri', 'CV. ALFA TRI GUNA', 'CV. SEMOGA ENDANG JAYA', 'cv.manunggal djaya abadi', 'CV. BATERA KALTIM SEJAHTERA', 'CV. PULUNG LESTARI', 'CV. HARAPAN MULIA', 'CV. NORVINA SJABTHA']</t>
  </si>
  <si>
    <t>14983035</t>
  </si>
  <si>
    <t>Pembangunan Ruang Laboratorium Biologi Beserta Perabotnya (DAK) SMA Negeri 1 Kota Bangun</t>
  </si>
  <si>
    <t>['CV. EMPAT SAUDARA TANGGUH', 'Arman Karya Mandiri', 'CV. SRIMFI', 'CV. NORVINA SJABTHA', 'cv.manunggal djaya abadi', 'CV. FADLAN PRIMA', 'CV. JAKARTA KONSTRUKSI', 'CV. ALFA TRI GUNA', 'CV.AGWINDO RAYA', 'CV. Maheswara Dewa Perkasa', 'cv. anugrah karya perdana', 'CV RECI GEARTA', 'cv. arbie karya persada', 'CV. NAIK DAUN TERUS']</t>
  </si>
  <si>
    <t>14987035</t>
  </si>
  <si>
    <t>Pembangunan Ruang Laboratorium Fisika Beserta Perabotnya (DAK) SMA Negeri 2 Loa Kulu</t>
  </si>
  <si>
    <t>CV. SINAR TELEN</t>
  </si>
  <si>
    <t>['CV. Dalleku', 'CV. SINAR TELEN', 'CV.MEGA CIPTA BUANA', 'CV. AL BAHARI', 'CV. FADLAN PRIMA', 'CV. Alam Semesta Mendukung', 'CV.YUZIAKBARHUTAMA', 'Putra Kutai Berkarya', 'CV ZNI MULIA', 'CV. PELITA CATUR PUTERA', 'CV.THALITA JAYA AGUNG', 'CV. ABYAKTA FARAZ WIDYANTA', 'CV Kahfi Putra Utama', 'CV. MULIA', 'MAHKOTA ANGGERAJA PERKASA', 'CV. Puncak Abadi', 'cv. cipta bangun persada', 'CV. CAHAYA HATI', 'Tawakal Sejahtera', 'CV ALFATH SAGUNA', 'CV. BARAKALLAH SEMESTA', 'CV. KINTAMANI', 'BERKARYA MUBARAK BERSAUDARA', 'CV. LASIDOS', 'CV. ALFA TRI GUNA', 'CV. Pancha Agro Sarana', 'CV. NORVINA SJABTHA', 'CV. ANINDITA PUTRI ANDIKA', 'SAFARNAH JAYA UTAMA']</t>
  </si>
  <si>
    <t>14989035</t>
  </si>
  <si>
    <t>Pembangunan Ruang Laboratorium Biologi Beserta Perabotnya (DAK) SMA Negeri 2 Loa Kulu</t>
  </si>
  <si>
    <t>['CV. Dalleku', 'CV. SINAR TELEN', 'CV.MEGA CIPTA BUANA', 'CV. AL BAHARI', 'CV. FADLAN PRIMA', 'CV. Alam Semesta Mendukung', 'Putra Kutai Berkarya', 'BERKARYA MUBARAK BERSAUDARA', 'MAHKOTA ANGGERAJA PERKASA', 'CV. ABYAKTA FARAZ WIDYANTA', 'CV Kahfi Putra Utama', 'CV. BAGA BORNEO GROUP', 'CV. MULIA', 'CV. Puncak Abadi', 'CV. ALFA TRI GUNA', 'KATIGALIMA', 'CV. AROZ BORNEO PERSADA', 'cv.manunggal djaya abadi', 'Tawakal Sejahtera', 'CV. BARAKALLAH SEMESTA', 'CV. KINTAMANI', 'CV ALFATH SAGUNA', 'CV. ARTHA MULIA NANDIKA', 'CV. Pancha Agro Sarana', 'CV. ANINDITA PUTRI ANDIKA', 'CV. NORVINA SJABTHA', 'SAFARNAH JAYA UTAMA', 'CV.YUZIAKBARHUTAMA']</t>
  </si>
  <si>
    <t>14984035</t>
  </si>
  <si>
    <t>Pembangunan Ruang Laboratorium Biologi Beserta Perabotnya (DAK) SMA Negeri 1 Marang Kayu</t>
  </si>
  <si>
    <t>['CV VENDRA LINE ARCHITECTURE', 'CV. EMPAT SAUDARA TANGGUH', 'CV.DAUN RAYA', 'CV. TALITHA JAYA MAKMUR', 'MADURAJA BERSAMA', 'CV.17MAKMUR', 'BARAKWAN', 'CV. Mayanti Prima Jaya', 'MAHKOTA ANGGERAJA PERKASA', 'CV. Dalleku', 'CV.THALITA JAYA AGUNG', 'cv.manunggal djaya abadi', 'CV. PUTRA SABAH', 'CV. KRISNA UTAMA PERKASA', 'cv. cipta bangun persada', 'CV Maju Bersama Sejahtera', 'Reyalghin Bersaudara', 'CV. Piposs', 'CV. PUTRA JAYA ABADI', 'CV.YUDIRA', 'CV. JENIE KARYA']</t>
  </si>
  <si>
    <t>15130035</t>
  </si>
  <si>
    <t>Pembangunan Ruang Laboratorium Fisika Beserta Perabotnya (DAK) SMA Negeri 1 Tabang</t>
  </si>
  <si>
    <t>['CV. HARAPAN MULIA', 'CV. NORVINA SJABTHA', 'CV. Aladin Jaya', 'CV. PULUNG LESTARI', 'CV. ALFA TRI GUNA', 'CV. SEMOGA ENDANG JAYA', 'CV. Drafa Jaya', 'CV. BATERA KALTIM SEJAHTERA', 'PT.  DIMENSI  GLOBAL']</t>
  </si>
  <si>
    <t>15564035</t>
  </si>
  <si>
    <t>Pembangunan Ruang Laboratorium Kimia Beserta Perabotnya (DAK) SMA Negeri 1 Kembang Janggut</t>
  </si>
  <si>
    <t>['CV. KARINNA PERSADA', 'CV. FIRSHA MANDIRI', 'Tawakal Sejahtera', 'CV. NORVINA SJABTHA', 'CV. BARAKALLAH SEMESTA', 'CV ZNI MULIA', 'CV.YUZIAKBARHUTAMA', 'CV. SIFAN', 'CV. PELITA CATUR PUTERA', 'CV. RUBY RAYA', 'CV. GALUNG LOMBOK INDAH', 'CV. ALFA TRI GUNA', 'CV. PULUNG LESTARI', 'CV VENDRA LINE ARCHITECTURE', 'CV FAIZAH MANDIRI SUKSES', 'SAFARNAH JAYA UTAMA', 'CV. ZIRANO JAYA', 'CV.KENCANA MAHARANI', 'CV. TATA GRAHA', 'CV. ROSTER 2010', 'Arifin Amanah Tukacil', 'MAHKOTA ANGGERAJA PERKASA', 'CV. PUTRA KAISAR', 'cv. desain kreasi mandiri', 'CV. ANINDITA PUTRI ANDIKA', 'CV. Syalfa Berkah Utama', 'CV. Edelweis Group', 'CV RECI GEARTA', 'CV. TITA JAYA', 'BINTARAN TECHNIK, CV', 'CV. NAIK DAUN TERUS', 'CV. TAMPOROK JAYA']</t>
  </si>
  <si>
    <t>15563035</t>
  </si>
  <si>
    <t>Pembangunan Ruang Laboratorium Fisika Beserta Perabotnya (DAK) SMA Negeri 1 Kembang Janggut</t>
  </si>
  <si>
    <t>['CV VENDRA LINE ARCHITECTURE', 'CV. TITA JAYA', 'CV FAIZAH MANDIRI SUKSES', 'WIDYA TAMA INDAH, CV', 'CV. NORVINA SJABTHA', 'CV.YUZIAKBARHUTAMA', 'CV. BARAKALLAH SEMESTA', 'CV ZNI MULIA', 'EKA PERMATA', 'CV. ZIRANO JAYA', 'CV. ALFA TRI GUNA', 'CV. PULUNG LESTARI', 'CV. ANINDITA PUTRI ANDIKA', 'SAFARNAH JAYA UTAMA', 'CV. Syalfa Berkah Utama', 'CV RECI GEARTA', 'CV. KARINNA PERSADA', 'CV. ROSTER 2010', 'Tawakal Sejahtera', 'cv. desain kreasi mandiri', 'Arifin Amanah Tukacil', 'MAHKOTA ANGGERAJA PERKASA', 'CV. PUTRA KAISAR', 'CV. KARSA KONSULTAN', 'BINTARAN TECHNIK, CV', 'CV.MAHA AJI PERDANA', 'CV. NAIK DAUN TERUS', 'CV. TAMPOROK JAYA', 'CV. PELITA CATUR PUTERA', 'CV. RUBY RAYA', 'CV. GALUNG LOMBOK INDAH']</t>
  </si>
  <si>
    <t>9346035</t>
  </si>
  <si>
    <t>Rehabilitasi Kolam atau Bak Induk/Calon Induk (Pembangunan/Rehabilitasi Prasarana UPTD)</t>
  </si>
  <si>
    <t>CV. TUNAS JAYA</t>
  </si>
  <si>
    <t>['CV.CITRA AJYAD', 'CV. TUNAS JAYA', 'cv. cahaya abadi persada', 'arus mahakam', 'CV. SHANNON JAYA PERKASA', 'CV.LINTAS BUMI', 'CV. FM JAYA MANDIRI', 'DELTA FORTUNA', 'CV. PERSADA KUTAI TIMUR', 'CAHAYA SHAFIRA', 'cv.nusa permata', 'CV. Azka Jaya', 'berkah rizki mandiri', 'CV. Putra Gunung Cherrid', 'PT. AMY RIA SAPUTRI', 'CV. PUTRA SEMAYANG', 'CV. DWI JAYA', 'cv.bermuda', 'Sinar Bintoen', 'CV. MAYANG SEJAHTERA', 'cv.galung', 'cv.mahakam kali raya', 'CV.MEGA CIPTA BUANA', 'CV.MAHA AJI PERDANA', 'CV. FALDA', 'CV. FALDA', 'CV. FALDA', 'CV. RIYAN PERKASA', 'CV. SEMOGA ENDANG JAYA', 'CV. HARAPAN MULIA', 'PT ARCSINDO KARYA UTAMA', 'CV. BATERA KALTIM SEJAHTERA', 'DITA MULTI SARANA', 'CV. ANAK AGUNG PERKASA', 'CV. RADITYATAMA JAYA', 'PT.MEGAH MUTIARA SAKTI']</t>
  </si>
  <si>
    <t>15090035</t>
  </si>
  <si>
    <t>Belanja Pakaian Dinas Harian ( Pakaian Dinas ASN Biro Umum dan Tenaga Non Teknis )</t>
  </si>
  <si>
    <t>CV.ZHAFIRA PRATAMA</t>
  </si>
  <si>
    <t>['CV.FADIRAH', 'MONA TAILOR', 'CV. Rizky Mulya Jaya', 'CV.ZHAFIRA PRATAMA', 'CV Mata Djarum Semesta', 'CV. ARIF SUKSES JAYA', 'Pelita Karya', 'bintang annisa jaya', 'PT. Jaya Karya Pasundan', 'izzata', 'CV. DE SAMPLEROOM', 'CV. PHOSPHOROS BORNEO', 'CV. Beruang Madu Balikpapan', 'PT. Global Pelita Indonesia', 'Anita Berkat Ikhlas', 'CV INDO RASSA', 'CV. ADHI PRIMA SENTOSA', 'CV. MAS TEXTILE', 'PT TOPAS JAYA MANDIRI', 'cv.andalus', 'Traco Global System', 'CV. RAZALINE BERSAUDARA', 'CV Sujawe Ininnawa', 'PT. Kharisma Persada', 'CV. WIN ABADI', 'CV. REZKY MULIA ABADI', 'BERKAH SOLO KONVEKSI', 'CV.MAHA AJI PERDANA']</t>
  </si>
  <si>
    <t>12890035</t>
  </si>
  <si>
    <t>Perencanaan Pra Design Pembangunan Gedung Galeri UMKM Provinsi Kalmantan Timur ( ABT)</t>
  </si>
  <si>
    <t>['PT ARCSINDO KARYA UTAMA', 'PT.WIDYACONA', 'CV. HARSINDO', 'CV. MENARA', 'PT. ARTAMULYA ADIDAYA PERKASA', 'CV. LINE BORNEO CONSULTANT', 'PT. HASRAT SARUNTUNG', 'CV.PIRAMID GLOBAL KONSULTAN', 'PT. ADIPRANA PARAHITA INDONESIA', 'CV. PRABUANA ENGINEER CONSULTANT', 'PT. EKSAKTA PROFESITAMA', 'CV. WAHANA CAHAYA KONSULTAN', 'PT. ADYA GRAHA', 'PT. AGRO TEKNIK KONSULTAMA', 'PT. GALEN SAGARA PERKASA', 'CV. ANUGRAH KARYA MANDIRI', 'PT. Prades Indo Darren', 'CV.Matra Cipta', 'CV. SOLUSI INTI PEMBANGUNAN', 'PT. BLANTIKA MULTI ENGINEER', 'PT RUMAH KUTAI PERENCANA', 'PT. TEKNIKAL GLOBAL KONSULTAN', 'TEKNIKA KARYA KONSULTAN', 'Alif Karya Konsulindo', 'CV. KALTICONS DESAIN', 'ARDHIA ASRI, CV', 'MITRA DESIGN', 'PT SELARAS CIPTA MAGNAKONSULTAN', 'PT. Super Tehnik Pratama', 'PT. MEDIA SPASIAL', 'PT.SADHYA GRAHACARA', 'CV.SAINS ART CONSULINDO', 'Adhi Teknik', 'PT. WIDYA AIKA BERKARYA', 'PT. ARISTA GEMILANG KONSULINDO', 'PT. Studio Tiga Belas Konsultan', 'PT. INDOPLAN INTI PATRIA', 'CV. MITRA UTAMA', 'CV. PATOYA INDAH', 'PT. ARYO PRIMA KONSULTAN', 'JASA PRIBHUNI', 'PT. BIOLA TEKNIK INDONESIA', 'CV. Carabiner Engineering Consultan', 'PT. SYAPRIL JANIZAR', 'PT. MAYA LOKA STUDIO', 'PT.ASRI ADYATAMA', 'CV. Dharma Cipta Pratama', 'PT. RANIA TAMA CONSULTANT', 'CV.PUSAKA DIGJAYA']</t>
  </si>
  <si>
    <t>11899035</t>
  </si>
  <si>
    <t>Pengawasan Teknis Pembangunan Jalan Km. 5,5 Balikpapan - Kariangau</t>
  </si>
  <si>
    <t>['PT ARCSINDO KARYA UTAMA', 'CV. LUNDAYEH BORNEO CONSULTANT', 'PT. MITRA AGUNG MANUNGGAL', 'CV. BONA JAYA', 'CV. FIAZTA MATRIX CONSULTANT', 'CV.Trikarya Utama', 'PT. JASINDO KONSULT NEC', 'cv. aplikasi utama', 'PT.CIDIACH KARYA NUSANTARA', 'CV. TRI DAYA KREASI', 'CV. SHACIO JAYA CONSULT', 'ARYA MUDA KONSULINDO, CV', 'PT. Astadipati Duta Harindo', 'CV.PIRAMID GLOBAL KONSULTAN', 'PT. WILLY PUTERA AGUNG', 'CV. GEODETIC KONSULTAN', 'CV. GOGA KONSULTAN', 'PT. ARISTA GEMILANG KONSULINDO', 'BORNES CITRANUSA', 'CV.PUSAKA DIGJAYA', 'CV. BUANA ENGINEERING CONSULTANT', 'CV. MARGA SARANA JAYA', 'PT. INDOPLAN INTI PATRIA', 'CV.STATIKA DESIGN ENGINEERING CONSULTANT', 'PT. SAKA RAYA TEKNIK', 'PT. AGRO TEKNIK KONSULTAMA', 'ARORI TEKNIKA, CV.', 'PT. ARYATAMA', 'TEKNIKA KARYA KONSULTAN', 'Adhi Teknik', 'PT. WIDYA AIKA BERKARYA', 'CV. MENARA', 'PT. Bhakti Persada', 'PT. TEKNIKAL GLOBAL KONSULTAN', 'PT.KALSECO GRAHA', 'PT.PLANTERNAL JASAPERANANTA', 'CV. Era Teknik Consultant', 'CV. RANCANG BANGUN PERSADA', 'CV. Cremona Teknik Consultant', 'CV. ANUGRAH KARYA MANDIRI', 'PT.KONINDO PANORAMA KONSULTAN', 'CV. Carabiner Engineering Consultan', 'PT. Super Tehnik Pratama', 'RIMA CIPTA CONSULTANT ( RCC )', 'PT. INOVASI NUSANIWE KONSULTAN', 'PT. BLANTIKA MULTI ENGINEER', 'CV. PATOYA INDAH', 'CV. WAHANA CAHAYA KONSULTAN', 'CV. ANALISA TEKNIK', 'CV.ADEF ENGINEERING', 'CV. DODO PROPERTY', 'PT. ALTHAF TATA LAKSANA', 'CV.INDICO', 'JASA PRIBHUNI', 'CV. EXECUTIVE 04 CONSULTANT', 'CV. Patria Teknik', 'CV. Wawinta Konsultan', "CV. VISTAPLAN'79 CONSULTANT"]</t>
  </si>
  <si>
    <t>11909035</t>
  </si>
  <si>
    <t>Pengawasan Teknis Pembangunan Jalan Simp. 3 Sambera - Simp. Muara Badak</t>
  </si>
  <si>
    <t>['CV. LUNDAYEH BORNEO CONSULTANT', 'CV. MARGA SARANA JAYA', 'PT. BLANTIKA MULTI ENGINEER', 'PT. TEKNIKAL GLOBAL KONSULTAN', 'PT. JASINDO KONSULT NEC', 'cv. aplikasi utama', 'PT.CIDIACH KARYA NUSANTARA', 'CV. SHACIO JAYA CONSULT', 'ARYA MUDA KONSULINDO, CV', 'PT. Bhakti Persada', 'PT. Astadipati Duta Harindo', 'PT. MITRA AGUNG MANUNGGAL', 'CV.PIRAMID GLOBAL KONSULTAN', 'PT. WILLY PUTERA AGUNG', 'CV. GEODETIC KONSULTAN', 'CV.PUSAKA DIGJAYA', 'PT. ARISTA GEMILANG KONSULINDO', 'CV.ADEF ENGINEERING', 'BORNES CITRANUSA', 'CV. EXECUTIVE 04 CONSULTANT', 'PT. RANIA TAMA CONSULTANT', 'PT. Super Tehnik Pratama', 'CV. BUANA ENGINEERING CONSULTANT', 'CV.Trikarya Utama', 'PT ARCSINDO KARYA UTAMA', 'PT. INOVASI NUSANIWE KONSULTAN', 'PT. INDOPLAN INTI PATRIA', 'CV. Carabiner Engineering Consultan', 'CV. WAHANA CAHAYA KONSULTAN', 'CV. PATOYA INDAH', 'Adhi Teknik', 'ARORI TEKNIKA, CV.', 'PT.INDRA CIPTA DIMENSI', 'PT. ARYATAMA', 'PT. AGRO TEKNIK KONSULTAMA', 'PT.KONINDO PANORAMA KONSULTAN', 'RIMA CIPTA CONSULTANT ( RCC )', 'TEKNIKA KARYA KONSULTAN', 'CV. Era Teknik Consultant', 'CV. RANCANG BANGUN PERSADA', 'CV. ANUGRAH KARYA MANDIRI', 'CV. ANALISA TEKNIK', 'CV. Cremona Teknik Consultant', 'CV. GOGA KONSULTAN', 'CV. FIAZTA MATRIX CONSULTANT', 'JASA PRIBHUNI', 'PT. SAKA RAYA TEKNIK', 'PT. WIDYA AIKA BERKARYA', 'CV. DODO PROPERTY', "CV. VISTAPLAN'79 CONSULTANT", 'CV. BONA JAYA']</t>
  </si>
  <si>
    <t>11919035</t>
  </si>
  <si>
    <t>Pengawasan Teknis Peningkatan Jalan Semoi Sepaku - Petung 1 (DAK Reguler) &lt;span class='badge badge-warning'&gt;Seleksi Batal&lt;/span&gt;</t>
  </si>
  <si>
    <t>['CV. BUANA ENGINEERING CONSULTANT', "CV. VISTAPLAN'79 CONSULTANT", 'CV. GOGA KONSULTAN', 'PT. ARYATAMA', 'PT.INDRA CIPTA DIMENSI', 'CV. MARGA SARANA JAYA', 'PT. JASINDO KONSULT NEC', 'CV. BONA JAYA', 'CV.ADEF ENGINEERING', 'CV. EXECUTIVE 04 CONSULTANT', 'PT. ARISTA GEMILANG KONSULINDO', 'cv. aplikasi utama', 'PT.CIDIACH KARYA NUSANTARA', 'CV. DODO PROPERTY', 'JASA PRIBHUNI', 'ARYA MUDA KONSULINDO, CV', 'CV. SHACIO JAYA CONSULT', 'TEKNIKA KARYA KONSULTAN', 'PT. ALTHAF TATA LAKSANA', 'PT. ARCANSIA DWITAMA KONSULTAN', 'PT. Astadipati Duta Harindo', 'PT. MITRA AGUNG MANUNGGAL', 'CV.PIRAMID GLOBAL KONSULTAN', 'PT. WILLY PUTERA AGUNG', 'PT. AGRO TEKNIK KONSULTAMA', 'CV.PUSAKA DIGJAYA', 'BORNES CITRANUSA', 'PT. Super Tehnik Pratama', 'CV. Era Teknik Consultant', 'CV. GEODETIC KONSULTAN', 'HANASTA BUMI SEMESTA', 'CV.Trikarya Utama', 'PT. INOVASI NUSANIWE KONSULTAN', 'PT. BLANTIKA MULTI ENGINEER', 'CV. Carabiner Engineering Consultan', 'PT. Bhakti Persada', 'PT. INDOPLAN INTI PATRIA', 'CV. PATOYA INDAH', 'PT. SAKA RAYA TEKNIK', 'CV. WAHANA CAHAYA KONSULTAN', 'PT.KONINDO PANORAMA KONSULTAN', 'Adhi Teknik', 'RIMA CIPTA CONSULTANT ( RCC )', 'PT. TEKNIKAL GLOBAL KONSULTAN', 'PT ARCSINDO KARYA UTAMA', 'PT.KALSECO GRAHA', 'PT.PLANTERNAL JASAPERANANTA', 'PT. WIDYA AIKA BERKARYA', 'PT. KONSALTA KUATORIAL', 'CV. Wawinta Konsultan', 'CV. BORNEO KONSULTAN', 'CV. FIAZTA MATRIX CONSULTANT', 'CV. RANCANG BANGUN PERSADA', 'CV. Cremona Teknik Consultant', 'CV. LUNDAYEH BORNEO CONSULTANT', 'CV. ANUGRAH KARYA MANDIRI', 'CV. ANALISA TEKNIK']</t>
  </si>
  <si>
    <t>11904035</t>
  </si>
  <si>
    <t>['PT. ARISTA GEMILANG KONSULINDO', 'CV. DODO PROPERTY', "CV. VISTAPLAN'79 CONSULTANT", 'CV. Indah Jaya Kontruksi', 'PT. AGRO TEKNIK KONSULTAMA', 'PT. MITRA AGUNG MANUNGGAL', 'CV. BONA JAYA', 'PT. JASINDO KONSULT NEC', 'PT.CIDIACH KARYA NUSANTARA', 'CV. TRI DAYA KREASI', 'ARYA MUDA KONSULINDO, CV', 'PT. ALTHAF TATA LAKSANA', 'PT. Astadipati Duta Harindo', 'CV.PIRAMID GLOBAL KONSULTAN', 'PT. WILLY PUTERA AGUNG', 'cv. aplikasi utama', 'CV. GEODETIC KONSULTAN', 'CV. GOGA KONSULTAN', 'BORNES CITRANUSA', 'CV.PUSAKA DIGJAYA', 'CV.ADEF ENGINEERING', 'CV. EXECUTIVE 04 CONSULTANT', 'CV. BUANA ENGINEERING CONSULTANT', 'JASA PRIBHUNI', 'CV. MARGA SARANA JAYA', 'PT. Super Tehnik Pratama', 'PT ARCSINDO KARYA UTAMA', 'CV.Trikarya Utama', 'PT. INOVASI NUSANIWE KONSULTAN', 'CV. UNITED 07 CONSULTANT', 'PT. INDOPLAN INTI PATRIA', 'CV. Carabiner Engineering Consultan', 'CV. NUSA PRATAMA', 'PT. SAKA RAYA TEKNIK', 'CV. Patria Teknik', 'PT. ARYATAMA', 'PT. TEKNIKAL GLOBAL KONSULTAN', 'PT. Bhakti Persada', 'PT.KALSECO GRAHA', 'PT.PLANTERNAL JASAPERANANTA', 'CV. Wawinta Konsultan', 'CV. Era Teknik Consultant', 'CV. RANCANG BANGUN PERSADA', 'CV. ANUGRAH KARYA MANDIRI', 'CV. ANALISA TEKNIK', 'CV. PATOYA INDAH', 'CV. WAHANA CAHAYA KONSULTAN', 'PT. BLANTIKA MULTI ENGINEER', 'RIMA CIPTA CONSULTANT ( RCC )', 'PT. WIDYA AIKA BERKARYA', 'CV. SHACIO JAYA CONSULT', 'CV. Cremona Teknik Consultant', 'ARORI TEKNIKA, CV.', 'TEKNIKA KARYA KONSULTAN', 'PT.KONINDO PANORAMA KONSULTAN', 'CV. FIAZTA MATRIX CONSULTANT', 'CV. LUNDAYEH BORNEO CONSULTANT', 'Adhi Teknik']</t>
  </si>
  <si>
    <t>11908035</t>
  </si>
  <si>
    <t>Pengawasan Teknis Pembangunan Jalan Bts. Balikpapan - Simpang Samboja</t>
  </si>
  <si>
    <t>['PT. WIDYA AIKA BERKARYA', 'PT ARCSINDO KARYA UTAMA', "CV. VISTAPLAN'79 CONSULTANT", 'PT. MITRA AGUNG MANUNGGAL', 'CV. MARGA SARANA JAYA', 'CV. BONA JAYA', 'CV. FIAZTA MATRIX CONSULTANT', 'PT. JASINDO KONSULT NEC', 'cv. aplikasi utama', 'PT.CIDIACH KARYA NUSANTARA', 'CV. SHACIO JAYA CONSULT', 'CV. TRI DAYA KREASI', 'ARYA MUDA KONSULINDO, CV', 'PT. Astadipati Duta Harindo', 'CV.PIRAMID GLOBAL KONSULTAN', 'PT. WILLY PUTERA AGUNG', 'BORNES CITRANUSA', 'cv.bermuda', 'CV. BUANA ENGINEERING CONSULTANT', 'CV.Trikarya Utama', 'PT. INOVASI NUSANIWE KONSULTAN', 'CV. NUSA PRATAMA', 'CV. Carabiner Engineering Consultan', 'PT. SAKA RAYA TEKNIK', 'CV. WAHANA CAHAYA KONSULTAN', 'CV. Patria Teknik', 'Adhi Teknik', 'PT.INDRA CIPTA DIMENSI', 'PT. ARYATAMA', 'TEKNIKA KARYA KONSULTAN', 'PT.KALSECO GRAHA', 'PT.PLANTERNAL JASAPERANANTA', 'CV. Cremona Teknik Consultant', 'PT.KONINDO PANORAMA KONSULTAN', 'CV. ANUGRAH KARYA MANDIRI', 'CV. ANALISA TEKNIK', 'CV. RANCANG BANGUN PERSADA', 'PT. Super Tehnik Pratama', 'PT. INDOPLAN INTI PATRIA', 'CV. GOGA KONSULTAN', 'CV. GEODETIC KONSULTAN', 'CV.PUSAKA DIGJAYA', 'PT. ARISTA GEMILANG KONSULINDO', 'JASA PRIBHUNI', 'PT. TEKNIKAL GLOBAL KONSULTAN', 'CV. UNITED 07 CONSULTANT', 'CV. EXECUTIVE 04 CONSULTANT', 'CV. PATOYA INDAH', 'PT. BLANTIKA MULTI ENGINEER', 'ARORI TEKNIKA, CV.', 'PT. AGRO TEKNIK KONSULTAMA', 'CV.ADEF ENGINEERING', 'PT. Bhakti Persada', 'CV.INDICO', 'CV. Era Teknik Consultant', 'CV. Wawinta Konsultan', 'CV. LUNDAYEH BORNEO CONSULTANT', 'RIMA CIPTA CONSULTANT ( RCC )', 'CV. DODO PROPERTY']</t>
  </si>
  <si>
    <t>11898035</t>
  </si>
  <si>
    <t>Pengawasan Teknis Pembangunan Jalan Mulawarman (Balikpapan)</t>
  </si>
  <si>
    <t>['PT. AGRO TEKNIK KONSULTAMA', 'PT. BLANTIKA MULTI ENGINEER', 'CV. LUNDAYEH BORNEO CONSULTANT', 'PT. TEKNIKAL GLOBAL KONSULTAN', 'PT. ARISTA GEMILANG KONSULINDO', 'CV. MARGA SARANA JAYA', 'PT. JASINDO KONSULT NEC', 'CV. BONA JAYA', 'CV. SHACIO JAYA CONSULT', 'cv. aplikasi utama', 'PT.CIDIACH KARYA NUSANTARA', 'CV. TRI DAYA KREASI', 'ARYA MUDA KONSULINDO, CV', 'PT. Astadipati Duta Harindo', 'CV.PIRAMID GLOBAL KONSULTAN', 'PT. WILLY PUTERA AGUNG', 'BORNES CITRANUSA', 'PT. ALTHAF TATA LAKSANA', 'CV. BUANA ENGINEERING CONSULTANT', 'CV.STATIKA DESIGN ENGINEERING CONSULTANT', 'PT. INOVASI NUSANIWE KONSULTAN', 'CV. Patria Teknik', 'PT. ARYATAMA', 'PT.KALSECO GRAHA', 'PT.PLANTERNAL JASAPERANANTA', 'karya pratama consultan', 'CV. Cremona Teknik Consultant', 'PT.KONINDO PANORAMA KONSULTAN', 'CV. PATOYA INDAH', 'CV. ANALISA TEKNIK', 'CV. ANUGRAH KARYA MANDIRI', 'CV. RANCANG BANGUN PERSADA', 'CV. EXECUTIVE 04 CONSULTANT', 'CV. GEODETIC KONSULTAN', 'CV.Trikarya Utama', 'CV.PUSAKA DIGJAYA', 'RIMA CIPTA CONSULTANT ( RCC )', 'PT. Super Tehnik Pratama', 'CV. Carabiner Engineering Consultan', 'PT. INDOPLAN INTI PATRIA', 'PT. SAKA RAYA TEKNIK', 'CV.INDICO', 'CV. GOGA KONSULTAN', 'CV. WAHANA CAHAYA KONSULTAN', 'Adhi Teknik', 'PT. WIDYA AIKA BERKARYA', 'PT. Bhakti Persada', 'PT ARCSINDO KARYA UTAMA', 'CV.ADEF ENGINEERING', 'CV. Wawinta Konsultan', 'CV. Era Teknik Consultant', 'TEKNIKA KARYA KONSULTAN', 'CV. FIAZTA MATRIX CONSULTANT', 'CV. DODO PROPERTY', "CV. VISTAPLAN'79 CONSULTANT", 'PT. MITRA AGUNG MANUNGGAL']</t>
  </si>
  <si>
    <t>11903035</t>
  </si>
  <si>
    <t>Pengawasan Teknis Pembangunan Jalan Patung Lembuswana  - Sebulu</t>
  </si>
  <si>
    <t>['CV. Carabiner Engineering Consultan', 'CV. MENARA', 'cv. aplikasi utama', 'CV. GOGA KONSULTAN', 'CV. EXECUTIVE 04 CONSULTANT', 'PT. BLANTIKA MULTI ENGINEER', 'CV. LUNDAYEH BORNEO CONSULTANT', 'PT. JASINDO KONSULT NEC', 'PT.CIDIACH KARYA NUSANTARA', 'CV. Cremona Teknik Consultant', 'CV. SHACIO JAYA CONSULT', 'CV. Era Teknik Consultant', 'CV. TRI DAYA KREASI', 'PT. Super Tehnik Pratama', 'PT. INDOPLAN INTI PATRIA', 'PT. Bhakti Persada', 'TEKNIKA KARYA KONSULTAN', 'PT. Astadipati Duta Harindo', 'CV.PIRAMID GLOBAL KONSULTAN', 'CV.INDICO', 'PT. WILLY PUTERA AGUNG', 'CV. ANUGRAH KARYA MANDIRI', 'BORNES CITRANUSA', 'PT. ARISTA GEMILANG KONSULINDO', 'CV. BUANA ENGINEERING CONSULTANT', 'RIMA CIPTA CONSULTANT ( RCC )', 'PT ARCSINDO KARYA UTAMA', 'CV. RANCANG BANGUN PERSADA', 'PT. AGRO TEKNIK KONSULTAMA', 'PT. ARYATAMA', 'PT.KONINDO PANORAMA KONSULTAN', 'Adhi Teknik', 'CV.STATIKA DESIGN ENGINEERING CONSULTANT', 'CV. WAHANA CAHAYA KONSULTAN', 'PT. SAKA RAYA TEKNIK', 'PT. WIDYA AIKA BERKARYA', 'ARORI TEKNIKA, CV.', 'PT. TEKNIKAL GLOBAL KONSULTAN', 'PT. INOVASI NUSANIWE KONSULTAN', 'CV.Trikarya Utama', 'ARYA MUDA KONSULINDO, CV', 'CV.PUSAKA DIGJAYA', 'CV. MARGA SARANA JAYA', 'CV.ADEF ENGINEERING', 'CV. GEODETIC KONSULTAN', 'CV. FIAZTA MATRIX CONSULTANT', 'CV. PATOYA INDAH', 'CV. DODO PROPERTY', "CV. VISTAPLAN'79 CONSULTANT", 'PT. MITRA AGUNG MANUNGGAL', 'CV. ANALISA TEKNIK', 'CV. BONA JAYA']</t>
  </si>
  <si>
    <t>11907035</t>
  </si>
  <si>
    <t>['PT. AGRO TEKNIK KONSULTAMA', 'CV. DODO PROPERTY', "CV. VISTAPLAN'79 CONSULTANT", 'PT. MITRA AGUNG MANUNGGAL', 'CV. BONA JAYA', 'PT. JASINDO KONSULT NEC', 'PT. BLANTIKA MULTI ENGINEER', 'cv. aplikasi utama', 'PT.CIDIACH KARYA NUSANTARA', 'CV. TRI DAYA KREASI', 'CV. SHACIO JAYA CONSULT', 'ARYA MUDA KONSULINDO, CV', 'PT. Astadipati Duta Harindo', 'CV.PIRAMID GLOBAL KONSULTAN', 'PT. WILLY PUTERA AGUNG', 'BORNES CITRANUSA', 'PT. Super Tehnik Pratama', 'PT ARCSINDO KARYA UTAMA', 'CV. KONSULTAN 99', 'CV. UNITED 07 CONSULTANT', 'CV. Carabiner Engineering Consultan', 'CV. PATOYA INDAH', 'PT. Erka Dua Cipta', 'PT.INDRA CIPTA DIMENSI', 'PT. ARYATAMA', 'CV. MENARA', 'CV. Wawinta Konsultan', 'PT.KALSECO GRAHA', 'PT.PLANTERNAL JASAPERANANTA', 'CV. LUNDAYEH BORNEO CONSULTANT', 'CV. FIAZTA MATRIX CONSULTANT', 'CV. ANUGRAH KARYA MANDIRI', 'PT.KONINDO PANORAMA KONSULTAN', 'CV. ANALISA TEKNIK', 'CV. Cremona Teknik Consultant', 'CV. RANCANG BANGUN PERSADA', 'CV.PUSAKA DIGJAYA', 'CV.Trikarya Utama', 'PT. ARISTA GEMILANG KONSULINDO', 'PT. INOVASI NUSANIWE KONSULTAN', 'CV. WAHANA CAHAYA KONSULTAN', 'PT. WIDYA AIKA BERKARYA', 'RIMA CIPTA CONSULTANT ( RCC )', 'PT. TEKNIKAL GLOBAL KONSULTAN', 'Adhi Teknik', 'CV. GEODETIC KONSULTAN', 'CV.ADEF ENGINEERING', 'CV. EXECUTIVE 04 CONSULTANT', 'CV. MARGA SARANA JAYA', 'JASA PRIBHUNI', 'CV. BUANA ENGINEERING CONSULTANT', 'PT. INDOPLAN INTI PATRIA', 'PT. SAKA RAYA TEKNIK', 'CV. Patria Teknik', 'PT. Bhakti Persada', 'TEKNIKA KARYA KONSULTAN', 'CV. Era Teknik Consultant', 'CV. GOGA KONSULTAN']</t>
  </si>
  <si>
    <t>11905035</t>
  </si>
  <si>
    <t>['CV. LUNDAYEH BORNEO CONSULTANT', 'CV. MARGA SARANA JAYA', 'PT. ARISTA GEMILANG KONSULINDO', 'CV. SHACIO JAYA CONSULT', 'CV. BONA JAYA', 'PT. JASINDO KONSULT NEC', 'PT.CIDIACH KARYA NUSANTARA', 'CV. TRI DAYA KREASI', 'ARYA MUDA KONSULINDO, CV', 'PT. Astadipati Duta Harindo', 'CV.PIRAMID GLOBAL KONSULTAN', 'PT. WILLY PUTERA AGUNG', 'BORNES CITRANUSA', 'CV. BUANA ENGINEERING CONSULTANT', 'PT. INDOPLAN INTI PATRIA', 'CV. KONSULTAN 99', 'CV. UNITED 07 CONSULTANT', 'PT. Erka Dua Cipta', 'PT.INDRA CIPTA DIMENSI', 'PT. ARYATAMA', 'PT.KALSECO GRAHA', 'PT.PLANTERNAL JASAPERANANTA', 'PT. ALTHAF TATA LAKSANA', 'JASA PRIBHUNI', 'CV.Trikarya Utama', 'RIMA CIPTA CONSULTANT ( RCC )', 'PT. Super Tehnik Pratama', 'Adhi Teknik', 'TEKNIKA KARYA KONSULTAN', 'PT. TEKNIKAL GLOBAL KONSULTAN', 'CV. RANCANG BANGUN PERSADA', 'PT. Bhakti Persada', 'CV. FIAZTA MATRIX CONSULTANT', 'CV. Era Teknik Consultant', 'CV. Wawinta Konsultan', 'PT. WIDYA AIKA BERKARYA', 'PT. BLANTIKA MULTI ENGINEER', 'PT ARCSINDO KARYA UTAMA', 'PT. SAKA RAYA TEKNIK', 'CV. MENARA', 'PT. AGRO TEKNIK KONSULTAMA', 'CV. GOGA KONSULTAN', 'CV. WAHANA CAHAYA KONSULTAN', 'CV. PATOYA INDAH', 'CV. Carabiner Engineering Consultan', 'PT. INOVASI NUSANIWE KONSULTAN', 'CV. GEODETIC KONSULTAN', 'CV.ADEF ENGINEERING', 'CV.PUSAKA DIGJAYA', 'cv. aplikasi utama', 'CV. EXECUTIVE 04 CONSULTANT', 'CV. Cremona Teknik Consultant', 'CV. DODO PROPERTY', 'CV. ANALISA TEKNIK', 'CV. ANUGRAH KARYA MANDIRI', 'ARORI TEKNIKA, CV.', 'CV. Patria Teknik', 'PT.KONINDO PANORAMA KONSULTAN', "CV. VISTAPLAN'79 CONSULTANT", 'PT. MITRA AGUNG MANUNGGAL']</t>
  </si>
  <si>
    <t>11906035</t>
  </si>
  <si>
    <t>Pengawasan Teknis Pembangunan Jalan Sanga sanga - Dondang</t>
  </si>
  <si>
    <t>['CV. MARGA SARANA JAYA', 'CV. LUNDAYEH BORNEO CONSULTANT', 'PT. ARISTA GEMILANG KONSULINDO', 'cv. aplikasi utama', 'CV. SHACIO JAYA CONSULT', 'PT. EKA CIPTA GEMILANG', 'CV. BONA JAYA', 'CV. FIAZTA MATRIX CONSULTANT', 'PT. JASINDO KONSULT NEC', 'PT.CIDIACH KARYA NUSANTARA', 'ARYA MUDA KONSULINDO, CV', 'PT. Astadipati Duta Harindo', 'CV.PIRAMID GLOBAL KONSULTAN', 'PT. WILLY PUTERA AGUNG', 'BORNES CITRANUSA', 'CV. EXECUTIVE 04 CONSULTANT', 'CV. BUANA ENGINEERING CONSULTANT', 'RIMA CIPTA CONSULTANT ( RCC )', 'PT. INDOPLAN INTI PATRIA', 'CV. KONSULTAN 99', 'PT. Erka Dua Cipta', 'ARORI TEKNIKA, CV.', 'PT.INDRA CIPTA DIMENSI', 'PT. ARYATAMA', 'PT.KALSECO GRAHA', 'PT.PLANTERNAL JASAPERANANTA', 'CV.Trikarya Utama', 'PT. WIDYA AIKA BERKARYA', 'CV.ADEF ENGINEERING', 'PT. SAKA RAYA TEKNIK', 'PT. Bhakti Persada', 'CV. Era Teknik Consultant', 'PT. AGRO TEKNIK KONSULTAMA', 'CV. WAHANA CAHAYA KONSULTAN', 'CV. GEODETIC KONSULTAN', 'CV. GOGA KONSULTAN', 'PT. INOVASI NUSANIWE KONSULTAN', 'CV. Carabiner Engineering Consultan', 'PT. Super Tehnik Pratama', 'PT. TEKNIKAL GLOBAL KONSULTAN', 'CV. PATOYA INDAH', 'CV. MENARA', 'TEKNIKA KARYA KONSULTAN', 'CV. ANUGRAH KARYA MANDIRI', 'PT.KONINDO PANORAMA KONSULTAN', 'Adhi Teknik', 'CV. RANCANG BANGUN PERSADA', 'PT ARCSINDO KARYA UTAMA', 'CV. DODO PROPERTY', 'CV.PUSAKA DIGJAYA', 'CV. ANALISA TEKNIK', 'CV. Cremona Teknik Consultant', 'PT. BLANTIKA MULTI ENGINEER', "CV. VISTAPLAN'79 CONSULTANT", 'PT. MITRA AGUNG MANUNGGAL']</t>
  </si>
  <si>
    <t>11918035</t>
  </si>
  <si>
    <t>Pengawasan Teknis Peningkatan Jalan Semoi Sepaku - Petung 2 (DAK Reguler) &lt;span class='badge badge-warning'&gt;Seleksi Batal&lt;/span&gt;</t>
  </si>
  <si>
    <t>["CV. VISTAPLAN'79 CONSULTANT", 'CV. GOGA KONSULTAN', 'CV. Era Teknik Consultant', 'PT.INDRA CIPTA DIMENSI', 'CV. ANALISA TEKNIK', 'CV. MARGA SARANA JAYA', 'PT. JASINDO KONSULT NEC', 'CV. BONA JAYA', 'CV. FIAZTA MATRIX CONSULTANT', 'CV.ADEF ENGINEERING', 'CV. LUNDAYEH BORNEO CONSULTANT', 'CV. PATOYA INDAH', 'PT.CIDIACH KARYA NUSANTARA', 'CV. DODO PROPERTY', 'CV. Cremona Teknik Consultant', 'TEKNIKA KARYA KONSULTAN', 'ARYA MUDA KONSULINDO, CV', 'PT. Super Tehnik Pratama', 'PT. ARCANSIA DWITAMA KONSULTAN', 'PT. MITRA AGUNG MANUNGGAL', 'CV.PIRAMID GLOBAL KONSULTAN', 'PT. ARISTA GEMILANG KONSULINDO', 'cv. aplikasi utama', 'PT. WILLY PUTERA AGUNG', 'PT. AGRO TEKNIK KONSULTAMA', 'CV.PUSAKA DIGJAYA', 'CV.Trikarya Utama', 'PT. ARYATAMA', 'CV. ANUGRAH KARYA MANDIRI', 'BORNES CITRANUSA', 'PT. ALTHAF TATA LAKSANA', 'CV. EXECUTIVE 04 CONSULTANT', 'CV. GEODETIC KONSULTAN', 'CV. BUANA ENGINEERING CONSULTANT', 'PT. INOVASI NUSANIWE KONSULTAN', 'PT. WIDYA AIKA BERKARYA', 'PT. BLANTIKA MULTI ENGINEER', 'CV. WAHANA CAHAYA KONSULTAN', 'PT. Bhakti Persada', 'CV. Carabiner Engineering Consultan', 'PT. INDOPLAN INTI PATRIA', 'CV. SHACIO JAYA CONSULT', 'PT. Astadipati Duta Harindo', 'Adhi Teknik', 'RIMA CIPTA CONSULTANT ( RCC )', 'PT. TEKNIKAL GLOBAL KONSULTAN', 'PT.KONINDO PANORAMA KONSULTAN', 'CV. RANCANG BANGUN PERSADA', 'PT ARCSINDO KARYA UTAMA', 'PT. SAKA RAYA TEKNIK']</t>
  </si>
  <si>
    <t>11912035</t>
  </si>
  <si>
    <t>['CV. LUNDAYEH BORNEO CONSULTANT', 'CV. MARGA SARANA JAYA', 'PT. TEKNIKAL GLOBAL KONSULTAN', 'PT.INDRA CIPTA DIMENSI', 'CV. BONA JAYA', 'PT. JASINDO KONSULT NEC', 'PT.CIDIACH KARYA NUSANTARA', 'PT. ARISTA GEMILANG KONSULINDO', 'PT. ALTHAF TATA LAKSANA', 'PT. Astadipati Duta Harindo', 'PT. ARCANSIA DWITAMA KONSULTAN', 'PT. MITRA AGUNG MANUNGGAL', 'CV.PIRAMID GLOBAL KONSULTAN', 'cv. aplikasi utama', 'PT. WILLY PUTERA AGUNG', 'JASA PRIBHUNI', 'BORNES CITRANUSA', 'PT. Super Tehnik Pratama', 'CV. BUANA ENGINEERING CONSULTANT', 'CV. SHACIO JAYA CONSULT', 'PT. ARYATAMA', 'TEKNIKA KARYA KONSULTAN', 'PT.PLANTERNAL JASAPERANANTA', 'PT.KALSECO GRAHA', 'CV. Wawinta Konsultan', 'CV. FIAZTA MATRIX CONSULTANT', 'CV. ANUGRAH KARYA MANDIRI', 'CV. ANALISA TEKNIK', 'PT. INDOPLAN INTI PATRIA', 'PT.KONINDO PANORAMA KONSULTAN', 'PT. AGRO TEKNIK KONSULTAMA', 'CV. Cremona Teknik Consultant', 'CV.Trikarya Utama', 'CV. PATOYA INDAH', 'RIMA CIPTA CONSULTANT ( RCC )', 'PT. INOVASI NUSANIWE KONSULTAN', 'Adhi Teknik', 'PT. WIDYA AIKA BERKARYA', 'CV.ADEF ENGINEERING', 'PT. Bhakti Persada', 'CV. WAHANA CAHAYA KONSULTAN', 'PT. BLANTIKA MULTI ENGINEER', 'CV. GEODETIC KONSULTAN', 'CV.PUSAKA DIGJAYA', 'CV. Carabiner Engineering Consultan', 'CV. EXECUTIVE 04 CONSULTANT', 'PT ARCSINDO KARYA UTAMA', 'CV. RANCANG BANGUN PERSADA', 'PT. SAKA RAYA TEKNIK', 'CV. Era Teknik Consultant', 'CV. DODO PROPERTY', "CV. VISTAPLAN'79 CONSULTANT"]</t>
  </si>
  <si>
    <t>14725035</t>
  </si>
  <si>
    <t>Pembangunan Langgar Al-Uns Desa Lebaho Ulaq Kutai Kartanegara</t>
  </si>
  <si>
    <t>['CV. FIRSHA MANDIRI', 'WIDYA TAMA INDAH, CV', 'CV. KRISNA UTAMA PERKASA', 'CV ZNI MULIA', 'CV. PUTRA SABAH', 'CV.MAHA AJI PERDANA', 'CV ARSYA GROUP SEJAHTERA', 'CV. NAIK DAUN TERUS', 'Tawakal Sejahtera', 'cv. boma inti raya', 'cv. mubaraqah', 'AFISERA', 'CV. PUTRAWANSA', 'MADURAJA BERSAMA', 'Maju Bersama Bangsa', 'CV . DEVON JAYA LESTARI', 'CV. MULTI BISNIS', 'CV.DAFA RIZKY ANUR', 'CV. TITA JAYA', 'CV.DAUN RAYA', 'CV. Indiwa Jaya Kontruksi', 'CV. HUTAN AGATIS', 'CV. AMRA MANDIRI', 'cv. arbie karya persada', 'cv. Nikfan penajam lestari', 'CV Almera Mega Jaya', 'cv lambanan puncak', 'MAHKOTA ANGGERAJA PERKASA']</t>
  </si>
  <si>
    <t>11894035</t>
  </si>
  <si>
    <t>Pengawasan Teknis  Pembangunan Turap/Talud/Bronjong ruas jalan Ir. H. Nusyirwan Ismail, M.Si (Ringroad II)</t>
  </si>
  <si>
    <t>['CV. LUNDAYEH BORNEO CONSULTANT', 'PT. WIDYA AIKA BERKARYA', 'PT. ARISTA GEMILANG KONSULINDO', 'PT ARCSINDO KARYA UTAMA', 'PT. BLANTIKA MULTI ENGINEER', 'CV.PUSAKA DIGJAYA', 'CV. WAHANA CAHAYA KONSULTAN', 'CV. MARGA SARANA JAYA', 'PT. JASINDO KONSULT NEC', 'CV. BONA JAYA', 'PT.CIDIACH KARYA NUSANTARA', 'CV. TRI DAYA KREASI', 'CV. Era Teknik Consultant', 'CV. EXECUTIVE 04 CONSULTANT', 'CV. SHACIO JAYA CONSULT', 'CV. Carabiner Engineering Consultan', 'PT. MITRA AGUNG MANUNGGAL', 'CV.PIRAMID GLOBAL KONSULTAN', 'PT. WILLY PUTERA AGUNG', 'BORNES CITRANUSA', 'CV. BUANA ENGINEERING CONSULTANT', 'JASA PRIBHUNI', 'ARORI TEKNIKA, CV.', 'CV.Trikarya Utama', 'PT. INOVASI NUSANIWE KONSULTAN', 'CV. PATOYA INDAH', 'PT. SAKA RAYA TEKNIK', 'PT.PLANTERNAL JASAPERANANTA', 'PT.KALSECO GRAHA', 'PT. TEKNIKAL GLOBAL KONSULTAN', 'CV. ANUGRAH KARYA MANDIRI', 'CV. ANALISA TEKNIK', 'Adhi Teknik', 'PT. AGRO TEKNIK KONSULTAMA', 'CV. RANCANG BANGUN PERSADA', 'CV. Cremona Teknik Consultant', 'CV. GEODETIC KONSULTAN', 'PT. Super Tehnik Pratama', 'RIMA CIPTA CONSULTANT ( RCC )', 'CV. Wawinta Konsultan', 'CV. MENARA', 'CV.ADEF ENGINEERING', 'CV.INDICO', 'CV. DODO PROPERTY', "CV. VISTAPLAN'79 CONSULTANT", 'PT.KONINDO PANORAMA KONSULTAN', 'PT. INDOPLAN INTI PATRIA']</t>
  </si>
  <si>
    <t>11897035</t>
  </si>
  <si>
    <t>Pengawasan Teknis Pembangunan Jalan Janju - Jone - Pondong Baru</t>
  </si>
  <si>
    <t>['PT. WIDYA AIKA BERKARYA', 'JASA PRIBHUNI', 'CV. PATOYA INDAH', 'RIMA CIPTA CONSULTANT ( RCC )', "CV. VISTAPLAN'79 CONSULTANT", 'PT. Bhakti Persada', 'PT. Astadipati Duta Harindo', 'CV.PIRAMID GLOBAL KONSULTAN', 'PT. WILLY PUTERA AGUNG', 'BORNES CITRANUSA', 'PT. INDOPLAN INTI PATRIA', 'PT. ARYATAMA', 'PT.KALSECO GRAHA', 'PT.PLANTERNAL JASAPERANANTA', 'CV. Cremona Teknik Consultant', 'PT. TEKNIKAL GLOBAL KONSULTAN', 'PT.CIDIACH KARYA NUSANTARA', 'CV. DODO PROPERTY', 'PT. JASINDO KONSULT NEC', 'CV. FIAZTA MATRIX CONSULTANT', 'CV. MARGA SARANA JAYA', 'PT ARCSINDO KARYA UTAMA', 'CV. GEODETIC KONSULTAN', 'CV. Carabiner Engineering Consultan', 'PT. Super Tehnik Pratama', 'CV.Trikarya Utama', 'PT.KONINDO PANORAMA KONSULTAN', 'CV. ANUGRAH KARYA MANDIRI', 'CV. BONA JAYA', 'CV. RANCANG BANGUN PERSADA', 'PT. BLANTIKA MULTI ENGINEER', 'PT. ARISTA GEMILANG KONSULINDO', 'CV.PUSAKA DIGJAYA', 'PT. SAKA RAYA TEKNIK', 'TEKNIKA KARYA KONSULTAN', 'PT. AGRO TEKNIK KONSULTAMA', 'Adhi Teknik', 'CV. WAHANA CAHAYA KONSULTAN', 'CV. Era Teknik Consultant', 'CV. ANALISA TEKNIK', 'CV. SHACIO JAYA CONSULT', 'PT. ALTHAF TATA LAKSANA', 'PT. MITRA AGUNG MANUNGGAL', 'CV.ADEF ENGINEERING', 'PT. INOVASI NUSANIWE KONSULTAN', 'CV. LUNDAYEH BORNEO CONSULTANT']</t>
  </si>
  <si>
    <t>8930035</t>
  </si>
  <si>
    <t>PEMELIHARAAN KEBERSIHAN KANTOR</t>
  </si>
  <si>
    <t>Tata Karya</t>
  </si>
  <si>
    <t>['CV. BYANTARA SAKTI', 'cv.sinar surya', 'Tata Karya', 'PT. BUMINDO ARTHA TAKA', 'CV. PANORAMA BORNEO SEJATI', 'RAHMAH INDAH SEJAHTERA', 'KARTA UTAMA', 'CV. FARA KHALISA', 'CV. PUTRA SEMAYANG', 'PT.ALAM INDAH ANUGERAH', 'Tata Karya', 'Tata Karya', 'Tata Karya', 'Tata Karya', 'CV. DAYA GUNA', 'CV Sevira Jaya Abadi', 'CV.SINAR FAJAR MULIA', 'CV. ADINATA', 'CV SURYA CITRA SANJAYA', 'CV. MULTI KARYA CIPTA', 'CV.FADIRAH', 'KALTIM REKATAMA', 'CV. FAJAR TRI AKSARA', 'CV. CIPTA BUMI ASRI', 'cv. rahman jaya abadi', 'PT. NUSANTARA MULTI POWER', 'PT. THEOLIVE MARGANDA BROTHERS', 'CV. ALI PUTRA KALTIM INDONESIA', 'CV.DIPERINDO JAYA', 'CV.DIPERINDO JAYA', 'CV. JAVA RESIKINDO', 'CV. ARDHILA JAYA', 'CV. WIRAGUNA', 'CV. JUTAWAN', 'PT. PUSAKA BYANTARA SAKTI', 'CV. MAHAKAM ADINATA', 'PT. ROFI ELNUSA PUTRA', 'CV. FAJAR UTAMA LESTARI', 'CV. BUANA KARYA BONTO', 'CV.CITRA AJYAD', 'CV. Etam Lestari Indah', 'SUBUR JAYA ABADI', 'CV. Dalleku', 'CV.BUKIT PELANGI', 'CV.HESA ANUGRAH MANDIRI', 'CV.HESA ANUGRAH MANDIRI', 'CV.HESA ANUGRAH MANDIRI', 'PT. YEFA RIZKI UTAMA', 'CV. KARSA KONSULTAN', 'CV. BORNEO LINTAS NUSANTARA', 'CV.ALAM NUSANTARA', 'SANTOSO TEKNIK. CV', 'CV.ASA AZAHRA', 'PT.KARYA BERSAMA GRUP', 'PT.KARYA BERSAMA GRUP', 'PT SAUDARAMU MITRA SEJAHTERA GROUP', 'CV.ATRIYA', 'CV. TRIGIL', 'YURINDO PUTRA', 'PT.MULTI TALENTA SUKSES']</t>
  </si>
  <si>
    <t>9250035</t>
  </si>
  <si>
    <t>cv.sinar surya</t>
  </si>
  <si>
    <t>['cv.sinar surya', 'PT. Cahaya Borneo Cemerlang Group', 'CV. PUTRA SEMAYANG', 'PT.ASTA PUTRA UTAMA MANUNGGAL', 'PT.ASTA PUTRA UTAMA MANUNGGAL', 'PT. Matahari Nusaphala Persada', 'Ganesha Wijaya Pratama', 'CV TIGA MUTIARA', 'PT. BUMINDO ARTHA TAKA', 'CV.DAFA RIZKY ANUR', 'PT. PUSAKA BYANTARA SAKTI', 'PT. PUSAKA BYANTARA SAKTI', 'KARTA UTAMA', 'PT.NAJLA SYAKIRA', 'CV.BERKAH SOLO', 'CV. YEFA RIZKI UTAMA', 'Maju Bersama Bangsa', 'PT. ARINA TAMA PERSADA', 'CV. FARA KHALISA', 'PT. TIGA MITRA BAROKAH', 'CV. Etam Lestari Indah', 'CV. KIRANA BOGA CATERINDO', "CV. Yen's Delight", 'CV. Etam Lestari Indah', 'CV. BYANTARA SAKTI', 'CV.KUTINDO', 'PT.MULTI TALENTA SUKSES', 'PT.ROFI ELNUSA JAYA', 'PT. Timorano Putra Mandiri', 'PT. Timorano Putra Mandiri', 'CV. PANORAMA BORNEO SEJATI', 'pt. noreen surya perdana']</t>
  </si>
  <si>
    <t>9677035</t>
  </si>
  <si>
    <t>['PT. TIGA MITRA BAROKAH', 'cv.sinar surya', 'PT Garda Karya Sarana', 'PT. ARTHA PRATAMA MADANI', 'CV. CIPTA BUMI ASRI', 'CV. ADHWA GEMILANG', 'CV.ELLA JAYA', 'CV. SOPPENG RAYA', 'CV. PUTRA SEMAYANG', 'PT FAURA CIPTA ANUGERAH KONSTRUKSI', 'PT.NAJLA SYAKIRA', 'CV. DELISHA', 'CV. YEFA RIZKI UTAMA', 'CV. FAJAR UTAMA LESTARI', 'CV. CAHAYA SYAKIRA', 'Ganesha Wijaya Pratama', 'CV. SUMBER SARI JAYA', 'CV. REZA', 'PT. Cahaya Borneo Cemerlang Group', 'CV. FARA KHALISA', 'CV. JAVA RESIKINDO', 'PT. YEFA RIZKI UTAMA', 'PT. CIPTA BUMI ASRI', 'CV. KAYLA DIYAH PERKASA', 'CV. SURYA KENCANA ABADI', 'CV. Etam Lestari Indah', 'CV. KIRANA BOGA CATERINDO', 'CV. BYANTARA SAKTI', 'cv. desain kreasi mandiri', 'PT. THE SERVICE LINE', 'as-salam', 'CV. BERKAH PERDANA', 'CV JAYA PUTRA GROUP', 'KARTA UTAMA', 'CV. SAMARINDA PILE', 'PT. KEYFARA USAHA CATERINDO']</t>
  </si>
  <si>
    <t>11527035</t>
  </si>
  <si>
    <t>['PT. TIGA MITRA BAROKAH', 'PT.GALINA CITRARAYA MANDIRI', 'PT. PUSAKA BYANTARA SAKTI', 'CV.FADIRAH', 'PT. Cahaya Borneo Cemerlang Group', 'CV.HESA ANUGRAH MANDIRI', 'CV. Saoraja Glamping', 'CV.ELLA JAYA', 'CV. JUTAWAN', 'PT. ARTHA PRATAMA MADANI', 'CV. SUMBER LUMINTU', 'CV. Etam Lestari Indah', 'CV. SARI MURNI', 'PT. HMI', 'CV. JAVA RESIKINDO', 'Ganesha Wijaya Pratama', 'FEBRI ANA', 'ORYZA.CV']</t>
  </si>
  <si>
    <t>12898035</t>
  </si>
  <si>
    <t>Audit Teknis dan Perencanaan Rangka Atap Gedung B DPRD Provinsi Kalimantan Timur (ABT)</t>
  </si>
  <si>
    <t>['PT. EKSAKTA PROFESITAMA', 'cv.manunggal djaya abadi', 'CV. Carabiner Engineering Consultan', 'CV. MENARA', 'CV. KARSA KONSULTAN', 'Adhi Teknik', 'CV. ANUGRAH KARYA MANDIRI', 'PT. BLANTIKA MULTI ENGINEER', 'CV. ANINDITA', 'CV. M. Djaprie', 'PT. INOVASI NUSANIWE KONSULTAN', 'PT. METAFORMA CONSULTANS', 'SKETSA TEKNIK', 'CV. DODO PROPERTY', 'PT. RANIA TAMA CONSULTANT', 'CV. KALTICONS DESAIN', 'CV. PRABUANA ENGINEER CONSULTANT', 'CV.DIMENSI KONSULTAN', 'PT. MAYA LOKA STUDIO', 'PT. ARISTA GEMILANG KONSULINDO', 'PT. SYAPRIL JANIZAR', 'PT. ARYO PRIMA KONSULTAN', 'PT SELARAS CIPTA MAGNAKONSULTAN', 'ARDHIA ASRI, CV', 'PT.ASRI ADYATAMA', 'PT. Super Tehnik Pratama', 'JASA PRIBHUNI', 'PT. HASRAT SARUNTUNG', 'CV. MITRA UTAMA', 'CV.Matra Cipta', 'PT RUMAH KUTAI PERENCANA', 'CV.SAINS ART CONSULINDO']</t>
  </si>
  <si>
    <t>14801035</t>
  </si>
  <si>
    <t>Rehabilitasi ruang kelas dengan tingkat kerusakan minimal sedang beserta perabotnya SMK Negeri 16 Samarinda</t>
  </si>
  <si>
    <t>['CV. GEOFRAME TEKNIKA', 'CV. SUMBER LUMINTU', 'CV.NUR KHALIFAH AGUNG', 'MAHKOTA ANGGERAJA PERKASA', 'CV.THALITA JAYA AGUNG', 'CV. ANINDITA PUTRI ANDIKA', 'SAFARNAH JAYA UTAMA', 'BERKARYA MUBARAK BERSAUDARA', 'CV. CAHAYA HATI', 'CV. TRI HARAPAN SENTOSA', 'CV. BARR ARCHITECTURE', 'Arman Karya Mandiri', 'CV. BAGA BORNEO GROUP', 'cv.surya jaya konstruksi', 'CV. Lumbung Rezeki', 'Tawakal Sejahtera', 'Reyalghin Bersaudara', 'CV. RADITYATAMA JAYA', 'cv. arbie karya persada', 'CV. NUR ABADI', 'cv. anugrah karya perdana', 'CV. Indiwa Jaya Kontruksi', 'CV.YUZIAKBARHUTAMA']</t>
  </si>
  <si>
    <t>12835035</t>
  </si>
  <si>
    <t>Belanja Pengadaan Peralatan Tangan Kebakaran Hutan, Perlengkapan Pribadi Patroli dan Pemadaman Kebakaran Hutan dan Lahan (UPTD KPHP Mook Manor Bulatn, UPTD KPHP Damai, UPTD KPHP Batu Ayau, UPTD KPHP Batu Rook)</t>
  </si>
  <si>
    <t>['CV. CIPTA PRAKARSA', 'CV. INDAH BERSINAR', 'PT ANDALAN TRIMITRA SEJAHTERA', 'PT. GLOBALINDO KARYA GEMILANG', 'CV Gracia Sejahtera', 'PT. Esence Sarana Medika', 'CV MENTARI BUNGA LAISA', 'PT.TASIMA CIPTA MANDIRI', 'CV. Bhakti Sanjaya', 'CV. Media Sarana Cipta Buana', 'PT.GRAHA CIPTA ABADI', 'CV ADA NADA', 'CV. ADIBA KARYA BAUNTUNG', 'PT FOKUS PRIMA TALENTA', 'CV. CENDANA PUTRA', 'CV. MITRA LA PANDEWA', 'PT.KARYA SEJATI PERDANA', 'PT.Anugerah Berkat Risen', 'PT DARRELA CIPTAKARSA UTAMA', 'PT. KHANSA NIAGA PRATAMA', 'PT. TRIMEGA INDO ABYUDAYA', 'CV. ONDIHON MAS GLOBALINDO', 'PT Indosan Berkat Bersama', 'CV. KURNIA KARYA', 'CV. SUMBER LUMINTU', 'PT TECS GLOBAL SINERGI INDONESIA', 'CV CATUR KARYA ABADI', 'PT. Dunia Pemadam Indonesia', 'CV. UNIVERSAL STUDIO', 'CV GEMILANG GROUP', 'Fatih Goese Mandar Mandiri', 'CV. CENDRAWASIH SUKSES NIAGA', 'CV. BAHARI PUTRA MANDIRI', 'CV.DPNYETZ DAN DCENDOL', 'PT UNGGUL PRO TECH', 'CV.SARANA JAYA ABADI', 'CV. RIYAN PERKASA', 'Vinusa Teknindo Abadi', 'PT TOPAS JAYA MANDIRI', 'CV ALODIA PRATAMA', 'Ganesha Wijaya Pratama', 'PT.TRISUKSES PERMATA', 'Jembar Karya Abadi', 'CV. TRIPUTRA SEJAHTERA', 'PT. WAHANA SARANA BAKTI', 'Anita Berkat Ikhlas', 'CV.MAHA AJI PERDANA']</t>
  </si>
  <si>
    <t>12090035</t>
  </si>
  <si>
    <t>Penyelesaiaan Pembangunan Gedung NU Balikpapan &lt;span class='badge badge-warning'&gt;Tender Gagal&lt;/span&gt;</t>
  </si>
  <si>
    <t>['CV MAKNA PUTRA PERKASA', 'BINTARAN TECHNIK, CV', 'CV. DIMENSI HUTAMA GLOBAL', 'CV ZNI MULIA', 'CV. ENDANG KARYA', 'CV. YUDHA DARMA MANDIRI', 'CV. ANUGERAH BERSAMA', 'CV. LASARI JAYA', 'CV. Puncak Abadi', 'CV. DUA LAPAN', 'CV.ZHAFIRA PRATAMA', 'CV. Sketsa 95 Engineering', 'CV. SABOHAMU HIBATUL', 'PT. NUSANTARA MULTI POWER', 'CV. EXECUTIVE 04 CONSULTANT', 'PT.RIE PUTRA BINTANG', 'CV. Batu Beling', 'CV. BATERA KALTIM SEJAHTERA', 'CV. Panca Jaya Sejahtera', 'CV. ARITLINAWA', 'CV. TABALONG SAKTI', 'CV. AMRA MANDIRI', 'PT. SURYA EKA', 'cv. cahaya abadi persada', 'PT. KARYA ALMIRA BERSAUDARA', 'CV.DAFA RIZKY ANUR', 'cv.surya jaya konstruksi', 'CV.CITRA AJYAD', 'CV. MATANO GRAHA MANDIRI', 'CV. PELITA CATUR PUTERA', 'CV. Maharani', 'CV. TUKAH JAYA SELALU', 'CV. PULUNG LESTARI', 'PRADAH ETAM JAYA', 'CV. Drafa Jaya', 'PT. JAMAL PRIMA PERKASA', 'PT. TEKNIK NUSA BERSAMA', 'CV.DIPERINDO JAYA', 'MITRA PRATAMA, CV', 'CV. PROFESIONAL TECHNIK', 'CV. Aladin Jaya', 'CV. NORESSA', 'CV. USAHA MAJU', 'PT. PRIMA GLOBAL TECHNIC', 'BERKARYA MUBARAK BERSAUDARA', 'Emas Sultan', 'Annasya Miitra Utama', 'CV.KARYA SEJATI UTAMA', 'CV. Bugisindo Raya']</t>
  </si>
  <si>
    <t>12408035</t>
  </si>
  <si>
    <t>Penyelesaiaan Pembangunan Gedung NU Balikpapan &lt;span class='badge badge-warning'&gt;Tender Gagal&lt;/span&gt; &lt;span class='badge  badge-warning'&gt;Tender Ulang&lt;/span&gt;</t>
  </si>
  <si>
    <t>['CV ZNI MULIA', 'mutiarakaltim', 'CV. PULUNG LESTARI', 'BINTARAN TECHNIK, CV', 'CV. SINAR TELEN', 'DELTA FORTUNA', 'CV. BAROKAH MANDIRI KONSTRUKSI', 'CV. EN HANDAYANI', 'CV. Karya Cipta', 'CV. MULIA', 'CV. DUA LAPAN', 'PT KALI MAHAKAM RAYA', 'CV. Puncak Abadi', 'CV. Tata Bumi Global', 'CV. GRACIELLO ANUGRAH INDAH', 'CV. DIMENSI HUTAMA GLOBAL', 'PT. TEKNIK NUSA BERSAMA', 'CV. Bugisindo Raya', 'berkah rizki mandiri', 'CV. OOZMA KAPPA', 'CV. Rasyid Ridha', 'Chelin Berkah Murni', 'arus mahakam', 'CV. PROFESIONAL TECHNIK', 'CV.ZHAFIRA PRATAMA', 'PT. NUSANTARA MULTI POWER', 'CV. Batu Beling', 'CV. FIKRI PRATAMA', 'CV. ENDANG KARYA', 'CV.CAHAYA HIDAYAH MANDIRI', 'KATIGALIMA', 'Sinar Bintoen', 'cv. karya dua pitue', 'CV MAKNA PUTRA PERKASA']</t>
  </si>
  <si>
    <t>12663035</t>
  </si>
  <si>
    <t>Penyelesaiaan Pembangunan Gedung NU Balikpapan</t>
  </si>
  <si>
    <t>Al Ikhlas 11  Production</t>
  </si>
  <si>
    <t>['CV. SINAR TELEN', 'CV ZNI MULIA', 'CV. PROFESIONAL TECHNIK', 'mutiarakaltim', 'Al Ikhlas 11  Production', 'CV. CAHAYA MURNI', 'PT.ALAM INDAH ANUGERAH', 'CV.ZHAFIRA PRATAMA', 'CV. Batu Beling', 'CV. BUMI NEMAL KARYA', 'CV ALFATH SAGUNA', 'KATIGALIMA', 'cv. rotan jaya utama', 'CV.CITRA AJYAD', 'CV. PULUNG LESTARI', 'CV. Puncak Abadi', 'CV. MULIA', 'CV.Indah Jaya', 'BERKARYA MUBARAK BERSAUDARA', 'CV. AMRA MANDIRI', 'WETANG MANDIRI', 'CV.FIRMAN JAYA', 'CV.CAHAYA BERLIAN', 'CV. BAJA ENGKASI', 'PT. Rahmat Utama Abadi', 'DELTA FORTUNA', 'CV MAKNA PUTRA PERKASA', 'cv.surya jaya konstruksi', 'CV. INVESTIGASI MULTI JAYA', 'Chelin Berkah Murni', 'PT.GALANG RIZKI BORNEO', 'CV. Lumbung Rezeki', 'CV.KUTAI UNIVERSAL GROUP', 'CV. EMPAT SAUDARA TANGGUH', 'CV.Bukit Bumi Madani', 'PT. Megaton Agung Perkasa', 'PT. NUSANTARA MULTI POWER']</t>
  </si>
  <si>
    <t>9475035</t>
  </si>
  <si>
    <t>Belanja Modal Pengadaan Alat Pelatihan Mesin Produksi &lt;span class='badge badge-warning'&gt;Tender Gagal&lt;/span&gt;</t>
  </si>
  <si>
    <t>['CV. FARA JASA', 'CV. Dikha Jaya Utama', 'CV. INDRA WAHANA SEJATI', 'CV. BERKAH RAMADHAN', 'CV. RIZIKI PRIMA', 'CV. Dua Berlian Anugerah', 'CV. Bintang Nusantara', 'CV. GIRAS ARTHA MANDIRI', 'PT. PRIMA GLOBAL TECHNIC', 'CV. EDO SAKTI COMPUTER', 'PT. Sarana Mitra Anugrah', 'CV. NANDA MULTI KARYA GEMILANG', 'CV. SULITA JAYA', 'PT RAIH PRESTASI MANDIRI', 'CV. Cahaya Panrita', 'PANCA PRIMA PERKASA', 'CV. VIAN ALFA BASA', 'cv Tunisanga', 'CV. Media Sarana Cipta Buana', 'CV. IGREEN INDO TEKNO', 'WIJAYA MACHINERY P', 'PT.RAJAWALI GUNUNG PERKASA', 'CV. DIAMONDZOEL', 'CV. HIKMAH', 'cv. berkah samudra', 'PT Kawan Lama Sejahtera', 'PT UNGGUL PRO TECH', 'CV. KREASI PESONA', 'CV. World Technique', 'CV. Tani Makmur Sejahtera', 'CV. A T I', 'MADANI TECHNOLOGY JOGJA', 'CV. MAKSUM', 'Emas Sultan', 'CV. NUR ASHABUL MANDIRI PERKASA', 'CV.Globalmediapro', 'CV. ONDIHON MAS GLOBALINDO', 'AYUNDRA NAMIRA', 'CV. Pelita Bersama', 'CV. JOWINDO PRATAMA', 'CV.HARAPAN MULIA', 'AFISERA', 'CV. PUTRA MANSHURIN', 'NENGGALA CAKRA DEWA', 'CV. CENDANA PUTRA', 'CV.Satria Bayu Aji', 'CV.DAFA RIZKY ANUR', 'CV. ASA PERDANA', 'CV.AGUNG MULIA', 'Jaya Mandiri', 'CV. Aldhy Prima Nusa', 'CV. SALSABILA', 'CV. Ferisa Indah', 'PT. KASIH REVNIA ABADI', 'CV. INSAN CITA MANDIRI', 'CV. DWI JAYA', 'TULIP PERKASA', 'CV. VINDIRATAMA', 'CV. Faza Adib Bersaudara', 'PT. SURYA PUTRA MANUNGGAL', 'CV. RODHIA CIPTA SEJAHTERA', 'CV. MITRA LA PANDEWA', 'PT. DIVA MULYA PRATAMA', 'AYUNDRA NAMIRA', 'CV MONJALI ABADI UTAMA', 'CV. Multindo Prima Perkasa', 'PT. TRIMEGA INDO ABYUDAYA', 'CV.MAHA AJI PERDANA', 'CV. Sumber Mustika', 'KARYA CITRA, CV', 'CV. MITRA BORNEO', 'PT. PUTRA KARYA SENTOSA', 'PT. Lydia Multi Kreasi', 'CV. Elektra Anugerah', 'CV MANUNGGAL ASA PRATAMA', 'PT. Sarana Global Berdikari', 'CV. NUANSA GRAFIKA', 'PT. WALI INFOMARKET MEDIA', 'CV. QIRANA LABORATORY', 'CV. KHARISMANTARA']</t>
  </si>
  <si>
    <t>9495035</t>
  </si>
  <si>
    <t>Belanja Modal Pengadaan Alat Pelatihan Mesin Produksi &lt;span class='badge  badge-warning'&gt;Tender Ulang&lt;/span&gt;</t>
  </si>
  <si>
    <t>CV. INDRA WAHANA SEJATI</t>
  </si>
  <si>
    <t>['CV. FARA JASA', 'CV. Matruh Taiba Sahara', 'CV. INDRA WAHANA SEJATI', 'CV. BERKAH RAMADHAN', 'CV. RIZIKI PRIMA', 'CV. SEMESTA KARYA ABADI', 'cv Tunisanga', 'cv.tri nanda borneo', 'CV.Usaha Jaya', 'CV. Naru Engineering Berdikari', 'izzata', 'CV. SAMUDRA NIRMALA', 'CV. TUNAS KARYA', 'CV. DWI WIJAYA', 'CV. A T I', 'PT Dua Putra Nurwina Jaya', 'CV. AWCAS JAYA NUGRAHA', 'CV.BORNEO SURYA PERDANA', 'CV.DAFA RIZKY ANUR', 'CV.ADI PUTRA GALUNGGUNG', 'cv. tiga saudara mandiri', 'CV. ASA PERDANA', 'NENGGALA CAKRA DEWA', 'PT. Moses Edgar Partogi Utama', 'PT. KASIH REVNIA ABADI', 'Maju Bersama Bangsa', 'CV. HIKMAH', 'CV.KARTINI PRODUCTION', 'PT SARI MAS INDONESIA', 'CV. Faza Adib Bersaudara', 'CV.Tamaro Nusantara', 'CV. MITRA LA PANDEWA', 'CV.BUKIT PELANGI', 'CV. PALOKKO KALUPPINI JAYA', 'CV. Alisya Putri', 'CV.MAHA AJI PERDANA', 'CV. KARSA KONSULTAN', 'KARYA CITRA, CV', 'CV. MITRA BORNEO', 'CV. FATHURRIZQI', 'PT. Sarana Global Berdikari', 'cv tiga saudara', 'CV.MULTI KARUNIA', 'Griya Kreasi Mandiri', 'CV.PUTRA JAYA']</t>
  </si>
  <si>
    <t>10902035</t>
  </si>
  <si>
    <t>Pekerjaan Rehabilitasi Atap Panti Benih Udang/Ikan BBSAPAL Manggar</t>
  </si>
  <si>
    <t>['CV. BARAKALLAH SEMESTA', 'CV.ALIFAN  JAYA', 'CV.FIRMAN JAYA', 'PT.IDI SIPATUO', 'CV,DEWI ANUGERAH PERSADA', 'CV. DIMENSI HUTAMA GLOBAL', 'CV. EN HANDAYANI', 'CV. DWI WAHANA INDAH', 'CV.ROYAL', 'PT.WIRA KENCANA MANDIRI', 'CV. FM JAYA MANDIRI', 'CV. SIDO MUKTI', 'CV. Surya Mitra Mandiri', 'CV. Gerbang Borneo', 'cv.surya jaya konstruksi', 'CV.KENCANA MAHARANI', 'CV. AMANAH BARU', 'CV. FALDA', 'CV.KARYA SEJATI UTAMA', 'CV. BATERA KALTIM SEJAHTERA', 'CV ALFATH SAGUNA', 'BERKARYA MUBARAK BERSAUDARA', 'CV. BERKAH BERSAMA JAYA', 'CV. ANUGERAH BERSAMA', 'ADINA KHAIRID', 'cv.muhammad rifki sugiarto', 'cv.Alfi Mandiri', 'Muda Global Prospect', 'CV. ENDANG KARYA', 'CV ZNI MULIA', 'CV. VIAR WIJAYA XOLID', 'CV. OOZMA KAPPA', 'CV.CITRA AJYAD', 'cv. cahaya abadi persada', 'CV.ZHAFIRA PRATAMA']</t>
  </si>
  <si>
    <t>11901035</t>
  </si>
  <si>
    <t>['PT. WIDYA AIKA BERKARYA', 'CV. MARGA SARANA JAYA', 'PT. BLANTIKA MULTI ENGINEER', 'PT. MITRA AGUNG MANUNGGAL', 'cv. aplikasi utama', 'CV. ANALISA TEKNIK', 'CV. BONA JAYA', 'CV. LUNDAYEH BORNEO CONSULTANT', 'PT. JASINDO KONSULT NEC', 'PT.CIDIACH KARYA NUSANTARA', 'CV. Cremona Teknik Consultant', 'CV. EXECUTIVE 04 CONSULTANT', 'TEKNIKA KARYA KONSULTAN', 'PT. Bhakti Persada', 'PT. Astadipati Duta Harindo', 'CV.PIRAMID GLOBAL KONSULTAN', 'PT. WILLY PUTERA AGUNG', 'CV. ANUGRAH KARYA MANDIRI', 'BORNES CITRANUSA', 'CV. Era Teknik Consultant', 'CV. NUSA PRATAMA', 'CV.Trikarya Utama', 'PT. Super Tehnik Pratama', 'CV.STATIKA DESIGN ENGINEERING CONSULTANT', 'CV. Carabiner Engineering Consultan', 'RIMA CIPTA CONSULTANT ( RCC )', 'PT. INDOPLAN INTI PATRIA', 'CV. WAHANA CAHAYA KONSULTAN', 'PT KANINDIANRA LESTARI', 'PT. ARYATAMA', 'Adhi Teknik', 'PT. SAKA RAYA TEKNIK', 'PT.KONINDO PANORAMA KONSULTAN', 'PT ARCSINDO KARYA UTAMA', 'CV. RANCANG BANGUN PERSADA', 'PT. TEKNIKAL GLOBAL KONSULTAN', 'PT. INOVASI NUSANIWE KONSULTAN', 'CV. GEODETIC KONSULTAN', 'CV.PUSAKA DIGJAYA', 'CV. FIAZTA MATRIX CONSULTANT', 'PT. ARISTA GEMILANG KONSULINDO', 'CV. PATOYA INDAH', 'CV.ADEF ENGINEERING', 'CV. DODO PROPERTY', "CV. VISTAPLAN'79 CONSULTANT"]</t>
  </si>
  <si>
    <t>12043035</t>
  </si>
  <si>
    <t>['CV.ADEF ENGINEERING', 'RIMA CIPTA CONSULTANT ( RCC )', 'PT. WIDYA AIKA BERKARYA', 'PT ARCSINDO KARYA UTAMA', 'PT. ARISTA GEMILANG KONSULINDO', 'PT. BLANTIKA MULTI ENGINEER', 'PT. JASINDO KONSULT NEC', 'PT. WILLY PUTERA AGUNG', 'CV. Wawinta Konsultan', 'PT. INOVASI NUSANIWE KONSULTAN', 'CV. LUNDAYEH BORNEO CONSULTANT', 'CV. WAHANA CAHAYA KONSULTAN', 'CV. MARGA SARANA JAYA', 'CV. BORNEO KONSULTAN', 'Adhi Teknik', 'PT. SAKA RAYA TEKNIK', 'CV. RANCANG BANGUN PERSADA', 'CV. ANUGRAH KARYA MANDIRI', 'CV.Trikarya Utama', 'PT. TEKNIKAL GLOBAL KONSULTAN']</t>
  </si>
  <si>
    <t>10490035</t>
  </si>
  <si>
    <t>Pemantauan Air Sungai Mahakam (DAK) &lt;span class='badge badge-warning'&gt;Tender Gagal&lt;/span&gt;</t>
  </si>
  <si>
    <t>['PT. HAS ENVIRONMENTAL', 'PT.Mondylia Amerta', 'CV PUSAKA UTAMA', 'PT. ALFARINDO GEMILANG JAYA', 'PT. Alkesfarmasindo Celebes', 'Maju Bersama Bangsa', 'PT KARSA BUANA LESTARI', 'CV. Dalleku', 'Vinusa Teknindo Abadi', 'CV SUKSES JAYA BERSAUDARA', 'CV. Multindo Prima Perkasa', 'PT. SITOHO LAMSUKSES', 'CV.CITRA AJYAD', 'CV. Maheswara Dewa Perkasa', 'CV.KENCANA AGUNG', 'CV. KARSA KONSULTAN', 'CV.KARYA PERDANA', 'PT. Delta Surya Alkesindo']</t>
  </si>
  <si>
    <t>10747035</t>
  </si>
  <si>
    <t>Pemantauan Air Sungai Mahakam (DAK) &lt;span class='badge  badge-warning'&gt;Tender Ulang&lt;/span&gt;</t>
  </si>
  <si>
    <t>['PT. HAS ENVIRONMENTAL', 'PT. ALFARINDO GEMILANG JAYA', 'CV.KENCANA AGUNG', 'CV. LIMA BERSAUDARA SUKSES', 'PT. SYSLAB', 'PT. Environesia Global Saraya', 'CV.KARYA PERDANA']</t>
  </si>
  <si>
    <t>11916035</t>
  </si>
  <si>
    <t>Pengawasan Teknis Peningkatan Jalan Tanjung Redeb - Talisayan 1 (DAK Penugasan) &lt;span class='badge badge-warning'&gt;Seleksi Batal&lt;/span&gt;</t>
  </si>
  <si>
    <t>['CV. FIAZTA MATRIX CONSULTANT', "CV. VISTAPLAN'79 CONSULTANT", 'PT.INDRA CIPTA DIMENSI', 'CV. BONA JAYA', 'CV.ADEF ENGINEERING', 'PT. JASINDO KONSULT NEC', 'CV. PATOYA INDAH', 'PT.CIDIACH KARYA NUSANTARA', 'CV. DODO PROPERTY', 'TEKNIKA KARYA KONSULTAN', 'PT. ARISTA GEMILANG KONSULINDO', 'PT. Bhakti Persada', 'CV. EXECUTIVE 04 CONSULTANT', 'RIMA CIPTA CONSULTANT ( RCC )', 'Dwi Teknik Consultant', 'PT. ARCANSIA DWITAMA KONSULTAN', 'PT. MITRA AGUNG MANUNGGAL', 'CV.PIRAMID GLOBAL KONSULTAN', 'PT. WILLY PUTERA AGUNG', 'CV. GOGA KONSULTAN', 'CV.PUSAKA DIGJAYA', 'BORNES CITRANUSA', 'PT. Super Tehnik Pratama', 'CV. MARGA SARANA JAYA', 'CV. GEODETIC KONSULTAN', 'CV. BUANA ENGINEERING CONSULTANT', 'CV.Trikarya Utama', 'PT. INOVASI NUSANIWE KONSULTAN', 'CV. WAHANA CAHAYA KONSULTAN', 'CV. Carabiner Engineering Consultan', 'PT. WIDYA AIKA BERKARYA', 'PT. INDOPLAN INTI PATRIA', 'PT. AGRO TEKNIK KONSULTAMA', 'PT. SAKA RAYA TEKNIK', 'PT.KONINDO PANORAMA KONSULTAN', 'PT. Astadipati Duta Harindo', 'PT KANINDIANRA LESTARI', 'PT. ARYATAMA', 'Adhi Teknik', 'PT.PLANTERNAL JASAPERANANTA', 'PT.KALSECO GRAHA', 'PT. KONSALTA KUATORIAL', 'PT ARCSINDO KARYA UTAMA', 'CV.STATIKA DESIGN ENGINEERING CONSULTANT', 'CV. ATSHYR TEKNIK KONSULTAN', 'PT. BLANTIKA MULTI ENGINEER', 'CV. MENARA', 'CV. Era Teknik Consultant', 'PT. TEKNIKAL GLOBAL KONSULTAN', 'CV. LUNDAYEH BORNEO CONSULTANT', 'CV. RANCANG BANGUN PERSADA', 'CV. Cremona Teknik Consultant', 'cv. bina cipta consultant', 'CV. ANUGRAH KARYA MANDIRI', 'CV. ANALISA TEKNIK']</t>
  </si>
  <si>
    <t>11917035</t>
  </si>
  <si>
    <t>Pengawasan Teknis Peningkatan Jalan Tanjung Redeb - Talisayan 2 (DAK Penugasan) &lt;span class='badge badge-warning'&gt;Seleksi Batal&lt;/span&gt;</t>
  </si>
  <si>
    <t>['CV. FIAZTA MATRIX CONSULTANT', "CV. VISTAPLAN'79 CONSULTANT", 'CV. GOGA KONSULTAN', 'PT.INDRA CIPTA DIMENSI', 'PT. JASINDO KONSULT NEC', 'CV. MARGA SARANA JAYA', 'CV. BONA JAYA', 'PT. JASA TEHNIK MANDIRI', 'PT. ARISTA GEMILANG KONSULINDO', 'PT.CIDIACH KARYA NUSANTARA', 'CV. DODO PROPERTY', 'CV. Cremona Teknik Consultant', 'PT. Super Tehnik Pratama', 'PT. Bhakti Persada', 'CV. EXECUTIVE 04 CONSULTANT', 'RIMA CIPTA CONSULTANT ( RCC )', 'PT. ARCANSIA DWITAMA KONSULTAN', 'PT. MITRA AGUNG MANUNGGAL', 'CV.PIRAMID GLOBAL KONSULTAN', 'CV. GEODETIC KONSULTAN', 'PT. WILLY PUTERA AGUNG', 'CV.PUSAKA DIGJAYA', 'CV.ADEF ENGINEERING', 'PT. ARYATAMA', 'BORNES CITRANUSA', 'CV. BUANA ENGINEERING CONSULTANT', 'CV.Trikarya Utama', 'PT. INOVASI NUSANIWE KONSULTAN', 'Dwi Teknik Consultant', 'PT. BLANTIKA MULTI ENGINEER', 'CV. Carabiner Engineering Consultan', 'PT. INDOPLAN INTI PATRIA', 'PT. WIDYA AIKA BERKARYA', 'CV.STATIKA DESIGN ENGINEERING CONSULTANT', 'PT. SAKA RAYA TEKNIK', 'PT. AGRO TEKNIK KONSULTAMA', 'CV. WAHANA CAHAYA KONSULTAN', 'CV. PATOYA INDAH', 'PT. Astadipati Duta Harindo', 'PT KANINDIANRA LESTARI', 'Adhi Teknik', 'PT.KONINDO PANORAMA KONSULTAN', 'CV. MENARA', 'PT. KONSALTA KUATORIAL', 'CV. ATSHYR TEKNIK KONSULTAN', 'PT ARCSINDO KARYA UTAMA', 'TEKNIKA KARYA KONSULTAN', 'PT.KALSECO GRAHA', 'PT.PLANTERNAL JASAPERANANTA', 'CV. BORNEO KONSULTAN', 'CV. Era Teknik Consultant', 'PT. TEKNIKAL GLOBAL KONSULTAN', 'CV. LUNDAYEH BORNEO CONSULTANT', 'CV. RANCANG BANGUN PERSADA', 'cv. bina cipta consultant', 'CV. ANUGRAH KARYA MANDIRI', 'CV. ANALISA TEKNIK']</t>
  </si>
  <si>
    <t>11910035</t>
  </si>
  <si>
    <t>Pengawasan Teknis Pembangunan Jalan Simp. 4 Kaliorang - Talisayan</t>
  </si>
  <si>
    <t>['PT. WIDYA AIKA BERKARYA', 'CV. RAMAYANA RANCANG BANGUN', 'CV. EXECUTIVE 04 CONSULTANT', 'CV. DODO PROPERTY', "CV. VISTAPLAN'79 CONSULTANT", 'PT.INDRA CIPTA DIMENSI', 'PT. INOVASI NUSANIWE KONSULTAN', 'CV. BONA JAYA', 'PT. JASINDO KONSULT NEC', 'PT.CIDIACH KARYA NUSANTARA', 'CV. SHACIO JAYA CONSULT', 'PT. Bhakti Persada', 'PT. ARISTA GEMILANG KONSULINDO', 'PT. Astadipati Duta Harindo', 'PT. MITRA AGUNG MANUNGGAL', 'CV.PIRAMID GLOBAL KONSULTAN', 'PT. WILLY PUTERA AGUNG', 'CV. GEODETIC KONSULTAN', 'CV.PUSAKA DIGJAYA', 'CV.ADEF ENGINEERING', 'BORNES CITRANUSA', 'RIMA CIPTA CONSULTANT ( RCC )', 'CV. MARGA SARANA JAYA', 'PT. INDOPLAN INTI PATRIA', 'Dwi Teknik Consultant', 'CV. Carabiner Engineering Consultan', 'CV.STATIKA DESIGN ENGINEERING CONSULTANT', 'PT. SAKA RAYA TEKNIK', 'CV. PATOYA INDAH', 'PT. AGRO TEKNIK KONSULTAMA', 'PT. BLANTIKA MULTI ENGINEER', 'PT KANINDIANRA LESTARI', 'PT. ARYATAMA', 'CV.ARSY TEHNIKA KARYA', 'PT.KALSECO GRAHA', 'PT.PLANTERNAL JASAPERANANTA', 'CV. ANUGRAH KARYA MANDIRI', 'CV. ANALISA TEKNIK', 'CV. Cremona Teknik Consultant', 'CV. RANCANG BANGUN PERSADA', 'Adhi Teknik', 'PT. TEKNIKAL GLOBAL KONSULTAN', 'PT. Super Tehnik Pratama', 'CV.Trikarya Utama', 'CV. WAHANA CAHAYA KONSULTAN', 'CV. FIAZTA MATRIX CONSULTANT', 'PT.KONINDO PANORAMA KONSULTAN', 'PT ARCSINDO KARYA UTAMA', 'TEKNIKA KARYA KONSULTAN', 'CV. Era Teknik Consultant', 'CV. LUNDAYEH BORNEO CONSULTANT', 'CV. GOGA KONSULTAN']</t>
  </si>
  <si>
    <t>11911035</t>
  </si>
  <si>
    <t>Pengawasan Teknis Pembangunan Jalan Ujoh Billang  Long Bagun - Long Pahangai</t>
  </si>
  <si>
    <t>['PT. TEKNIKAL GLOBAL KONSULTAN', 'PT. INOVASI NUSANIWE KONSULTAN', 'CV. Era Teknik Consultant', 'PT.INDRA CIPTA DIMENSI', 'CV. MARGA SARANA JAYA', 'CV.ADEF ENGINEERING', 'CV. BONA JAYA', 'CV. FIAZTA MATRIX CONSULTANT', 'PT. JASINDO KONSULT NEC', 'cv. aplikasi utama', 'PT.CIDIACH KARYA NUSANTARA', 'PT. Bhakti Persada', 'PT. Astadipati Duta Harindo', 'PT. MITRA AGUNG MANUNGGAL', 'CV.PIRAMID GLOBAL KONSULTAN', 'PT. WILLY PUTERA AGUNG', 'CV.PUSAKA DIGJAYA', 'BORNES CITRANUSA', 'CV. GEODETIC KONSULTAN', 'RIMA CIPTA CONSULTANT ( RCC )', 'CV. NUSA PRATAMA', 'PT ARCSINDO KARYA UTAMA', 'CV.STATIKA DESIGN ENGINEERING CONSULTANT', 'Adhi Teknik', 'PT KANINDIANRA LESTARI', 'PT. ARYATAMA', 'PT.KONINDO PANORAMA KONSULTAN', 'PT.PLANTERNAL JASAPERANANTA', 'PT.KALSECO GRAHA', 'PT. SAKA RAYA TEKNIK', 'CV. RANCANG BANGUN PERSADA', 'CV. Cremona Teknik Consultant', 'CV. ANALISA TEKNIK', 'CV. ANUGRAH KARYA MANDIRI', 'PT. INDOPLAN INTI PATRIA', 'TEKNIKA KARYA KONSULTAN', 'PT. Super Tehnik Pratama', 'CV. Carabiner Engineering Consultan', 'PT. BLANTIKA MULTI ENGINEER', 'PT. WIDYA AIKA BERKARYA', 'PT. ARISTA GEMILANG KONSULINDO', 'CV. DODO PROPERTY', 'CV.Trikarya Utama', 'CV. WAHANA CAHAYA KONSULTAN', 'CV. LUNDAYEH BORNEO CONSULTANT', 'CV. PATOYA INDAH', "CV. VISTAPLAN'79 CONSULTANT"]</t>
  </si>
  <si>
    <t>11900035</t>
  </si>
  <si>
    <t>Pengawasan Teknis Pembangunan Jalan Tanjung Redeb - Talisayan</t>
  </si>
  <si>
    <t>['CV. LUNDAYEH BORNEO CONSULTANT', 'PT. ARISTA GEMILANG KONSULINDO', 'CV. MARGA SARANA JAYA', 'PT. BLANTIKA MULTI ENGINEER', 'CV. Vertical Djaja Mandiri', 'BORNES CITRANUSA', 'CV. APO KHAYAN CONSULTANT', 'PT KANINDIANRA LESTARI', 'PT. INDOPLAN INTI PATRIA', 'RAIS 99 KONSULTAN', 'CV. FIAZTA MATRIX CONSULTANT', 'CV. SHACIO JAYA CONSULT', 'PT.CIDIACH KARYA NUSANTARA', 'CV. DODO PROPERTY', "CV. VISTAPLAN'79 CONSULTANT", 'CV. Cremona Teknik Consultant', 'PT. Bhakti Persada', 'Dwi Teknik Consultant', 'PT. Astadipati Duta Harindo', 'CV.PIRAMID GLOBAL KONSULTAN', 'PT. WILLY PUTERA AGUNG', 'CV.ADEF ENGINEERING', 'CV. BUANA ENGINEERING CONSULTANT', 'PT ARCSINDO KARYA UTAMA', 'PT. TEKNIKAL GLOBAL KONSULTAN', 'CV.Trikarya Utama', 'PT. Super Tehnik Pratama', 'CV. Carabiner Engineering Consultan', 'PT. SAKA RAYA TEKNIK', 'CV. WAHANA CAHAYA KONSULTAN', 'PT. AGRO TEKNIK KONSULTAMA', 'PT. ARYATAMA', 'CV.ARSY TEHNIKA KARYA', 'CV. ATSHYR TEKNIK KONSULTAN', 'Adhi Teknik', 'PT. WIDYA AIKA BERKARYA', 'CV.STATIKA DESIGN ENGINEERING CONSULTANT', 'TEKNIKA KARYA KONSULTAN', 'CV. MENARA', 'CV. Era Teknik Consultant', 'cv. bina cipta consultant', 'CV. RANCANG BANGUN PERSADA', 'CV. ANUGRAH KARYA MANDIRI', 'PT.KONINDO PANORAMA KONSULTAN', 'CV. ANALISA TEKNIK', 'CV.PUSAKA DIGJAYA', 'CV. GEODETIC KONSULTAN', 'CV. BONA JAYA', 'CV. PATOYA INDAH', 'CV. EXECUTIVE 04 CONSULTANT', 'RIMA CIPTA CONSULTANT ( RCC )', 'PT. JASINDO KONSULT NEC', 'PT. INOVASI NUSANIWE KONSULTAN', 'PT. MITRA AGUNG MANUNGGAL']</t>
  </si>
  <si>
    <t>14665035</t>
  </si>
  <si>
    <t>Pembangunan Ruang Kelas Baru SMKN 1 Sebulu</t>
  </si>
  <si>
    <t>CV.KUTAI UNIVERSAL GROUP</t>
  </si>
  <si>
    <t>['CV. NORESSA', 'CV. BUMI NEMAL KARYA', 'CV. CAHAYA HATI', 'CV.KUTAI UNIVERSAL GROUP', 'CV. BATERA KALTIM SEJAHTERA', 'MAHKOTA ANGGERAJA PERKASA', 'CV FAIZAH MANDIRI SUKSES', 'CV. ANINDITA PUTRI ANDIKA', 'CV. FIRSHA MANDIRI', 'CV. TINONDA', 'arus mahakam', 'CV. Maheswara Dewa Perkasa', 'CV.Makarios', 'CV.ZHAFIRA PRATAMA', 'CV RECI GEARTA', 'Nusa Perdana', 'KARYA TRI PUTRA', 'CV. Dalleku', 'SUBUR JAYA ABADI', 'cv. rotan jaya utama', 'cv.manunggal djaya abadi', 'CV. ADHITAMA KARYA', 'CV MARAJA PUTRA MANDIRI', 'CV. CHYNTHA FEBIANA', 'CV Kahfi Putra Utama', 'CV. ARTHA MULIA NANDIKA', 'CV. Drafa Jaya', 'cv. vito mulia abadi', 'CV. HEKSA PRIMATAMA', 'BERKARYA MUBARAK BERSAUDARA', 'CV. PUTRI ZARRA', 'CV.MAHA AJI PERDANA', 'CV. FALDA', 'CV. PUTRA SEMAYANG', 'ADINA KHAIRID', 'CV. EMPAT SAUDARA TANGGUH', 'CV. HARAPAN MULIA', 'cv.muhammad rifki sugiarto', 'TIGA BERSAUDARA', 'CV. NAULI JAYA', 'CV. TAMPOROK JAYA', 'CV. ALFA TRI GUNA', 'BINTARAN TECHNIK, CV', 'Tawakal Sejahtera', 'PT.  DIMENSI  GLOBAL', 'CV. PULUNG LESTARI', 'CV. RIZKY MEGAH JAYA', 'CV VENDRA LINE ARCHITECTURE', 'CV ZNI MULIA', 'PRADAH ETAM JAYA', 'CV. SEMOGA ENDANG JAYA', 'CV.DAUN RAYA']</t>
  </si>
  <si>
    <t>14666035</t>
  </si>
  <si>
    <t>Pembangunan Ruang Kelas Baru SMKN 2 Sebulu</t>
  </si>
  <si>
    <t>Cv. Dhika Jaya Konstruksi</t>
  </si>
  <si>
    <t>['Cv. Dhika Jaya Konstruksi', 'CV. Putra Inal Mandiri', 'CV.KUTAI UNIVERSAL GROUP', 'BERKARYA MUBARAK BERSAUDARA', 'CV.THALITA JAYA AGUNG', 'CV. ABYAKTA FARAZ WIDYANTA', 'CV AR RAHMAN PERSADA', 'ADINA KHAIRID', 'CV. ALFA TRI GUNA', 'CV. CAHAYA HATI', 'CV. DEEMAZED', 'CV. ANINDITA PUTRI ANDIKA', 'CV. NUR ABADI', 'CV. NORVINA SJABTHA', 'CV.YUZIAKBARHUTAMA', 'CV.DAUN RAYA', 'cv. rotan jaya utama']</t>
  </si>
  <si>
    <t>14605035</t>
  </si>
  <si>
    <t>Belanja bahan Kimia dan Pupuk</t>
  </si>
  <si>
    <t>['CV. Guyana', 'CV. Tani Makmur Sejahtera', 'CV JAGAD RAYA', 'CV. Sinar Fajar', 'DITA MULTI SARANA', 'CV. DWI PUTERA MANDIRI', 'CV. Swakarya Agro Kaltim', 'CV.CITRA AJYAD', 'CV. ZULTAN DEWATA', 'SURYA TITIAN MANDIRI', 'CV. DEYAN PUTRA UTAMA', 'CV. D I V I O F I', 'CV.Amerta Abelin Panjaya', 'CV.TIFA INDO PERSADA', 'MITRA POTENSI GENETIK', 'CV. ORIANA CIPTA GALAKSI', 'CV. DUA LAPAN', 'PT. Annur Rilangi Siengkang', 'CV. RILA KARYA MAKMUR', 'CV. APRIMAZEN SAKTI', 'PT. Esence Sarana Medika', 'PT Asta Tri Kautsar', 'CV. TUMBUH BERKEMBANG SEJAHTERA', 'Nusa Perdana', 'CV.Berkah', 'LKP MASTER COURSE', 'CV. MAHAKAM TRI ABADI', 'CV. Shorea Mahakam', 'CV. KREATINDO TEPATGUNA', 'CV. Graha Bangun Rekayasa', 'KIP', 'CV Gracia Sejahtera', 'CV. Insan Jaya Rahayu', 'BHUANA AGROTECH', 'cv. berkah meratus', 'CV. SELAYAR MAPAN MANDIRI']</t>
  </si>
  <si>
    <t>16101035</t>
  </si>
  <si>
    <t>Sewa Kendaraan di Kab. Mimika dan Kab. Merauke &lt;span class='badge badge-warning'&gt;Tender Batal&lt;/span&gt;</t>
  </si>
  <si>
    <t>['Koperasi Lintas Armada Tepian']</t>
  </si>
  <si>
    <t>16130035</t>
  </si>
  <si>
    <t>['Koperasi Lintas Armada Tepian', 'CV SUKSES JAYA BERSAUDARA', 'CV. Masyhida', 'Tri Sukses Motor']</t>
  </si>
  <si>
    <t>12076035</t>
  </si>
  <si>
    <t>Pengawasan Teknis Pembangunan Jembatan Long Bagun - Long Pahangai</t>
  </si>
  <si>
    <t>['CV.ADEF ENGINEERING', 'PT. WIDYA AIKA BERKARYA', 'PT ARCSINDO KARYA UTAMA', 'PT. TEKNIKAL GLOBAL KONSULTAN', 'CV. LUNDAYEH BORNEO CONSULTANT', 'PT. BLANTIKA MULTI ENGINEER', 'PT. JASINDO KONSULT NEC', 'PT. WILLY PUTERA AGUNG', 'BORNES CITRANUSA', 'CV. RANCANG BANGUN PERSADA', 'PT. INOVASI NUSANIWE KONSULTAN', 'CV. Wawinta Konsultan', 'CV. WAHANA CAHAYA KONSULTAN', 'CV. ANUGRAH KARYA MANDIRI', 'Adhi Teknik', 'RIMA CIPTA CONSULTANT ( RCC )', 'CV. PATOYA INDAH', 'PT. ARISTA GEMILANG KONSULINDO', 'JASA PRIBHUNI', 'PT. SAKA RAYA TEKNIK', 'PT. ALTHAF TATA LAKSANA', 'CV.Trikarya Utama', 'CV. MARGA SARANA JAYA']</t>
  </si>
  <si>
    <t>13397035</t>
  </si>
  <si>
    <t>Detail Enginering Design Terminal Tipe B Bontang</t>
  </si>
  <si>
    <t>['PT. ARISTA GEMILANG KONSULINDO', 'PT RUMAH KUTAI PERENCANA', 'PT ARCSINDO KARYA UTAMA', 'PT. WIDYA AIKA BERKARYA', 'PT. Super Tehnik Pratama', 'CV. MITRA UTAMA', 'PT. ADYA GRAHA', 'CV. Vertical Djaja Mandiri', 'PT GAYA PRIMA', 'CV. Intishar Karya', 'PT. LAMIN CIPTA', 'PT. Erka Dua Cipta', 'ARYA MUDA KONSULINDO, CV', 'CV.PIRAMID GLOBAL KONSULTAN', 'PT. BIOLA TEKNIK INDONESIA', 'CV.SATRIA CONSULTANT', 'PT. EKSAKTA PROFESITAMA', 'CV. PATOYA INDAH', 'TENGKONINDO TEKNIK GEOSPASIAL', 'CV. HIGH TECH DIRGANTARA', 'RAIS 99 KONSULTAN', 'Ri N Ra Artha Karya', 'berkah rizki mandiri', 'CV. NUGRAHA PERKASA', 'CV. KALTICONS DESAIN', 'PT. BINTANG INTI REKATAMA', 'cvgaskonsultan', 'CV. PRABUANA ENGINEER CONSULTANT', 'PT. KONSALTA KUATORIAL', 'CV Lotus Karya Benua', 'PT. GIS SAINS ENGINEERING', 'JASA PRIBHUNI', 'CV.Trikarya Utama', 'PT. ARYO PRIMA KONSULTAN', 'CV.Matra Cipta', 'PT. HASRAT SARUNTUNG', 'CV. MENARA', 'PT. TEKNIKAL GLOBAL KONSULTAN', 'CV. VORVO CONSULTANT', 'CV. EXECUTIVE 04 CONSULTANT', 'CV. ANINDITA', 'Adhi Teknik', 'CV. WAHANA CAHAYA KONSULTAN']</t>
  </si>
  <si>
    <t>14208035</t>
  </si>
  <si>
    <t>Rehabilitasi Musholla</t>
  </si>
  <si>
    <t>['desam cv', 'MADURAJA BERSAMA', 'cv.muhammad rifki sugiarto', 'CV. KERUAN JENAKA BERJAYA', 'CV. AROZ BORNEO PERSADA', 'KATIGALIMA', 'CV. SKETSA 27 OKTOBER', 'CV. ISBAT NUR BATUAH', 'PT.CHI CHI JAYA', 'CV.ZHAFIRA PRATAMA', 'CV. DUA LAPAN', 'CV. NORESSA', 'DELTA FORTUNA', 'CV ALFATH SAGUNA', 'arus mahakam', 'SAMARINDA KONSTRUKSI', 'cv.permata bangun bersama', 'cv.surya jaya konstruksi', 'CV. HUTAN AGATIS', 'CV. AMANAH BARU', 'MAHKOTA ANGGERAJA PERKASA', 'SAKTI BERSAUDARA', 'CV.KASSA UTAMA MANDIRI', 'CV.Arcapada Kutim', 'PT. BERKAH TIALAM MARISITUA', 'CV. Karya Cipta', 'CV.DANIEL FAHRILLAH', 'CV. ARMADA SAPTA NUGRAHA', 'SUBUR JAYA ABADI', 'CV. Dalleku', 'CV. Berkat Kawan', 'CV. RATUMAS TEKNIKINDO', 'Emas Sultan', 'CV. CERAH TIMURINDO', 'INDO PRIMA JAYA', 'CV. BUMI NEMAL KARYA', 'CV.ROYAL', 'CV. BAJA ENGKASI', 'Gaya Catur Prakarsa', 'MUTHIA KARYA MANDIRI', 'CV. DUA PUTERA KENCANA', 'CV. KARSA KONSULTAN', 'CV.RNH JAYA', 'CV. TALITHA JAYA MAKMUR', 'PT. FITRA REZKY MANDIRI', 'Asean Technology', 'CV. DWI WAHANA INDAH', 'CV. SUMBER LUMINTU', 'CV VENDRA LINE ARCHITECTURE']</t>
  </si>
  <si>
    <t>15242035</t>
  </si>
  <si>
    <t>Rehabilitasi Toilet (Jamban) Dengan Tingkat Kerusakan Minimal Sedang Beserta Sanitasinya - SMAN 1 Sangatta Selatan</t>
  </si>
  <si>
    <t>CV.Arcapada Kutim</t>
  </si>
  <si>
    <t>['CV.DAUN RAYA', 'CV.PUTRA REZY', 'CV.Arcapada Kutim', 'CV. SARI MURNI', 'CV. PAPPANG MANDIRI', 'PT. ELKY INDO TEKNIK', 'CV.KASSA UTAMA MANDIRI', 'CV. Bulanta', 'CV. Jaya Takkalasi', 'cv.putriaqila', 'PT. Asizah Astarifa Pratama', 'CV. BAGA BORNEO GROUP', 'CV.Elza Jaya Prima', 'CV. SINAR SURYA MANDIRI', 'CV.Jaya Mandiri', 'Moorea Adi Perkasa', 'CV. PUTRA JAYA ABADI', 'CV. JENIE KARYA', 'CV.ADITTYA PUTRA WIJAYA', 'CV Maju Bersama Sejahtera', 'CV.REZKY DWIJAYA', 'CV. D I V I O F I', 'CV. NUR ABADI', 'karunia resa mandiri', 'CV. HMT', 'SAFARNAH JAYA UTAMA', 'CV.YUZIAKBARHUTAMA', 'CV. Maheswara Dewa Perkasa', 'MAHKOTA ANGGERAJA PERKASA', 'CV.ALIFAN  JAYA', 'CV. Piposs']</t>
  </si>
  <si>
    <t>9047035</t>
  </si>
  <si>
    <t>Pengadaan Blanko SKPD</t>
  </si>
  <si>
    <t>PT. ARIDAS KARYA SATRIA</t>
  </si>
  <si>
    <t>['PT. ARIDAS KARYA SATRIA', 'PT. TRISAKTI MUSTIKA GRAPHIKA', 'PT PURA BARUTAMA', 'CV.GRAFIKA KENCANA', 'PT. ADITYATAMA PERKASA', 'CV.FAJAR ASSALAM', 'CV. MULIA PERSADA', 'CV. AKBAR LIMA SAUDARA', 'PT. CERYA RIAU MANDIRI PRINTING', 'PT. Betawimas Cemerlang', 'Tobindung Sejahtera Permai', 'CV. WIJAYA KUSUMA', 'PT. PERURI WIRA TIMUR', 'NATA BUANA', 'Maju Bersama Bangsa', 'Nusa Perdana', 'TULIP PERKASA', 'CV. KARTIKA SARI', 'PT. BARINGIN PANJADIAN NAULI', 'CV. ALDA PUTRA', 'PT. JALIN ENERGI PERSADA', 'PT. SURYA AGUNG', 'CV. TRIGIL', 'CV MITRA MANDIRI']</t>
  </si>
  <si>
    <t>9426035</t>
  </si>
  <si>
    <t>Inspeksi Kondisi Jalan</t>
  </si>
  <si>
    <t>['CV. MARGA SARANA JAYA', 'CV.ADEF ENGINEERING', 'PT. ANDALAN MITRA NUSANTARA', 'PT. INSAN CITA KARYA', 'CV.DAFA RIZKY ANUR', 'PT. AGRO TEKNIK KONSULTAMA', 'PT. KONSALTA KUATORIAL', 'Maju Bersama Bangsa', 'PT. BLANTIKA MULTI ENGINEER', 'CV. EXECUTIVE 04 CONSULTANT', 'PT. TEKNIKAL GLOBAL KONSULTAN', 'PT. ARISTA GEMILANG KONSULINDO', 'PT. WIDYA AIKA BERKARYA', 'CV.Trikarya Utama', 'CV. BERKAH ADI', 'CV.SATRIA CONSULTANT']</t>
  </si>
  <si>
    <t>9547035</t>
  </si>
  <si>
    <t>Belanja pemeliharaan alat kesehatan lasik</t>
  </si>
  <si>
    <t>['PT Mulya Husada Jaya', 'CV.DAFA RIZKY ANUR', 'PT. Sarana Mitra Anugrah', 'Maju Bersama Bangsa', 'PT. SUMBER REJEKI MEDIKA JAYA', 'PT. DIVA MULYA PRATAMA', 'CV. Multindo Prima Perkasa', 'PT. ANUGERAH MEDIKA JAYA', 'PT. Moses Edgar Partogi Utama', 'PT. Fertomulia Pratama']</t>
  </si>
  <si>
    <t>9713035</t>
  </si>
  <si>
    <t>Belanja Pemeliharaan Kantor dan Taman (Cleaning Service) &lt;span class='badge  badge-warning'&gt;Tender Ulang&lt;/span&gt;</t>
  </si>
  <si>
    <t>PT Garda Karya Sarana</t>
  </si>
  <si>
    <t>['PT Garda Karya Sarana', 'PT. HMI', 'PT. YUWANA EKA SEJATI SENTOSA', 'PT AZARETHA HANA MEGATRADING']</t>
  </si>
  <si>
    <t>9672035</t>
  </si>
  <si>
    <t>Belanja Pemeliharaan Kantor dan Taman (Cleaning Service) &lt;span class='badge badge-warning'&gt;Tender Gagal&lt;/span&gt;</t>
  </si>
  <si>
    <t>['PT. YUWANA EKA SEJATI SENTOSA', 'PT Garda Karya Sarana']</t>
  </si>
  <si>
    <t>9678035</t>
  </si>
  <si>
    <t>Biaya penyelenggaraan Sosialisasi Pembangunan Keluarga Bersama Mitra Kerja Tk. Prov,Biaya Penyelenggaraan Sosialisasi, Advokasi dan KIE Program KKBPK Bersama Mitra Kerja</t>
  </si>
  <si>
    <t>CV. AS JAYA</t>
  </si>
  <si>
    <t>['CV. AS JAYA', 'CV. Ceria', 'CV. DARELWAN PRATAMA', 'BALIKPAPAN MEDIA UTAMA', 'SUKO ENTERPRISE', 'CV. MEKAR JAYA PERSADA', 'PT. GADING PERSADA MANDIRI', 'PT. AKTIFITAS ATMOSFIR', 'CV.JAWA INDAH', 'Pt.Ulin Maju Sejahtera', 'PT. Duta Sarana Mulia', 'CV SUKSES JAYA BERSAUDARA', 'PT. Cahaya Borneo Cemerlang Group', 'CV.ALMA', 'PT. YEFA RIZKI UTAMA', 'CV. Etam Lestari Indah', 'PT. Komperji Nusaraya', "CV. Yen's Delight", 'CV.FARA SINAR ABADI', 'CV.KINDAI LIMPUAR', 'PT. Solindo Duta Praga', 'BALIKPAPAN MEDIA UTAMA', 'PT. Nusa Kreasi Persada']</t>
  </si>
  <si>
    <t>9715035</t>
  </si>
  <si>
    <t>Kendaraan Roda Empat Pick Up Patroli Satpol PP</t>
  </si>
  <si>
    <t>PT. TUNAS BAHANA SPARTA</t>
  </si>
  <si>
    <t>['PT. TUNAS BAHANA SPARTA', 'CV.GIBAH', 'CV. RIZIKI PRIMA', 'CV. WAHANA PEMBANGUNAN', 'CV. SOPPENG RAYA', 'Maju Bersama Bangsa', 'CV. DZIKRY BERSAUDARA', 'PT. DUTA ESTETIKA', 'DELIMA MANDIRI', 'TULIP PERKASA']</t>
  </si>
  <si>
    <t>9743035</t>
  </si>
  <si>
    <t>Perencanaan Teknis Asrama Mahasiswa Kaltim</t>
  </si>
  <si>
    <t>PT. HASRAT SARUNTUNG</t>
  </si>
  <si>
    <t>['PT. HASRAT SARUNTUNG', 'PT. PARADHIGUNA DWIPANTARA LOKA', 'PT. DIRGANTARA JAYA KONSULINDO', 'PT. WIDYA AIKA BERKARYA', 'CV. HIGH TECH DIRGANTARA', 'CV.INDICO', 'CV. PRABUANA ENGINEER CONSULTANT', 'PT. BLANTIKA MULTI ENGINEER', 'PT. NUANSA CITRAMANDIRI', 'PT. LAMIN CIPTA', 'PT. ARYO PRIMA KONSULTAN', 'PT. KREASI CEMERLANG NUSANTARA', 'PT. MAKSI SOLUSI ENJINERING', 'CV. DAYA CIPTA MANDIRI', 'CV. MITRA UTAMA', 'PT. SYAPRIL JANIZAR', 'Maju Bersama Bangsa', 'PT. MEDIA SPASIAL', 'PT. TEKNIKAL GLOBAL KONSULTAN', 'PT.TEKNIK EKSAKTA', 'CV. KALTICONS DESAIN', 'PT. BUANA REKAYASA ADHIGANA', 'PT. BIOLA TEKNIK INDONESIA', 'CV. ANINDITA', 'PT. INDOPLAN INTI PATRIA', 'PT. ARCANSIA DWITAMA KONSULTAN', 'PT. Super Tehnik Pratama', 'JASA PRIBHUNI', 'PT.WIDYACONA', 'PT. ARISTA GEMILANG KONSULINDO']</t>
  </si>
  <si>
    <t>9968035</t>
  </si>
  <si>
    <t>Perencanaan pembangunan gereja sidang jemaat Allah</t>
  </si>
  <si>
    <t>['PT. WIDYA AIKA BERKARYA', 'PT. EKSAKTA PROFESITAMA', 'PT. BIOLA TEKNIK INDONESIA', 'CV. NUSA PRATAMA', 'PT. LAMIN CIPTA', 'CV. Carabiner Engineering Consultan', 'CV. KALTICONS DESAIN', 'CV. DWI WIJAYA', 'PT. ARYO PRIMA KONSULTAN', 'Adhi Teknik', 'CV. Batu Beling', 'PT.TEKNIK EKSAKTA', 'PT. RANIA TAMA CONSULTANT', 'PT. CITRAKARSA HANGANJAYA', 'CV. NETWORK 09 CONSULTANT', 'Maju Bersama Bangsa', 'PT. BANTI INDONESIA', 'CV. EXECUTIVE 04 CONSULTANT', 'CV. HIGH TECH DIRGANTARA', 'PT. ARISTA GEMILANG KONSULINDO']</t>
  </si>
  <si>
    <t>10611035</t>
  </si>
  <si>
    <t>Pengadaan Pejantan Pemacek Brahman Cross</t>
  </si>
  <si>
    <t>['CV.DHAFIN LAKSMANA NUSANTARA', 'CV. AGRO BUKIT INDAH', 'ARUNG NUSANTARA', 'CV. BARA HARDAM KARHAN', 'CV. SINAR JAYA', 'CV. PORODISA MAKMUR SEJAHTERA', 'CV. HAIFA UTAMA', 'Budi Sarwahita', 'CV. SOPPENG RAYA', 'CV. KARSA KONSULTAN', 'CV. Asmul Pratama', 'CV SUKSES JAYA BERSAUDARA', 'CV. ATHAYA ROFIK', 'CV. PRIMA ANDALAN', 'Putra Cipta Utama', 'Maju Bersama Bangsa', 'CV. Maheswara Dewa Perkasa']</t>
  </si>
  <si>
    <t>10604035</t>
  </si>
  <si>
    <t>Rehabilitasi Atap dan Plafon Gedung Kantor</t>
  </si>
  <si>
    <t>['CV. ENDANG KARYA', 'CV ALFATH SAGUNA', 'CV. TUNAS JAYA', 'cv.muhammad rifki sugiarto', 'BINTARAN TECHNIK, CV', 'CV. SUMBER LUMINTU', 'KSU. SWADAYA SANGKIMA', 'Tawakal Sejahtera', 'CV.ROYAL', 'cv.bermuda', 'CV.Indah Jaya', 'CV. AMANAH BARU', 'CV.CITRA AJYAD', 'CV. RADITYATAMA JAYA', 'CV. PANCURAN MAS', 'PT.TABALONG KARYA UTAMA', 'PRADAH ETAM JAYA', 'CV. BATERA KALTIM SEJAHTERA', 'NAUFALINDO JAYA ABADI', 'CAHAYA DWI PUTRI', 'CV. ZIDHAN ZAHRAH', 'Sinar Bintoen', 'cv.tri nanda borneo', 'CV. PROFESIONAL TECHNIK', 'CV. Bugisindo Raya', 'CV NUSANTARA ABADI', 'CV. Zahwara Jaya', 'CV. MAFEN TASTIA JAYA']</t>
  </si>
  <si>
    <t>9763035</t>
  </si>
  <si>
    <t>Pengawasan (supervisi) Pembangunan Gedung Rektorat Universitas Nahdatul Ulama Prov. Kaltim</t>
  </si>
  <si>
    <t>['PT. BIOLA TEKNIK INDONESIA', 'Adhi Teknik', 'CV. EXECUTIVE 04 CONSULTANT', 'PT. WIDYA AIKA BERKARYA', 'PT. ARISTA GEMILANG KONSULINDO', 'PT. CITRA REKA GRAHA', 'CITRA NGADA PLAN, PT', 'CV. MAHONI', 'PT. MANGISI MAKMUR SENTOSA', 'CV. KALTICONS DESAIN', 'PT. INOVASI NUSANIWE KONSULTAN', 'JASA PRIBHUNI', 'CV. KARSA KONSULTAN', 'cv. aplikasi utama', 'CV. LOGIS SAKTI KONSULTAN', 'CV. GEOSYLVA LESTARI', 'PT. RANIA TAMA CONSULTANT', 'CV. Carabiner Engineering Consultan', 'cv.rosiana prima mandiri', 'PT. TEKNIKAL GLOBAL KONSULTAN', 'CV. WAHANA CAHAYA KONSULTAN', 'PT.CIDIACH KARYA NUSANTARA', 'CV. MITRA UTAMA', 'CV.RAJA KONSULTAN']</t>
  </si>
  <si>
    <t>11489035</t>
  </si>
  <si>
    <t>Pengawasan (supervisi) Pembangunan Gedung Gereja Toraja Jemaat Kanaan Bontang. Jl. Sion Kel. Kanaan, Kec. Bontang Barat, Bontang</t>
  </si>
  <si>
    <t>['PT. ARCANSIA DWITAMA KONSULTAN', 'PT. WIDYA AIKA BERKARYA', 'TEKNIKA KARYA KONSULTAN', 'PT. ARISTA GEMILANG KONSULINDO', 'Adhi Teknik', 'CV. UNITECH TUNGGAL', 'CV. GEOSYLVA LESTARI', 'CV. MATANO GRAHA MANDIRI', 'CV. APRESIA ADIMATRA', 'PT. TEKNIKAL GLOBAL KONSULTAN', 'CV. WAHANA CAHAYA KONSULTAN', 'PT. INOVASI NUSANIWE KONSULTAN', 'CV. ANALISA TEKNIK', 'WIDYA TAMA INDAH, CV', 'CV. HIGH TECH DIRGANTARA', 'CV. Carabiner Engineering Consultan', 'PT. LAMIN CIPTA', 'karya pratama consultan', 'CV. EXECUTIVE 04 CONSULTANT', 'cv.afril perdana consultan', 'PT. SYAPRIL JANIZAR', 'CV. ANUGRAH KARYA MANDIRI', 'PT. RANIA TAMA CONSULTANT', 'CV. NETWORK 09 CONSULTANT', 'CV. UNITED 07 CONSULTANT', 'PT ARCSINDO KARYA UTAMA', 'CV.PUSAKA DIGJAYA', 'PT. Medina Maduma Jaya', 'PT. Erka Dua Cipta', 'CV. ANINDITA', 'PT. MATARAM SURYA CIPTA', 'CV. KALTICONS DESAIN', 'CV. MENARA', 'PT. BLANTIKA MULTI ENGINEER']</t>
  </si>
  <si>
    <t>12004035</t>
  </si>
  <si>
    <t>Identifikasi Kawasan Strategis Provinsi &amp; Kawasan Lintas Batas Kab/Kota di Prov. Kaltim</t>
  </si>
  <si>
    <t>['PT. WIDYA AIKA BERKARYA', 'CV. GEOSYLVA LESTARI', 'PT. Belaputera Interplan', 'PT. VIRAMA KARYA (Persero) Cabang Kalimantan', 'CV. VISIPLAN', 'CV. MATANO GRAHA MANDIRI', 'PT. PARADHIGUNA DWIPANTARA LOKA', 'CV. Madani Callysta Saibuyun', 'PT. BLANTIKA MULTI ENGINEER', 'Adhi Teknik', 'PT. JASINDO KONSULT NEC', 'PT. WILLY PUTERA AGUNG', 'cv. Nikfan penajam lestari', 'PT. LAMIN CIPTA', 'PT CITRA BINTANG MATARAM', 'CV. Cremona Teknik Consultant', 'CV. Multi Lisensi', 'Citrakara Adi Mahitala', 'OLEMAEUS GENERATION', 'PT RUMAH KUTAI PERENCANA', 'PT ARCSINDO KARYA UTAMA', 'CV.ANTARA GROWTH', 'CV. Citra Kalimantan', 'CV. INVECTA RADIA NAGARI', 'PT. Raka Enginering Consultants', 'PT. Bhakti Persada', 'CV. Mitra Lima Dinamika', 'PT. CITRAWEES SALAWASNA', 'CV. GRIYA TEKNIKA', 'PT. ALTHAF TATA LAKSANA', 'CV TIGA MANUNGGAL ABADI', 'CV. KALTICONS DESAIN', 'PT. ARISTA GEMILANG KONSULINDO', 'CV. ANUGRAH KARYA MANDIRI', 'PT. MUARA CONSULT', 'PT. KONSALTA KUATORIAL', 'PT. DEIRA SYGISINDO']</t>
  </si>
  <si>
    <t>12409035</t>
  </si>
  <si>
    <t>Pengadaan Pompa Pemadam Kebakaran (Fixed Pump) Untuk Kegiatan PKHL UPTD KPHP Berau Utara</t>
  </si>
  <si>
    <t>PT. Abirama Karya Teknik</t>
  </si>
  <si>
    <t>['PT. Abirama Karya Teknik', 'CV. METRO NUSA PRIMA', 'CV. DARELWAN PRATAMA', 'siak mandiri sejahtera', 'CV.MAHARANI', 'PT. GRAFIKOM MULTI MEDIA', 'CV. ADIL JAYA', 'CV.SUMBER ABADI', 'CV. MEGA BARU GROUP', 'GARUDA MAHAMERU', 'CV. LANGGENG GEMILANG', 'cv Tunisanga', 'PT. BUHA RIAMA', 'CV. ARYUS COMPANY', 'CV MANDIRI UTAMA', 'CV. ZULTAN DEWATA', 'PT UNGGUL PRO TECH', 'PT. SUMBER MOYOGUNG', 'CV Mikha Jaya Pratama', 'CV.CHARTER AL QISTHI', 'PT. TRIMEGA INDO ABYUDAYA', 'PT NEXA SUPRA PRIMA', 'CV. QIRANA LABORATORY', 'CV. DETRILA KARYA', 'CV. MULTI MITRA SELARAS', 'CV. PURNAMA GEMILANG (Green Furnish)', 'PT. TEMPORASI INDONESIA', 'CV.ROTASI INDONESIA', 'CV.Tamaro Nusantara']</t>
  </si>
  <si>
    <t>12411035</t>
  </si>
  <si>
    <t>Pengadaan Pompa Pemadam Kebakaran (Fixed Pump) Untuk Kegiatan PKHL UPTD KPHP Berau Pantai</t>
  </si>
  <si>
    <t>['CV.MAHARANI', 'PT. Abirama Karya Teknik', 'CV. METRO NUSA PRIMA', 'CV.SUMBER ABADI', 'CV. DARELWAN PRATAMA', 'PT. GRAFIKOM MULTI MEDIA', 'siak mandiri sejahtera', 'CV. ADIL JAYA', 'GARUDA MAHAMERU', 'PT. BUHA RIAMA', 'CV. ARYUS COMPANY', 'CV MANDIRI UTAMA', 'CV. MULTI MITRA SELARAS', 'CV Mikha Jaya Pratama', 'CV. PURNAMA GEMILANG (Green Furnish)', 'CV. QIRANA LABORATORY', 'cv Tunisanga', 'CV. LANGGENG GEMILANG', 'CV.ROTASI INDONESIA', 'Vinusa Teknindo Abadi', 'PT. TEMPORASI INDONESIA', 'PT NEXA SUPRA PRIMA', 'CV. MEGA BARU GROUP', 'CV. DETRILA KARYA', 'PT. SUMBER MOYOGUNG', 'CV.CHARTER AL QISTHI', 'CV.Tamaro Nusantara', 'CV.Bersaudara', 'CV. ZULTAN DEWATA']</t>
  </si>
  <si>
    <t>12410035</t>
  </si>
  <si>
    <t>Pengadaan Pompa Pemadam Kebakaran (Fixed Pump) Untuk Kegiatan PKHL UPTD KPHP Berau Tengah</t>
  </si>
  <si>
    <t>CV. Media Sarana Cipta Buana</t>
  </si>
  <si>
    <t>['CV. Media Sarana Cipta Buana', 'PT FOKUS PRIMA TALENTA', 'CV.SUMBER ABADI', 'CV. SYARIAAT', 'CV. PANCA WARNA', 'CV. PUTRA PAHLAWAN', 'PT. GRAFIKOM MULTI MEDIA', 'siak mandiri sejahtera', 'cv Tunisanga', 'PT. Abirama Karya Teknik', 'CV.MAHARANI', 'CV DHEMAR KORONG ABADI', 'PT.CUT KHARISMA PERMATAN', 'GARUDA MAHAMERU', 'PT NEXA SUPRA PRIMA', 'CV PELANGI BIRU', 'PT. GADING PERSADA MANDIRI', 'PT. BUHA RIAMA', 'CIPTA MANDIRI', 'CITRA HARMONI', 'CV. UNIVERSAL STUDIO', 'CV MANDIRI UTAMA', 'CV. DETRILA KARYA', 'CV DUA TUJUH', 'CV. ZULTAN DEWATA', 'CV. Mulya Sejahtera', 'CV RAINBOW', 'NENGGALA CAKRA DEWA', 'CV. DARELWAN PRATAMA', 'CV.CHARTER AL QISTHI', 'CV. AYMAN JAYA', 'cv jasmet global perkasa', 'CV. QIRANA LABORATORY', 'CV. ATHAYA ABADI', 'CV. MAKARYA', 'CV. SATRIA LAUT INDONESIA', 'CV Wijaya Kusuma', 'CV. GLOBAL INTERTAMA', 'CV CARBA', 'CV. Elektra Anugerah', 'PT. TEMPORASI INDONESIA', 'CV. MISHARALAFASY', 'CV. CENDRAWASIH SUKSES NIAGA', 'MEFINDO ANDALAN JAYA UTAMA', 'CV. RIBKA PUTRI SEJATI', 'CV. ARYUS COMPANY', 'CV. DIAN AYU SEJAHTERA', 'CV. MULTI MITRA SELARAS', 'CV.BINTANG TIMUR', 'Bangun Sarana Elektro', 'CV. RED JAYA UTAMA', 'CV. PURNAMA GEMILANG (Green Furnish)']</t>
  </si>
  <si>
    <t>12737035</t>
  </si>
  <si>
    <t>Belanja Modal Pembangunan Gudang Dalkarhutla (UPTD KPHP Kendilo)</t>
  </si>
  <si>
    <t>['CV.SUMBER BAROKAH', 'CV. Sumber Rejeki Jaya', 'revormanusatamaabadi', 'CV.CITRA AJYAD', 'CV.DANIEL FAHRILLAH', 'CV. Indah Jaya Kontruksi', 'CV.ZHAFIRA PRATAMA', 'CV. FIRSHA MANDIRI', 'CV AZIRRA PRIMA RAYA', 'CV.NURAFIFA PUTRI UTAMA', 'CV. BELIBIS NUSANTARA', 'CV. MADU INDAH', 'PT. LARASATI INDAH', 'PT. TEKNIK NUSA BERSAMA', 'SERUMPUN MUTIARA PETUNG', 'CV Kahfi Putra Utama', 'CV.Indah Jaya', 'cv.borneo bangun mitra', 'cv. singa yudha perkasa', 'CV. SINAR JAYA', 'CV.LINTAS BUMI', 'CV. SUMBER LUMINTU', 'CV. AMANAH BARU', 'cv.Alfi Mandiri']</t>
  </si>
  <si>
    <t>13040035</t>
  </si>
  <si>
    <t>Pembangunan Persemaian Permanen dan Tempat Pembibitan (UPTD KPHP Kendilo)</t>
  </si>
  <si>
    <t>cv. desain kreasi mandiri</t>
  </si>
  <si>
    <t>['CV. NUR ASR1', 'CV. PROFESIONAL TECHNIK', 'cv. desain kreasi mandiri', 'CV.CITRA AJYAD', 'cv.Alfi Mandiri', 'DELTA FORTUNA', 'cv.mahakam kali raya', 'PT. PANCURANMAS INDO SEJATI', 'CV. DWI WAHANA INDAH', 'CV. SUMBER JAYA', 'cv.teratai jaya', 'cv.tri nanda borneo', 'CV. SINAR JAYA', 'CV. TABALONG KARYA LESTARI', 'cv. abdul haki karya', 'CV. DODO PROPERTY', 'Nusa Perdana', 'CV. CERAH TIMURINDO', 'CV. BERKAH PERDANA', 'CV.CALLYSTA PRIMA UTAMA', 'CV.KUTINDO', 'CV Aisyara Maju Bersaudara', 'CV.ZHAFIRA PRATAMA', 'CV. SULAM JAYA']</t>
  </si>
  <si>
    <t>13157035</t>
  </si>
  <si>
    <t>Pengawasan Teknis Rekonstruksi Jalan Simp. Kaliorang - Talisayan</t>
  </si>
  <si>
    <t>['CV. Era Teknik Consultant', 'PT. ARISTA GEMILANG KONSULINDO', 'PT. WIDYA AIKA BERKARYA', 'CV. MARGA SARANA JAYA', 'CV. FIAZTA MATRIX CONSULTANT', 'Adhi Teknik', 'PT. AGRO TEKNIK KONSULTAMA', 'karya pratama consultan', 'Ri N Ra Artha Karya', 'PT. ARCANSIA DWITAMA KONSULTAN', 'Astadeca Teknik Konsultan', 'PT. ARYATAMA', 'PT. INOVASI NUSANIWE KONSULTAN', 'CV. APO KHAYAN CONSULTANT', 'CV. GANESHA TEKNIK', 'CV. MANUNGGAL JAYA TEKNIK', 'CV. DODO PROPERTY', 'CV. Intishar Karya', 'CV.DAFA RIZKY ANUR', 'CV. EXECUTIVE 04 CONSULTANT', 'JASA PRIBHUNI', 'CV.STATIKA DESIGN ENGINEERING CONSULTANT', 'PT. Super Tehnik Pratama', 'CV. LUNDAYEH BORNEO CONSULTANT', 'CV.ADEF ENGINEERING', 'CITRA KONSTRUKSI', 'CV. Cremona Teknik Consultant', 'CV. UNITED 07 CONSULTANT', 'CV. GEODETIC KONSULTAN', 'PT ARCSINDO KARYA UTAMA', 'PT. TEKNIKAL GLOBAL KONSULTAN', 'CV.PUSAKA DIGJAYA', 'CV. ANUGRAH KARYA MANDIRI', 'TEKNIKA KARYA KONSULTAN', 'CV. Carabiner Engineering Consultan', 'CV.Trikarya Utama', 'RIMA CIPTA CONSULTANT ( RCC )', 'CV. MENARA', 'ARYA MUDA KONSULINDO, CV']</t>
  </si>
  <si>
    <t>13161035</t>
  </si>
  <si>
    <t>Pengawasan Teknis Rekonstruksi Jalan Semoi Sepaku - Petung 2</t>
  </si>
  <si>
    <t>['PT. ARISTA GEMILANG KONSULINDO', 'PT. TEKNIKAL GLOBAL KONSULTAN', 'ARYA MUDA KONSULINDO, CV', 'CV. FIAZTA MATRIX CONSULTANT', 'Adhi Teknik', 'PT. AGRO TEKNIK KONSULTAMA', 'karya pratama consultan', 'CV. Carabiner Engineering Consultan', 'Ri N Ra Artha Karya', 'PT. Multi Info Infrastruktur', 'Astadeca Teknik Konsultan', 'CV. EXECUTIVE 04 CONSULTANT', 'PT. ARYATAMA', 'RIMA CIPTA CONSULTANT ( RCC )', 'CV.PUSAKA DIGJAYA', 'CV. GANESHA TEKNIK', 'ARORI TEKNIKA, CV.', 'PT ARCSINDO KARYA UTAMA', 'CV. GEODETIC KONSULTAN', 'CV. UNITED 07 CONSULTANT', 'CV. MANUNGGAL JAYA TEKNIK', 'CV. DODO PROPERTY', 'CV. TRISULA KARYATAMA', 'CV. Intishar Karya', 'PT. WIDYA AIKA BERKARYA', 'CV.DAFA RIZKY ANUR', 'CV.Trikarya Utama', 'CITRA KONSTRUKSI', 'CV. Era Teknik Consultant', 'CV. HARSINDO', 'CV. Wawinta Konsultan', 'CV.ALFARES ANUGRAH CONSULT', 'cv. aplikasi utama', 'PT. ALTHAF TATA LAKSANA', 'PT. Super Tehnik Pratama', 'TEKNIKA KARYA KONSULTAN', 'CV. Sawi Mahakam Consultant', 'CV.STATIKA DESIGN ENGINEERING CONSULTANT', 'CV. LUNDAYEH BORNEO CONSULTANT', 'PT. INOVASI NUSANIWE KONSULTAN', 'JASA PRIBHUNI', 'CV. ANUGRAH KARYA MANDIRI', 'CV. Cremona Teknik Consultant', 'CV. MENARA']</t>
  </si>
  <si>
    <t>13159035</t>
  </si>
  <si>
    <t>Pengawasan Teknis Rekonstruksi Jalan Simp. 3 Sambera - Simp. Muara Badak 1</t>
  </si>
  <si>
    <t>['CV.STATIKA DESIGN ENGINEERING CONSULTANT', 'CV. Era Teknik Consultant', 'PT. TEKNIKAL GLOBAL KONSULTAN', 'CV. MARGA SARANA JAYA', 'CV. FIAZTA MATRIX CONSULTANT', 'CV. GEOSYLVA LESTARI', 'Adhi Teknik', 'CV. UNITED 07 CONSULTANT', 'CV. ANUGRAH KARYA MANDIRI', 'karya pratama consultan', 'Ri N Ra Artha Karya', 'PT. ARCANSIA DWITAMA KONSULTAN', 'JASA PRIBHUNI', 'PT. ARYATAMA', 'CV.RAJA KONSULTAN', 'CV. GANESHA TEKNIK', 'ARORI TEKNIKA, CV.', 'RAIS 99 KONSULTAN', 'CV. GEODETIC KONSULTAN', 'CV. DODO PROPERTY', 'CV. Intishar Karya', 'CV. SAINS ART CONSULINDO', 'PT. Gumilang Sajati', 'CV.DAFA RIZKY ANUR', 'CV.Trikarya Utama', 'CV. Carabiner Engineering Consultan', 'CV. Cremona Teknik Consultant', 'PT. ARISTA GEMILANG KONSULINDO', 'CITRA KONSTRUKSI', 'PT. KRIYASA ABDI NUSANTARA', 'CV. BUANA ENGINEERING CONSULTANT', 'CV.ALFARES ANUGRAH CONSULT', 'PT. Super Tehnik Pratama', 'PT ARCSINDO KARYA UTAMA', 'PT. WIDYA AIKA BERKARYA', 'CV. MANUNGGAL JAYA TEKNIK', 'TEKNIKA KARYA KONSULTAN', 'Astadeca Teknik Konsultan', 'PT. INOVASI NUSANIWE KONSULTAN', 'CV. LUNDAYEH BORNEO CONSULTANT', 'PT. AGRO TEKNIK KONSULTAMA', 'CV. EXECUTIVE 04 CONSULTANT', 'RIMA CIPTA CONSULTANT ( RCC )', 'CV. MENARA', 'ARYA MUDA KONSULINDO, CV']</t>
  </si>
  <si>
    <t>13177035</t>
  </si>
  <si>
    <t>['CV.STATIKA DESIGN ENGINEERING CONSULTANT', 'CV. Era Teknik Consultant', 'cv. bina cipta consultant', 'ARYA MUDA KONSULINDO, CV', 'CV. FIAZTA MATRIX CONSULTANT', 'PT. ARISTA GEMILANG KONSULINDO', 'CV.Trikarya Utama', 'PT. AGRO TEKNIK KONSULTAMA', 'karya pratama consultan', 'Ri N Ra Artha Karya', 'PT. ARCANSIA DWITAMA KONSULTAN', 'PT. INOVASI NUSANIWE KONSULTAN', 'Astadeca Teknik Konsultan', 'PT. ARYATAMA', 'PT ARCSINDO KARYA UTAMA', 'CV. EXECUTIVE 04 CONSULTANT', 'PT KANINDIANRA LESTARI', 'CV. GEODETIC KONSULTAN', 'ARORI TEKNIKA, CV.', 'CV. UNITED 07 CONSULTANT', 'CV. DODO PROPERTY', 'CV. TRISULA KARYATAMA', 'CV. Carabiner Engineering Consultan', 'CV. ANINDITA', 'CV.DAFA RIZKY ANUR', 'Tunas Jaya Utama', 'CV.Borneo Engineering Consultant', 'PT. WIDYA AIKA BERKARYA', 'CV. Intishar Karya', 'CV. Cremona Teknik Consultant', 'PT. Super Tehnik Pratama', 'CV. ANUGRAH KARYA MANDIRI', 'Adhi Teknik', 'CV.ALFARES ANUGRAH CONSULT', 'cv. aplikasi utama', 'TEKNIKA KARYA KONSULTAN', 'CV. GANESHA TEKNIK', 'CV. Sawi Mahakam Consultant', 'CV. LUNDAYEH BORNEO CONSULTANT', 'CV. MANUNGGAL JAYA TEKNIK', 'JASA PRIBHUNI', 'CITRA KONSTRUKSI', 'CV. MENARA', 'PT. TEKNIKAL GLOBAL KONSULTAN', 'RIMA CIPTA CONSULTANT ( RCC )']</t>
  </si>
  <si>
    <t>13189035</t>
  </si>
  <si>
    <t>Pengawasan Teknis Pembangunan Jalan Simp. 4  Outer Ring Road IV - Bandara Samarinda Baru</t>
  </si>
  <si>
    <t>CV. Era Teknik Consultant</t>
  </si>
  <si>
    <t>['CV. Era Teknik Consultant', 'PT. ARISTA GEMILANG KONSULINDO', 'PT ARCSINDO KARYA UTAMA', 'ARYA MUDA KONSULINDO, CV', 'CV. FIAZTA MATRIX CONSULTANT', 'CV. GEOSYLVA LESTARI', 'CV.Trikarya Utama', 'CV. JEVA UTAMA KONSULINDO', 'CV. MARINDA JUNIOR', 'karya pratama consultan', 'CV. TRI DAYA KREASI', 'CV. Enggang Cipta Consultant', 'Ri N Ra Artha Karya', 'Astadeca Teknik Konsultan', 'PT. Multi Info Infrastruktur', 'PT. ARYATAMA', 'PT. Super Tehnik Pratama', 'CV. GANESHA TEKNIK', 'ARORI TEKNIKA, CV.', 'CV. EXECUTIVE 04 CONSULTANT', 'CV. GEODETIC KONSULTAN', 'Adhi Teknik', 'CV. DODO PROPERTY', 'PT. WIDYA AIKA BERKARYA', 'CV. Intishar Karya', 'CV.DAFA RIZKY ANUR', 'CV. SHACIO JAYA CONSULT', 'CITRA KONSTRUKSI', 'CV. AORA MEGAH PERKASA', 'CV.ADEF ENGINEERING', 'CV. LUNDAYEH BORNEO CONSULTANT', 'JASA PRIBHUNI', 'CV.STATIKA DESIGN ENGINEERING CONSULTANT', 'TEKNIKA KARYA KONSULTAN', 'CV. MANUNGGAL JAYA TEKNIK', 'PT. ARCANSIA DWITAMA KONSULTAN', 'PT. AGRO TEKNIK KONSULTAMA', 'CV. Wawinta Konsultan', 'CV. ANUGRAH KARYA MANDIRI', 'CV. Carabiner Engineering Consultan', 'PT. TEKNIKAL GLOBAL KONSULTAN', 'PT. INOVASI NUSANIWE KONSULTAN', 'CV. UNITED 07 CONSULTANT', 'CV. BUANA ENGINEERING CONSULTANT', 'CV. Cremona Teknik Consultant', 'RIMA CIPTA CONSULTANT ( RCC )', 'CV. MENARA']</t>
  </si>
  <si>
    <t>13167035</t>
  </si>
  <si>
    <t>Pengawasan Teknis Rekonstruksi Jalan Patung Lembuswana - Sebulu 1</t>
  </si>
  <si>
    <t>['PT. ARISTA GEMILANG KONSULINDO', 'CV. GEODETIC KONSULTAN', 'CV. FIAZTA MATRIX CONSULTANT', 'CV. Era Teknik Consultant', 'karya pratama consultan', 'Ri N Ra Artha Karya', 'Astadeca Teknik Konsultan', 'PT. ARYATAMA', 'PT. AGRO TEKNIK KONSULTAMA', 'CV.STATIKA DESIGN ENGINEERING CONSULTANT', 'CV. GANESHA TEKNIK', 'ARORI TEKNIKA, CV.', 'CV. MANUNGGAL JAYA TEKNIK', 'CV. DODO PROPERTY', 'CV. Intishar Karya', 'CV.DAFA RIZKY ANUR', 'CV.Trikarya Utama', 'CV. Carabiner Engineering Consultan', 'CV. Cremona Teknik Consultant', 'CITRA KONSTRUKSI', 'CV. LUNDAYEH BORNEO CONSULTANT', 'PT. Super Tehnik Pratama', 'CV. BUANA ENGINEERING CONSULTANT', 'CV. GEOSYLVA LESTARI', 'CV. ANUGRAH KARYA MANDIRI', 'TEKNIKA KARYA KONSULTAN', 'PT ARCSINDO KARYA UTAMA', 'JASA PRIBHUNI', 'PT. INOVASI NUSANIWE KONSULTAN', 'PT. WIDYA AIKA BERKARYA', 'PT. TEKNIKAL GLOBAL KONSULTAN', 'Adhi Teknik', 'cv. aplikasi utama', 'ARYA MUDA KONSULINDO, CV', 'CV. EXECUTIVE 04 CONSULTANT', 'RIMA CIPTA CONSULTANT ( RCC )', 'CV. UNITED 07 CONSULTANT', 'CV. MENARA']</t>
  </si>
  <si>
    <t>13172035</t>
  </si>
  <si>
    <t>Pengawasan Teknis Rekonstruksi Jalan Kerang - Segendang - Random</t>
  </si>
  <si>
    <t>['CV. GEODETIC KONSULTAN', 'CITRA KONSTRUKSI', 'RIMA CIPTA CONSULTANT ( RCC )', 'ARYA MUDA KONSULINDO, CV', 'CV. FIAZTA MATRIX CONSULTANT', 'PT ARCSINDO KARYA UTAMA', 'PT. ARISTA GEMILANG KONSULINDO', 'PT. AGRO TEKNIK KONSULTAMA', 'karya pratama consultan', 'JASA PRIBHUNI', 'PT. INOVASI NUSANIWE KONSULTAN', 'Astadeca Teknik Konsultan', 'CV. ARCHIVIL ENGINEERING', 'PT. Super Tehnik Pratama', 'PT. ARYATAMA', 'CV.PUSAKA DIGJAYA', 'CV. EXECUTIVE 04 CONSULTANT', 'CV. MANUNGGAL JAYA TEKNIK', 'CV. UNITED 07 CONSULTANT', 'CV. DODO PROPERTY', 'CV. Intishar Karya', 'CV.DAFA RIZKY ANUR', 'PT. WIDYA AIKA BERKARYA', 'CV Mutiara Talenta Consultant', 'CV. Era Teknik Consultant', 'CV. ANUGRAH KARYA MANDIRI', 'CV.STATIKA DESIGN ENGINEERING CONSULTANT', 'cv. aplikasi utama', 'CV. MENARA', 'CV. GANESHA TEKNIK', 'Adhi Teknik', 'CV. Cremona Teknik Consultant', 'CV.Trikarya Utama', 'CV. WAHANA CAHAYA KONSULTAN', 'CV. LUNDAYEH BORNEO CONSULTANT', 'CV. Carabiner Engineering Consultan', 'PT. TEKNIKAL GLOBAL KONSULTAN']</t>
  </si>
  <si>
    <t>13169035</t>
  </si>
  <si>
    <t>Pengawasan Teknis Rekonstruksi Jalan Mulawarman (Balikpapan) 1</t>
  </si>
  <si>
    <t>['CV. Era Teknik Consultant', 'CV. Patria Teknik', 'CV. EXECUTIVE 04 CONSULTANT', 'CV. Wawinta Konsultan', 'CV. FIAZTA MATRIX CONSULTANT', 'CV. GEOSYLVA LESTARI', 'PT. ARISTA GEMILANG KONSULINDO', 'PT. AGRO TEKNIK KONSULTAMA', 'CV. HARSINDO', 'karya pratama consultan', 'Ri N Ra Artha Karya', 'PT. ARCANSIA DWITAMA KONSULTAN', 'CV. LOGIS SAKTI KONSULTAN', 'cv. aplikasi utama', 'PT. LAMIN CIPTA', 'PT.BYMA ARSIHAS', 'PT. ARYATAMA', 'CV.STATIKA DESIGN ENGINEERING CONSULTANT', 'CV.PUSAKA DIGJAYA', 'CV. GANESHA TEKNIK', 'PT ARCSINDO KARYA UTAMA', 'ARORI TEKNIKA, CV.', 'CV. GEODETIC KONSULTAN', 'CV. MANUNGGAL JAYA TEKNIK', 'CV. UNITED 07 CONSULTANT', 'CV. DODO PROPERTY', 'CV. Intishar Karya', 'PT. WIDYA AIKA BERKARYA', 'CV.DAFA RIZKY ANUR', 'CV. Carabiner Engineering Consultan', 'CV. Cremona Teknik Consultant', 'Astadeca Teknik Konsultan', 'CITRA KONSTRUKSI', 'PT. Super Tehnik Pratama', 'JASA PRIBHUNI', 'CV. BUANA ENGINEERING CONSULTANT', 'CV. ANUGRAH KARYA MANDIRI', 'cv. bina cipta consultant', 'Adhi Teknik', 'CV. MENARA', 'PT. INOVASI NUSANIWE KONSULTAN', 'CV. LUNDAYEH BORNEO CONSULTANT', 'CV. WAHANA CAHAYA KONSULTAN', 'CV.Trikarya Utama', 'PT. TEKNIKAL GLOBAL KONSULTAN', 'RIMA CIPTA CONSULTANT ( RCC )', 'ARYA MUDA KONSULINDO, CV']</t>
  </si>
  <si>
    <t>13187035</t>
  </si>
  <si>
    <t>['PT. ARISTA GEMILANG KONSULINDO', 'PT ARCSINDO KARYA UTAMA', 'ARYA MUDA KONSULINDO, CV', 'CV. FIAZTA MATRIX CONSULTANT', 'CV. GEOSYLVA LESTARI', 'karya pratama consultan', 'Ri N Ra Artha Karya', 'PT. Multi Info Infrastruktur', 'PT. ARYATAMA', 'PT. AGRO TEKNIK KONSULTAMA', 'PT. TEKNIKAL GLOBAL KONSULTAN', 'ARORI TEKNIKA, CV.', 'CV. EXECUTIVE 04 CONSULTANT', 'CV. GEODETIC KONSULTAN', 'CV. MANUNGGAL JAYA TEKNIK', 'Adhi Teknik', 'CV. DODO PROPERTY', 'CV.Trikarya Utama', 'CV. Carabiner Engineering Consultan', 'CV. Intishar Karya', 'CV.DAFA RIZKY ANUR', 'CITRA KONSTRUKSI', 'PT. WIDYA AIKA BERKARYA', 'CV. Cremona Teknik Consultant', 'CV. Era Teknik Consultant', 'PT. Super Tehnik Pratama', 'CV. LUNDAYEH BORNEO CONSULTANT', 'JASA PRIBHUNI', 'CV.ALFARES ANUGRAH CONSULT', 'cv. aplikasi utama', 'CV. GANESHA TEKNIK', 'CV. MENARA', 'PT. ARCANSIA DWITAMA KONSULTAN', 'CV.STATIKA DESIGN ENGINEERING CONSULTANT', 'CV. ANUGRAH KARYA MANDIRI', 'PT. INOVASI NUSANIWE KONSULTAN', 'CV. UNITED 07 CONSULTANT', 'Astadeca Teknik Konsultan', 'TEKNIKA KARYA KONSULTAN', 'CV.ADEF ENGINEERING', 'RIMA CIPTA CONSULTANT ( RCC )']</t>
  </si>
  <si>
    <t>13180035</t>
  </si>
  <si>
    <t>Pengawasan Teknis penanganan Jembatan Mahakam IV</t>
  </si>
  <si>
    <t>['CV. MARGA SARANA JAYA', 'RIMA CIPTA CONSULTANT ( RCC )', 'CV.ADEF ENGINEERING', 'CV. MENARA', 'ARYA MUDA KONSULINDO, CV', 'CV. GEOSYLVA LESTARI', 'PT. ARISTA GEMILANG KONSULINDO', 'Adhi Teknik', 'CV. WAHANA CAHAYA KONSULTAN', 'CV. HARSINDO', 'karya pratama consultan', 'Cv.demah adyatma cipta', 'Ri N Ra Artha Karya', 'PT. Multi Info Infrastruktur', 'Astadeca Teknik Konsultan', 'PT. AGRO TEKNIK KONSULTAMA', 'PT ARCSINDO KARYA UTAMA', 'JASA PRIBHUNI', 'CV. EXECUTIVE 04 CONSULTANT', 'CV. MANUNGGAL JAYA TEKNIK', 'CV. UNITED 07 CONSULTANT', 'CV. DODO PROPERTY', 'CV. Intishar Karya', 'PT. WIDYA AIKA BERKARYA', 'CV.DAFA RIZKY ANUR', 'CV. Cremona Teknik Consultant', 'PT. Super Tehnik Pratama', 'CITRA KONSTRUKSI', 'CV. LUNDAYEH BORNEO CONSULTANT', 'CV. ANUGRAH KARYA MANDIRI', 'CV.STATIKA DESIGN ENGINEERING CONSULTANT', 'PT. ARCANSIA DWITAMA KONSULTAN', 'CV. Wawinta Konsultan', 'CV.Trikarya Utama', 'CV. Era Teknik Consultant', 'PT. TEKNIKAL GLOBAL KONSULTAN', 'CV. GANESHA TEKNIK']</t>
  </si>
  <si>
    <t>13168035</t>
  </si>
  <si>
    <t>Pengawasan Teknis Rekonstruksi Jalan Mulawarman (Balikpapan) 2</t>
  </si>
  <si>
    <t>['CV. EXECUTIVE 04 CONSULTANT', 'CV. Era Teknik Consultant', 'PT. TEKNIKAL GLOBAL KONSULTAN', 'CV. Wawinta Konsultan', 'CV. FIAZTA MATRIX CONSULTANT', 'CV. GEOSYLVA LESTARI', 'PT. AGRO TEKNIK KONSULTAMA', 'karya pratama consultan', 'Ri N Ra Artha Karya', 'PT. ARCANSIA DWITAMA KONSULTAN', 'CV. LOGIS SAKTI KONSULTAN', 'PT. ARYATAMA', 'RIMA CIPTA CONSULTANT ( RCC )', 'PT. ARISTA GEMILANG KONSULINDO', 'CV. GANESHA TEKNIK', 'JASA PRIBHUNI', 'PT ARCSINDO KARYA UTAMA', 'ARORI TEKNIKA, CV.', 'CV. WAHANA CAHAYA KONSULTAN', 'CV. GEODETIC KONSULTAN', 'CV. UNITED 07 CONSULTANT', 'CV. DODO PROPERTY', 'CV. Intishar Karya', 'PT. WIDYA AIKA BERKARYA', 'CV.DAFA RIZKY ANUR', 'CV.Trikarya Utama', 'CV. Carabiner Engineering Consultan', 'CV. Cremona Teknik Consultant', 'CITRA KONSTRUKSI', 'CV. ANUGRAH KARYA MANDIRI', 'CV. BUANA ENGINEERING CONSULTANT', 'cv. aplikasi utama', 'CV.STATIKA DESIGN ENGINEERING CONSULTANT', 'Adhi Teknik', 'CV. MANUNGGAL JAYA TEKNIK', 'PT. INOVASI NUSANIWE KONSULTAN', 'PT. Super Tehnik Pratama', 'Astadeca Teknik Konsultan', 'CV. Patria Teknik', 'CV. LUNDAYEH BORNEO CONSULTANT', 'CV. MENARA', 'ARYA MUDA KONSULINDO, CV']</t>
  </si>
  <si>
    <t>13173035</t>
  </si>
  <si>
    <t>Pengawasan Teknis Rekonstruksi Jalan Janju - Jone - Pondong Baru</t>
  </si>
  <si>
    <t>['PT. ARISTA GEMILANG KONSULINDO', 'PT ARCSINDO KARYA UTAMA', 'CV.ADEF ENGINEERING', 'CV. MENARA', 'ARYA MUDA KONSULINDO, CV', 'CV. FIAZTA MATRIX CONSULTANT', 'karya pratama consultan', 'PT. INOVASI NUSANIWE KONSULTAN', 'Astadeca Teknik Konsultan', 'CV. ARCHIVIL ENGINEERING', 'PT. ARYATAMA', 'PT. AGRO TEKNIK KONSULTAMA', 'PT. TEKNIKAL GLOBAL KONSULTAN', 'CV. EXECUTIVE 04 CONSULTANT', 'CV. GEODETIC KONSULTAN', 'CV. MANUNGGAL JAYA TEKNIK', 'CV. UNITED 07 CONSULTANT', 'CV. DODO PROPERTY', 'CV. Intishar Karya', 'PT. ARCANSIA DWITAMA KONSULTAN', 'CV. Carabiner Engineering Consultan', 'PT. WIDYA AIKA BERKARYA', 'CV.DAFA RIZKY ANUR', 'CV.Trikarya Utama', 'CITRA KONSTRUKSI', 'CV. Cremona Teknik Consultant', 'CV Mutiara Talenta Consultant', 'CV. Era Teknik Consultant', 'PT. Super Tehnik Pratama', 'CV. LUNDAYEH BORNEO CONSULTANT', 'JASA PRIBHUNI', 'Adhi Teknik', 'CV.STATIKA DESIGN ENGINEERING CONSULTANT', 'TEKNIKA KARYA KONSULTAN', 'CV. ANUGRAH KARYA MANDIRI', 'RIMA CIPTA CONSULTANT ( RCC )', 'CV. GANESHA TEKNIK', 'PT. ALTHAF TATA LAKSANA']</t>
  </si>
  <si>
    <t>13158035</t>
  </si>
  <si>
    <t>Pengawasan Teknis Rekonstruksi Jalan Simp. 3 Sambera - Simp. Muara Badak 2</t>
  </si>
  <si>
    <t>['CV.STATIKA DESIGN ENGINEERING CONSULTANT', 'CV. MENARA', 'CV. Era Teknik Consultant', 'CITRA KONSTRUKSI', 'CV. EXECUTIVE 04 CONSULTANT', 'PT. AGRO TEKNIK KONSULTAMA', 'karya pratama consultan', 'Ri N Ra Artha Karya', 'PT. ARCANSIA DWITAMA KONSULTAN', 'CV. Cremona Teknik Consultant', 'PT. ARISTA GEMILANG KONSULINDO', 'PT. ARYATAMA', 'CV.RAJA KONSULTAN', 'PT. INOVASI NUSANIWE KONSULTAN', 'JASA PRIBHUNI', 'CV. SAINS ART CONSULINDO', 'RIMA CIPTA CONSULTANT ( RCC )', 'CV.PUSAKA DIGJAYA', 'CV. GANESHA TEKNIK', 'ARORI TEKNIKA, CV.', 'PT ARCSINDO KARYA UTAMA', 'RAIS 99 KONSULTAN', 'CV. GEODETIC KONSULTAN', 'CV. UNITED 07 CONSULTANT', 'CV. DODO PROPERTY', 'CV. TRISULA KARYATAMA', 'CV. Intishar Karya', 'PT. Gumilang Sajati', 'CV.DAFA RIZKY ANUR', 'CV. Carabiner Engineering Consultan', 'PT. KRIYASA ABDI NUSANTARA', 'CV. HARSINDO', 'CV. GEOSYLVA LESTARI', 'CV. ANUGRAH KARYA MANDIRI', 'CV. BUANA ENGINEERING CONSULTANT', 'CV.ALFARES ANUGRAH CONSULT', 'PT. Super Tehnik Pratama', 'TEKNIKA KARYA KONSULTAN', 'CV. Sawi Mahakam Consultant', 'PT. WIDYA AIKA BERKARYA', 'CV. LUNDAYEH BORNEO CONSULTANT', 'CV.Trikarya Utama', 'Astadeca Teknik Konsultan', 'CV. MANUNGGAL JAYA TEKNIK', 'PT. TEKNIKAL GLOBAL KONSULTAN', 'ARYA MUDA KONSULINDO, CV', 'CV. FIAZTA MATRIX CONSULTANT', 'Adhi Teknik']</t>
  </si>
  <si>
    <t>13171035</t>
  </si>
  <si>
    <t>Pengawasan Teknis Rekonstruksi Jalan Km. 38 - Simp. Samboja</t>
  </si>
  <si>
    <t>['CV.STATIKA DESIGN ENGINEERING CONSULTANT', 'PT. ARISTA GEMILANG KONSULINDO', 'PT. AGRO TEKNIK KONSULTAMA', 'CV. MARGA SARANA JAYA', 'CV. FIAZTA MATRIX CONSULTANT', 'CV. GEOSYLVA LESTARI', 'CV. WAHANA CAHAYA KONSULTAN', 'karya pratama consultan', 'Cv.demah adyatma cipta', 'CV. Carabiner Engineering Consultan', 'Ri N Ra Artha Karya', 'cv. aplikasi utama', 'PT. INOVASI NUSANIWE KONSULTAN', 'PT. ARYATAMA', 'cv. bina cipta consultant', 'CV. GANESHA TEKNIK', 'PT. TIMBAR UTAMA JAYA', 'ARORI TEKNIKA, CV.', 'PT. MARGA SARANA BHUMI', 'CV. GEODETIC KONSULTAN', 'CV. MANUNGGAL JAYA TEKNIK', 'CV. UNITED 07 CONSULTANT', 'CV. DODO PROPERTY', 'PT. ALTHAF TATA LAKSANA', 'CV. Intishar Karya', 'CV.DAFA RIZKY ANUR', 'CV.Trikarya Utama', 'ARYA MUDA KONSULINDO, CV', 'CV. Cremona Teknik Consultant', 'CITRA KONSTRUKSI', 'CV. Era Teknik Consultant', 'PT. Super Tehnik Pratama', 'JASA PRIBHUNI', 'CV. Wawinta Konsultan', 'CV.ALFARES ANUGRAH CONSULT', 'TEKNIKA KARYA KONSULTAN', 'PT. WIDYA AIKA BERKARYA', 'PT ARCSINDO KARYA UTAMA', 'CV. ANUGRAH KARYA MANDIRI', 'CV. EXECUTIVE 04 CONSULTANT', 'CV. LUNDAYEH BORNEO CONSULTANT', 'Astadeca Teknik Konsultan', 'CV. BUANA ENGINEERING CONSULTANT', 'Adhi Teknik', 'PT. TEKNIKAL GLOBAL KONSULTAN', 'RIMA CIPTA CONSULTANT ( RCC )', 'CV. MENARA']</t>
  </si>
  <si>
    <t>13162035</t>
  </si>
  <si>
    <t>Pengawasan Teknis Rekonstruksi Jalan Semoi Sepaku - Petung 1</t>
  </si>
  <si>
    <t>['PT. ARISTA GEMILANG KONSULINDO', 'CV. EXECUTIVE 04 CONSULTANT', 'CV. Wawinta Konsultan', 'ARYA MUDA KONSULINDO, CV', 'CV. FIAZTA MATRIX CONSULTANT', 'Adhi Teknik', 'PT. AGRO TEKNIK KONSULTAMA', 'CV. WAHANA CAHAYA KONSULTAN', 'karya pratama consultan', 'Ri N Ra Artha Karya', 'PT. INOVASI NUSANIWE KONSULTAN', 'PT. ARYATAMA', 'CV.PUSAKA DIGJAYA', 'CV. GANESHA TEKNIK', 'ARORI TEKNIKA, CV.', 'PT ARCSINDO KARYA UTAMA', 'CV. GEODETIC KONSULTAN', 'CV. UNITED 07 CONSULTANT', 'CV. MANUNGGAL JAYA TEKNIK', 'CV. DODO PROPERTY', 'CV. LUNDAYEH BORNEO CONSULTANT', 'PT. WIDYA AIKA BERKARYA', 'CV.DAFA RIZKY ANUR', 'CV.Trikarya Utama', 'CV. Carabiner Engineering Consultan', 'CV. Cremona Teknik Consultant', 'CITRA KONSTRUKSI', 'CV. Era Teknik Consultant', 'JASA PRIBHUNI', 'CV. ANUGRAH KARYA MANDIRI', 'cv. aplikasi utama', 'CV.STATIKA DESIGN ENGINEERING CONSULTANT', 'PT. ALTHAF TATA LAKSANA', 'PT. Super Tehnik Pratama', 'TEKNIKA KARYA KONSULTAN', 'CV. MENARA', 'Astadeca Teknik Konsultan', 'CV. Intishar Karya', 'PT. TEKNIKAL GLOBAL KONSULTAN', 'RIMA CIPTA CONSULTANT ( RCC )']</t>
  </si>
  <si>
    <t>13163035</t>
  </si>
  <si>
    <t>Pengawasan Teknis Rekonstruksi Jalan Sanga sanga - Dondang</t>
  </si>
  <si>
    <t>['PT. ARISTA GEMILANG KONSULINDO', 'CV. MENARA', 'CV. BONA JAYA', 'RIMA CIPTA CONSULTANT ( RCC )', 'ARYA MUDA KONSULINDO, CV', 'CV. FIAZTA MATRIX CONSULTANT', 'CV. Era Teknik Consultant', 'PT. AGRO TEKNIK KONSULTAMA', 'CV. WAHANA CAHAYA KONSULTAN', 'CV. ANUGRAH KARYA MANDIRI', 'karya pratama consultan', 'Ri N Ra Artha Karya', 'JASA PRIBHUNI', 'PT. INOVASI NUSANIWE KONSULTAN', 'PT. ARYATAMA', 'CV. EXECUTIVE 04 CONSULTANT', 'CV. GANESHA TEKNIK', 'PT ARCSINDO KARYA UTAMA', 'ARORI TEKNIKA, CV.', 'CV. DODO PROPERTY', 'CV. LUNDAYEH BORNEO CONSULTANT', 'PT. WIDYA AIKA BERKARYA', 'CV.DAFA RIZKY ANUR', 'CV.Trikarya Utama', 'CV. Carabiner Engineering Consultan', 'CITRA KONSTRUKSI', 'CV. Wawinta Konsultan', 'CV. BUANA ENGINEERING CONSULTANT', 'CV.ALFARES ANUGRAH CONSULT', 'PT. Super Tehnik Pratama', 'TEKNIKA KARYA KONSULTAN', 'CV. MANUNGGAL JAYA TEKNIK', 'Adhi Teknik', 'CV.STATIKA DESIGN ENGINEERING CONSULTANT', 'CV. GEODETIC KONSULTAN', 'Astadeca Teknik Konsultan', 'CV. Cremona Teknik Consultant', 'CV. UNITED 07 CONSULTANT', 'CV. Intishar Karya', 'PT. TEKNIKAL GLOBAL KONSULTAN']</t>
  </si>
  <si>
    <t>14380035</t>
  </si>
  <si>
    <t>Kendaraan Dinas &lt;span class='badge badge-warning'&gt;Tender Gagal&lt;/span&gt;</t>
  </si>
  <si>
    <t>['CV. REZKY MULIA ABADI', 'BANGUN KARSA', 'PT. SENTRABUMI PALAPA UTAMA', 'CV.ZHAFIRA PRATAMA', 'CV.SRIKANDI BHAKTI PRIMA', 'PT. GAJAH SORA PERKASA', 'CV. KANA SURYA LESTARI', 'CV. ARMADA GAHARI PUTERA', 'CV. MIQDAD RASSYA', 'CV LINTAR JAYA', 'PT. BUKIT AURUMN SEJAHTERA', 'CV. BIMA RAJA MAWELLANG GROUP', 'PT.  DIMENSI  GLOBAL', 'DELIMA MANDIRI', 'CV. KERUAN JENAKA BERJAYA', 'CV. KARSA KONSULTAN', 'CV. DUA LAPAN', 'CV KSP ENTERTAINMENT', 'CV. KAILI KAZAM']</t>
  </si>
  <si>
    <t>14560035</t>
  </si>
  <si>
    <t>Belanja Kendaraan Dinas - Sport Utility Vehicle &lt;span class='badge badge-warning'&gt;Tender Gagal&lt;/span&gt;</t>
  </si>
  <si>
    <t>['CV. REZEKI CINTHA MEUTUAH', 'CV.SRIKANDI BHAKTI PRIMA', 'PT. GAJAH SORA PERKASA', 'CV. KANA SURYA LESTARI']</t>
  </si>
  <si>
    <t>14748035</t>
  </si>
  <si>
    <t>Kendaraan Dinas &lt;span class='badge  badge-warning'&gt;Tender Ulang&lt;/span&gt;</t>
  </si>
  <si>
    <t>['PT.ENGGAL BERSAUDARA JAYA', 'CV. KANA SURYA LESTARI', 'CV. SEJAHTERA BERSAUDARA', 'PT. GAJAH SORA PERKASA', 'CV. KERUAN JENAKA BERJAYA', 'CV. BAROKAH UTAMA SAKTI', 'BERKARYA MUBARAK BERSAUDARA', 'Yarra Infotech', 'CV. REZEKI CINTHA MEUTUAH', 'CV. HIJRA KARYA MAKMUR', 'CV. DUA LAPAN', 'CV.SRIKANDI BHAKTI PRIMA', 'CV. ANDARA KARYA', 'CV. APRIMAZEN SAKTI']</t>
  </si>
  <si>
    <t>14772035</t>
  </si>
  <si>
    <t>Belanja Kendaraan Dinas - Sport Utility Vehicle &lt;span class='badge  badge-warning'&gt;Tender Ulang&lt;/span&gt;</t>
  </si>
  <si>
    <t>['PT.ENGGAL BERSAUDARA JAYA', 'CV. KANA SURYA LESTARI', 'CV. REZKY MULIA ABADI', 'CV. KERUAN JENAKA BERJAYA', 'CV. MILANA ZEFANYA PATANDUK', 'CV. BAROKAH UTAMA SAKTI', 'BERKARYA MUBARAK BERSAUDARA', 'CV.SRIKANDI BHAKTI PRIMA', 'CV. TITANIUM INDONESIA', 'CV. APRIMAZEN SAKTI', 'Yarra Infotech', 'CV. REZEKI CINTHA MEUTUAH', 'CV. DUA LAPAN', 'CV. ONDIHON MAS GLOBALINDO', 'CV. ABYAKTA FARAZ WIDYANTA', 'CV Gracia Sejahtera', 'CV. HIJRA KARYA MAKMUR', 'PT. GAJAH SORA PERKASA']</t>
  </si>
  <si>
    <t>16450035</t>
  </si>
  <si>
    <t>Kalibrasi Alat - Alat Kedokteran</t>
  </si>
  <si>
    <t>PT. SPEKTRUM KREASI PRATAMA</t>
  </si>
  <si>
    <t>['PT Sinhadji Kalibrasi Promedika', 'PT. SINERGI KALIBRASI NUSANTARA', 'PT. SPEKTRUM KREASI PRATAMA', 'PT MITRA SOLUSI ELEKTROMEDIK', 'CV. KIEL JAYA BERSAMA', 'Calibramed', 'PT. GLOBAL QUALITY INDONESIA', 'PT SUCOFINDO', 'cv. RIFANI KARYA', 'SATU JUARA']</t>
  </si>
  <si>
    <t>14826035</t>
  </si>
  <si>
    <t>Rehabilitasi Gedung Kantor Cabang Dinas Pendidikan Wilayah I</t>
  </si>
  <si>
    <t>Annasya Miitra Utama</t>
  </si>
  <si>
    <t>['CV. BAGA BORNEO GROUP', 'Annasya Miitra Utama', 'CV. DUA PUTRA BALIKPAPAN', 'Sinar Bintoen', 'CV ZNI MULIA', 'CV. PULUNG LESTARI', 'INTI MAHATIDANA ABADI', 'SATRIA ANDALAN BERKARYA', 'CV. ANUGERAH BERSAMA', 'MADURAJA BERSAMA', 'BARAKWAN', 'CV. PERWIRA KARYA', 'CV. MULIA', 'CV. LASIDOS', 'CV. Empat R Jaya', 'BERKARYA MUBARAK BERSAUDARA', 'CV. PUTRA JAYA ABADI', 'CV. BAROKAH MANDIRI KONSTRUKSI', 'CV.MAHA AJI PERDANA', 'CV. Maheswara Dewa Perkasa', 'CV.CITRA AJYAD', 'CV VENDRA LINE ARCHITECTURE', 'CV. ARCHIVIL ENGINEERING', 'MAHKOTA ANGGERAJA PERKASA', 'TIGA BERSAUDARA', 'CV GLOBAL MAHAKAM', 'Reyalghin Bersaudara', 'CV. EMPAT SAUDARA TANGGUH', 'CV. Drafa Jaya', 'CV.LINTAS DIRGANTARA']</t>
  </si>
  <si>
    <t>9446035</t>
  </si>
  <si>
    <t>Penyusunan Dokumen dan Raperda RP3KP</t>
  </si>
  <si>
    <t>['PT. Surya Wijaya Sembada', 'PT. Geohetrands', 'CV. MITRA KARSA UTAMA', 'PT. RAHMANDHIKA KONSULTAN', 'PT. WANDRA CIPTA ENGINEERING CONSULTANT', 'PT. KONSALTA KUATORIAL', 'CV. Inditec Consultant', 'PT. SANTIKA KUSUMAAGUNG', 'JASA PRIBHUNI', 'CV. Cremona Teknik Consultant', 'PT. Inasa Sakha Kirana', 'CV.DAFA RIZKY ANUR', 'CV. GEOSYLVA LESTARI', 'PT. VIRAMA KARYA (Persero) Cabang Kalimantan', 'Maju Bersama Bangsa', 'PT. Super Tehnik Pratama', 'PT. BLANTIKA MULTI ENGINEER', 'PT. Munasa Kreasi Nusantara', 'PT. NUANSA CITRAMANDIRI', 'PT. WIDYA AIKA BERKARYA', 'PT Softbless Solutions', 'PT. ALTHAF TATA LAKSANA', 'CV.SATRIA CONSULTANT']</t>
  </si>
  <si>
    <t>11224035</t>
  </si>
  <si>
    <t>Belanja Pengadaan Gorden dan Vitrase Gedung Mess, Kantor dan Anjungan Kaltim TMII &lt;span class='badge badge-warning'&gt;Tender Gagal&lt;/span&gt;</t>
  </si>
  <si>
    <t>['CV ZNI MULIA', 'CV. ANUGERAH BERSAMA', 'CV. ENDANG KARYA', 'CV ALFATH SAGUNA', 'CV. EN HANDAYANI', 'cv. karya bembeng', 'CV. TUNAS JAYA', 'CV EMERAL MULIA SENTOSA', 'CV. PUTRA ADI PERKASA', 'TULIP PERKASA', 'CV. FAREZ PRATAMA', 'CV. CIPTA KARYA PRIBADI', 'PT. Bombing Saruran', 'PT INTISAR RIZKY UTAMA', 'izzata', 'CV. SATU DUA', 'CV. Hijrah Corporation', 'cv Tunisanga', 'PT. Annur Rilangi Siengkang', 'CV. CAHAYA HATI', 'CV. SIDO AGUNG', 'CV. INDAH BERSINAR', 'CV. CIPTA CENTRAL ABADI', 'CV. DETRILA KARYA', 'PT. MANGGAR MEDIA UTAMA', 'CV. ARTOMORO JAYA', 'cv. gasindo', 'CV. SATRIA LAUT INDONESIA', 'AFISERA', 'CV MINIMA GRAHA NUSA', 'CV. RIYAN PERKASA', 'CV. KARSA KONSULTAN', 'NUSA BONTANG CEMERLANG']</t>
  </si>
  <si>
    <t>11273035</t>
  </si>
  <si>
    <t>Belanja Pengadaan Gorden dan Vitrase Gedung Mess, Kantor dan Anjungan Kaltim TMII &lt;span class='badge  badge-warning'&gt;Tender Ulang&lt;/span&gt;</t>
  </si>
  <si>
    <t>['PT UNGGUL PRO TECH', 'CV EMERAL MULIA SENTOSA', 'CV. ANUGERAH BERSAMA', 'Tujuh Samudra', 'cv. karya bembeng', 'cv.andalus', 'CV ZNI MULIA', 'CV. ENDANG KARYA', 'CV. TUNAS JAYA', 'CV. EN HANDAYANI', 'CV ALFATH SAGUNA', 'cv.Alfi Mandiri', 'CV. Hijrah Corporation', 'cv Tunisanga', 'CV. Malibu', 'CV.SARANA JAYA ABADI', 'CV.SURYA JAYA', 'CV. SIDO AGUNG', 'PT. MANGGAR MEDIA UTAMA', 'CV. MULYA ASHARI', 'CV. KARYA SINAMBUNG', 'CV. ARTOMORO JAYA', 'CV. PERDANA KARYA UTAMA', 'cv. singa yudha perkasa', 'cv.Prima Abadi Jaya', 'CV. Aldhy Prima Nusa', 'CV. INDAH BERSINAR', 'PT. TUAKARTA DAYA CIPTA', 'CV MINIMA GRAHA NUSA', 'CV. CIPTA PRAKARSA', 'CV. CIPTA CENTRAL ABADI', 'CV. SINAR AGUNG']</t>
  </si>
  <si>
    <t>13128035</t>
  </si>
  <si>
    <t>Pengawasan (supervisi) Lanjutan Pembangunan Gedung Pemerintah Jalan MT. Haryono Samarinda</t>
  </si>
  <si>
    <t>['CV. GEOSYLVA LESTARI', 'PT.ASRI ADYATAMA', 'PT GEOMAP INTERNATIONAL CONSULTANT', 'PT. LAMIN CIPTA', 'CV. FAYA KUNTURA SENTOSA', 'Astadeca Teknik Konsultan', 'Cv.demah adyatma cipta', 'CV. NUSA PRATAMA', 'PT. RANIA TAMA CONSULTANT', 'CV. DODO PROPERTY', 'CV. KALTICONS DESAIN', 'PT. WIDYA AIKA BERKARYA', 'PT.CIDIACH KARYA NUSANTARA', 'CV. EXECUTIVE 04 CONSULTANT', 'CV.Trikarya Utama', 'PT. SYAPRIL JANIZAR', 'Adhi Teknik', 'CV.PIRAMID GLOBAL KONSULTAN', 'CV. WAHANA CAHAYA KONSULTAN', 'karya pratama consultan', 'PT RUMAH KUTAI PERENCANA', 'TEKNIKA KARYA KONSULTAN', 'PT. Super Tehnik Pratama', 'CV. MATRIX CONSULTANT', 'CV. ANUGRAH KARYA MANDIRI', 'CV. SERBA PRIMA', 'CV. MENARA', 'PT. AGRO TEKNIK KONSULTAMA', "CV. VISTAPLAN'79 CONSULTANT", 'CV.PUSAKA DIGJAYA', 'PT. INOVASI NUSANIWE KONSULTAN', 'CV. MITRA UTAMA', 'PT. ARISTA GEMILANG KONSULINDO', 'PT ARCSINDO KARYA UTAMA', 'JASA PRIBHUNI', 'PT. BIOLA TEKNIK INDONESIA', 'CV. ANALISA TEKNIK', 'CV. HIGH TECH DIRGANTARA', 'CV. ANINDITA', 'CV. JEVA UTAMA KONSULINDO', 'PT. TEKNIKAL GLOBAL KONSULTAN', 'CV.RAJA KONSULTAN', 'PT. Erka Dua Cipta', 'CV. Carabiner Engineering Consultan', 'ARDHIA ASRI, CV']</t>
  </si>
  <si>
    <t>13132035</t>
  </si>
  <si>
    <t>Pengawasan (supervisi) Pembangunan Masjid Nurul Ilmi Samarinda</t>
  </si>
  <si>
    <t>['PT. INOVASI NUSANIWE KONSULTAN', 'CV. DODO PROPERTY', 'PT.ASRI ADYATAMA', 'CV. KALTICONS DESAIN', 'PT. LAMIN CIPTA', 'PT. ARISTA GEMILANG KONSULINDO', 'CV. MATRIX CONSULTANT', 'CV. ANINDITA', 'PT. WIDYA AIKA BERKARYA', 'CV.PUSAKA DIGJAYA', 'PT. RANIA TAMA CONSULTANT', 'PT.CIDIACH KARYA NUSANTARA', 'CV. EXECUTIVE 04 CONSULTANT', 'Astadeca Teknik Konsultan', 'ARDHIA ASRI, CV', 'CV.Trikarya Utama', 'PT. SYAPRIL JANIZAR', 'CV. Carabiner Engineering Consultan', 'Cv.demah adyatma cipta', 'CV.RAJA KONSULTAN', 'CV. FAYA KUNTURA SENTOSA', 'PT ARCSINDO KARYA UTAMA', 'PT. TEKNIKAL GLOBAL KONSULTAN', 'PT. Super Tehnik Pratama', 'JASA PRIBHUNI', 'CV. PATOYA INDAH', 'CV. GEOSYLVA LESTARI', 'karya pratama consultan', 'CV. SERBA PRIMA', 'CV. ANUGRAH KARYA MANDIRI', 'MITRA DESIGN', 'CV. RISMA NUGRAHA', 'TEKNIKA KARYA KONSULTAN', 'CV. MENARA', 'Adhi Teknik', 'CV.PIRAMID GLOBAL KONSULTAN', 'CV. WAHANA CAHAYA KONSULTAN', 'CV. MITRA UTAMA', 'CV. ANALISA TEKNIK', 'CV. HIGH TECH DIRGANTARA', 'PT RUMAH KUTAI PERENCANA', "CV. VISTAPLAN'79 CONSULTANT", 'PT. Erka Dua Cipta', 'PT. BIOLA TEKNIK INDONESIA']</t>
  </si>
  <si>
    <t>13114035</t>
  </si>
  <si>
    <t>Pengawasan (supervisi) Pembangunan Masjid Istiqlal Loa Bakung, Samarinda</t>
  </si>
  <si>
    <t>['CV.PIRAMID GLOBAL KONSULTAN', 'CV. DODO PROPERTY', 'TEKNIKA KARYA KONSULTAN', 'PT. ARISTA GEMILANG KONSULINDO', 'PT. WIDYA AIKA BERKARYA', 'CV. HIGH TECH DIRGANTARA', 'PT. LAMIN CIPTA', 'PT. RANIA TAMA CONSULTANT', 'CV. EXECUTIVE 04 CONSULTANT', 'CV. FAYA KUNTURA SENTOSA', 'PT.CIDIACH KARYA NUSANTARA', 'CV. ANINDITA', 'Astadeca Teknik Konsultan', 'ARDHIA ASRI, CV', 'CV.Trikarya Utama', 'CV. Carabiner Engineering Consultan', 'Adhi Teknik', 'PT. TEKNIKAL GLOBAL KONSULTAN', 'PT. INOVASI NUSANIWE KONSULTAN', 'PT ARCSINDO KARYA UTAMA', 'CV.RAJA KONSULTAN', 'CV. GEOSYLVA LESTARI', 'CV. WAHANA CAHAYA KONSULTAN', 'karya pratama consultan', 'PT RUMAH KUTAI PERENCANA', 'CV. ANUGRAH KARYA MANDIRI', 'RIMA CIPTA CONSULTANT ( RCC )', 'CV. ANALISA TEKNIK', 'PT. Super Tehnik Pratama', "CV. VISTAPLAN'79 CONSULTANT", 'CV.PUSAKA DIGJAYA', 'Cv.demah adyatma cipta', 'JASA PRIBHUNI', 'PT. Erka Dua Cipta', 'CV. MENARA', 'CV. MATRIX CONSULTANT', 'PT. BIOLA TEKNIK INDONESIA', 'CV. KALTICONS DESAIN', 'CV. MITRA UTAMA']</t>
  </si>
  <si>
    <t>13123035</t>
  </si>
  <si>
    <t>Pengawasan (supervisi) Pembangunan Sarana Ibadah Madrasah Aliyah Raadhiyatan Mardhiyyah Putri Pondok Pesantren Hidayatullah Balikpapan &lt;span class='badge badge-warning'&gt;Seleksi Gagal&lt;/span&gt;</t>
  </si>
  <si>
    <t>13246035</t>
  </si>
  <si>
    <t>Pengawasan (supervisi) Pembangunan Sarana Ibadah Madrasah Aliyah Raadhiyatan Mardhiyyah Putri Pondok Pesantren Hidayatullah Balikpapan &lt;span class='badge  badge-warning'&gt;Seleksi Ulang&lt;/span&gt;</t>
  </si>
  <si>
    <t>['PT.ASRI ADYATAMA', 'CV. WAHANA CAHAYA KONSULTAN', 'PT. INOVASI NUSANIWE KONSULTAN', 'PT. TEKNIKAL GLOBAL KONSULTAN', 'ARDHIA ASRI, CV', 'CV. DODO PROPERTY', 'PT. MAKSI SOLUSI ENJINERING', 'PT. WIDYA AIKA BERKARYA', 'PT. GLOBAL MADANINDO KONSULTAN', 'CV. LOGIS SAKTI KONSULTAN', 'PT. BIOLA TEKNIK INDONESIA', 'PT. LAMIN CIPTA', 'PT. Erka Dua Cipta', 'PT RUMAH KUTAI PERENCANA', 'ALIAH CONSULINDO', 'CV.STUDIO-M', 'CV. FAYA KUNTURA SENTOSA', 'CV. EXECUTIVE 04 CONSULTANT', 'PT. ALTHAF TATA LAKSANA', 'Astadeca Teknik Konsultan', 'CV.Trikarya Utama', 'CV. JEVA UTAMA KONSULINDO', 'PT. RUANG NUR INSPIRASI MAKASSAR', 'CV. HIGH TECH DIRGANTARA', 'PT. SYAPRIL JANIZAR', 'CV. Carabiner Engineering Consultan', 'PT. Super Tehnik Pratama', 'Cv.demah adyatma cipta', 'CV.PUSAKA DIGJAYA', 'Adhi Teknik', 'PT ARCSINDO KARYA UTAMA', 'JASA PRIBHUNI', 'PT. RANIA TAMA CONSULTANT', 'CV. PATOYA INDAH', 'CV.INDICO', 'CV. GEOSYLVA LESTARI', 'CV. ANUGRAH KARYA MANDIRI', 'CV. SERBA PRIMA', 'TEKNIKA KARYA KONSULTAN', 'karya pratama consultan', 'CV. ANALISA TEKNIK', 'CV.PIRAMID GLOBAL KONSULTAN', 'PT. ARISTA GEMILANG KONSULINDO', 'CV. MENARA', 'PT. Manco Sentra Indonesia', 'CV. Patria Teknik', 'CV. MITRA UTAMA', 'PT.CIDIACH KARYA NUSANTARA', 'PT. TRIMAKO ABDI KONSULINDO', 'MITRA DESIGN', 'CV. ANINDITA', 'CV. KALTICONS DESAIN']</t>
  </si>
  <si>
    <t>15101035</t>
  </si>
  <si>
    <t>Pengawasan (supervisi) Pembangunan Masjid Baburahman Perum Griya Mukti Sejahtera Samarinda</t>
  </si>
  <si>
    <t>['PT. LAMIN CIPTA', 'PT. RANIA TAMA CONSULTANT', 'CV. MITRA UTAMA', 'PT. ARISTA GEMILANG KONSULINDO', 'PT RUMAH KUTAI PERENCANA', 'PT. WIDYA AIKA BERKARYA', 'PT.CIDIACH KARYA NUSANTARA', 'CV. WAHANA CAHAYA KONSULTAN', 'Alif Karya Konsulindo', 'Nurmulia', 'CV. PANDAWA REKAJAYA', 'TEKNIKA KARYA KONSULTAN', 'cv.mandiri_consultant', 'CV. GALUNG LOMBOK INDAH', 'ARORI TEKNIKA, CV.', 'PT. BIOLA TEKNIK INDONESIA', 'PT. INOVASI NUSANIWE KONSULTAN', 'CV. GEOSYLVA LESTARI', 'CV. Carabiner Engineering Consultan', 'PT. Super Tehnik Pratama', 'CV. EXECUTIVE 04 CONSULTANT', 'CV. KALTICONS DESAIN', 'PT. EKSAKTA PROFESITAMA', 'CV. MENARA', 'Adhi Teknik', 'CV. ARCHIVIL ENGINEERING', 'CV. ANINDITA', 'CV.PIRAMID GLOBAL KONSULTAN']</t>
  </si>
  <si>
    <t>10641035</t>
  </si>
  <si>
    <t>Intensifikasi Tanaman Lada di Kabupaten Penajam Paser Utara 200 Ha</t>
  </si>
  <si>
    <t>['CV. Shorea Mahakam', 'PUTRA BURE SEJATI', 'CV. ROBBY MAKMUR', 'CV. ADIS PUTRA MANDIRI', 'SURYA TITIAN MANDIRI', 'CV. DWI PUTERA MANDIRI', 'CV. Adiria', 'CV. CIPTA PURNAMA MANDIRI', 'CV. ATHAYA ROFIK', 'CV SUKSES JAYA BERSAUDARA', 'CV.Putra Mandiri', 'Putra Cipta Utama', 'CV. Swakarya Agro Kaltim', 'CV. SYAHRIYANDI ASHAR UTAMA', 'CV. BYANTARA SAKTI', 'CV. ARIDHA', 'CV. ANALISA TEKNIK', 'CV. SOPPENG RAYA', 'kresna kencana']</t>
  </si>
  <si>
    <t>14844035</t>
  </si>
  <si>
    <t>Rehabilitasi Ruang Keterampilan SLB Negeri Pembina Provinsi Kalimantan Timur (DAK)</t>
  </si>
  <si>
    <t>CV. AMRA MANDIRI</t>
  </si>
  <si>
    <t>['CV. CAHAYA HATI', 'CV. Mutiara Hijau', 'CV. AMRA MANDIRI', 'CV. Maheswara Dewa Perkasa', 'fatayan', 'CV. BARR ARCHITECTURE', 'MAHKOTA ANGGERAJA PERKASA', 'CV. DIVA MANDIRI', 'CV. BILQIS CAHAYA ABADI', 'Gaya Catur Prakarsa', 'CV.THALITA JAYA AGUNG', 'Tawakal Sejahtera', 'CV.ALIF PUTRA PRATAMA', 'CV.ADITTYA PUTRA WIJAYA', 'cv. vito mulia abadi', 'CV ALFATH SAGUNA', 'CV. NUR ABADI', 'CV. SINAR TELEN', 'CV RECI GEARTA', 'BERKARYA MUBARAK BERSAUDARA', 'CV. Taufik Karya Mandiri']</t>
  </si>
  <si>
    <t>16451035</t>
  </si>
  <si>
    <t>Bangunan Gedung Kantor Permanen (Belanja Modal Bangunan Rumah display HHBK, Belanja Rehabilitasi Gudang peralatan produksi HHBK, Belanja Rehabilitasi Mess Jaga patroli dan belanja Pembangunan Pagar Kantor) (pergeseran DBH SDA DR)</t>
  </si>
  <si>
    <t>['HARSA BORNEO', 'Rantau Bersaudara', 'WIDYA TAMA INDAH, CV', 'CV. EMPAT SAUDARA TANGGUH', 'cv.bermuda', 'CV. BANGUN BUMITAMA', 'CV. INTAN JAYA', 'Budi daya utama', 'Arifin Amanah Tukacil', 'BINTARAN TECHNIK, CV', 'MADURAJA BERSAMA', 'cv. desain kreasi mandiri', 'cv.mahakam kali raya', 'CV. ASHIMA JAYA MANDIRI', 'CV ALFATH SAGUNA', 'CV ARSYA GROUP SEJAHTERA', 'PT. MAKMUR JAYA', 'CV. SEKAWAN JAYA BERSAMA', 'CV. FARA KHALISA', 'CV. JAVA RESIKINDO', 'CV. PULUNG LESTARI', 'CV. Mulia Feli Konstruksi']</t>
  </si>
  <si>
    <t>15364035</t>
  </si>
  <si>
    <t>Pengadaan Biogas</t>
  </si>
  <si>
    <t>PT SWEN INOVASI TRANSFER</t>
  </si>
  <si>
    <t>['PT. ZAMRUD SEJAHTERA MANDIRI', 'PT SWEN INOVASI TRANSFER', 'CV. MAHESA', 'CV.DANADYAKSA', 'PT. DUTA ESTETIKA', 'PT FOKUS PRIMA TALENTA', 'PT ANDALAN TRIMITRA SEJAHTERA', 'CITRA HARMONI', 'Pradipta Surya Aji', 'ishana kokka', 'CV MENTARI BUNGA LAISA', 'GARUDA MAHAMERU', 'PT. CARLOS MOSE EDZHAR', 'CV. PUTRA JABAL RAHMAH', 'PT. CAHAYA MULTI ELPIDA', 'CV. INKARYA KHARISMA', 'PT. PILAR BANGUN KREASI', 'AFISERA', 'CV JAYADWIPA KONSTRUK', 'PT LARAS JAYA BERSAMA', 'CV. ARMADA GAHARI PUTERA', 'CV. SUKSES GEMILANG ENGINEERING', 'CV INDO RASSA', 'PT. BERKAH SEBUTIR BENIH', 'CV. TRI UTAMA JAYA', 'PT. STAR AURA ROMORA', 'CV. Tahrea Karya Utama']</t>
  </si>
  <si>
    <t>13084035</t>
  </si>
  <si>
    <t>Pengadaan Supplemen dan Multivitamin Atlet</t>
  </si>
  <si>
    <t>Kementerian Pemuda Dan Olah Raga</t>
  </si>
  <si>
    <t>ABY  KARYA</t>
  </si>
  <si>
    <t>['ABY  KARYA', 'CV. KARYA ABDI', 'PT. ADILA KHARISMA MANDIRI']</t>
  </si>
  <si>
    <t>15187035</t>
  </si>
  <si>
    <t>Rehabilitasi Ruang Kelas Dengan Tingkat Kerusakan Minimal Sedang Beserta Perabotnya SMAN 1 Long Mesangat</t>
  </si>
  <si>
    <t>['CV. PUTRA JAYA ABADI', 'CV.PUTRA REZY', 'CV. PAPPANG MANDIRI', 'CV. Bulanta', 'cv.putriaqila', 'karunia resa mandiri', 'SAFARNAH JAYA UTAMA', 'CV.REZKY DWIJAYA', 'CV. Maheswara Dewa Perkasa', 'CV VENDRA LINE ARCHITECTURE', 'CV.YUZIAKBARHUTAMA', 'CV. ANINDITA PUTRI ANDIKA', 'MAHKOTA ANGGERAJA PERKASA']</t>
  </si>
  <si>
    <t>11295035</t>
  </si>
  <si>
    <t>Pengadaan Konsumsi Kontingen Kaltim FORNAS V &lt;span class='badge badge-warning'&gt;Tender Batal&lt;/span&gt;</t>
  </si>
  <si>
    <t>['CV. CENTURY UTAMA LESTARI', 'CV. KIRANA BOGA CATERINDO', 'CV. DELISHA', 'CV. CAHAYA SYAKIRA', 'CV. SURYA KENCANA ABADI', 'CV. CIPTA BUMI ASRI', 'CV. FAJAR UTAMA LESTARI', 'CV. YEFA RIZKI UTAMA', 'CV. KAYLA DIYAH PERKASA', 'CV.BERKAH SOLO', 'CV ALFATH SAGUNA', 'CV INDO RASSA', 'CV. Mitra Nusantara', "CV. Yen's Delight", 'CV. Tiara Mandiri', 'PT. DELAPAN RAYA SEJAHTERA', 'PT. YEFA RIZKI UTAMA', 'PT. MARGAGRAHA TATAYUDHA', 'cv . ardhila katering', 'CV Tujuh Budi Utama', 'CV.CITRA MANDALIKA', 'cv.Karunia Perkasa', 'CV. Hijrah Corporation']</t>
  </si>
  <si>
    <t>12557035</t>
  </si>
  <si>
    <t>Perluasan Tanaman Kelapa di Kab. Kutai Timur 100 Ha dan Kab. Paser 100 ha</t>
  </si>
  <si>
    <t>CV. Harapan Jaya Utama</t>
  </si>
  <si>
    <t>['CV. CHYNTHA FEBIANA', 'CV. Harapan Jaya Utama', 'CV. SINAR JAYA', 'CV. ALI AKBAR JAYA', 'asrindo kusuma', 'CV.CALLYSTA PRIMA UTAMA', 'CV. Fatih Rizqi Utama', 'CV. SATRIA LAUT INDONESIA', 'CV. METRO NUSA PRIMA', 'CV.RIDHO ALAM SEJAHTERA', 'cv. rotan jaya utama', 'CV. MULTI MITRA SELARAS', 'CV. NUSA LESTARI', 'CV. AGRO PERMATA PRIMA', 'CV.ALIFAN  JAYA', 'CITRAPATA AGRO PERSADA']</t>
  </si>
  <si>
    <t>11460035</t>
  </si>
  <si>
    <t>Penyediaan Jasa Tenaga Kebersihan Kantor (Cleaning Service)</t>
  </si>
  <si>
    <t>['CV.HESA ANUGRAH MANDIRI', 'PT. Cahaya Borneo Cemerlang Group', 'Ganesha Wijaya Pratama', 'PT. TIGA MITRA BAROKAH', 'CV. JUTAWAN', 'FEBRI ANA', 'SAMARINDA KONSTRUKSI', 'CV. MICRO JAYA', 'PT Garda Karya Sarana', 'PT. PUSAKA BYANTARA SAKTI', 'CV. JAVA RESIKINDO', 'INDOGREEN TANGGUH MANDIRI', 'CV. MITRA ABADI', 'CV. Aufa Wijaya', 'cv widya persada', 'PT.GALINA CITRARAYA MANDIRI', 'PT. HMI', 'Annasya Miitra Utama', 'PT. ARTHA PRATAMA MADANI', 'CV. FARA KHALISA', 'CV.ELLA JAYA', 'CV. BUMI ETAM KREATIVINDO', 'PT. RUANG NUR INSPIRASI MAKASSAR', 'CV.CHARTER AL QISTHI']</t>
  </si>
  <si>
    <t>10864035</t>
  </si>
  <si>
    <t>Penggantian kabel jaringan distribusi dan kelengkapannya di Stadion Sempaja &lt;span class='badge badge-warning'&gt;Tender Gagal&lt;/span&gt;</t>
  </si>
  <si>
    <t>['PT.TATA NURUL BESTARI', 'CV BAROKAH JAYA MANDIRI', 'CV. DWI WIJAYA', 'CV. SUMBER LUMINTU', 'PT INTISAR RIZKY UTAMA']</t>
  </si>
  <si>
    <t>11070035</t>
  </si>
  <si>
    <t>Penggantian kabel jaringan distribusi dan kelengkapannya di Stadion Sempaja &lt;span class='badge  badge-warning'&gt;Tender Ulang&lt;/span&gt;</t>
  </si>
  <si>
    <t>['PT.ENGGAL BERSAUDARA JAYA', 'Mustika Surya Electric', 'CV. TIDORA', 'PT.TATA NURUL BESTARI', 'PT. BINTANG TIMUR UTAMA BERKARYA', 'PT INTISAR RIZKY UTAMA', 'PT FOKUS PRIMA TALENTA', 'PT. Sahabat Makna Sejati', 'PT. FAJAR KHATULISTIWA BERSAUDARA', 'CV. ARMADA GAHARI PUTERA', 'CV. DWI WIJAYA', 'CV. TRIGIL', 'PT LENTERA CITRA LESTARI', 'CV LANGGAM JAYA TEKNIK', 'CV BAROKAH JAYA MANDIRI', 'CV. Putra Borneo Mandiri']</t>
  </si>
  <si>
    <t>14277035</t>
  </si>
  <si>
    <t>AMDAL Pembangunan Kolam Defresi Kanaan Bontang</t>
  </si>
  <si>
    <t>PT. BUMISWA SEMBADA</t>
  </si>
  <si>
    <t>['PT. Environesia Global Saraya', 'PT. BUMISWA SEMBADA', 'PT. Pandit Eka Nusa Agrata', 'HARSA KONSULTAN INDONESIA', 'PT. ASA DESAIN', 'TENGKONINDO TEKNIK GEOSPASIAL', 'PT. NAFAC MITRA UTAMA', 'Andeskaraya Berdikari Inc', 'PT. WIDYA AIKA BERKARYA', 'MAHKOTA ANGGERAJA PERKASA', 'PT. Mitra Envinata Konsultan', 'CV. SERBA PRIMA', 'CV. WAHANA CAHAYA KONSULTAN', 'PT. MAHAKAM PERSADA']</t>
  </si>
  <si>
    <t>11105035</t>
  </si>
  <si>
    <t>Belanja Pemeliharaan Gedung dan Bangunan (revisi) (dishut)</t>
  </si>
  <si>
    <t>['CV. BARAKALLAH SEMESTA', 'CV. PROFESIONAL TECHNIK', 'CV. FADLAN PRIMA', 'CV. BAROKAH MANDIRI KONSTRUKSI', 'CV. BATERA KALTIM SEJAHTERA', 'CV.KASSA UTAMA MANDIRI', 'cv. cahaya abadi persada', 'DELTA FORTUNA', 'CV. OOZMA KAPPA', 'CV. FM JAYA MANDIRI', 'CV. AMRA MANDIRI', 'cv.muhammad rifki sugiarto', 'CV. ULFA ROHANIAH JAYA', 'CV.DIPERINDO JAYA', 'CV. RIZKY LESTARI JAYA', 'CV RECI GEARTA', 'Tawakal Sejahtera', 'CV.ZHAFIRA PRATAMA', 'CV. AMANAH BARU', 'CV.LINTAS BUMI', 'CV. JAKARTA KONSTRUKSI', 'CV.KENCANA MAHARANI', 'CV. CITRA SEJATI', 'SAWAH HASRAT BERSAMA', 'CV. GADING KENCONO EMAS', 'cv.Alfi Mandiri', 'CV. KARINNA PERSADA', 'BAMBU BORNEO', 'CV. ARIF ABADI', 'CV. BERKAH BERSAMA JAYA', 'CV. SUMBER LUMINTU', 'CV.PUSAKA DIGJAYA', 'Emas Sultan', 'BERKARYA MUBARAK BERSAUDARA', 'CV. CAHAYA HATI', 'CV. Sumber Mustika', 'cv. armada karya mandiri', 'CV.CITRA AJYAD', 'CV,DEWI ANUGERAH PERSADA', 'CV.ALIFAN  JAYA', 'PRADAH ETAM JAYA']</t>
  </si>
  <si>
    <t>15432035</t>
  </si>
  <si>
    <t>Fisik Renovasi Laboratorium (DAK)</t>
  </si>
  <si>
    <t>['CV.AGWINDO RAYA', 'SABDA MARIO MAROLA', 'CV.SAPPE WALI', 'CV. BENUA KARYA', 'CV. OOZMA KAPPA', 'CV . CUAN EMPAT SAUDARA', 'BERKARYA MUBARAK BERSAUDARA', 'CV. EN HANDAYANI', 'CV ZNI MULIA', 'PRADAH ETAM JAYA', 'CV. PULUNG LESTARI', 'CV. BATERA KALTIM SEJAHTERA', 'CV. EMPAT SAUDARA TANGGUH', 'CV. SEMOGA ENDANG JAYA', 'CV. HARAPAN MULIA', 'TIGA BERSAUDARA', 'CV. SINAR TELEN', 'CV. Pancha Agro Sarana', 'CV.ALIF PUTRA PRATAMA', 'cv. anugrah karya perdana', 'CV. MAHAKARYA INDOPERSADA', 'CV. ZIRANO JAYA', 'cv.manunggal djaya abadi', 'CV. AMRA MANDIRI', 'cv. giras', 'CV. Jaya Takkalasi', 'CV. BUMI NEMAL KARYA', 'CV. MULIA', 'SATRIA ANDALAN BERKARYA', 'CV. SULAM JAYA', 'arus mahakam', 'CV.KENCANA MAHARANI', 'CV.MAHA AJI PERDANA', 'KATIGALIMA', 'CV MARAJA PUTRA MANDIRI', 'PT Indo Super Traktor', 'BINTARAN TECHNIK, CV', 'CV.CITRA AJYAD', 'CV. ARTHA MULIA NANDIKA', 'CV VENDRA LINE ARCHITECTURE', 'SAKTI BERSAUDARA', 'CV ALFATH SAGUNA', 'cv.surya jaya konstruksi', 'CV. Maheswara Dewa Perkasa', 'CV. MIQDAD RASSYA', 'CV.MEGA CIPTA BUANA', 'CV. SRIMFI', 'INDO PRIMA JAYA', 'PT. Moses Edgar Partogi Utama', 'CV. KERUAN JENAKA BERJAYA', 'CV. DELAPAN ENAM', 'CV. Syalfa Berkah Utama', 'cv. vito mulia abadi', 'CV. DHAN JAYA', 'CV.NUR KHALIFAH AGUNG', 'CV. NORESSA', 'CV. CAHAYA HATI', 'cv. cahaya abadi persada', 'CV. BARR ARCHITECTURE', 'Pelita Karya', 'CV. WIN ABADI', 'Putra Kutai Berkarya', 'PT. Althaf Energi Persada', 'CV.ZHAFIRA PRATAMA']</t>
  </si>
  <si>
    <t>10408035</t>
  </si>
  <si>
    <t>Pengadaan Biogas &lt;span class='badge badge-warning'&gt;Tender Gagal&lt;/span&gt;</t>
  </si>
  <si>
    <t>['PT. ZAMRUD SEJAHTERA MANDIRI', 'PT SWEN INOVASI TRANSFER', 'CV. YUDHA KARYA', 'Maju Bersama Bangsa', 'CV PELANGI BIRU', 'CV. Dalleku', 'CV. Tani Makmur Sejahtera', 'CV. AZZAHRA ARTHA JAYA', 'CV. Maheswara Dewa Perkasa', 'CV SUKSES JAYA BERSAUDARA', 'CV. KARSA KONSULTAN', 'Putra Cipta Utama', 'CV.KARYA PERDANA', 'CV. JOWINDO PRATAMA']</t>
  </si>
  <si>
    <t>10748035</t>
  </si>
  <si>
    <t>Pengadaan Biogas &lt;span class='badge  badge-warning'&gt;Tender Ulang&lt;/span&gt;</t>
  </si>
  <si>
    <t>PT. ZAMRUD SEJAHTERA MANDIRI</t>
  </si>
  <si>
    <t>['PT. ZAMRUD SEJAHTERA MANDIRI', 'PT SWEN INOVASI TRANSFER', 'CV. JOWINDO PRATAMA', 'PT.Anugerah Berkat Risen', 'Maju Bersama Bangsa', 'CV. TAKASHIMA INDO MANDIRI', 'CV SUKSES JAYA BERSAUDARA', 'CV. BERKAH ADI', 'PT ENERGI JAYA MANDIRI', 'cv Tunisanga', 'CV Gracia Sejahtera', 'PT. Wahana Pengembangan Usaha', 'cv.am jaya konstruksi', 'CAHAYA DWI PUTRI', 'Pt.Ulin Maju Sejahtera', 'CV. CAHAYA JAYA', 'CV.SAMPURAJA PUTRA', 'cv abadi mulya', 'CV. ADIBA KARYA BAUNTUNG', 'PT. REKA PARAS GEMILANG', 'PT NEXA SUPRA PRIMA']</t>
  </si>
  <si>
    <t>12496035</t>
  </si>
  <si>
    <t>PENGADAAN PERALATAN PENDIDIKAN IPA SMAS (DAK)</t>
  </si>
  <si>
    <t>PT. FALAH EKA CAHYA</t>
  </si>
  <si>
    <t>['PT. FALAH EKA CAHYA', 'CV.CHARTER AL QISTHI', 'CV. METRO NUSA PRIMA', 'CV. Aydin Perkasa', 'CV Gracia Sejahtera', 'CV. PUTRA PAHLAWAN', 'PT INTISAR RIZKY UTAMA', 'CV JAGAD RAYA', 'PT SATU TANGAN SEJUTA KARYA', 'CV. Hijrah Corporation', 'CV. MARINDO ETAM', 'CV.MAHA AJI PERDANA', 'CV. SEJAHTERA BERSAUDARA', 'CV. Umar Corporation', 'CV. Saoraja Glamping', 'CV.MANGGARAI JAYA', 'CV. RIYAN PERKASA', 'PT FOKUS PRIMA TALENTA', 'CV. KALESTRA', 'CV.TUNASE', 'CV. FAJAR UTAMA', 'CV. REALITA MULIA', 'CV. ASTIRINDO JAYA', 'GARUDA MAHAMERU', 'konstruksi jaya', 'NENGGALA CAKRA DEWA']</t>
  </si>
  <si>
    <t>12818035</t>
  </si>
  <si>
    <t>Belanja Jasa Pembuatan Gorden dan Kelengkapannya Untuk Rumah Jabatan Gubernur &lt;span class='badge badge-warning'&gt;Tender Gagal&lt;/span&gt;</t>
  </si>
  <si>
    <t>['CV. LESTARI ABADI', 'CV. SINAR ILMU', 'TULIP PERKASA', 'CV. DUA LAPAN', 'CV. TABALONG SAKTI', 'CV. ANUGRAH BINTANG MANDIRI', 'CV. APRIYANTI MULYA', 'CV. ENDANG KARYA', 'CV.MAHA AJI PERDANA', 'DELTA FORTUNA', 'CV. Mitra Perdana', 'CV. ABDIMAS BARU', 'PT UNGGUL PRO TECH', 'CV.SARANA JAYA ABADI', 'PT. REZKI CAHAYA', 'CV. KERUAN JENAKA BERJAYA', 'CV. C A K R A', 'Anita Berkat Ikhlas']</t>
  </si>
  <si>
    <t>12951035</t>
  </si>
  <si>
    <t>Belanja Jasa Pembuatan Gorden dan Kelengkapannya Untuk Rumah Jabatan Gubernur &lt;span class='badge  badge-warning'&gt;Tender Ulang&lt;/span&gt;</t>
  </si>
  <si>
    <t>['cv.andalus', 'CV. LESTARI ABADI', 'TULIP PERKASA', 'CV.ZHAFIRA PRATAMA', 'CV. DUA LAPAN', 'CV.ANQI JAYA', 'CV. RAZALINE BERSAUDARA', 'CV. APRIMAZEN SAKTI', 'CV. KREASI LESTARI', 'CV. KARSA KONSULTAN', 'pt sejahtera gemilang lestari', 'CV. RIZIKI PRIMA', 'CV.Globalmediapro', 'CV. DODO PROPERTY', 'CV. ABDIMAS BARU', 'CV Gracia Sejahtera', 'DELTA FORTUNA', 'Anita Berkat Ikhlas', 'PT. Annur Rilangi Siengkang']</t>
  </si>
  <si>
    <t>11022035</t>
  </si>
  <si>
    <t>Pengadaan Pipa Pancang baja diameter 8 inch</t>
  </si>
  <si>
    <t>CV. ULFA ROHANIAH JAYA</t>
  </si>
  <si>
    <t>['Cv. Giat Utama', 'CV. Buana Inti Pratama', 'CV. YUNUS YUSUF MANDIRI', 'CV. MAWAR ROHANIAH JAYA', 'CV. ULFA ROHANIAH JAYA', 'CV. Media Sarana Cipta Buana', 'CV. Dalleku', 'SUBUR JAYA ABADI', 'CV. TIRTA WAIMATAN', 'PT FOKUS PRIMA TALENTA', 'CV. MITRA BORNEO', 'CV. ESSE HARMONI', 'CV.LANTANG ABADI NUSANTARA', 'CV. Indah Jaya Kontruksi', 'PT. RYAK PUTRA MANDIRI', 'CV. TRIGIL', 'CAHAYA MANDIRI', 'cv.am jaya konstruksi', 'cv. gasindo', 'GLOBAL WERKZ ASIA', 'CV.CITRA AJYAD', 'CV. ANUGERAH SENTOSA ABADI', 'CV. Concom Jaya']</t>
  </si>
  <si>
    <t>11946035</t>
  </si>
  <si>
    <t>Perencanaan Pembangunan Turap/Talud/Bronjong Ruas Jalan Ir. H. Nusyirwan Ismail, M.Si (Ringroad II)</t>
  </si>
  <si>
    <t>['CV. BUANA ENGINEERING CONSULTANT', 'PT ARCSINDO KARYA UTAMA', 'CV.ADEF ENGINEERING', 'RIMA CIPTA CONSULTANT ( RCC )', 'CV. MITRA UTAMA', 'PT. ARISTA GEMILANG KONSULINDO', 'PT. Super Tehnik Pratama', 'PT. TEKNIKAL GLOBAL KONSULTAN', 'PT. JASINDO KONSULT NEC', 'CV. ADHWA GEMILANG', 'PT.KALSECO GRAHA', 'PT. WIDYA AIKA BERKARYA', 'CV.Trikarya Utama', 'CV. MATANO GRAHA MANDIRI', 'PT. INDOPLAN INTI PATRIA', 'Adhi Teknik', 'CV. MARGA SARANA JAYA', 'CV.PIRAMID GLOBAL KONSULTAN', 'CV. RANCANG BANGUN PERSADA', 'CV. Wawinta Konsultan', 'PT. BLANTIKA MULTI ENGINEER', 'CV. PATOYA INDAH', 'CV. ANUGRAH KARYA MANDIRI', 'JASA PRIBHUNI', 'CV. Cremona Teknik Consultant', 'ARCHI CIVIL KONSULTAN', 'CV.INDICO', 'CV. WAHANA CAHAYA KONSULTAN', 'CV. LUNDAYEH BORNEO CONSULTANT', 'CV. EXECUTIVE 04 CONSULTANT']</t>
  </si>
  <si>
    <t>13284035</t>
  </si>
  <si>
    <t>Perencanaan Pembangunan Pesantren Tebuireng 15 Samarinda - Kalimantan Timur</t>
  </si>
  <si>
    <t>['PT. RANIA TAMA CONSULTANT', 'PT.WIDYACONA', 'PT. TEKNIKAL GLOBAL KONSULTAN', 'CV. KALTICONS DESAIN', 'PT. Super Tehnik Pratama', 'PT. LAMIN CIPTA', 'karya pratama consultan', 'PT. HASRAT SARUNTUNG', 'PT. ARISTA GEMILANG KONSULINDO', 'CV. MITRA UTAMA', 'PT. EKSAKTA PROFESITAMA', 'CV. DODO PROPERTY', 'PT.CIDIACH KARYA NUSANTARA', 'PT. Tata Matra Indonesia', 'JASA PRIBHUNI', 'CV. NUMERIC ENGINEERING CONSULTANT', 'PT. ARYO PRIMA KONSULTAN', 'Alif Karya Konsulindo', 'cv. aplikasi utama', 'CV.Trikarya Utama', 'CV. Intishar Karya', 'CV. BAHANA DESIGN JAYA', 'PT. Erka Dua Cipta', 'CV. MANUNGGAL JAYA TEKNIK', 'CV.PIRAMID GLOBAL KONSULTAN', 'PT. BIOLA TEKNIK INDONESIA', 'PT. WIDYA AIKA BERKARYA', 'CV PRAKTIRA KONSULTAN', 'Adhi Teknik', 'CV. EXECUTIVE 04 CONSULTANT', 'PT. INOVASI NUSANIWE KONSULTAN', 'PT ARCSINDO KARYA UTAMA', 'CV. WAHANA CAHAYA KONSULTAN', 'PT. ADYA GRAHA', 'CV. Carabiner Engineering Consultan', 'PT. Gumilang Sajati', 'PT. SYAPRIL JANIZAR', 'Cv.demah adyatma cipta', 'ARDHIA ASRI, CV', 'CV. PRABUANA ENGINEER CONSULTANT', 'CV. HARSINDO', 'CV. Wawinta Konsultan', 'PT RUMAH KUTAI PERENCANA']</t>
  </si>
  <si>
    <t>13109035</t>
  </si>
  <si>
    <t>Perencanaan Pembangunan Masjid Baburahman Perum Griya Mukti Sejahtera Samarinda</t>
  </si>
  <si>
    <t>['PT. BIOLA TEKNIK INDONESIA', 'PT. ARISTA GEMILANG KONSULINDO', 'PT.WIDYACONA', 'PT. PRADNYA PARAMITA KONSULTAN', 'CV. DODO PROPERTY', 'PT. RUANG NUR INSPIRASI MAKASSAR', 'CV. ANINDITA', 'PT. INOVASI NUSANIWE KONSULTAN', 'CV. KALTICONS DESAIN', 'PT. WIDYA AIKA BERKARYA', 'CV.PUSAKA DIGJAYA', 'PT. LAMIN CIPTA', 'CV. EXECUTIVE 04 CONSULTANT', 'CV.Mega Jasa', 'PT. Erka Dua Cipta', 'CV. MANUNGGAL JAYA TEKNIK', 'Adhi Teknik', 'PT. HASRAT SARUNTUNG', 'CV. FAYA KUNTURA SENTOSA', 'PT ARCSINDO KARYA UTAMA', 'CV.Trikarya Utama', 'CV. MITRA UTAMA', 'PT. SYAPRIL JANIZAR', 'Cv.demah adyatma cipta', 'CV.PIRAMID GLOBAL KONSULTAN', 'JASA PRIBHUNI', 'CV. NUSA PRATAMA', 'CV. GEOSYLVA LESTARI', 'PT.CIDIACH KARYA NUSANTARA', 'CV. RISMA NUGRAHA', 'PT RUMAH KUTAI PERENCANA', 'karya pratama consultan', 'CV. ANUGRAH KARYA MANDIRI', 'CV. SAINS ART CONSULINDO', 'CV. MATRIX CONSULTANT', 'CV.Matra Cipta', 'PT. Super Tehnik Pratama', 'CV. SERBA PRIMA', 'PT. AGRO TEKNIK KONSULTAMA', 'PT. ARYO PRIMA KONSULTAN', 'CV. MENARA', 'PT. ADYA GRAHA', "CV. VISTAPLAN'79 CONSULTANT", 'CV. ANALISA TEKNIK', 'CV. Carabiner Engineering Consultan', 'CV. WAHANA CAHAYA KONSULTAN', 'ARYA MUDA KONSULINDO, CV', 'PT. RANIA TAMA CONSULTANT', 'PT. TEKNIKAL GLOBAL KONSULTAN', 'CV. KARSA KONSULTAN']</t>
  </si>
  <si>
    <t>10016035</t>
  </si>
  <si>
    <t>Pengawasan Teknis Penyelesaian Bentang Tengah Jembatan Mahakam IV Samarinda</t>
  </si>
  <si>
    <t>['CV.ADEF ENGINEERING', 'CV. MARGA SARANA JAYA', 'Maju Bersama Bangsa', 'CV. GEODETIC KONSULTAN', 'PT. RUANG NUR INSPIRASI MAKASSAR', 'CV. WAHANA CAHAYA KONSULTAN', 'CV. Era Teknik Consultant', 'cv. bina cipta consultant', 'PT. BLANTIKA MULTI ENGINEER', 'PT. WIDYA AIKA BERKARYA', 'CV. GOGA KONSULTAN', 'PT. ARISTA GEMILANG KONSULINDO', 'PT FENDEL STRUCTURE ENGINEERING', 'CV. GANESHA TEKNIK', 'CV.Trikarya Utama', 'PT. SAFIR AGUNA PRADA', 'PT. Super Tehnik Pratama', 'CV. CITA CIPTA CITRA CENDIKIA', 'PT ARCSINDO KARYA UTAMA', 'CV. EXECUTIVE 04 CONSULTANT', 'PT. TEKNIKAL GLOBAL KONSULTAN', 'CV. UNITED 07 CONSULTANT']</t>
  </si>
  <si>
    <t>9533035</t>
  </si>
  <si>
    <t>PT.ENGGAL BERSAUDARA JAYA</t>
  </si>
  <si>
    <t>['cv tiga saudara', 'PT.ENGGAL BERSAUDARA JAYA', 'CV. BYANTARA SAKTI', 'CITRA HARMONI', 'PT. MEDIA TELEMATIKA JAYA', 'CV WIRATAMA MANDIRI', 'CV. SYAFA MULIA UTAMA', 'CV. TRITAMA PERKASA', 'PT. KARYA PRIMA BAYAKTA', 'cv. tiga saudara mandiri', 'PT WISNU ANGGARA DEWA', 'CAHAYA SHAFIRA', 'CV.ATHAYA MITRA PRATAMA', 'CV. ASA PERDANA', 'CV Surya Prasetya Mandiri', 'CV. Dwi Putri Mandiri', 'PT. Prisma Inti Tradea', 'CV.AGUNG MULIA', 'CV. VANAGA SECOND', 'PT RAJAWALI SURYA WIJAYA', 'PT. KARYA PRIMA BAYAKTA', 'CV. SURYA KENCANA LINTAS YASA', 'CV Moro Seneng', 'PT. DELTA SINERGI PRIMA', 'SCANINDO TAMA', 'CV. ANUGRAH PIXEL', 'PT. KARYA PRIMA BAYAKTA', 'PAGARIA JAYA SEJAHTERA', 'PT. MIKRONET INFO SARANA', 'CV.BERIN INFORMATIKA', 'CV. CIKARPAK DARAJAT', 'CV. Harrisma Computer', 'CV. DARELWAN PRATAMA', 'Ganesha Wijaya Pratama', 'PT. ACCESS LINTAS SOLUSI', 'CV. Gerbang Borneo', 'CV Maju Bersama Sejahtera', 'CV.KARIENDO JAYA ABADI', 'CV. KARTIKA SARI', 'CV. ARSILLA ADINATA', 'PT Softbless Solutions', 'CV. Faza Adib Bersaudara', 'Adhi Teknik', 'CV. DELTA KHARISMA', 'CV.Tamaro Nusantara', 'CV. MARSHA CHIARA', 'CV. Concom Jaya', 'CV. Concom Jaya', 'CV. RODHIA CIPTA SEJAHTERA', 'NUR AJI JAYA', 'CV. BAROKAH MANDIRI KONSTRUKSI', 'CV. MITRA LA PANDEWA', 'CV.DAFA RIZKY ANUR', 'CV.HESA ANUGRAH MANDIRI', 'AYUNDRA NAMIRA', 'AYUNDRA NAMIRA', 'AYUNDRA NAMIRA', 'CV.SEMI BARU', 'cv. rotan jaya utama', 'PT. TRIMEGA INDO ABYUDAYA', 'ASIA MEGATAMA SEJAHTERA', 'PT PERDANA KARYA PERKASA Tbk', 'TIGA BERSAUDARA', 'CV. KARSA KONSULTAN', 'PT. PERSADA SENTRA SERVISINDO', 'CV. RIYAN PERKASA', 'CV. RADAH', 'CV. SEJAHTERA BERSAUDARA', 'PT. Interdata Teknologi Sukses', 'PT. Interdata Teknologi Sukses', 'CV. Terra Madre Nusantara', 'CV. Terra Madre Nusantara', 'Indoprimabaru', 'CV. INDO GLOBAL PRATAMA', 'CV. Elektra Anugerah', 'CV. ARIAL TRI AD', 'CV. DWI PUTERA MANDIRI', 'PT TIGA DIMENSI DATA', 'CV. SEBONG MAKMUR JAYA', 'PT. Wisma Karya indah', 'CV. MARVEL PUTRA KUTAI', 'CV. PATOPA NUSANTARA', 'Cv.Muliatama', 'Multi Sarana', 'CV.DAFA RIZKY ANUR']</t>
  </si>
  <si>
    <t>11081035</t>
  </si>
  <si>
    <t>DED Rehabilitasi Jalan Tanjung Redeb - Talisayan dan Ringroad Tanjung Redeb - Simpang Labanan (APBD-P)</t>
  </si>
  <si>
    <t>['CV. BUANA ENGINEERING CONSULTANT', 'PT. ARISTA GEMILANG KONSULINDO', 'PT. INOVASI NUSANIWE KONSULTAN', 'CV. NAMIRA CONSULTANT', 'CV. KONSULTAN 99', 'CV. NUMERIC ENGINEERING CONSULTANT', 'CV.ADEF ENGINEERING', 'CV. CIPTA PURNAMA MANDIRI', 'cv. mitra tiga bersaudara', 'Adhi Teknik', 'PT. Super Tehnik Pratama', 'CV.PUSAKA DIGJAYA', 'PT ARCSINDO KARYA UTAMA', 'RIMA CIPTA CONSULTANT ( RCC )', 'PT. WIDYA AIKA BERKARYA', 'CV. WAHANA CAHAYA KONSULTAN', 'PT. TEKNIKAL GLOBAL KONSULTAN', 'CV. EXECUTIVE 04 CONSULTANT']</t>
  </si>
  <si>
    <t>14821035</t>
  </si>
  <si>
    <t>Penyediaan Peralatan Laboratorium (DAK) &lt;span class='badge badge-warning'&gt;Tender Gagal&lt;/span&gt;</t>
  </si>
  <si>
    <t>['CV. MALAHASA PUTRA', 'CV.DAHLIANA PERKASA', 'CV. MITRA LA PANDEWA', 'PT.TIRTA PUTRA MEDIKA', 'CV MENTARI BUNGA LAISA', 'CV.CITRA AJYAD', 'CV.KENCANA AGUNG', 'SANDI KARYA WIGUNA', 'CV Sujawe Ininnawa', 'PT. TRIMEGA INDO ABYUDAYA', 'CV.FADIRAH', 'PT. ACCURASCI PRIMA VALENT', 'PT. FACHRY MULTI KARYA', 'Vinusa Teknindo Abadi', 'PT. IRABA MANDIRI SEJAHTERA', 'PT. Esence Sarana Medika', 'PT. KAWAN LAMA SEJAHTERA', 'cv.berkah jaya utama', 'CV.KARYA PERDANA', 'CV. Guyana', 'CV. CIPTA PRAKARSA', 'CV JAGAD RAYA', 'PT.MAZMUR KARYA JAYA', 'CV Gracia Sejahtera', 'CV. SMART IDEAS', 'CV. UNIVERSAL STUDIO', 'CV. Tani Makmur Sejahtera', 'CV. QIRANA LABORATORY', 'CV. VINDIRATAMA', 'CV. TRI UTAMA JAYA', 'RAJASA SUMBER REJEKI', 'CV. CENDANA PUTRA', 'CV. Mustina', 'CV. NUSANTARA', 'Inti Jati Mandiri', 'CV MARGANA HITA MANDIRI']</t>
  </si>
  <si>
    <t>15709035</t>
  </si>
  <si>
    <t>Penyediaan Peralatan Laboratorium (DAK) &lt;span class='badge  badge-warning'&gt;Tender Ulang&lt;/span&gt;</t>
  </si>
  <si>
    <t>RAJASA SUMBER REJEKI</t>
  </si>
  <si>
    <t>['RAJASA SUMBER REJEKI', 'CV. TRI UTAMA JAYA', 'CV SARANA MAFADA MANDIRI', 'CV. Mega Buana', 'CV. GALUNG LOMBOK INDAH', 'CV. MITRA LA PANDEWA', 'PT. BERKAH SEBUTIR BENIH', 'CV. QIRANA LABORATORY', 'CV.KENCANA AGUNG', 'CV.KARYA PERDANA', 'PT. BINA MITRA ANALITIKA', 'CV. PELITA HARAPAN', 'CV. GANDIWA SAKTI UTAMA', 'PT LARAS JAYA BERSAMA', 'ANGKASA PURA SAKTI', 'CV. HORIZON PROJECT', 'PT. Katalis Datesa Prima', 'CV. Saoraja Glamping', 'NARJIS CITRA MULIA', 'CV. BERKAH KALIMANTAN INDONESIA', 'MITRA KARYA', 'CV. VINDIRATAMA', 'CV.Bersaudara', 'PT. DUTA ESTETIKA', 'PT. Esence Sarana Medika', 'CV.TUNASE', 'CV. RAJAWALI SAKTI', 'CV. BION CONSULTANT', 'PT. TRIMEGA INDO ABYUDAYA', 'AZIENDA PERKASA JAYA', 'PT Sinergi Mitra Analitika', 'PT. PAULI PERSADA', 'CV.Satria Bayu Aji', 'CV. LIMA BERSAUDARA SUKSES', 'CV. PERDANA', 'CV. SHOREA ALGIBRAN', 'CV. MALAHASA PUTRA', 'cv.riffat dian putra', 'BINTARAN TECHNIK, CV', 'CV. CIPTA PRAKARSA', 'Nusa Perdana', 'CV.SARANA JAYA ABADI', 'PT. ABYAKTA PARAMA PRAKASA', 'CV. INDRA WAHANA SEJATI', 'Global Prima Solusi', 'PT. VALTEKINDO GLOBAL INTERTEK', 'CV.FADIRAH', 'CV Gracia Sejahtera', 'Amanah Akhlak Mulia']</t>
  </si>
  <si>
    <t>11168035</t>
  </si>
  <si>
    <t>Belanja Modal Gedung dan Bangunan - Pengadaan Bangunan Gedung Parkir dan Gudang</t>
  </si>
  <si>
    <t>CV. SINAR AGUNG KONSTRUKSI</t>
  </si>
  <si>
    <t>["CV. CIVIL'S CONSTRUCTION'S", 'CV.KASSA UTAMA MANDIRI', 'CV. SINAR AGUNG KONSTRUKSI', 'arus mahakam', 'CV. PULUNG LESTARI', 'cv. cahaya abadi persada', 'CV. Sumber Mustika', 'CV. SAFIN WIJAYA', 'DELTA FORTUNA', 'CV. BERKAH BERSAMA JAYA', 'CV. FM JAYA MANDIRI', 'CV.LINTAS BUMI', 'SAMARINDA KONSTRUKSI', 'CV ANUGERAH PRATAMA', 'CV. ALTA JAYA KONSTRUKSI', 'CV. PROFESIONAL TECHNIK', 'CV. Surya Mitra Mandiri', 'cv. cipta bangun persada', 'Tawakal Sejahtera', 'CV. FADLAN PRIMA', 'CV.Berkah', 'CV.Garuda Pusaka', 'CV. QUEEN MEDIA TEKNOLOGI', 'CV.ZHAFIRA PRATAMA', 'CV. Bumi Lapeo', 'CV. MAFEN TASTIA JAYA', 'CV. SATU DUA', 'CV.KAYANA PRIMA', 'CV.KENCANA MAHARANI', 'CV. BATERA KALTIM SEJAHTERA']</t>
  </si>
  <si>
    <t>12844035</t>
  </si>
  <si>
    <t>Konstruksi Jalan Pertanian Peningkatan Jalan Usaha Tani Kelompok Tani Sangkuriang Sakti Dusun Makmur dan Dusun Sumberrejo Dusun Sidomakmur Desa Buana Jaya Kecamatan Tenggarong Seberang Kabupaten Kutai Kartanegara (Revisi) Konstruksi (Panjang 1.149 M x 4 M)</t>
  </si>
  <si>
    <t>['CV.ZHAFIRA PRATAMA', 'CV. FIRSHA MANDIRI', 'CV. Lumbung Rezeki', 'arus mahakam', 'RYAD BERSAUDARA', 'Annasya Miitra Utama', 'cv.borneo bangun mitra', 'CV. ALTA JAYA KONSTRUKSI', 'CV. SUMBER LUMINTU', 'CV. Indiwa Jaya Kontruksi', 'CV. MAFEN TASTIA JAYA', 'SAWONGGALING.CV', 'CV. PARAHYANGAN', 'CV.CITRA AJYAD', 'CV. HAURA TEKNIKA JAYA', 'CV.DAUN RAYA', 'CV. RINDA PRATAMA', 'CV. FM JAYA MANDIRI', 'CV.DANIEL FAHRILLAH', 'Sinar Bintoen', 'CV. LASIDOS', 'CV. ZIRANO JAYA', 'CV. Pancha Agro Sarana', 'TIGA BERSAUDARA', 'CV. DIVA ANUGRAH UTAMA', 'CV. KERUAN JENAKA BERJAYA', 'cv.muhammad rifki sugiarto', 'CV. CERAH TIMURINDO', 'DELTA FORTUNA', 'cv.bermuda', 'CV. Zana Indah', 'CV FITRAH BERSINAR', 'CV SUKSES JAYA BERSAUDARA', 'SAMARINDA KONSTRUKSI', 'KATIGALIMA', 'CV. Hanin Cipta Mandiri', 'CV. AMRA MANDIRI', 'CV. AMRI BERJAYA', 'EMPAT PILAR CV', 'CV Sun eternal', 'PT. NUANSATAMA KARYA', 'CV. CAHAYA IBUKU', 'PRADAH ETAM JAYA', 'CV Kahfi Putra Utama', 'CV. AROZ BORNEO PERSADA', 'PT. MANGISI MAKMUR SENTOSA', 'CV.BUKIT PELANGI', 'Tawakal Sejahtera', 'CV. Jiraifa Construksi', 'CV. SULTAN ALFATIH', 'CV. GADING KENCONO EMAS', 'CV. Jaya Takkalasi', 'PANCURAN MAS', 'revormanusatamaabadi', 'CV.NURAFIFA PUTRI UTAMA', 'DAMANHURI BERSATU', 'CV. DWI WAHANA INDAH', 'ZAKI PERKASA CIPTA', 'CV. PULUNG LESTARI', 'CV. BATERA KALTIM SEJAHTERA']</t>
  </si>
  <si>
    <t>10264035</t>
  </si>
  <si>
    <t>Biaya Cleaning Service Rumah Jabatan Gubernur dan Wagub beserta halamannya</t>
  </si>
  <si>
    <t>['PT. Nusamitra Abadi Services Indonesia', 'ORYZA.CV', 'PT. Cahaya Borneo Cemerlang Group', 'PT. TIGA MITRA BAROKAH', 'PT. PUSAKA BYANTARA SAKTI', 'CV. CIPTA BUMI ASRI', 'CV. SAMARINDA PILE', 'CV. DELISHA', 'CV. KIRANA BOGA CATERINDO', 'PT.NAJLA SYAKIRA', 'PT. PARTHA LIMA ADYATAMA', 'PT. KRISTA KARUNIA AGUNG', "CV. Yen's Delight", 'PT.MEGA KARYA MULIA', 'CV. ADHWA GEMILANG', 'PT.MERPATI CAKRA MANDIRI', 'CV.ELLA JAYA', 'PT. MATARAM SATU INTEGRITAS', 'CV. CAHAYA SYAKIRA', 'CV. KAYLA DIYAH PERKASA', 'CV. FAJAR UTAMA LESTARI', 'PT. YEFA RIZKI UTAMA', 'CV. BERKAH PERDANA', 'PT FAURA CIPTA ANUGERAH KONSTRUKSI', 'PT. KENCANA MAKMUR LESTARI', 'CV. JAVA RESIKINDO', 'PT. KEYFARA USAHA CATERINDO', 'PT. CIPTA BUMI ASRI', 'CV. YEFA RIZKI UTAMA', 'CV. SOPPENG RAYA', 'CV. KARSA KONSULTAN', 'PT Garda Karya Sarana', 'CV JAYA PUTRA GROUP', 'PT. KARYA ALMIRA BERSAUDARA', 'Maju Bersama Bangsa', 'Annasya Miitra Utama', 'CV.ANQI JAYA', 'PT.GALINA CITRARAYA MANDIRI', 'cv. desain kreasi mandiri', 'CV. FARA KHALISA', 'CV. REZA', 'CV. SURYA KENCANA ABADI']</t>
  </si>
  <si>
    <t>10035035</t>
  </si>
  <si>
    <t>Review Desain Perencanaan Pembangunan Jalan Akses Jembatan Pulau Balang Sisi Balikpapan</t>
  </si>
  <si>
    <t>['CV. MARGA SARANA JAYA', 'CV.ADEF ENGINEERING', 'PT. SIERA KALTIM KONSULINDO', 'cv. bina cipta consultant', 'PT. BLANTIKA MULTI ENGINEER', 'PT. RANIA TAMA CONSULTANT', 'PT ARCSINDO KARYA UTAMA', 'CV. EXECUTIVE 04 CONSULTANT', 'CV. ERA TEKNIK CONSULTANT', 'CV. WAHANA CAHAYA KONSULTAN', 'JASA PRIBHUNI', 'PT. TEKNIKAL GLOBAL KONSULTAN', 'PT.KONINDO PANORAMA KONSULTAN', 'cv. aplikasi utama', 'cv.rosiana prima mandiri', 'CV. CATUR KARYA', 'CV. LUNDAYEH BORNEO CONSULTANT', 'PT.CIDIACH KARYA NUSANTARA', 'PT. ALTHAF TATA LAKSANA', 'CV.Trikarya Utama', 'CV. Patria Teknik', 'PT. MANGISI MAKMUR SENTOSA', 'RIMA CIPTA CONSULTANT ( RCC )', 'CV. Era Teknik Consultant', 'CV. GANESHA TEKNIK', 'CV. RISMA NUGRAHA', 'CV. Cremona Teknik Consultant', 'CV. CIPTA PURNAMA MANDIRI', 'CV. Wawinta Konsultan', 'CV. LOGIS SAKTI KONSULTAN', 'Adhi Teknik', 'PT. WIDYA AIKA BERKARYA', 'PT. INOVASI NUSANIWE KONSULTAN', 'CV. BUANA ENGINEERING CONSULTANT', 'PT DHIRATAMA CIPTA PERSADA', 'PT. Bhakti Persada', 'PT. ARISTA GEMILANG KONSULINDO']</t>
  </si>
  <si>
    <t>10235035</t>
  </si>
  <si>
    <t>Belanja Jasa Penyediaan Gedung, Asrama, dan Pemeliharaan Taman Kantor</t>
  </si>
  <si>
    <t>['PT. PUSAKA BYANTARA SAKTI', 'ORYZA.CV', 'PT Garda Karya Sarana', 'PT OKSYADA PUTRA MANDIRI', 'PT. CIPTA SARANA KLIN', 'PT.WANDA MAHARANI', 'PT. DEKLA RERESIK UTAMA', 'PURI NANDEEVA SERVIS', 'PT. Majasti Tri Diri', 'PT. DAMIN GLOBAL ALAM SEMESTA', 'PT. ARINA TAMA PERSADA']</t>
  </si>
  <si>
    <t>11945035</t>
  </si>
  <si>
    <t>Perencanaan Pembangunan Turap/Talud/Bronjong Ruas Jalan Outer Ringroad IV</t>
  </si>
  <si>
    <t>['CV. Cremona Teknik Consultant', 'PT. TEKNIKAL GLOBAL KONSULTAN', 'PT. BLANTIKA MULTI ENGINEER', 'CV. BUANA ENGINEERING CONSULTANT', 'PT ARCSINDO KARYA UTAMA', 'RIMA CIPTA CONSULTANT ( RCC )', 'CV. EXECUTIVE 04 CONSULTANT', 'PT. ARISTA GEMILANG KONSULINDO', 'PT. JASINDO KONSULT NEC', 'CV. GEOSYLVA LESTARI', 'CV. PATOYA INDAH', 'PT.KALSECO GRAHA', 'PT. WIDYA AIKA BERKARYA', 'CV. ANUGRAH KARYA MANDIRI', 'karya pratama consultan', 'CV. MATANO GRAHA MANDIRI', 'CV.INDICO', 'CV. Rancang Bumi Mulia', 'CV.ADEF ENGINEERING', 'CV. MARGA SARANA JAYA', 'PT. INDOPLAN INTI PATRIA', 'CV. WAHANA CAHAYA KONSULTAN', 'CV.Trikarya Utama', 'CV.PIRAMID GLOBAL KONSULTAN', 'Adhi Teknik', 'PT. Super Tehnik Pratama', 'CV. RANCANG BANGUN PERSADA', 'ARORI TEKNIKA, CV.', 'PT. GIGA CIPTA PERSADA', 'CV. BORNEO KONSULTAN', 'CV. LUNDAYEH BORNEO CONSULTANT', 'CV. GRIYA TEKNIKA']</t>
  </si>
  <si>
    <t>9549035</t>
  </si>
  <si>
    <t>Pembangunan Rumah Tapak di Kab. Paser (Revisi) &lt;span class='badge badge-warning'&gt;Tender Gagal&lt;/span&gt;</t>
  </si>
  <si>
    <t>['CV.MENARA UTAMA', 'CV.DAFA RIZKY ANUR', 'CV. BELIBIS NUSANTARA', 'CV. SINAR AGUNG KONSTRUKSI', 'cv.tri nanda borneo', 'Sinar Bintoen', 'CV. CAHAYA HATI', 'CV.DAFA RIZKY ANUR', 'cv.mahakam kali raya', 'CV. BANGUN PERSADA', 'cv.surya jaya konstruksi', 'CV. SEMOGA ENDANG JAYA', 'CV. MERLIN PRIMA MANDIRI', 'Cv. Dhika Jaya Konstruksi', 'PT. SEBARTANI GRAHA MANDIRI']</t>
  </si>
  <si>
    <t>9538035</t>
  </si>
  <si>
    <t>Pengadaan Konsumsi Kegiatan Paskibraka</t>
  </si>
  <si>
    <t>CV. DELISHA</t>
  </si>
  <si>
    <t>['CV. DELISHA', 'CV.BERKAH SOLO', 'CV.CITRA MANDALIKA', 'CV. KIRANA BOGA CATERINDO', 'CV. BABA JAYA', 'PT. SURYA PUTRA MANUNGGAL', 'TIGA BERSAUDARA', 'CV. MERLIN PRIMA MANDIRI', 'cv. desain kreasi mandiri', 'CV RF Mandiri']</t>
  </si>
  <si>
    <t>9550035</t>
  </si>
  <si>
    <t>Pembangunan Rumah Tapak di Kab. Paser (Revisi) &lt;span class='badge  badge-warning'&gt;Tender Ulang&lt;/span&gt;</t>
  </si>
  <si>
    <t>CV.MENARA UTAMA</t>
  </si>
  <si>
    <t>['CV.MENARA UTAMA', 'Artha Jaya', 'Adhi Teknik', 'CV. SINAR AGUNG KONSTRUKSI', 'Maju Bersama Bangsa', 'PT. ARISTA GEMILANG KONSULINDO', 'CV. Gerbang Borneo', 'CV.DAFA RIZKY ANUR', 'CV. FM JAYA MANDIRI', 'SABDA MARIO MAROLA', 'Cv. Dhika Jaya Konstruksi', 'CV. MERLIN PRIMA MANDIRI', 'PT. BINTANG UTARA PERKASA', 'CV. SEMOGA ENDANG JAYA', 'K  i  L  i  M  a  N  J  a  R  o']</t>
  </si>
  <si>
    <t>10825035</t>
  </si>
  <si>
    <t>Jasa Konsultansi Penyusunan Pemberian Insentif Dan Disinsentif Perwujudan Rencana Tata Ruang &lt;span class='badge badge-warning'&gt;Seleksi Gagal&lt;/span&gt;</t>
  </si>
  <si>
    <t>['CV. Sanza', 'PT. MIRANTHI KONSULTAN PERMAI', 'CV. GEOSYLVA LESTARI', 'KARAENG PANRITAYA, CV', 'Sistem Fisik Siber', 'PT. CITRAWEES SALAWASNA', 'PT. Belaputera Interplan', 'CV. TRI MATRA', 'PT. WIDYA AIKA BERKARYA', 'PT. BLANTIKA MULTI ENGINEER', 'CV. CIPTA PURNAMA MANDIRI', 'Adhi Teknik']</t>
  </si>
  <si>
    <t>10208035</t>
  </si>
  <si>
    <t>Pembangunan Masjid Besar Raayatul Ikhlas &lt;span class='badge badge-warning'&gt;Tender Gagal&lt;/span&gt;</t>
  </si>
  <si>
    <t>['CV.ALIFAN  JAYA', 'CV. AMANAH BARU', 'CV.CITRA AJYAD', 'CV,DEWI ANUGERAH PERSADA', 'cv.Alfi Mandiri', 'CV. DWI WAHANA INDAH', 'CV.ZHAFIRA PRATAMA', 'PT. Moses Edgar Partogi Utama', 'BERKARYA MUBARAK BERSAUDARA', 'CV. KARINNA PERSADA', 'CV. Gerbang Borneo', 'CV. KARSA KONSULTAN', 'PT. SINAR SARI']</t>
  </si>
  <si>
    <t>11098035</t>
  </si>
  <si>
    <t>Pembangunan Masjid Besar Raayatul Ikhlas &lt;span class='badge badge-warning'&gt;Tender Gagal&lt;/span&gt; &lt;span class='badge  badge-warning'&gt;Tender Ulang&lt;/span&gt;</t>
  </si>
  <si>
    <t>['CV,DEWI ANUGERAH PERSADA', 'cv. armada karya mandiri', 'CV. SINAR AGUNG KONSTRUKSI', 'cv.Alfi Mandiri', 'CV.Indah Jaya', 'Derawan Penyu Lestari', 'CV. Gerbang Borneo', 'Rejeki Baru', 'CV.LESTARI BATU PUTIH', 'PT DINO JAYA KARYA', 'CV. AMRA MANDIRI', 'CV. Alif Engineering Consultant', 'Maju Bersama Bangsa', 'CV.PRIMA KARYA', 'CV.ALIFAN  JAYA', 'CV. BERKAH BERSAMA JAYA']</t>
  </si>
  <si>
    <t>11029035</t>
  </si>
  <si>
    <t>Jasa Konsultansi Penyusunan Pemberian Insentif Dan Disinsentif Perwujudan Rencana Tata Ruang &lt;span class='badge  badge-warning'&gt;Seleksi Ulang&lt;/span&gt;</t>
  </si>
  <si>
    <t>PT. MUARA CONSULT</t>
  </si>
  <si>
    <t>['PT. MUARA CONSULT', 'PT. WIDYA AIKA BERKARYA', 'PT. ARINA ADICIPTA KONSULTAN', 'PT. VIRAMA KARYA (Persero) Cabang Kalimantan', 'CV. EXECUTIVE 04 CONSULTANT', 'CV. KARSA KONSULTAN', 'PT. Belaputera Interplan', 'PT. TEKNIKAL GLOBAL KONSULTAN', 'CV. Multi Lisensi', 'KARAENG PANRITAYA, CV', 'CV. CIPTA PURNAMA MANDIRI', 'PT. ARYO PRIMA KONSULTAN', 'PT.SADHYA GRAHACARA', 'CV. GEOSYLVA LESTARI']</t>
  </si>
  <si>
    <t>11197035</t>
  </si>
  <si>
    <t>['cv. armada karya mandiri', 'CV. LASDI JAYA', 'CV,DEWI ANUGERAH PERSADA', 'NAUFALINDO JAYA ABADI', 'CV.CITRA AJYAD', 'CV. DWI WAHANA INDAH', 'CV.KENCANA MAHARANI', 'CV. BARAKALLAH SEMESTA', 'CV. Indoraya Surabaya', 'CV. MAFEN TASTIA JAYA', 'cv.Alfi Mandiri', 'CV. BAROKAH MANDIRI KONSTRUKSI', 'CV. FIQRAM JAYA', 'AFISERA', 'CV. KARSA KONSULTAN', 'CV.ALIFAN  JAYA']</t>
  </si>
  <si>
    <t>11255035</t>
  </si>
  <si>
    <t>Pembangunan Masjid Besar Raayatul Ikhlas &lt;span class='badge  badge-warning'&gt;Tender Ulang&lt;/span&gt;</t>
  </si>
  <si>
    <t>cv. armada karya mandiri</t>
  </si>
  <si>
    <t>['cv. armada karya mandiri', 'CV. LASDI JAYA', 'CV.ZHAFIRA PRATAMA', 'Asean Technology', 'CV.DIPERINDO JAYA', 'CV. USAHA MAJU', 'CV. MAFEN TASTIA JAYA', 'PONDOK DAUN, CV', 'CV. SATU DUA', 'CV. Sumber Mustika', 'CV SUKSES JAYA BERSAUDARA', 'CV.Indah Jaya', 'CV RIZQIANA DAFFA PERTAMA']</t>
  </si>
  <si>
    <t>11316035</t>
  </si>
  <si>
    <t>Pengadaan Ponton (ABT) &lt;span class='badge badge-warning'&gt;Tender Gagal&lt;/span&gt;</t>
  </si>
  <si>
    <t>['CV.CITRA AJYAD', 'CV.ZONA AMERTA JAYA', 'CV. BERKAH MANDIRI', 'CV Asbaja', 'PT. MARGAGRAHA TATAYUDHA']</t>
  </si>
  <si>
    <t>11331035</t>
  </si>
  <si>
    <t>Pengadaan Ponton (ABT) &lt;span class='badge badge-warning'&gt;Tender Gagal&lt;/span&gt; &lt;span class='badge  badge-warning'&gt;Tender Ulang&lt;/span&gt;</t>
  </si>
  <si>
    <t>['CV. TITANIUM INDONESIA', 'CV Gracia Sejahtera', 'CV. CITRA SEJATI', 'PABRIKMESIN.COM', 'ROHIMA JAYA', 'CV.ZONA AMERTA JAYA', 'CV Asbaja', 'CV.CITRA AJYAD', 'PT. BERKAT ABADI SALIAH', 'ishana kokka', 'CV. BERKAH MANDIRI', 'CV.SARANA JAYA ABADI', 'CV. GRAHA MULIA KONTRUKSI', 'Cahaya indah persada', 'CV.BELAH DUA', 'PT. PEMASANGAN BARU DUA SEMBILAN']</t>
  </si>
  <si>
    <t>14658035</t>
  </si>
  <si>
    <t>Lanjutan Pembangunan Masjid Agung Pelita Samarinda</t>
  </si>
  <si>
    <t>['arus mahakam', 'CV.KUTAI UNIVERSAL GROUP', 'CV. SAFIN WIJAYA', 'CV.MENARA UTAMA', 'CV. Pelita Bersama', 'Tawakal Sejahtera', 'CV. PROFESIONAL TECHNIK', 'KATIGALIMA', 'CV ANUGERAH PRATAMA', 'CV. Karya Cipta', 'CV. Maheswara Dewa Perkasa', 'CV. SINAR TELEN', 'PT.PERMATA NIRWANA NUSANTARA', 'CV. Berkat Kawan', 'CV. SUMBER LUMINTU', 'CV. AMRA MANDIRI', 'PT. IKRAR GALANG NUSANTARA JAYA', 'MAHKOTA ANGGERAJA PERKASA', 'cv.muhammad rifki sugiarto', 'CV. Drafa Jaya', 'PT.  DIMENSI  GLOBAL', 'CV. DWI WAHANA INDAH', 'CV. BUMI RAYA', 'cv.manunggal djaya abadi', 'PT. Moses Edgar Partogi Utama', 'PT. NUSANTARA MULTI POWER', 'CV. BAJA ENGKASI', 'CV. MAFEN TASTIA JAYA', 'CV CITRA KARYA', 'CV.BINTANG SAKTI', 'CV. BELIBIS NUSANTARA', 'CV. Aladin Jaya', 'CV. MULIA', 'CV VENDRA LINE ARCHITECTURE']</t>
  </si>
  <si>
    <t>13870035</t>
  </si>
  <si>
    <t>Pengawasan Pembangunan PLTS Terpusat Off-Grid di Desa Enggelam Kec. Muara Wis Kab. Kukar &lt;span class='badge badge-warning'&gt;Seleksi Gagal&lt;/span&gt;</t>
  </si>
  <si>
    <t>['CV. Wawinta Konsultan', 'PT. ARISTA GEMILANG KONSULINDO', 'CV.Trikarya Utama', 'CV. BARR ARCHITECTURE', 'JASA PRIBHUNI', 'PT. SURVEYOR INDONESIA (PERSERO)', 'PT. Super Tehnik Pratama', 'CV. MITRA UTAMA', 'PT. SYAPRIL JANIZAR', 'CV LINTAR JAYA', 'PT. SAPTA BUANA JAYA']</t>
  </si>
  <si>
    <t>14577035</t>
  </si>
  <si>
    <t>Pengawasan Pembangunan PLTS Terpusat Off-Grid di Desa Enggelam Kec. Muara Wis Kab. Kukar &lt;span class='badge  badge-warning'&gt;Seleksi Ulang&lt;/span&gt;</t>
  </si>
  <si>
    <t>['PT. SAPTA BUANA JAYA', 'PT. ARISTA GEMILANG KONSULINDO', 'CV.Trikarya Utama', 'PT. SURVEYOR INDONESIA (PERSERO)', 'CV. Selari Karya Konsultan', 'PT Mitra Bintang Sentosa']</t>
  </si>
  <si>
    <t>11218035</t>
  </si>
  <si>
    <t>Intensifikasi Kakao 350 Ha &lt;span class='badge badge-warning'&gt;Tender Gagal&lt;/span&gt;</t>
  </si>
  <si>
    <t>['CV. CLUSTER', 'CV. BERDIKARI JAYA OFFSET', 'PT NEXA SUPRA PRIMA', 'PT. ALFARINDO GEMILANG JAYA', 'CV. MISHARALAFASY', 'CV. Johan Nusantara']</t>
  </si>
  <si>
    <t>11259035</t>
  </si>
  <si>
    <t>Intensifikasi Kakao 350 Ha &lt;span class='badge badge-warning'&gt;Tender Gagal&lt;/span&gt; &lt;span class='badge  badge-warning'&gt;Tender Ulang&lt;/span&gt;</t>
  </si>
  <si>
    <t>['PT NEXA SUPRA PRIMA', 'CV. Johan Nusantara', 'CV. BANDAKOELA CONTRACTOR', 'PT. Delta Surya Alkesindo', 'PT. GRAND INTEGRA TELEMATIKA', 'CV. WAHYU ANUGRAH PERSADA', 'GARUDA MAHAMERU', 'PT. ALFARINDO GEMILANG JAYA', 'CV. CLUSTER', 'CV. BERDIKARI JAYA OFFSET']</t>
  </si>
  <si>
    <t>11269035</t>
  </si>
  <si>
    <t>Intensifikasi Kakao 350 Ha &lt;span class='badge  badge-warning'&gt;Tender Ulang&lt;/span&gt;</t>
  </si>
  <si>
    <t>CV. DWI PUTERA MANDIRI</t>
  </si>
  <si>
    <t>['CV. DWI PUTERA MANDIRI', 'CV.ZONA AMERTA JAYA', 'SURYA TITIAN MANDIRI', 'cv. berkah meratus', 'ANGKASA PURA SAKTI', 'DELTA', 'CV. ROBBY MAKMUR', 'CV. NUSA LESTARI', 'CV Sevira Jaya Abadi', 'CV. Sumber Mustika', 'CV.SURYA JAYA', 'CV. ATHAYA ROFIK', 'CV. Shorea Mahakam', 'ANEKA SINAR KARYA', 'CV.SARANA JAYA ABADI', 'CV. Aldhy Prima Nusa', 'kresna kencana', 'CV. Insan Jaya Rahayu']</t>
  </si>
  <si>
    <t>12823035</t>
  </si>
  <si>
    <t>Pembangunan Gudang (KM 23 (Revisi)</t>
  </si>
  <si>
    <t>PT. TEKNIK NUSA BERSAMA</t>
  </si>
  <si>
    <t>['CV.DANIEL FAHRILLAH', 'CV.CITRA AJYAD', 'CV.SUMBER BAROKAH', 'CV. PROFESIONAL TECHNIK', 'CV. RAPI BANGUN SEMESTA', 'PT. TEKNIK NUSA BERSAMA', 'CV.NURAFIFA PUTRI UTAMA', 'revormanusatamaabadi', 'cv. karya dua pitue', 'CV.Arcapada Kutim', 'CV.Indah Jaya', 'CV. SUMBER LUMINTU', 'DELTA FORTUNA', 'cv jendar family', 'CV. LUBUWA JAYA MANDIRI', 'CV. KREATINDO TEPATGUNA', 'CV. DIVA ANUGRAH UTAMA', 'cv. cahaya abadi persada', 'CV. FIRSHA MANDIRI', 'CV. AMANAH BARU', 'berkah rizki mandiri', 'CV. Surya Mitra Mandiri', 'CV. MULIA', 'CV. Puncak Abadi', 'CV. DELAPAN ENAM', 'CV. BOKA PUTRA BORNEO', 'CV.RAHMANI', 'CV. NAULI JAYA', 'CV. AROZ BORNEO PERSADA', 'cv.mahakam kali raya', 'CV. HMT', 'CV. Tata Bumi Global', 'CV.CAHAYA HIDAYAH MANDIRI', 'MAHKOTA ANGGERAJA PERKASA', 'PT. MANGISI MAKMUR SENTOSA', 'PT. NUANSATAMA KARYA', 'KESHNOV', 'MARIO ABADI', 'CV. MADU INDAH', 'CV. MAFEN TASTIA JAYA', 'CV. Batu Beling', 'CV Kahfi Putra Utama', 'Annasya Miitra Utama', 'CV. PUTRA BORNEO MANDIRI', 'PT LINTAS ALAM NUSANTARA GRUP', 'cv.tri nanda borneo', 'CV. ARSI CONSULT', 'MITRA MULTIGUNA', 'CV. ARITLINAWA', 'PT ACHMAD SYAFII SEJAHTERA', 'PT. FITRA REZKY MANDIRI', 'CV. LASIDOS', 'CV. SKETSA 27 OKTOBER', 'CV.DPNYETZ DAN DCENDOL', 'CV. Hanin Cipta Mandiri']</t>
  </si>
  <si>
    <t>9852035</t>
  </si>
  <si>
    <t>Belanja Bahan makan Minum Penghuni Panti PSAAH (80 Orang bulan April-Desember 2019)</t>
  </si>
  <si>
    <t>['Annasya Miitra Utama', 'CV. CAHAYA SYAKIRA', 'CV. ADHWA GEMILANG', 'CV. KAYLA DIYAH PERKASA', 'CV. YEFA RIZKI UTAMA', 'CV. MADA ADINATA', 'PT FAURA CIPTA ANUGERAH KONSTRUKSI', 'cv. cahaya mekar abadi', 'CV INDO RASSA', 'CV SUKSES JAYA BERSAUDARA', 'CV.ANQI JAYA', 'PT.GALINA CITRARAYA MANDIRI', 'CV. Anosa', 'CV. RILA KARYA MAKMUR', 'PT.NAJLA SYAKIRA', 'CV. DELISHA', 'CV. CIPTA BUMI ASRI', 'CV. FAJAR UTAMA LESTARI', 'CV. BERKAH PERDANA', 'CV. BUANA KARYA BONTO', 'PT. Cahaya Borneo Cemerlang Group', 'CV. FARA KHALISA', 'CV. JAVA RESIKINDO', 'CV. DWI JAYA', 'PT. YEFA RIZKI UTAMA', 'PT. CIPTA BUMI ASRI', 'CV. SURYA KENCANA ABADI', 'CV RAMA JAYA ABADI', 'CV. KIRANA BOGA CATERINDO', "CV. Yen's Delight", 'cv. desain kreasi mandiri', 'CV.CITRA MANDALIKA', 'PT. KEYFARA USAHA CATERINDO', 'CV. REZA', 'CV. SAMARINDA PILE', 'CV. Nirasi', 'CV. PATOPA NUSANTARA']</t>
  </si>
  <si>
    <t>11418035</t>
  </si>
  <si>
    <t>BELANJA BAHAN MAKAN DAN MINUM PENGHUNI PANTI REGULER &amp; ABH</t>
  </si>
  <si>
    <t>['CV. ADHWA GEMILANG', 'CV. SURYA KENCANA ABADI', 'CV. RIZKY ANANDA', 'CV. BUANA KARYA BONTO', 'CV. Dhafin Utama', 'PT. Cahaya Borneo Cemerlang Group', 'CV SUKSES JAYA BERSAUDARA', 'CV. YEFA RIZKI UTAMA', 'CV. FAJAR UTAMA LESTARI', 'CV. KAYLA DIYAH PERKASA', 'cv. desain kreasi mandiri', 'CV. BERKAH PERDANA', 'CV. REZA', "CV. Yen's Delight", 'CV. JAVA RESIKINDO', 'CV. FARA KHALISA', 'CV. KIRANA BOGA CATERINDO', 'CV. DELISHA', 'CV. SAMARINDA PILE', 'PT.NAJLA SYAKIRA', 'CV. CIPTA BUMI ASRI', 'PT FAURA CIPTA ANUGERAH KONSTRUKSI', 'PT. KEYFARA USAHA CATERINDO', 'CV. Brima Karya Nusantara', 'CV.ANQI JAYA', 'CV.CITRA MANDALIKA', 'CV. RILA KARYA MAKMUR', 'Cv. Mitra Barokah', 'CV. Bontang Go', 'CV. SATU DUA', 'PT FOKUS PRIMA TALENTA', 'NUSA BONTANG CEMERLANG', 'cv. laksana anugerah', 'CV. APRIMAZEN SAKTI', 'CV JAYA PUTRA GROUP', 'PT. YEFA RIZKI UTAMA', 'Annasya Miitra Utama', 'PT. CIPTA BUMI ASRI', 'CV. CAHAYA SYAKIRA', 'MAIRA RAYA LESTARI']</t>
  </si>
  <si>
    <t>9851035</t>
  </si>
  <si>
    <t>Belanja Bahan Makan dan Minum Penghuni Panti (80 orang) untuk bulan April s/d Desember 2019</t>
  </si>
  <si>
    <t>CV. ADHWA GEMILANG</t>
  </si>
  <si>
    <t>['CV. ADHWA GEMILANG', 'Annasya Miitra Utama', 'CV. KAYLA DIYAH PERKASA', 'CV. CAHAYA SYAKIRA', 'CV. MADA ADINATA', 'CV. Anosa', 'CV. PATOPA NUSANTARA', 'PT. KEYFARA USAHA CATERINDO', 'CV.ANQI JAYA', 'CV. Nirasi', 'CV.CITRA MANDALIKA', 'CV. BERKAH PERDANA', 'PT FAURA CIPTA ANUGERAH KONSTRUKSI', 'CV. DELISHA', 'PT.NAJLA SYAKIRA', 'CV. FAJAR UTAMA LESTARI', 'CV. FARA KHALISA', 'CV. JAVA RESIKINDO', 'PT.PERMATANUSA SETIAHATI', 'PT. YEFA RIZKI UTAMA', 'PT. CIPTA BUMI ASRI', 'CV. SURYA KENCANA ABADI', 'CV. KIRANA BOGA CATERINDO', "CV. Yen's Delight", 'cv. desain kreasi mandiri', 'CV. YEFA RIZKI UTAMA', 'CV. SAMARINDA PILE', 'CV INDO RASSA', 'CV SUKSES JAYA BERSAUDARA', 'CV. SATRIA LAUT INDONESIA']</t>
  </si>
  <si>
    <t>12664035</t>
  </si>
  <si>
    <t>Belanja Mesin /Tungku Penyulingan Serai Wangi/Minyak Atsiri (UPTD KPHP Kendilo)</t>
  </si>
  <si>
    <t>CV Gracia Sejahtera</t>
  </si>
  <si>
    <t>['CV Gracia Sejahtera', 'CV. MITRA LA PANDEWA', 'PT ANDALAN TRIMITRA SEJAHTERA', 'RAKHA ANUGRAH', 'PT.Anugerah Berkat Risen', 'PT.TRISUKSES PERMATA', 'CV.MANDARINDO PERKASA', 'CV. ONDIHON MAS GLOBALINDO', 'RYAD BERSAUDARA', 'CV. CIPTA PRAKARSA', 'CV ADA NADA', 'CV. Media Sarana Cipta Buana', 'CV. BUMI JASMINE', 'CV. DETRILA KARYA', 'CV.Satria Bayu Aji', 'PT. RINA KARYA MANDIRI', 'PT. VALTEKINDO GLOBAL INTERTEK', 'PT. Esence Sarana Medika', 'CV. WAHANA WIJAYA', 'CV. SINAR JAYA', 'CV. PUTRA RINJANI MANDIRI', 'CV. BINTANG SADEWA', 'cv. singa yudha perkasa', 'CV. UNIVERSAL STUDIO', 'murai batu, cv', 'CV. KARSA KONSULTAN', 'CV. KARYA HAIKA', 'CV. Malibu', 'CV. FIKRI PRATAMA', 'PT.KENCANA GLOBALTRANS INDONESIA', 'CV. CENDRAWASIH SUKSES NIAGA', 'MADANI TECHNOLOGY JOGJA', 'CV. FADHEL TEKNIK', 'CV. TUNAS KARYA', 'CV. DWI PUTERA MANDIRI', 'NARISKI', 'CV KSP ENTERTAINMENT', 'Cahaya Sengkang', 'CV. Rekan Kita', 'CV. Mulya Sejahtera', 'CV. CENDANA PUTRA', 'CV. INDAH BERSINAR', 'PT FOKUS PRIMA TALENTA', 'CV. ADIBA KARYA BAUNTUNG']</t>
  </si>
  <si>
    <t>10027035</t>
  </si>
  <si>
    <t>Perencanaan Turap/Talud/Bronjong Ruas Jalan Km.38 - Semoi Sepaku &lt;span class='badge badge-warning'&gt;Seleksi Batal&lt;/span&gt;</t>
  </si>
  <si>
    <t>['CV. UNITED 07 CONSULTANT', 'PT. WIDYA AIKA BERKARYA', 'Maju Bersama Bangsa', 'CV.PUSAKA DIGJAYA', 'CV. Era Teknik Consultant', 'CV. LUNDAYEH BORNEO CONSULTANT', 'PT FENDEL STRUCTURE ENGINEERING', 'CV. Geometric Konsultan Teknik', 'PT. ALTHAF TATA LAKSANA', 'Adhi Teknik', 'CV. Wawinta Konsultan', 'RIMA CIPTA CONSULTANT ( RCC )', 'CV.Trikarya Utama', 'CV. WAHANA CAHAYA KONSULTAN', 'PT. INTENSIF KONSULTAN PEMBANGUNAN', 'CV. EXECUTIVE 04 CONSULTANT', 'CV. RISMA NUGRAHA', 'PT. Erka Dua Cipta', 'PT. BLANTIKA MULTI ENGINEER', 'PT. TEKNIKAL GLOBAL KONSULTAN', 'PT DHIRATAMA CIPTA PERSADA', 'PT. CITRAWEES SALAWASNA', 'PT. ARISTA GEMILANG KONSULINDO', 'PT ARCSINDO KARYA UTAMA', 'CV. BUANA ENGINEERING CONSULTANT', 'CV. Cremona Teknik Consultant', 'PT. SAFIR AGUNA PRADA', 'PT. Super Tehnik Pratama']</t>
  </si>
  <si>
    <t>10905035</t>
  </si>
  <si>
    <t>Perencanaan Turap/Talud/Bronjong Ruas Jalan Km.38 - Semoi Sepaku</t>
  </si>
  <si>
    <t>['CV. BUANA ENGINEERING CONSULTANT', 'PT. TEKNIKAL GLOBAL KONSULTAN', 'RIMA CIPTA CONSULTANT ( RCC )', 'PT. ARISTA GEMILANG KONSULINDO', 'CV. EXECUTIVE 04 CONSULTANT', 'CV. Cremona Teknik Consultant', 'CV. DWI WAHANA INDAH', 'CV. CIPTA PURNAMA MANDIRI', 'PT. BLANTIKA MULTI ENGINEER', 'CV. Era Teknik Consultant', 'CV. Wawinta Konsultan', 'PT. WIDYA AIKA BERKARYA', 'CV. GANESHA TEKNIK', 'CV. WAHANA CAHAYA KONSULTAN', 'Adhi Teknik']</t>
  </si>
  <si>
    <t>15990035</t>
  </si>
  <si>
    <t>Perencanaan Turap/Talud/Bronjong Ruas Jalan Samarinda Seberang - Sanga sanga (PERGESERAN)</t>
  </si>
  <si>
    <t>['CV. WAHANA CAHAYA KONSULTAN', 'CV.PUSAKA DIGJAYA', 'PT. WIDYA AIKA BERKARYA', 'RIMA CIPTA CONSULTANT ( RCC )', 'CV. Cremona Teknik Consultant', 'CV.ADEF ENGINEERING', 'CV.Trikarya Utama', 'CV. MANUNGGAL JAYA TEKNIK', 'PT. TEKNIKAL GLOBAL KONSULTAN', 'PT.JASAPLANT PERASSYANTHA', 'PT. BLANTIKA MULTI ENGINEER', 'CV. BUANA ENGINEERING CONSULTANT', 'CV. HARSINDO', 'PT ARCSINDO KARYA UTAMA', 'CV. LUNDAYEH BORNEO CONSULTANT', 'CV. JEVA UTAMA KONSULINDO', 'PT. Super Tehnik Pratama', 'Jatim Logam', 'JASA PRIBHUNI', 'PT. Arenco Binatama', 'CV.RAHA TEKNIK KONSULTAN', 'CV. MARGA SARANA JAYA', 'PT. INOVASI NUSANIWE KONSULTAN', 'ARORI TEKNIKA, CV.', 'CV. OURS DESIGN CONSULTANT', 'CV. EXECUTIVE 04 CONSULTANT', 'Adhi Teknik', 'Yuricot', 'Nurmulia', 'PT. ARISTA GEMILANG KONSULINDO', 'CV.PIRAMID GLOBAL KONSULTAN']</t>
  </si>
  <si>
    <t>10029035</t>
  </si>
  <si>
    <t>Perencanaan Turap/Talud/Bronjong Ruas Jalan Batu Besaung</t>
  </si>
  <si>
    <t>['CV. WAHANA CAHAYA KONSULTAN', 'PT. WIDYA AIKA BERKARYA', 'PT. ARISTA GEMILANG KONSULINDO', 'PT. TEKNIKAL GLOBAL KONSULTAN', 'CV. EXECUTIVE 04 CONSULTANT', 'CV. MARGA SARANA JAYA', 'CV. NETWORK 09 CONSULTANT', 'Maju Bersama Bangsa', 'CV. LUNDAYEH BORNEO CONSULTANT', 'CV.Trikarya Utama', 'cv.rosiana prima mandiri', 'CV.ADEF ENGINEERING', 'PT. Super Tehnik Pratama', 'PT. BLANTIKA MULTI ENGINEER', 'cv. bina cipta consultant', 'RIMA CIPTA CONSULTANT ( RCC )', 'CV. UNITED 07 CONSULTANT']</t>
  </si>
  <si>
    <t>10630035</t>
  </si>
  <si>
    <t>Belanja modal pemeliharaan gedung dan bangunan tangga dan tramp &lt;span class='badge badge-warning'&gt;Tender Gagal&lt;/span&gt;</t>
  </si>
  <si>
    <t>['Emas Sultan', 'CV. TUNAS JAYA', 'cv. cahaya abadi persada', 'cv.tri nanda borneo', 'CV ALFATH SAGUNA', 'cv. mitra tiga bersaudara', 'BINTARAN TECHNIK, CV', 'CV. KIRANA SYAHDU PUTRI', 'CV. PROFESIONAL TECHNIK', 'CV. FM JAYA MANDIRI', 'cv. kcutai permai', 'CV. Pancha Agro Sarana', 'CV. BATERA KALTIM SEJAHTERA', 'CV. DWI WAHANA INDAH', 'CV. KARINNA PERSADA', 'CV. EN HANDAYANI', 'CV. SUMBER LUMINTU']</t>
  </si>
  <si>
    <t>10883035</t>
  </si>
  <si>
    <t>Belanja modal pemeliharaan gedung dan bangunan tangga dan tramp &lt;span class='badge  badge-warning'&gt;Tender Ulang&lt;/span&gt;</t>
  </si>
  <si>
    <t>Emas Sultan</t>
  </si>
  <si>
    <t>['Emas Sultan', 'CV. KARINNA PERSADA', 'CV. BATERA KALTIM SEJAHTERA', 'cv.tri nanda borneo', 'CV. KARSA KONSULTAN', 'PT. MANGISI MAKMUR SENTOSA', 'CV. PELITA PURNAMA INDAH', 'CV.KASSA UTAMA MANDIRI', 'CV. FM JAYA MANDIRI', 'CV. DWI WAHANA INDAH', 'BERKARYA MUBARAK BERSAUDARA', 'CV. TUNAS JAYA', 'cv. cahaya abadi persada', 'CV. Ferisa Indah', 'cv.surya jaya konstruksi', 'CV. CITRA BERSAMA', 'CV. Surya Mitra Mandiri', 'CV.KAYANA PRIMA', 'cv.muhammad rifki sugiarto', 'CV. NAIK DAUN TERUS', 'CV. SUMBER LUMINTU', 'Sistem Fisik Siber', 'CV.CITRA AJYAD', 'CV. Pancha Agro Sarana', 'cv.mahakam kali raya', 'CV ALFATH SAGUNA']</t>
  </si>
  <si>
    <t>9351035</t>
  </si>
  <si>
    <t>Belanja Jasa Study Andalalin</t>
  </si>
  <si>
    <t>['CV.DAFA RIZKY ANUR', 'PT. Anugerah Global Superintending', 'PT. Anugerah Global Superintending', 'PT. Puri Dimensi', 'PT. RAHMANDHIKA KONSULTAN', 'PT. ARTHA DEMO ENGINEERING CONSULTANT', 'PT. INTIMULYA MULTIKENCANA', 'Dana Adisukma', 'PT. Rekayasapratama Grhayasaciptaloka', 'CV. Multi Lisensi', 'PT. Inasa Sakha Kirana', 'PT. FARA INDO TAMA', 'PT. ARIA GRAHA', 'PT. ANDRA CIPTA CONSULT', 'PT. Karsa Haryamulya', 'CV.YANDI', 'PT. ANDALAN MITRA NUSANTARA', 'PT. METAFORMA CONSULTANS', 'PT. ALAM MATARAM SEJAHTERA', 'PT Pemeta Engineering System', 'PT. BLANTIKA MULTI ENGINEER', 'CV. MENARA', 'PT. Munasa Kreasi Nusantara', 'PT. NUANSA CITRAMANDIRI', 'CV. DWI PUTERA MANDIRI']</t>
  </si>
  <si>
    <t>10677035</t>
  </si>
  <si>
    <t>Peremajaan Kebun Kakao 50 Ha</t>
  </si>
  <si>
    <t>['CV. Shorea Mahakam', 'CV. REZEKI CINTHA MEUTUAH', 'CV. Adiria', 'CV. RAZAN', 'CV. ROBBY MAKMUR', 'CV.CAHAYA SEJAHTERA', 'CV. DWI PUTERA MANDIRI', 'CV. ADIS PUTRA MANDIRI', 'ASSIFA AGRO MANDIRI', 'Cv. Mitra Barokah', 'CV. KARYA CIPTA MANDIRI', 'CV. MULTI KARYA CIPTA', 'CV. INDONESIA HIJAU', 'CV. Swakarya Agro Kaltim']</t>
  </si>
  <si>
    <t>12197035</t>
  </si>
  <si>
    <t>['CV. NUSA LESTARI', 'CV. CHYNTHA FEBIANA', 'CV. Shorea Mahakam', 'DELTA SEJAHTERA', 'CV.ZONA AMERTA JAYA', 'CV. DWI PUTERA MANDIRI', 'CV.SARANA JAYA ABADI', "CV. CIVIL'S CONSTRUCTION'S", 'CV. GOLDEN CAKRAWALA', 'CV Gracia Sejahtera', 'DELTA', 'CV. Insan Jaya Rahayu', 'CV. ALI AKBAR JAYA', 'CV. RIYAN PERKASA', 'CV. SUANKEN MANDIRI', 'DITA MULTI SARANA', 'CV. METRO NUSA PRIMA', 'CV. Lazer', 'CV SUKSES JAYA BERSAUDARA', 'CV. Adiria', 'CV. MUSTIKA JAYA', 'CV.ARSYLA HIJAU LESTARI', 'CV. ASIPLANT CONSULTANT', 'ekayantri', 'ZAIN PUTRA', 'cv. berkah meratus', 'CV. ROBBY MAKMUR']</t>
  </si>
  <si>
    <t>11427035</t>
  </si>
  <si>
    <t>Penyediaan jasa kebersihan kantor dinas Disperindagkop Dan UKM Prov Kaltim</t>
  </si>
  <si>
    <t>['PT. TIGA MITRA BAROKAH', 'PT LINTAS ALAM NUSANTARA GRUP', 'MAIRA RAYA LESTARI', 'PT SAUDARAMU MITRA SEJAHTERA GROUP', 'PT. ARINA TAMA PERSADA', 'PT. YUWANA EKA SEJATI SENTOSA', 'PT. PUSAKA BYANTARA SAKTI', 'CV. SATU DUA', 'PT.GALINA CITRARAYA MANDIRI', 'PT. Cahaya Borneo Cemerlang Group', 'CV. KIRANA BOGA CATERINDO', 'CV. BUANA KARYA BONTO', 'NUSA BONTANG CEMERLANG', 'PT. ARTHA PRATAMA MADANI', 'ORYZA.CV', 'CV. Etam Lestari Indah', 'CV JAYA PUTRA GROUP', 'CV.ZONA AMERTA JAYA', 'CV. REZA']</t>
  </si>
  <si>
    <t>11944035</t>
  </si>
  <si>
    <t>Perencanaan Pembangunan Turap/Talud/Bronjong Ruas Jalan Batu Besaung</t>
  </si>
  <si>
    <t>['CV. BUANA ENGINEERING CONSULTANT', 'PT. BLANTIKA MULTI ENGINEER', 'RIMA CIPTA CONSULTANT ( RCC )', 'PT. WIDYA AIKA BERKARYA', 'CV. VORVO CONSULTANT', 'CV. WAHANA CAHAYA KONSULTAN', 'PT. TEKNIKAL GLOBAL KONSULTAN', 'CV.Trikarya Utama', 'CV. MATANO GRAHA MANDIRI', 'CV. RANCANG BANGUN PERSADA', 'PT. SAICLE JASA', 'CV.PIRAMID GLOBAL KONSULTAN', 'CV.ADEF ENGINEERING', 'ARCHI CIVIL KONSULTAN', 'CV. MARGA SARANA JAYA', 'PT. JASINDO KONSULT NEC', 'CV. Santika', 'CV. GEOSYLVA LESTARI', 'PT PADIKA PRANATA PURA', 'PT. Super Tehnik Pratama', 'NASUMA PUTRA', 'CV. ANALISA TEKNIK', 'TEKNIKA UTAMA KONSULTAN', 'Adhi Teknik', 'CV. ANUGRAH KARYA MANDIRI', 'CV. Cremona Teknik Consultant', 'PT. INDOPLAN INTI PATRIA', 'CV. PATOYA INDAH', 'CV. BORNEO KONSULTAN', 'CV. MEUTHIA MULTI KONSULTAN', 'PT ARCSINDO KARYA UTAMA', 'PT. WILLY PUTERA AGUNG', 'CV. LUNDAYEH BORNEO CONSULTANT', 'PT. ARISTA GEMILANG KONSULINDO', 'PT.KALSECO GRAHA']</t>
  </si>
  <si>
    <t>15557035</t>
  </si>
  <si>
    <t>Pembangunan Ruang Guru Beserta Perabotnya (DAK) SMA Negeri 1 Bongan</t>
  </si>
  <si>
    <t>['CV. OOZMA KAPPA', 'SATRIA ANDALAN BERKARYA', 'Pendar Amerta', 'CV.AGWINDO RAYA', 'Gaya Catur Prakarsa', 'CV ZNI MULIA', 'CV. SEMOGA ENDANG JAYA', 'CV. Surya Mitra Mandiri', 'CV. NORVINA SJABTHA', 'PT. BELA INDONESIA JAYA', 'CV. SWAKARYA', 'MAHKOTA ANGGERAJA PERKASA', 'Arifin Amanah Tukacil', 'CV. RIZKY ILAHI', 'CV. KARINNA PERSADA', 'CV. AMANI BERJAYA', 'SAFARNAH JAYA UTAMA', 'CV. BURU RIMBA', 'CV. PANCASARI UTAMA', 'CV. BORNEO JAYA MAKMUR', 'CV. RIZKY MEGAH JAYA', 'CV. PUTRA SEMAYANG', 'Nusa Perdana', 'CV. MUMTAZA JAYA LESTARI', 'KONINDO JAYA', 'CV. PUTRA KAISAR', 'CV. GALUNG LOMBOK INDAH', 'CV.BAYU NIKA', 'TIGA BERSAUDARA', 'CV. ALFA TRI GUNA']</t>
  </si>
  <si>
    <t>11281035</t>
  </si>
  <si>
    <t>Belanja Modal  Pengadaan Perlengkapan personil dan Pengadaan Perlengkapan Mekanis serta Peralatan Mekanis/Chainsaw pemadam kebakaran untuk Kegiatan Pengendalian Kebakaran Hutan dan Lahan</t>
  </si>
  <si>
    <t>['NUSA BONTANG CEMERLANG', 'CV. CIPTA PRAKARSA', 'PT ANDALAN TRIMITRA SEJAHTERA', 'CV. Hijrah Corporation', 'PT. ASSAMANTA PUTRA MANDOLLO', 'CV. ONDIHON MAS GLOBALINDO', 'CV. Bhakti Sanjaya', 'PT NEXA SUPRA PRIMA', 'CV. INDAH BERSINAR', 'CV. KARYA AZKA SENTOSA', 'CV.SARANA JAYA ABADI', 'CV. AGRO MITRA SARANA', 'EXINDOFIRE UTAMA', 'PT. WAHANA SARANA BAKTI', 'CV. Bontang Go', 'cv. gasindo', 'PT FOKUS PRIMA TALENTA', 'CV. DELTA KHARISMA', 'PT LARAS JAYA BERSAMA', 'CV.ZONA AMERTA JAYA', 'CV. Media Sarana Cipta Buana', 'AFISERA', 'PT. Matra Perkasa Utama', 'CV. Katara Makmur', 'CV. ARUMA', 'CV. SATU DUA', 'CV.  MAKMUR ABADI SEJAHTERA', 'CV Gracia Sejahtera']</t>
  </si>
  <si>
    <t>14978035</t>
  </si>
  <si>
    <t>Pembangunan Ruang Guru Beserta Perabotnya (DAK) SMA Negeri 2 Loa Kulu</t>
  </si>
  <si>
    <t>['CV. Dalleku', 'CV. LASIDOS', 'CV. FADLAN PRIMA', 'CV. AL BAHARI', 'Gaya Catur Prakarsa', 'SAFARNAH JAYA UTAMA', 'CV.YUZIAKBARHUTAMA', 'BERKARYA MUBARAK BERSAUDARA', 'Putra Kutai Berkarya', 'CV. ANDITA KARYA', 'Arman Karya Mandiri', 'CV. ANUGERAH BERSAMA', 'CV. ABYAKTA FARAZ WIDYANTA', 'CV.17MAKMUR', 'CV Kahfi Putra Utama', 'CV. Puncak Abadi', 'CV. ALFA TRI GUNA', 'CV.AGWINDO RAYA', 'CV. SINAR TELEN', 'cv. giras', 'CV. HASYIM DHARMA PUTRA', 'CV. KINTAMANI', 'CV. Alam Semesta Mendukung', 'Tawakal Sejahtera', 'CV. SUMBER LUMINTU', 'CV. HIJRA KARYA MAKMUR', 'CV. PELITA CATUR PUTERA', 'CV. PELITA PURNAMA INDAH', 'CV. Pancha Agro Sarana', 'CV. ANINDITA PUTRI ANDIKA', 'MAHKOTA ANGGERAJA PERKASA', 'CV. NORVINA SJABTHA']</t>
  </si>
  <si>
    <t>10222035</t>
  </si>
  <si>
    <t>Rehab Mesjid Al Fattah jalan Kadrie Oening Samarinda &lt;span class='badge badge-warning'&gt;Tender Gagal&lt;/span&gt;</t>
  </si>
  <si>
    <t>['CV.KENCANA MAHARANI', 'CV. DUA LAPAN', 'CV.BALAKOSA HARTA DJAJA', 'CV.CITRA AJYAD', 'CV. ABDI BORNEO', 'cv. rotan jaya utama', 'YSR PRATAMA', 'CV. NAIK DAUN TERUS', 'CV. YUDHA DARMA MANDIRI', 'mutiarakaltim', 'CV.KARYA SEJATI UTAMA', 'CV.YUDIRA', 'cv.Alfi Mandiri', 'CV. AMANAH BARU', 'CV. KRIDA CIPTA MANDIRI', 'Sistem Fisik Siber', 'AFISERA', 'CV.Sukses terus', 'C V.   S I L A M P A R I', 'CV. Aladin Jaya', 'CV. ZIDHAN ZAHRAH', 'BERKARYA MUBARAK BERSAUDARA', 'CV. SAFIN WIJAYA', 'CV. PELITA PURNAMA INDAH', 'CV. PANCURAN MAS', 'CV. SAFIRA BATARA INDAH']</t>
  </si>
  <si>
    <t>11039035</t>
  </si>
  <si>
    <t>Rehab Mesjid Al Fattah jalan Kadrie Oening Samarinda &lt;span class='badge  badge-warning'&gt;Tender Ulang&lt;/span&gt;</t>
  </si>
  <si>
    <t>CV. DUA LAPAN</t>
  </si>
  <si>
    <t>['ADINA KHAIRID', 'CV.KENCANA MAHARANI', 'CV. DUA LAPAN', 'cv. cahaya abadi persada', 'CV. JAKARTA KONSTRUKSI', 'CV.CITRA AJYAD', 'CV. ANANTA', 'CV. Gerbang Borneo', 'arus mahakam', 'cv.bermuda', 'CV. DWI WAHANA INDAH', 'CV.ZHAFIRA PRATAMA', 'cv.Alfi Mandiri', 'CV. KARINNA PERSADA', 'CV. MULTAZAM BANGUN PERSADA', 'CV.YUDIRA', 'CV. Borneo Jaya Abadi', 'CV. BARAKALLAH SEMESTA', 'SEMOGA SUKSES SELALU', 'CV,DEWI ANUGERAH PERSADA', 'CV.ALIFAN  JAYA', 'CV. BERKAH BERSAMA JAYA', 'BERKARYA MUBARAK BERSAUDARA', 'CV RECI GEARTA', 'cv.mahakam kali raya']</t>
  </si>
  <si>
    <t>12922035</t>
  </si>
  <si>
    <t>Pra Perencanaan Gedung Inspektorat WIlayah Provinsi Kaltim (ABT)</t>
  </si>
  <si>
    <t>['Adhi Teknik', 'PT MALEO SINERGI INDONESIA', 'CV. HARSINDO', 'CV. MENARA', 'PT. ARTAMULYA ADIDAYA PERKASA', 'CV. LINE BORNEO CONSULTANT', 'PT. ADYA GRAHA', 'CV.DPNYETZ DAN DCENDOL', 'CV. KOLE JAYA MAKMUR', 'CV. SOLUSI INTI PEMBANGUNAN', 'PT. HASRAT SARUNTUNG', 'CV. WAHANA CAHAYA KONSULTAN', 'RIMA CIPTA CONSULTANT ( RCC )', 'PT. KONSALTA KUATORIAL', 'PT. AGRO TEKNIK KONSULTAMA', 'PT. Studio Tiga Belas Konsultan', 'PT. BLANTIKA MULTI ENGINEER', 'PT. INTIMULYA MULTIKENCANA', 'Alif Karya Konsulindo', 'CV. ARSI CONSULT', 'CV. Dharma Cipta Pratama', 'PT.WIDYACONA', 'CV. MITRA UTAMA', 'PT. MAYA LOKA STUDIO', 'ARDHIA ASRI, CV', 'PT.ASRI ADYATAMA', 'JASA PRIBHUNI', 'PT ARCSINDO KARYA UTAMA', 'TEKNIKA KARYA KONSULTAN', 'PT. SYAPRIL JANIZAR', 'PT. INDOPLAN INTI PATRIA', 'PT. INOVASI NUSANIWE KONSULTAN', 'PT. Super Tehnik Pratama', 'CV.PUSAKA DIGJAYA', 'CV.SAINS ART CONSULINDO', 'CV. DODO PROPERTY', 'CV. KARSA KONSULTAN', 'CV. KALTICONS DESAIN', 'PT. EKSAKTA PROFESITAMA', 'PT. ARISTA GEMILANG KONSULINDO', 'PT. TEKNIKAL GLOBAL KONSULTAN', 'PT. WIDYA AIKA BERKARYA', 'CV. GEOSYLVA LESTARI', 'CV. PATOYA INDAH', 'CV. ANINDITA', 'PT. RANIA TAMA CONSULTANT', 'CV.DIMENSI KONSULTAN', 'CV. Carabiner Engineering Consultan', 'PT SELARAS CIPTA MAGNAKONSULTAN', 'PT RUMAH KUTAI PERENCANA', 'SKETSA TEKNIK', 'PT. MEDIA SPASIAL', 'CV. PRABUANA ENGINEER CONSULTANT', 'PT. ARYO PRIMA KONSULTAN']</t>
  </si>
  <si>
    <t>12897035</t>
  </si>
  <si>
    <t>Pra Perencanaan Gedung RSUD AWS (ABT)</t>
  </si>
  <si>
    <t>['PT.WIDYACONA', 'CV. HARSINDO', 'CV. MENARA', 'PT. ARTAMULYA ADIDAYA PERKASA', 'PT. ADYA GRAHA', 'CV. SOLUSI INTI PEMBANGUNAN', 'cv. arbie karya persada', 'PT. GALEN SAGARA PERKASA', 'PT.SADHYA GRAHACARA', 'CV. PATOYA INDAH', 'PT. BLANTIKA MULTI ENGINEER', 'PT. Studio Tiga Belas Konsultan', 'CV. ANUGRAH KARYA MANDIRI', 'CV.DIMENSI KONSULTAN', 'PT. ARISTA GEMILANG KONSULINDO', 'PT. RANIA TAMA CONSULTANT', 'CV. KALTICONS DESAIN', 'PT. TEKNIKAL GLOBAL KONSULTAN', 'PT. Prades Indo Darren', 'ARDHIA ASRI, CV', 'MITRA DESIGN', 'TEKNIKA KARYA KONSULTAN', 'PT. Super Tehnik Pratama', 'JASA PRIBHUNI', 'PT. HASRAT SARUNTUNG', 'PT ARCSINDO KARYA UTAMA', 'CV. Dharma Cipta Pratama', 'PT. KONSALTA KUATORIAL', 'CV. MITRA UTAMA', 'PT RUMAH KUTAI PERENCANA', 'PT. INOVASI NUSANIWE KONSULTAN', 'CV.PUSAKA DIGJAYA', 'SKETSA TEKNIK', 'CV. ANINDITA', 'CV. DODO PROPERTY', 'PT. WIDYA AIKA BERKARYA', 'PT. EKSAKTA PROFESITAMA', 'Adhi Teknik', 'PT SELARAS CIPTA MAGNAKONSULTAN', 'PT. ARYO PRIMA KONSULTAN', 'CV.Matra Cipta', 'CV. Carabiner Engineering Consultan', 'CV. PRABUANA ENGINEER CONSULTANT', 'PT.ASRI ADYATAMA', 'CV.SAINS ART CONSULINDO', 'PT. SYAPRIL JANIZAR', 'PT. MEDIA SPASIAL']</t>
  </si>
  <si>
    <t>14654035</t>
  </si>
  <si>
    <t>Pembangunan Masjid Al-Hijrah Samarinda (Carpotek)</t>
  </si>
  <si>
    <t>CV.THALITA JAYA AGUNG</t>
  </si>
  <si>
    <t>['WIDYA TAMA INDAH, CV', 'CV. TOM ANDTEE BANUA', 'CV. Pelita Bersama', 'CV.THALITA JAYA AGUNG', 'cv.surya jaya konstruksi', 'CV. KIRANA SYAHDU PUTRI', 'CV.PRIMA KARYA', 'Devzai Bersaudara', 'CV. MULIA', 'CV. DIVA ANUGRAH UTAMA', 'CV.ADITTYA PUTRA WIJAYA', 'Ameera bersaudara', 'KATIGALIMA', 'PT. SURYA MEGA JAYA', 'PT.DUTRA ANUGERAH SUKSES', 'CV . KARUNIA BUNIN BAROKAH', 'CV. ADIJAYA MANDIRI', 'SABDA MARIO MAROLA', 'DIAN JAYA WARDANA', 'CV. NAIK DAUN TERUS', 'CV. BAJA ENGKASI', 'CV . CUAN EMPAT SAUDARA', 'CV. Barokah 77', 'cv.bermuda', 'cv. Nikfan penajam lestari', 'SAKTI BERSAUDARA', 'CV ZNI MULIA', 'CV. Aladin Jaya', 'CV. ABDI BORNEO', 'CV. GALUNG LOMBOK INDAH', 'CV. Indiwa Jaya Kontruksi', 'cv.muhammad rifki sugiarto', 'CV. AMRA MANDIRI', 'CV.ALIF PUTRA PRATAMA', 'CV Almera Mega Jaya', 'CV. KERUAN JENAKA BERJAYA', 'CV CITRA KARYA', 'MAHKOTA ANGGERAJA PERKASA', 'CV.ALIFAN  JAYA']</t>
  </si>
  <si>
    <t>13306035</t>
  </si>
  <si>
    <t>Biaya Cleaning Service Gedung Rumah Jabatan Gubernur dan Wakil Gubernur Kaltim beserta Halaman</t>
  </si>
  <si>
    <t>['Ganesha Wijaya Pratama', 'KERIS SAMUDERA SAKTI', 'PT. PUSAKA BYANTARA SAKTI', 'CV. JAVA RESIKINDO', 'CV. BINTANG YAHYA', 'PT. YEFA RIZKI UTAMA', 'PT. KARYA ARTHA SAKTI', 'CV. FAJAR UTAMA LESTARI', 'PT. CIPTA BUMI ASRI', 'CV. CIPTA BUMI ASRI', 'CV. FARA KHALISA', 'PT. LAJALI EDO JAYA', 'ORYZA.CV', 'PT. YUWANA EKA SEJATI SENTOSA', 'PT. Cahaya Borneo Cemerlang Group', 'CV. DODO PROPERTY', 'desam cv', 'CV. NORESSA', 'CV.DAFA RIZKY ANUR', 'CV. REZA', 'CV.FADIRAH', 'CV.ELLA JAYA', 'CV.RIFA MUTIA', 'PT. TIGA MITRA BAROKAH', 'PT.GALINA CITRARAYA MANDIRI']</t>
  </si>
  <si>
    <t>14613035</t>
  </si>
  <si>
    <t>Pengadaan Kendaraan Dinas Operasional Kantor dan/Atau Lapangan Roda 4 (Empat) &lt;span class='badge badge-warning'&gt;Tender Gagal&lt;/span&gt;</t>
  </si>
  <si>
    <t>['CV. KANA SURYA LESTARI', 'CV. PADI MAS', 'CV. REZEKI CINTHA MEUTUAH', 'murai batu, cv', 'PT. GAJAH SORA PERKASA']</t>
  </si>
  <si>
    <t>14736035</t>
  </si>
  <si>
    <t>Pengadaan Kendaraan Dinas Operasional Kantor dan/Atau Lapangan Roda 4 (Empat) &lt;span class='badge  badge-warning'&gt;Tender Ulang&lt;/span&gt;</t>
  </si>
  <si>
    <t>['CV. KANA SURYA LESTARI', 'CV. PUTRA ADI PERKASA', 'CV.SRIKANDI BHAKTI PRIMA', 'CV. Global Teknomedika', 'CV. REZEKI CINTHA MEUTUAH', 'CV. BAROKAH UTAMA SAKTI', 'PT. GAJAH SORA PERKASA']</t>
  </si>
  <si>
    <t>12538035</t>
  </si>
  <si>
    <t>Belanja obat-obatan dan Bahan Pakai Habis (BMHP) &lt;span class='badge badge-warning'&gt;Tender Gagal&lt;/span&gt;</t>
  </si>
  <si>
    <t>['Elang Perkasa Madani', 'PT. PUTRA KARYA SENTOSA', 'PT CAHAYA SINTESA FARMA', 'PT. RAJAWALI NUSINDO CABANG SAMARINDA', 'PT.LAWSIM ZECHA', 'PT. Rajawali Nusindo', 'PT.CIPTA DAYA ENERGI SEMESTA', 'FARSHA UTAMA JAYA', 'PT. INDO HUSADA SEJATI', 'CV. ANUGERAH BERSAMA', 'Tapak Sakti', 'PT. Indofarma Global Medika']</t>
  </si>
  <si>
    <t>12669035</t>
  </si>
  <si>
    <t>Belanja obat-obatan dan Bahan Pakai Habis (BMHP) &lt;span class='badge badge-warning'&gt;Tender Gagal&lt;/span&gt; &lt;span class='badge  badge-warning'&gt;Tender Ulang&lt;/span&gt;</t>
  </si>
  <si>
    <t>['PT. INDO HUSADA SEJATI', 'PT. PUTRA KARYA SENTOSA', 'PT.IRMA PERTIWI', 'PT. DIHYANINDO HASTA PERSADA', 'PT CAHAYA SINTESA FARMA', 'NARISKI', 'PT. SAMPURNA KARYA MULTI SENTOSA', 'PUTRA BANTEN SELATAN', 'CV. DETRILA KARYA', 'Megatama Biogen', 'CV ADA NADA', 'PT. Enseval Putera Megatrading Tbk', 'PT Enseval Putera Megatrading Tbk', 'CV PANGKALAN BANGUN BORNEO BERKARYA', 'PT. Esence Sarana Medika', 'PT. DUAPUTRA JAYA MANDIRI', 'CV. PUTRA RINJANI MANDIRI', 'CVHARVISTJAYABERSAMA', 'PT. Indofarma Global Medika', 'PT. SUMBER REJEKI MEDIKA JAYA']</t>
  </si>
  <si>
    <t>12812035</t>
  </si>
  <si>
    <t>Belanja obat-obatan dan Bahan Medis Pakai Habis</t>
  </si>
  <si>
    <t>PT. DUAPUTRA JAYA MANDIRI</t>
  </si>
  <si>
    <t>['PT. DUAPUTRA JAYA MANDIRI', 'PT. PUTRA KARYA SENTOSA', 'PT.LAWSIM ZECHA', 'PT CAHAYA SINTESA FARMA', 'PT. Imar Karya Tama', 'PT. SUMBER REJEKI MEDIKA JAYA', 'CV. Media Sarana Cipta Buana', 'PT. Esence Sarana Medika', 'PT. Indofarma Global Medika', 'CV . DONRIS JAYA ABADI', 'SAMARUTA MITRA MANDIRI']</t>
  </si>
  <si>
    <t>12919035</t>
  </si>
  <si>
    <t>Pemeliharaan Kalibrasi Alat Kesehatan</t>
  </si>
  <si>
    <t>PT. SINERGI KALIBRASI NUSANTARA</t>
  </si>
  <si>
    <t>['PT. SINERGI KALIBRASI NUSANTARA', 'PT Medcalindo', 'PT DARYA HARJA SENTOSA', 'PT MALEO SINERGI INDONESIA', 'PT. EASTERN PRO ENGINEERING', 'PT.POLARITASMULTITRANS TECHNOLOGY', 'CV. DODO PROPERTY', 'PT. SPEKTRUM KREASI PRATAMA', 'PT. KHANSA NIAGA PRATAMA']</t>
  </si>
  <si>
    <t>14686035</t>
  </si>
  <si>
    <t>CV. HASBY JAYA MANDIRI</t>
  </si>
  <si>
    <t>['CV. Malibu', 'CV. HASBY JAYA MANDIRI', 'cv. berkah meratus', 'SURYA TITIAN MANDIRI', 'CV.DAUN RAYA', 'CV. ROBBY MAKMUR', 'CV. BUDI JAYA SEJATI', 'WIBAWA MUKTI', 'CV. CHYNTHA FEBIANA', 'CV. Sanggam Perkasa', 'CV. RILA KARYA MAKMUR', 'CV Maju Mapan', 'CV. Hervi Transseed', 'CV. NUSA LESTARI', 'CV. Shorea Mahakam', 'CV. DWI PUTERA MANDIRI', 'CV. Maheswara Dewa Perkasa']</t>
  </si>
  <si>
    <t>8933035</t>
  </si>
  <si>
    <t xml:space="preserve">Pengadaan Bahan Makan Minum Penghuni Panti Panti Sosial Anak Dharma (PSAD)
</t>
  </si>
  <si>
    <t>CV. CAHAYA SYAKIRA</t>
  </si>
  <si>
    <t>['CV.HASANAH PERMAI', 'CV. CAHAYA SYAKIRA', 'CV. ADHWA GEMILANG', 'CV. SURYA KENCANA ABADI', 'CV.ATRIYA', 'CV. RIZKY ANANDA', 'pt. fakendo utama', 'CV. JAVA RESIKINDO', 'CV. GLORIA JAYA UTAMA', 'CV DEDEN NONEL', 'CV. JUTAWAN', 'CV. BERKAH PERDANA', 'CV. MAHAKAM ADINATA', 'PT.NAJLA SYAKIRA', 'CV. FAJAR UTAMA LESTARI', 'Maju Bersama Bangsa', 'CV. CIPTA BUMI ASRI', 'CV. BUANA KARYA BONTO', 'CV. REZA', 'CV. FARA KHALISA', 'RAHMAH INDAH SEJAHTERA', 'CV. KAYLA DIYAH PERKASA', 'CV. KIRANA BOGA CATERINDO', "CV. Yen's Delight", 'cv. desain kreasi mandiri', 'CV.KARTINI PRODUCTION', 'CV. Dikha Jaya Utama', 'CV. YEFA RIZKI UTAMA', 'CV. RODHIA CIPTA SEJAHTERA', 'CV.MAHA AJI PERDANA', 'PT. Sumber Karya Nusantara', 'CV.RIFA MUTIA', 'CV. MERLIN PRIMA MANDIRI', 'CV. ATHIFAH JAYA', 'CV. PUTERA', 'CV. CAHAYA PERMAI', 'CV. AWCAS JAYA NUGRAHA', 'CV. DAYA GUNA']</t>
  </si>
  <si>
    <t>8934035</t>
  </si>
  <si>
    <t xml:space="preserve">Pengadaan Bahan Makan Minum Penghuni Panti Sosial Asuhan Anak Harapan (PSAAH)
</t>
  </si>
  <si>
    <t>CV. RIZKY ANANDA</t>
  </si>
  <si>
    <t>['CV.RIFA MUTIA', 'CV.ATRIYA', 'CV. RIZKY ANANDA', 'CV. CAHAYA PERMAI', 'CV. AWCAS JAYA NUGRAHA', 'CV. DAYA GUNA', 'CV.HASANAH PERMAI', 'CV. CANTYA MANDIRI', 'pt. fakendo utama', 'CV. CIPTA BUMI ASRI', 'CV. ARTAMA GROUP', 'CV. JAVA RESIKINDO', 'CV DEDEN NONEL', 'CV. JUTAWAN', 'CV. BERKAH PERDANA', 'CV. MAHAKAM ADINATA', 'PT.NAJLA SYAKIRA', 'CV. YEFA RIZKI UTAMA', 'CV. FAJAR UTAMA LESTARI', 'Maju Bersama Bangsa', 'CV. CAHAYA SYAKIRA', 'CV. BUANA KARYA BONTO', 'CV. REZA', 'CV. ADHWA GEMILANG', 'CV. FARA KHALISA', 'RAHMAH INDAH SEJAHTERA', 'CV. KAYLA DIYAH PERKASA', 'CV. SURYA KENCANA ABADI', 'CV. KIRANA BOGA CATERINDO', "CV. Yen's Delight", 'cv. desain kreasi mandiri', 'CV.KARTINI PRODUCTION', 'CV. Dikha Jaya Utama', 'CV. RODHIA CIPTA SEJAHTERA', 'CV.MAHA AJI PERDANA', 'PT. Sumber Karya Nusantara', 'CV. MERLIN PRIMA MANDIRI', 'Mitra Mulya Bersama', 'CV. ATHIFAH JAYA', 'CV. PUTERA']</t>
  </si>
  <si>
    <t>12015035</t>
  </si>
  <si>
    <t>Belanja Penyusunan Database dan Pemetaan Rawan Bencana &lt;span class='badge badge-warning'&gt;Seleksi Batal&lt;/span&gt;</t>
  </si>
  <si>
    <t>['PT. ANEKA SARANA PRATAMA JAYA', 'CV. Indah Jaya Kontruksi', 'PT. Raka Enginering Consultants', 'PT. VIRAMA KARYA (Persero) Cabang Kalimantan', 'PT GEOMAP INTERNATIONAL CONSULTANT', 'PT. Pandit Eka Nusa Agrata', 'CV. Madani Callysta Saibuyun', 'PT ARCSINDO KARYA UTAMA', 'CV. PATOYA INDAH', 'PT. DEIRA SYGISINDO', 'PT. Prisma Inti Tradea', 'CV. GRIYA TEKNIKA', 'PT. GEOJAYA TEHNIK', 'PT. FASADE KOBETAMA INTERNASIONAL', 'CV. MATANO GRAHA MANDIRI', 'CV. ANUGRAH KARYA MANDIRI', 'CV.ANTARA GROWTH', 'PT. CITRA GAMA SAKTI', 'PT RUMAH KUTAI PERENCANA', 'CV. MUTIARA JAYA LESTARI', 'PT. BLANTIKA MULTI ENGINEER', 'CV. GEOSYLVA LESTARI', 'PT. WIDYA AIKA BERKARYA', 'PT. ALTHAF TATA LAKSANA', 'PT. DRR INDONESIA', 'CV. Multi Lisensi', 'PT. MUARA CONSULT', 'PT. GEOSPASIA WAHANA JAYA', 'PT. BUMISWA SEMBADA', 'PT MITRA GEOTAMA INDONESIA', 'PT. Bhakti Persada', 'CV. INVECTA RADIA NAGARI', 'MEGA SULTRA']</t>
  </si>
  <si>
    <t>10032035</t>
  </si>
  <si>
    <t>Perencanaan Turap/Talud/Bronjong Ruas Jalan Sp. Lembuswana - Sebulu</t>
  </si>
  <si>
    <t>['PT. TEKNIKAL GLOBAL KONSULTAN', 'PT. WIDYA AIKA BERKARYA', 'CV. EXECUTIVE 04 CONSULTANT', 'RIMA CIPTA CONSULTANT ( RCC )', 'CV. WAHANA CAHAYA KONSULTAN', 'PT. ARISTA GEMILANG KONSULINDO', 'CV. MARGA SARANA JAYA', 'CV. ELEVASI', 'Maju Bersama Bangsa', 'CV.ADEF ENGINEERING', 'CV.Trikarya Utama', 'CV. NETWORK 09 CONSULTANT', 'cv.rosiana prima mandiri', 'CV. UNITED 07 CONSULTANT', 'cv. bina cipta consultant', 'CV. CITA CIPTA CITRA CENDIKIA', 'PT. BLANTIKA MULTI ENGINEER', 'CV. LUNDAYEH BORNEO CONSULTANT']</t>
  </si>
  <si>
    <t>11320035</t>
  </si>
  <si>
    <t>Pengadaan Konsumsi Penyelenggaraan FORNAS V &lt;span class='badge badge-warning'&gt;Tender Batal&lt;/span&gt;</t>
  </si>
  <si>
    <t>['CV. CENTURY UTAMA LESTARI', 'CV. KIRANA BOGA CATERINDO', 'CV. DELISHA', 'CV. FARA KHALISA', "CV. Yen's Delight", 'PT.NAJLA SYAKIRA', 'CV.SRI TAJI MANDIRI', 'CV. Bagus Media Bersama', 'PT. MARGAGRAHA TATAYUDHA', 'cv . ardhila katering', 'CV. DWI PUTERA MANDIRI', 'CV. CIPTA BUMI ASRI', 'PT. YEFA RIZKI UTAMA', 'CV. Hijrah Corporation', 'CV. Mitra Nusantara']</t>
  </si>
  <si>
    <t>12413035</t>
  </si>
  <si>
    <t>Belanja Modal Gedung dan Bangunan - Pengadaan Bangunan Gudang</t>
  </si>
  <si>
    <t>revormanusatamaabadi</t>
  </si>
  <si>
    <t>['CV. GITA KARYA', 'CV. FITSAN', 'CV.CITRA AJYAD', 'PT. Nastco Graha Tama', 'PT. TEKNIK NUSA BERSAMA', 'revormanusatamaabadi', 'CV. MAFEN TASTIA JAYA', 'cv.tri nanda borneo', 'CV. SUMBER LUMINTU', 'CV. SINAR DUNIA ABADI', 'CV. LUBUWA JAYA MANDIRI', 'cv. cahaya abadi persada', 'cv. A U R E L', 'CV. Mayanti Prima Jaya', 'CV. FADLAN PRIMA', 'CV. OOZMA KAPPA', 'CV. BOKA PUTRA BORNEO', 'CV. MULIA', 'CITRA AULIA MANDIRI', 'CV. Batu Beling', 'CV. BUMI NEMAL KARYA', 'CV. NISA PERDANA', 'cv.nurafni', 'CV. NURJANAH', 'CV. Tata Bumi Global', 'CV. HASYIM DHARMA PUTRA', 'PT. Rahmat Utama Abadi', 'CV. INSAN CITA MANDIRI', 'CV. CAHAYA MURNI', 'CV MAKNA PUTRA PERKASA', 'CV.CAHAYA HIDAYAH MANDIRI', 'mutiarakaltim', 'DELTA FORTUNA', 'CV. Puncak Abadi']</t>
  </si>
  <si>
    <t>11004035</t>
  </si>
  <si>
    <t>Pemeliharaan / Rehab Gedung Kantor dan Pembuatan Gapura dan Pos Satpam &lt;span class='badge badge-warning'&gt;Tender Gagal&lt;/span&gt;</t>
  </si>
  <si>
    <t>['CV. SINAR AGUNG KONSTRUKSI', 'CV. CAHAYA HATI', 'CV. Gerbang Borneo', 'HIKMAH SEJAHTERA', 'DELTA FORTUNA', 'CV ALFATH SAGUNA', 'CV. KARSA KONSULTAN', 'cv. cahaya abadi persada', 'CV,DEWI ANUGERAH PERSADA', 'CV.Indah Jaya', 'cv.muhammad rifki sugiarto', 'cv.mahakam kali raya', 'CV. PELITA PURNAMA INDAH', 'Tawakal Sejahtera', 'CV. PULUNG LESTARI', 'cv.Alfi Mandiri', 'CV. BATERA KALTIM SEJAHTERA', 'PRADAH ETAM JAYA', 'cv.budi permai', 'arus mahakam', 'CV. Lumbung Rezeki', 'CV. SUMBER LUMINTU', 'CV. SAFIN WIJAYA', 'CV. BAGA BORNEO GROUP', 'CV NUSANTARA ABADI', 'CV SAMITRAJAYA', 'CV. DUA LAPAN', 'CV.KASSA UTAMA MANDIRI', 'ADINA KHAIRID', 'CV. NAIK DAUN TERUS', 'CV.PUSAKA DIGJAYA', 'BONANZA ABADI', 'CV. JAKARTA KONSTRUKSI', 'CV.FIRMAN JAYA', 'CAKRAWALA BERKAH SEJAHTERA', 'CV. DWI WAHANA INDAH', 'CV. KARINNA PERSADA', 'CV. ALIF PUTERA PRATAMA', 'CV.DIPERINDO JAYA', 'CV. TRI MITRA', 'CV.ZHAFIRA PRATAMA', 'BERKARYA MUBARAK BERSAUDARA', 'CV. MULTAZAM BANGUN PERSADA', 'cv.bermuda', 'Reva Jaya Abadi', 'CV. BERKAH BERSAMA JAYA', 'CV. DEEMAZED', 'CV.YUDIRA', 'CV. AMANAH BARU', 'CV Karya Sinergi', 'CV. PUTRA SEMAYANG', 'CV. TIDORA', 'mutiarakaltim', 'SEMOGA SUKSES SELALU', 'CV.ALIFAN  JAYA', 'CV. Sumber Mustika']</t>
  </si>
  <si>
    <t>11068035</t>
  </si>
  <si>
    <t>Pemeliharaan / Rehab Gedung Kantor dan Pembuatan Gapura dan Pos Satpam &lt;span class='badge  badge-warning'&gt;Tender Ulang&lt;/span&gt;</t>
  </si>
  <si>
    <t>['CV. SINAR AGUNG KONSTRUKSI', 'CV. NUR AINI', 'CV. Drafa Jaya', 'CV,DEWI ANUGERAH PERSADA', 'Emas Sultan', 'CV. GADING KENCONO EMAS', 'cv. cipta bangun persada', 'CV. CAHAYA HATI', 'DELTA FORTUNA', 'mutiarakaltim', 'cv.muhammad rifki sugiarto', 'CV.CITRA AJYAD', 'LEMBU KELANA SEJAHTERA', 'CV.YUDIRA', 'CV. INDONESIA UTAMA', 'cv.bermuda', 'CV.Indah Jaya', 'cv.mahakam kali raya', 'berkah rizki mandiri', 'CV. PROFESIONAL TECHNIK', 'cv. mitra tiga bersaudara', 'CV. MAFEN TASTIA JAYA', 'BERKARYA MUBARAK BERSAUDARA', 'cv. cahaya abadi persada', 'CV ALFATH SAGUNA', 'cv.Alfi Mandiri', 'CV.DIPERINDO JAYA', 'CV.SARANA MULIA', 'CV. ANUGERAH BERSAMA', 'ADINA KHAIRID', 'Muda Global Prospect', 'CV.FIRMAN JAYA', 'cv.surya jaya konstruksi', 'CV.ALIFAN  JAYA', 'CV. BERKAH BERSAMA JAYA', 'CV. SUMBER LUMINTU', 'TIRTA CIPTA GUNA', 'CV. TRIGIL', 'CV. KARSA KONSULTAN', 'CV.ZHAFIRA PRATAMA', 'CV. YUDHA DARMA MANDIRI']</t>
  </si>
  <si>
    <t>15044035</t>
  </si>
  <si>
    <t>Studi SID dan DED Dermaga Pariwisata Kaltim (Samarinda - Kutai Kartanegara) &lt;span class='badge badge-warning'&gt;Seleksi Gagal&lt;/span&gt;</t>
  </si>
  <si>
    <t>['CV. EXECUTIVE 04 CONSULTANT', 'CV. MEGA JASA', 'Adhi Teknik', 'PT. ARISTA GEMILANG KONSULINDO', 'CV.Mega Jasa', 'Andeskaraya Berdikari Inc', 'CV. KALTICONS DESAIN', 'PT. Erka Dua Cipta', 'CV. KARSA KONSULTAN', 'CV. KURNIA MANSARI', 'CV. ZAMAN CONSULINDO', 'CV. ANINDITA', 'CV. BIAS MONARCHY KONSULTAN', 'PT. Super Tehnik Pratama', 'CV. SERBA PRIMA', 'CV. RISMA NUGRAHA', 'PT ARCSINDO KARYA UTAMA', 'PT. SYAPRIL JANIZAR', 'PT. WIDYA AIKA BERKARYA', 'CV.PIRAMID GLOBAL KONSULTAN', 'PT. ARMUDI PRADANA KONSULTAN CAB. BANDUNG', 'CV. WAHANA CAHAYA KONSULTAN', 'PT. TEKNIKAL GLOBAL KONSULTAN', 'PT. MAHAKAM PERSADA', 'CV. ANALISA TEKNIK', 'CV.ERINDO REKA BAHARI', 'CV. PRABUANA ENGINEER CONSULTANT', 'TENGKONINDO TEKNIK GEOSPASIAL']</t>
  </si>
  <si>
    <t>15868035</t>
  </si>
  <si>
    <t>Studi SID dan DED Dermaga Pariwisata Kaltim (Samarinda - Kutai Kartanegara) &lt;span class='badge  badge-warning'&gt;Seleksi Ulang&lt;/span&gt;</t>
  </si>
  <si>
    <t>['CV. PATOYA INDAH', 'CV. EXECUTIVE 04 CONSULTANT', 'CV. MEGA JASA', 'JASA PRIBHUNI', 'PT. Super Tehnik Pratama', 'CV. GEOSYLVA LESTARI', 'CV. UNITED 07 CONSULTANT', 'TEKNIKA KARYA KONSULTAN', 'CV. ANALISA TEKNIK', 'PT. ARISTA GEMILANG KONSULINDO', 'CV. WAHANA CAHAYA KONSULTAN', 'CV.TRIO MERLY BERSAUDARA', 'CV. MEUTHIA MULTI KONSULTAN', 'PT. TEKNIKAL GLOBAL KONSULTAN', 'ARORI TEKNIKA, CV.', 'PT. INDOTAMA MAHESA KARYA', 'PT. BLANTIKA MULTI ENGINEER', 'PT. KHARISMA CIPTA KUASA', 'PT. Arenco Binatama', 'PT. Erka Dua Cipta', 'Adhi Teknik', 'CV. PONGGAWA CONSULTANT', 'CV. MANUNGGAL JAYA TEKNIK', 'PT. WIDYA AIKA BERKARYA', 'PT. Raka Enginering Consultants', 'CV. BUANA ENGINEERING CONSULTANT', 'PT. SYAPRIL JANIZAR', 'CV.PUSAKA DIGJAYA', 'CV. Rizky Pratama Konsultan', 'PT. SUMAPLAN ADICIPTA PERSADA', 'CV. HARSINDO', 'CV. PRABUANA ENGINEER CONSULTANT']</t>
  </si>
  <si>
    <t>9424035</t>
  </si>
  <si>
    <t>Jasa Konsultansi Penyusunan RUKD Prov. Kaltim</t>
  </si>
  <si>
    <t>PT. NUANSA CITRAMANDIRI</t>
  </si>
  <si>
    <t>['Dana Adisukma', 'PT. MIRANTHI KONSULTAN PERMAI', 'CV. Madani Callysta Saibuyun', 'PT. MUARA CONSULT', 'PT. HEGAR DAYA', 'PT. ALAM MATARAM SEJAHTERA', 'PT. RAHMANDHIKA KONSULTAN', 'CV. Multi Lisensi', 'cv. pilar perdana', 'PT. Inasa Sakha Kirana', 'CV.DAFA RIZKY ANUR', 'PT. Erka Dua Cipta', 'Maju Bersama Bangsa', 'PT. BLANTIKA MULTI ENGINEER', 'PT. SYAPRIL JANIZAR', 'PT. ARISTA GEMILANG KONSULINDO', 'PT. Munasa Kreasi Nusantara', 'PT. NUANSA CITRAMANDIRI', 'PT. ALTHAF TATA LAKSANA', 'CV. SATU DUA']</t>
  </si>
  <si>
    <t>10040035</t>
  </si>
  <si>
    <t>Pengawasan (supervisi) Lanjutan Pembangunan SD Islamic Center</t>
  </si>
  <si>
    <t>['PT. RANIA TAMA CONSULTANT', 'CV. NETWORK 09 CONSULTANT', 'Adhi Teknik', 'CV. GEOSYLVA LESTARI', 'CV. HIGH TECH DIRGANTARA', 'RIMA CIPTA CONSULTANT ( RCC )', 'CV. NUSA PRATAMA', 'CV. Carabiner Engineering Consultan', 'PT. BLANTIKA MULTI ENGINEER', 'CV. KALTICONS DESAIN', 'CV. APO KHAYAN CONSULTANT', 'PT. SKALA PILAR LIMA', 'PT. INDOPLAN INTI PATRIA', 'PT. Super Tehnik Pratama', 'PT.CIDIACH KARYA NUSANTARA', 'PT. BIOLA TEKNIK INDONESIA', 'CV. APRESIA ADIMATRA', 'Maju Bersama Bangsa', 'CV.GRIYA LOKA', 'PT. WIDYA AIKA BERKARYA', 'PT.ASRI ADYATAMA', 'cv. Nikfan penajam lestari', 'CV. KARSA KONSULTAN', 'CV. MITRA UTAMA', 'PT. TEKNIKAL GLOBAL KONSULTAN', 'CV. EXECUTIVE 04 CONSULTANT', 'PT. ARISTA GEMILANG KONSULINDO', 'JASA PRIBHUNI', 'CV. PRABUANA ENGINEER CONSULTANT', 'CV. WAHANA CAHAYA KONSULTAN', 'CV. BAHANA DESIGN JAYA', 'PT. MARGA SARANA BHUMI']</t>
  </si>
  <si>
    <t>10315035</t>
  </si>
  <si>
    <t>Studi Penyusunan dan Penetapan Nilai Perolehan Air (NPA) Provinsi Kalimantan Timur &lt;span class='badge badge-warning'&gt;Seleksi Gagal&lt;/span&gt;</t>
  </si>
  <si>
    <t>['CV. GEOSYLVA LESTARI', 'PT. STUDI TEKNIK KONSULTAN', 'JASA PRIBHUNI', 'PT. ALAM MATARAM SEJAHTERA', 'CV. PATOYA INDAH', 'CV. Geometric Konsultan Teknik', 'CV KARYA SEJATI', 'CV. REKA KUSUMA BUANA', 'CV. Bikulturindo Konsultan', 'CV. KARSA KONSULTAN', 'PT. NUANSA CITRAMANDIRI', 'PT. SYAPRIL JANIZAR', 'PT. MEGA MADANI KONSULINDO', 'CV. Madani Callysta Saibuyun', 'PT. FASADE KOBETAMA INTERNASIONAL', 'PT. GEOSPASIA WAHANA JAYA']</t>
  </si>
  <si>
    <t>10728035</t>
  </si>
  <si>
    <t>Studi Penyusunan dan Penetapan Nilai Perolehan Air (NPA) Provinsi Kalimantan Timur &lt;span class='badge badge-warning'&gt;Seleksi Gagal&lt;/span&gt; &lt;span class='badge  badge-warning'&gt;Seleksi Ulang&lt;/span&gt;</t>
  </si>
  <si>
    <t>['PT. SIGMA RESEARCH INDONESIA', 'PT. FASADE KOBETAMA INTERNASIONAL', 'PT. DGEA PRAMUDITA', 'CV KARYA SEJATI', 'CV. PATOYA INDAH', 'PT. MEGA MADANI KONSULINDO', 'CV. BERKAH LESTARI', 'CV. CIPTA PURNAMA MANDIRI', 'CV. Madani Callysta Saibuyun', 'PT. JAVA DESAIN CONSULTAN', 'CV. FAUZAN RAMA JAYA', 'CV. Bikulturindo Konsultan', 'CV,DEWI ANUGERAH PERSADA', 'PT. BENNATIN SURYA CIPTA']</t>
  </si>
  <si>
    <t>10831035</t>
  </si>
  <si>
    <t>Studi Penyusunan dan Penetapan Nilai Perolehan Air (NPA) Provinsi Kalimantan Timur &lt;span class='badge  badge-warning'&gt;Seleksi Ulang&lt;/span&gt;</t>
  </si>
  <si>
    <t>['CV. CIPTA PURNAMA MANDIRI', 'CV. Madani Callysta Saibuyun', 'VERA INTI PERSADA', 'CV. ERA TEKNIK CONSULTANT', 'PT. STUDI TEKNIK KONSULTAN', 'CV TRI JAYA', 'PT. FASADE KOBETAMA INTERNASIONAL', 'PT. SPEKTRUM TRITAMA PERSADA', 'RESWARA CONSULTANT', 'PT. ANDRA CIPTA CONSULT', 'PT. JAVA DESAIN CONSULTAN', 'CV. Multi Lisensi', 'PT. MEGA MADANI KONSULINDO', 'PT. BLANTIKA MULTI ENGINEER']</t>
  </si>
  <si>
    <t>11677035</t>
  </si>
  <si>
    <t>Identifikasi Bantuan Stimulan Peningkatan Kualitas Rumah Swadaya di Kawasan Kumuh 10 Kab/Kota</t>
  </si>
  <si>
    <t>['PT. ARISTA GEMILANG KONSULINDO', 'PT. WIDYA AIKA BERKARYA', 'CV. MITRA UTAMA', 'CV.PIRAMID GLOBAL KONSULTAN', 'CV. EXECUTIVE 04 CONSULTANT', 'CV. UNITED 07 CONSULTANT', 'ARYA MUDA KONSULINDO, CV', 'PT. TEKNIKAL GLOBAL KONSULTAN', 'PT. Karisma Konsultama', 'PT. SYAPRIL JANIZAR', 'Adhi Teknik', 'PT. ALTHAF TATA LAKSANA', 'CV. DODO PROPERTY', 'CITRA NGADA PLAN, PT', 'CV. Vertical Djaja Mandiri', "CV. VISTAPLAN'79 CONSULTANT", 'CV. WIRA BUANA CONSULTANT', 'CV. KALTICONS DESAIN', 'PT.ASRI ADYATAMA', 'CV TIGA MANUNGGAL ABADI', 'CV. GEOSYLVA LESTARI', 'CV. MATRIX CONSULTANT', 'ARDHIA ASRI, CV', 'PT. Super Tehnik Pratama', 'PT RUMAH KUTAI PERENCANA', 'CV.SATRIA CONSULTANT', 'CV. KARSA KONSULTAN', 'PT. AGRO TEKNIK KONSULTAMA', 'PT. BLANTIKA MULTI ENGINEER']</t>
  </si>
  <si>
    <t>11777035</t>
  </si>
  <si>
    <t>Belanja Jasa Konsultasi Studi Pengembangan Jaringan Transportasi Kalimantan Timur mendukung IKN &lt;span class='badge badge-warning'&gt;Seleksi Batal&lt;/span&gt;</t>
  </si>
  <si>
    <t>['CV. KARSA KONSULTAN', 'CV.ANTARA GROWTH', 'PT. KONSALTA KUATORIAL', 'CV. EXECUTIVE 04 CONSULTANT', 'CV. WAHANA CAHAYA KONSULTAN', 'RAIS 99 KONSULTAN', 'PT. BLANTIKA MULTI ENGINEER', 'PT. INOVASI NUSANIWE KONSULTAN', 'CV.Trikarya Utama', 'PT. ARISTA GEMILANG KONSULINDO', 'CV. Citra Kalimantan', 'CV Visi Membangun Indonesia', 'CV. DODO PROPERTY', 'CV. MUTIARA JAYA LESTARI', 'BORNES CITRANUSA', 'PT. Geohetrands', 'PT. GALEN SAGARA PERKASA', 'PT. Raka Enginering Consultants', 'CV. MENARA', 'CV. Cremona Teknik Consultant', 'CV. INVECTA RADIA NAGARI', 'Citrakara Adi Mahitala', 'PT. WIDYA AIKA BERKARYA', 'PT. ALAM MATARAM SEJAHTERA', 'PT. HEGAR DAYA', 'PT. ARTHA DEMO ENGINEERING CONSULTANT', 'PT. ANDALAN MITRA NUSANTARA', 'PT. ARIA GRAHA', 'CV. Multi Lisensi', 'JASA PRIBHUNI', 'CV. Imaji Konsultan', 'CV. GRIYA TEKNIKA']</t>
  </si>
  <si>
    <t>13160035</t>
  </si>
  <si>
    <t>Pengawasan Teknis Rekonstruksi Jalan Semoi Sepaku - Petung  3</t>
  </si>
  <si>
    <t>['CV.STATIKA DESIGN ENGINEERING CONSULTANT', 'PT. TEKNIKAL GLOBAL KONSULTAN', 'ARYA MUDA KONSULINDO, CV', 'CV. FIAZTA MATRIX CONSULTANT', 'CV. MARGA SARANA JAYA', 'Adhi Teknik', 'PT. AGRO TEKNIK KONSULTAMA', 'karya pratama consultan', 'Ri N Ra Artha Karya', 'PT. ARCANSIA DWITAMA KONSULTAN', 'PT. ARYATAMA', 'PT. ARISTA GEMILANG KONSULINDO', 'CV. GANESHA TEKNIK', 'ARORI TEKNIKA, CV.', 'PT ARCSINDO KARYA UTAMA', 'CV. GEODETIC KONSULTAN', 'CV. UNITED 07 CONSULTANT', 'JASA PRIBHUNI', 'CV. DODO PROPERTY', 'CV. Intishar Karya', 'PT. WIDYA AIKA BERKARYA', 'CV.DAFA RIZKY ANUR', 'Astadeca Teknik Konsultan', 'CV. Cremona Teknik Consultant', 'CV.ADEF ENGINEERING', 'CV. Era Teknik Consultant', 'CV. ANUGRAH KARYA MANDIRI', 'cv. aplikasi utama', 'PT. Super Tehnik Pratama', 'TEKNIKA KARYA KONSULTAN', 'CV. MANUNGGAL JAYA TEKNIK', 'CV. LUNDAYEH BORNEO CONSULTANT', 'CV.Trikarya Utama', 'PT. INOVASI NUSANIWE KONSULTAN', 'PT. ALTHAF TATA LAKSANA', 'CV. Carabiner Engineering Consultan', 'RIMA CIPTA CONSULTANT ( RCC )', 'CITRA KONSTRUKSI', 'CV. Sawi Mahakam Consultant', 'CV. EXECUTIVE 04 CONSULTANT', 'CV. Wawinta Konsultan', 'CV. MENARA']</t>
  </si>
  <si>
    <t>13175035</t>
  </si>
  <si>
    <t>Pengawasan Teknis Peningkatan Jalan Tanjung Redeb - Talisayan 3 (DAK Penugasan)</t>
  </si>
  <si>
    <t>['CV.STATIKA DESIGN ENGINEERING CONSULTANT', 'CV. Era Teknik Consultant', 'CV. MENARA', 'CITRA KONSTRUKSI', 'CV. EXECUTIVE 04 CONSULTANT', 'PT. ARISTA GEMILANG KONSULINDO', 'CV.Trikarya Utama', 'PT. AGRO TEKNIK KONSULTAMA', 'karya pratama consultan', 'Ri N Ra Artha Karya', 'PT. INOVASI NUSANIWE KONSULTAN', 'PT. ARYATAMA', 'PT. Super Tehnik Pratama', 'PT KANINDIANRA LESTARI', 'CV. DODO PROPERTY', 'CV. TRISULA KARYATAMA', 'PT. ARCANSIA DWITAMA KONSULTAN', 'CV. Carabiner Engineering Consultan', 'PT. WIDYA AIKA BERKARYA', 'CV. Cremona Teknik Consultant', 'CV. ANINDITA', 'CV.DAFA RIZKY ANUR', 'CV. Intishar Karya', 'CV. ANUGRAH KARYA MANDIRI', 'Adhi Teknik', 'ARORI TEKNIKA, CV.', 'CV. Sawi Mahakam Consultant', 'CV. GANESHA TEKNIK', 'CV. MANUNGGAL JAYA TEKNIK', 'PT ARCSINDO KARYA UTAMA', 'CV. GEODETIC KONSULTAN', 'TEKNIKA KARYA KONSULTAN', 'JASA PRIBHUNI', 'CV. HARSINDO', 'CV. UNITED 07 CONSULTANT', 'CV.PUSAKA DIGJAYA', 'CV.Borneo Engineering Consultant', 'CV. LUNDAYEH BORNEO CONSULTANT', 'CV.ALFARES ANUGRAH CONSULT', 'Astadeca Teknik Konsultan', 'PT. TEKNIKAL GLOBAL KONSULTAN', 'RIMA CIPTA CONSULTANT ( RCC )', 'ARYA MUDA KONSULINDO, CV', 'CV. FIAZTA MATRIX CONSULTANT']</t>
  </si>
  <si>
    <t>13179035</t>
  </si>
  <si>
    <t>Pengawasan Teknis Peningkatan Jalan Semoi Sepaku - Petung (DAK Reguler)</t>
  </si>
  <si>
    <t>['CV. MENARA', 'CV. EXECUTIVE 04 CONSULTANT', 'RIMA CIPTA CONSULTANT ( RCC )', 'ARYA MUDA KONSULINDO, CV', 'CV. FIAZTA MATRIX CONSULTANT', 'CV. GEOSYLVA LESTARI', 'PT. ARISTA GEMILANG KONSULINDO', 'PT. AGRO TEKNIK KONSULTAMA', 'CV. UNITED 07 CONSULTANT', 'karya pratama consultan', 'Ri N Ra Artha Karya', 'PT. Multi Info Infrastruktur', 'JASA PRIBHUNI', 'Astadeca Teknik Konsultan', 'PT. ARYATAMA', 'cv. bina cipta consultant', 'CV. WAHANA CAHAYA KONSULTAN', 'PT. MARGA SARANA BHUMI', 'CV. DODO PROPERTY', 'CV. TRISULA KARYATAMA', 'CV. Intishar Karya', 'CV. Carabiner Engineering Consultan', 'CV. Sawi Mahakam Consultant', 'CV.DAFA RIZKY ANUR', 'CV.Trikarya Utama', 'CITRA KONSTRUKSI', 'CV. Cremona Teknik Consultant', 'CV. Era Teknik Consultant', 'PT. Super Tehnik Pratama', 'CV. ANUGRAH KARYA MANDIRI', 'Adhi Teknik', 'ARORI TEKNIKA, CV.', 'CV.STATIKA DESIGN ENGINEERING CONSULTANT', 'CV.ALFARES ANUGRAH CONSULT', 'cv. aplikasi utama', 'PT. ALTHAF TATA LAKSANA', 'TEKNIKA KARYA KONSULTAN', 'CV. GANESHA TEKNIK', 'CV. MANUNGGAL JAYA TEKNIK', 'PT. INOVASI NUSANIWE KONSULTAN', 'CV. Wawinta Konsultan', 'CV. LUNDAYEH BORNEO CONSULTANT', 'CV. GEODETIC KONSULTAN', 'PT. ARCANSIA DWITAMA KONSULTAN', 'PT ARCSINDO KARYA UTAMA', 'PT. WIDYA AIKA BERKARYA', 'PT. TEKNIKAL GLOBAL KONSULTAN']</t>
  </si>
  <si>
    <t>13155035</t>
  </si>
  <si>
    <t>Pengawasan Teknis Rekonstruksi Jalan Tanjung Redeb - Talisayan</t>
  </si>
  <si>
    <t>['CV.STATIKA DESIGN ENGINEERING CONSULTANT', 'PT. ARISTA GEMILANG KONSULINDO', 'CV. MARGA SARANA JAYA', 'CV. EXECUTIVE 04 CONSULTANT', 'CV. FIAZTA MATRIX CONSULTANT', 'Adhi Teknik', 'CV. Era Teknik Consultant', 'PT. AGRO TEKNIK KONSULTAMA', 'karya pratama consultan', 'Ri N Ra Artha Karya', 'PT. ARCANSIA DWITAMA KONSULTAN', 'Astadeca Teknik Konsultan', 'PT. ARYATAMA', 'PT. INOVASI NUSANIWE KONSULTAN', 'CV. GANESHA TEKNIK', 'PT ARCSINDO KARYA UTAMA', 'PT KANINDIANRA LESTARI', 'CV. UNITED 07 CONSULTANT', 'CV. GEODETIC KONSULTAN', 'CV. DODO PROPERTY', 'PT. TEKNIKAL GLOBAL KONSULTAN', 'PT. WIDYA AIKA BERKARYA', 'CV.DAFA RIZKY ANUR', 'CV.Trikarya Utama', 'CV. Carabiner Engineering Consultan', 'CITRA KONSTRUKSI', 'CV. LUNDAYEH BORNEO CONSULTANT', 'JASA PRIBHUNI', 'CV. ANUGRAH KARYA MANDIRI', 'cv. bina cipta consultant', 'PT. Super Tehnik Pratama', 'TEKNIKA KARYA KONSULTAN', 'CV. MANUNGGAL JAYA TEKNIK', 'cv. aplikasi utama', 'CV. Cremona Teknik Consultant', 'CV.ADEF ENGINEERING', 'CV. Intishar Karya', 'RIMA CIPTA CONSULTANT ( RCC )', 'CV. MENARA', 'ARYA MUDA KONSULINDO, CV']</t>
  </si>
  <si>
    <t>13170035</t>
  </si>
  <si>
    <t>Pengawasan Teknis Rekonstruksi Jalan Km. 5,5 - Kariangau Balikpapan</t>
  </si>
  <si>
    <t>['CV. EXECUTIVE 04 CONSULTANT', 'CV. Wawinta Konsultan', 'RIMA CIPTA CONSULTANT ( RCC )', 'CV. MENARA', 'ARYA MUDA KONSULINDO, CV', 'CV. FIAZTA MATRIX CONSULTANT', 'CV. GEOSYLVA LESTARI', 'PT. ARISTA GEMILANG KONSULINDO', 'PT. AGRO TEKNIK KONSULTAMA', 'karya pratama consultan', 'Ri N Ra Artha Karya', 'Astadeca Teknik Konsultan', 'CV. MANUNGGAL JAYA TEKNIK', 'PT. ARCANSIA DWITAMA KONSULTAN', 'CV. LOGIS SAKTI KONSULTAN', 'JASA PRIBHUNI', 'PT. INOVASI NUSANIWE KONSULTAN', 'PT. ARYATAMA', 'CV.STATIKA DESIGN ENGINEERING CONSULTANT', 'CV. GANESHA TEKNIK', 'CV. WAHANA CAHAYA KONSULTAN', 'PT. TIMBAR UTAMA JAYA', 'ARORI TEKNIKA, CV.', 'CV. GEODETIC KONSULTAN', 'CV. DODO PROPERTY', 'CV. Intishar Karya', 'PT. WIDYA AIKA BERKARYA', 'CV.DAFA RIZKY ANUR', 'CV. Cremona Teknik Consultant', 'CV. Era Teknik Consultant', 'PT. Super Tehnik Pratama', 'CV. ANUGRAH KARYA MANDIRI', 'Adhi Teknik', 'CV. BUANA ENGINEERING CONSULTANT', 'CV.ALFARES ANUGRAH CONSULT', 'PT ARCSINDO KARYA UTAMA', 'CV. UNITED 07 CONSULTANT', 'CV. Patria Teknik', 'CV. LUNDAYEH BORNEO CONSULTANT', 'CV. Carabiner Engineering Consultan', 'CITRA KONSTRUKSI', 'CV.PUSAKA DIGJAYA', 'cv. bina cipta consultant', 'CV.Trikarya Utama', 'PT. TEKNIKAL GLOBAL KONSULTAN']</t>
  </si>
  <si>
    <t>13165035</t>
  </si>
  <si>
    <t>Pengawasan Teknis Rekonstruksi Jalan Samarinda - Anggana</t>
  </si>
  <si>
    <t>['CV. Era Teknik Consultant', 'CV.STATIKA DESIGN ENGINEERING CONSULTANT', 'CV. LUNDAYEH BORNEO CONSULTANT', 'CV. MARGA SARANA JAYA', 'karya pratama consultan', 'Ri N Ra Artha Karya', 'PT. BLANTIKA MULTI ENGINEER', 'PT. ARCANSIA DWITAMA KONSULTAN', 'PT. INOVASI NUSANIWE KONSULTAN', 'PT. ARYATAMA', 'JASA PRIBHUNI', 'CV. BUANA ENGINEERING CONSULTANT', 'RIMA CIPTA CONSULTANT ( RCC )', 'CV. GANESHA TEKNIK', 'PT ARCSINDO KARYA UTAMA', 'ARORI TEKNIKA, CV.', 'PT. TEKNIKAL GLOBAL KONSULTAN', 'CV. WAHANA CAHAYA KONSULTAN', 'CV. DODO PROPERTY', 'CV. Intishar Karya', 'PT. WIDYA AIKA BERKARYA', 'CV.DAFA RIZKY ANUR', 'CV. GEOSYLVA LESTARI', 'CV. Cremona Teknik Consultant', 'CV.ADEF ENGINEERING', 'CV. MANUNGGAL JAYA TEKNIK', 'Adhi Teknik', 'CV. EXECUTIVE 04 CONSULTANT', 'CV. ANUGRAH KARYA MANDIRI', 'CV. GEODETIC KONSULTAN', 'CITRA KONSTRUKSI', 'Astadeca Teknik Konsultan', 'PT. Super Tehnik Pratama', 'ARYA MUDA KONSULINDO, CV', 'CV.Trikarya Utama', 'CV. UNITED 07 CONSULTANT', 'CV. MENARA', 'TEKNIKA KARYA KONSULTAN', 'CV. Carabiner Engineering Consultan', 'CV. FIAZTA MATRIX CONSULTANT', 'PT. ARISTA GEMILANG KONSULINDO', 'PT. AGRO TEKNIK KONSULTAMA']</t>
  </si>
  <si>
    <t>13176035</t>
  </si>
  <si>
    <t>['CV. Era Teknik Consultant', 'TEKNIKA KARYA KONSULTAN', 'CITRA KONSTRUKSI', 'CV. EXECUTIVE 04 CONSULTANT', 'ARYA MUDA KONSULINDO, CV', 'CV. FIAZTA MATRIX CONSULTANT', 'PT. ARISTA GEMILANG KONSULINDO', 'PT. AGRO TEKNIK KONSULTAMA', 'karya pratama consultan', 'CV. GEODETIC KONSULTAN', 'Ri N Ra Artha Karya', 'PT. ARCANSIA DWITAMA KONSULTAN', 'Astadeca Teknik Konsultan', 'PT. ARYATAMA', 'PT ARCSINDO KARYA UTAMA', 'PT KANINDIANRA LESTARI', 'CV. MANUNGGAL JAYA TEKNIK', 'CV. UNITED 07 CONSULTANT', 'CV. DODO PROPERTY', 'CV. Carabiner Engineering Consultan', 'PT. INOVASI NUSANIWE KONSULTAN', 'CV. ANINDITA', 'CV.DAFA RIZKY ANUR', 'CV. Intishar Karya', 'PT. Super Tehnik Pratama', 'CV. ANUGRAH KARYA MANDIRI', 'CV.STATIKA DESIGN ENGINEERING CONSULTANT', 'cv. aplikasi utama', 'CV. GANESHA TEKNIK', 'JASA PRIBHUNI', 'CV. Cremona Teknik Consultant', 'CV.Trikarya Utama', 'RIMA CIPTA CONSULTANT ( RCC )', 'Adhi Teknik', 'CV.PUSAKA DIGJAYA', 'CV.Borneo Engineering Consultant', 'PT. WIDYA AIKA BERKARYA', 'CV. LUNDAYEH BORNEO CONSULTANT', 'PT. TEKNIKAL GLOBAL KONSULTAN', 'CV. MENARA']</t>
  </si>
  <si>
    <t>13166035</t>
  </si>
  <si>
    <t>Pengawasan Teknis Rekonstruksi Jalan Patung Lembuswana - Sebulu 2</t>
  </si>
  <si>
    <t>['CV.STATIKA DESIGN ENGINEERING CONSULTANT', 'PT. ARISTA GEMILANG KONSULINDO', 'CV. LUNDAYEH BORNEO CONSULTANT', 'CV.Trikarya Utama', 'CV. Era Teknik Consultant', 'PT. AGRO TEKNIK KONSULTAMA', 'karya pratama consultan', 'Ri N Ra Artha Karya', 'PT. Multi Info Infrastruktur', 'PT. ARCANSIA DWITAMA KONSULTAN', 'PT. INOVASI NUSANIWE KONSULTAN', 'Astadeca Teknik Konsultan', 'PT. ARYATAMA', 'RIMA CIPTA CONSULTANT ( RCC )', 'CV. GANESHA TEKNIK', 'PT ARCSINDO KARYA UTAMA', 'ARORI TEKNIKA, CV.', 'PT. TEKNIKAL GLOBAL KONSULTAN', 'CV. GEODETIC KONSULTAN', 'CV. UNITED 07 CONSULTANT', 'CV. MANUNGGAL JAYA TEKNIK', 'CV. DODO PROPERTY', 'CV. Intishar Karya', 'PT. WIDYA AIKA BERKARYA', 'CV.DAFA RIZKY ANUR', 'CV. Carabiner Engineering Consultan', 'CITRA KONSTRUKSI', 'JASA PRIBHUNI', 'CV. BUANA ENGINEERING CONSULTANT', 'CV. ANUGRAH KARYA MANDIRI', 'cv. aplikasi utama', 'cv. bina cipta consultant', 'TEKNIKA KARYA KONSULTAN', 'Adhi Teknik', 'CV. EXECUTIVE 04 CONSULTANT', 'CV. MENARA', 'CV. Cremona Teknik Consultant', 'PT. Super Tehnik Pratama', 'ARYA MUDA KONSULINDO, CV', 'CV. FIAZTA MATRIX CONSULTANT', 'CV. GEOSYLVA LESTARI']</t>
  </si>
  <si>
    <t>13188035</t>
  </si>
  <si>
    <t>['PT. ARISTA GEMILANG KONSULINDO', 'PT. WIDYA AIKA BERKARYA', 'ARYA MUDA KONSULINDO, CV', 'CV. FIAZTA MATRIX CONSULTANT', 'CV. GEOSYLVA LESTARI', 'CV. MARINDA JUNIOR', 'CV. ANUGRAH KARYA MANDIRI', 'karya pratama consultan', 'Ri N Ra Artha Karya', 'Astadeca Teknik Konsultan', 'PT. Multi Info Infrastruktur', 'PT. INOVASI NUSANIWE KONSULTAN', 'PT. ARYATAMA', 'PT ARCSINDO KARYA UTAMA', 'CV.STATIKA DESIGN ENGINEERING CONSULTANT', 'PT. AGRO TEKNIK KONSULTAMA', 'ARORI TEKNIKA, CV.', 'CV. GEODETIC KONSULTAN', 'CV. UNITED 07 CONSULTANT', 'CV. DODO PROPERTY', 'RIMA CIPTA CONSULTANT ( RCC )', 'CV. Intishar Karya', 'CV.DAFA RIZKY ANUR', 'CV.ADEF ENGINEERING', 'PT. Super Tehnik Pratama', 'CV. Era Teknik Consultant', 'CV. LUNDAYEH BORNEO CONSULTANT', 'JASA PRIBHUNI', 'CV. GANESHA TEKNIK', 'PT. ARCANSIA DWITAMA KONSULTAN', 'CITRA KONSTRUKSI', 'TEKNIKA KARYA KONSULTAN', 'PT. TEKNIKAL GLOBAL KONSULTAN', 'CV. MANUNGGAL JAYA TEKNIK', 'CV. Cremona Teknik Consultant', 'Adhi Teknik', 'CV. EXECUTIVE 04 CONSULTANT', 'CV.Trikarya Utama', 'CV. Carabiner Engineering Consultan', 'CV. MENARA']</t>
  </si>
  <si>
    <t>15429035</t>
  </si>
  <si>
    <t>Kajian Teknis Kondisi Jembatan Sambaliung</t>
  </si>
  <si>
    <t>['CV.ADEF ENGINEERING', 'RIMA CIPTA CONSULTANT ( RCC )', 'PT. WIDYA AIKA BERKARYA', 'CV. BUANA ENGINEERING CONSULTANT', 'CV. IMTI KARYA', 'PT. MEDIA ARAH BARU', 'PT ARCSINDO KARYA UTAMA', 'CV. Karya Sejahtera', 'CV. Cremona Teknik Consultant', 'CV. PONGGAWA CONSULTANT', 'ARORI TEKNIKA, CV.', 'PT. ARISTA GEMILANG KONSULINDO', 'Adhi Teknik', 'PT. SARI ARTA UTAMA', 'CV. MARGA SARANA JAYA', 'cv. bangun kinarya consultant', 'PT. BLANTIKA MULTI ENGINEER', 'PT.PLANTERNAL JASAPERANANTA']</t>
  </si>
  <si>
    <t>13617035</t>
  </si>
  <si>
    <t>DED Tanjakan Gunung Manggah (Jl. Otto Iskandardinata)</t>
  </si>
  <si>
    <t>['CV. BUANA ENGINEERING CONSULTANT', 'PT. Munasa Kreasi Nusantara', 'CV. WAHANA CAHAYA KONSULTAN', 'CV.ADEF ENGINEERING', 'RIMA CIPTA CONSULTANT ( RCC )', 'PT. ARISTA GEMILANG KONSULINDO', 'CV. MANUNGGAL JAYA TEKNIK', 'cv lambanan puncak', 'PT. TEKNIKAL GLOBAL KONSULTAN', 'PT. Inasa Sakha Kirana', 'ARORI TEKNIKA, CV.', 'CV. ARSI CONSULT', 'CV.PUSAKA DIGJAYA', 'PT. ARCANSIA DWITAMA KONSULTAN', 'PT. ADIBAH BUANA KONSULTAN', 'PT. Arenco Binatama', 'JASA PRIBHUNI', 'PT. WIDYA AIKA BERKARYA', 'PT. Super Tehnik Pratama', 'CV. MARGA SARANA JAYA', 'CV. ARCHIVIL ENGINEERING', 'CV. PRABUANA ENGINEER CONSULTANT', 'Adhi Teknik', 'CV. EXECUTIVE 04 CONSULTANT', 'CV. PONGGAWA CONSULTANT']</t>
  </si>
  <si>
    <t>12874035</t>
  </si>
  <si>
    <t>Perencanaan Pembangunan Turap/Talud/Bronjong Ruas Jalan Samarinda - Anggana &amp; Jalan Pattimura (Samarinda)</t>
  </si>
  <si>
    <t>CV. Cremona Teknik Consultant</t>
  </si>
  <si>
    <t>['CV. BUANA ENGINEERING CONSULTANT', 'PT. ARISTA GEMILANG KONSULINDO', 'PT. WIDYA AIKA BERKARYA', 'CV. Cremona Teknik Consultant', 'CV. MENARA', 'CV. LINE BORNEO CONSULTANT', 'CV.ADEF ENGINEERING', 'CV. ANALISA TEKNIK', 'CV.DPNYETZ DAN DCENDOL', 'CV. MARGA SARANA JAYA', 'CV. KOLE JAYA MAKMUR', 'ARORI TEKNIKA, CV.', 'CV Lotus Karya Benua', 'PT. GALEN SAGARA PERKASA', 'RIMA CIPTA CONSULTANT ( RCC )', 'CV.Trikarya Utama', 'PT. BLANTIKA MULTI ENGINEER', 'CV.PUSAKA DIGJAYA', 'PT. MAHAKAM PERSADA', 'PT. TEKNIKAL GLOBAL KONSULTAN', 'PT ARCSINDO KARYA UTAMA', 'PT. SYAPRIL JANIZAR', 'CITRA KONSTRUKSI', 'Adhi Teknik', 'PT. Super Tehnik Pratama', 'CV. Wawinta Konsultan', 'CV. GANESHA TEKNIK', 'CV. WAHANA CAHAYA KONSULTAN', 'JASA PRIBHUNI', 'PT. MATRASARAKAN SINERGITA', 'PT. Yoewono Jaya Mandiri', 'CV. HARSINDO', 'PT. INDOPLAN INTI PATRIA', 'PT. MEDIA SPASIAL']</t>
  </si>
  <si>
    <t>9419035</t>
  </si>
  <si>
    <t>Pembangunan Instalasi Biogas</t>
  </si>
  <si>
    <t>PT. PUTRA GUNUNG MANDIRI</t>
  </si>
  <si>
    <t>['PT. PUTRA GUNUNG MANDIRI', 'PT. ZAMRUD SEJAHTERA MANDIRI', 'CV. TRIGIL', 'CV. MITRA YENUKO PRATAMA', 'CV.ZAHRAN', 'PT ENERGI JAYA MANDIRI', 'PT. SINAR ANA JAYA', 'WIDYA TAMA INDAH, CV', 'CV. GLOBAL CELEBES MANDIRI', 'cv. mitra tiga bersaudara', 'PT SWEN INOVASI TRANSFER', 'PT. Wahana Pengembangan Usaha', 'CV. BATANG HARI RIVER', 'CV.DAFA RIZKY ANUR', 'Maju Bersama Bangsa', 'CV. BERKAH ADI', 'SUBUR JAYA ABADI', 'CV.BUKIT PELANGI', 'cv.mahakam kali raya', 'CV. ZIRANO JAYA', 'CV. Zahwara Jaya', 'CV.TUNGGAL JAYA', 'CV. BATERA KALTIM SEJAHTERA', 'CV.TARUWARA MARTANA']</t>
  </si>
  <si>
    <t>11710035</t>
  </si>
  <si>
    <t>Belanja Pengadaan dan Pemasangan Rambu Jalan (DAK)</t>
  </si>
  <si>
    <t>CV.Cahaya bintang lima</t>
  </si>
  <si>
    <t>['CV.Cahaya bintang lima', 'CV.BAJASARI', 'CV.WIRAWAN BHAKTI', 'CV. DUA PUTRA', 'CV.DAFA RIZKY ANUR', 'SAMARINDA KONSTRUKSI', 'CV. KARSA KONSULTAN', 'CV. BANGUN BUMITAMA', 'CV Maju Bersama Sejahtera', 'CV. Satria Jaya Abadi', 'CV. KENCANA MURNI', 'CV. DODO PROPERTY', 'CV. YUNUS YUSUF MANDIRI', 'CV. KARAYA JAYA', 'CV. RAMA', 'CV. Aldhy Prima Nusa', 'CV. Zana Indah', 'cv ari wahyu khatulistiwa', 'SELARAS DUA PUTRI', 'PT. Karisma Indo Karya', 'CV.CITRA AJYAD']</t>
  </si>
  <si>
    <t>8957035</t>
  </si>
  <si>
    <t>Penyediaan Jasa Cleaning Service Rumah Jabatan Gubernur dan Wakil Gubernur beserta halaman</t>
  </si>
  <si>
    <t>['PT. LIANDA PRIMA SERVICES', 'CV. FARA KHALISA', 'KARTA UTAMA', 'CV. BANTARANGIN', 'CV. RIDHO UTAMA', 'CV. BYANTARA SAKTI', 'agung prima lestari', 'PT. RISSA', 'CV.MITRA MULTI JASA', 'TIRTA CIPTA GUNA', 'Tobindung Sejahtera Permai', 'PT.SEJAHTERA ALBAROQAH', 'PT.IKA CIPTA PERSADA', 'CV DEDEN NONEL', 'PT. BUMINDO ARTHA TAKA', 'CV. FAJAR UTAMA LESTARI', 'CV. CIPTA BUMI ASRI', 'PT.NAJLA SYAKIRA', 'CV. YEFA RIZKI UTAMA', 'Maju Bersama Bangsa', 'CV. BUANA KARYA BONTO', 'CV. MADA ADINATA', 'PT. ARINA TAMA PERSADA', 'CV. REZA', 'CV. ADHWA GEMILANG', 'CV. JAVA RESIKINDO', 'RAHMAH INDAH SEJAHTERA', 'PT. YUWANA EKA SEJATI SENTOSA', 'PT. CIPTA BUMI ASRI', 'CV. KIRANA BOGA CATERINDO', "CV. Yen's Delight", 'CV. Etam Lestari Indah', 'cv. desain kreasi mandiri', 'CV. BAROKAH MANDIRI KONSTRUKSI', 'as-salam', 'PT. YEFA RIZKI UTAMA', 'CV. Rahmaan Rahiim', 'PT. ADI DHARMA ABADI', 'PT.MULTI TALENTA SUKSES', 'CV. ANAK AGUNG PERKASA', 'PT. MARITZA INDONESIA', 'CV. KARYA BERSAMA', 'PT. THEOLIVE MARGANDA BROTHERS', 'PT PRIMA KARYA SARANA SEJAHTERA']</t>
  </si>
  <si>
    <t>14060035</t>
  </si>
  <si>
    <t>Pembangunan Masjid Al - Ajwa Jalan MT. Haryono Balikpapan &lt;span class='badge badge-warning'&gt;Tender Gagal&lt;/span&gt;</t>
  </si>
  <si>
    <t>['CV VENDRA LINE ARCHITECTURE', 'CV. BAJA ENGKASI', 'CV. BUMI NEMAL KARYA', 'CV. BILQIS CAHAYA ABADI', 'CV. RAYA MANDIRI', 'MADURAJA BERSAMA', 'CV. ARCHIVIL ENGINEERING', 'CV.SEMOGA SUKSES SELALU', 'CV. KRIDA CIPTA MANDIRI', 'CV. Aladin Jaya', 'CV. AMRA MANDIRI', 'CV. KARSA KONSULTAN', 'cv. cahaya abadi persada', 'CV. KARINNA PERSADA', 'CV. Selari Karya Konsultan', 'CV.INOVASI GEMILANG', 'CV. TANJUNG KERAMAT', 'CV. NIRSA UTAMA', 'CV. JAKARTA KONSTRUKSI', 'KATIGALIMA', 'Rafi Pratama', 'PT. WAHYU JAYA PERKASA', 'Rizqia Jaya', 'PT. BINA KARYA INDAH', 'CV MAKNA PUTRA PERKASA', 'PT. FITRA REZKY MANDIRI', 'CV. PELITA CATUR PUTERA', 'MAHKOTA ANGGERAJA PERKASA', 'CV. Maheswara Dewa Perkasa', 'cv.indahpramanasakti', 'CV. Puncak Abadi', 'MUTHIA KARYA MANDIRI']</t>
  </si>
  <si>
    <t>14914035</t>
  </si>
  <si>
    <t>Pembangunan Masjid Al - Ajwa Jalan MT. Haryono Balikpapan &lt;span class='badge badge-warning'&gt;Tender Gagal&lt;/span&gt; &lt;span class='badge  badge-warning'&gt;Tender Ulang&lt;/span&gt;</t>
  </si>
  <si>
    <t>['TIGA BERSAUDARA', 'arus mahakam', 'CV VENDRA LINE ARCHITECTURE', 'CV. BUMI NEMAL KARYA', 'CV. ALIANDARU PROJECT', 'CV. BAJA ENGKASI', 'CV. BELIBIS NUSANTARA', 'CV. Drafa Jaya', 'CV. ABDI BORNEO', 'CV. DWI WAHANA INDAH', 'CV. MAHAKARYA INDOPERSADA', 'MAHKOTA ANGGERAJA PERKASA', 'cv.manunggal djaya abadi', 'CV. Puncak Abadi', 'CV. Empat R Jaya', 'CV.SEMI BARU', 'PT. Moses Edgar Partogi Utama', 'PT. NUSANTARA MULTI POWER', 'PT. IKRAR GALANG NUSANTARA JAYA', 'CV. AMRA MANDIRI', 'CV. LASARI JAYA', 'CV.INOVASI GEMILANG', 'CV. SINAR TELEN', 'CITRA AULIA MANDIRI', 'Berdikari Pondasi Perkasa', 'CV ZNI MULIA', 'CV. Maheswara Dewa Perkasa', 'CV. Eben Haezer Mutiara Jaya', 'CV. CAHAYA HATI', 'CV. WIRATAMA PERKASA', 'CV. CIPTA SANJAYA', 'cv.sakatama djaja', 'cv.nurafni', 'CV. NAIK DAUN TERUS', 'Adhi Teknik', 'PT. VIONA KENCANA PERMAI', 'PT. Buana Harja Raihindra', 'KATIGALIMA', 'cv.muhammad rifki sugiarto']</t>
  </si>
  <si>
    <t>15394035</t>
  </si>
  <si>
    <t>Pembangunan Masjid Al - Ajwa Jalan MT. Haryono Balikpapan</t>
  </si>
  <si>
    <t>CV. BAJA ENGKASI</t>
  </si>
  <si>
    <t>['TIGA BERSAUDARA', 'CV. BUMI NEMAL KARYA', 'BERKARYA MUBARAK BERSAUDARA', 'CV. BAJA ENGKASI', 'KATIGALIMA', 'arus mahakam', 'ALGA UTAMA JAYA', 'CV.THALITA JAYA AGUNG', 'cv. boma inti raya', 'CV. AMRA MANDIRI', 'CV. Maheswara Dewa Perkasa', 'Annasya Miitra Utama', 'cv lambanan puncak', 'CV. SARI MURNI', 'CV. PARAMUDA', 'CV.ALIF PUTRA PRATAMA', 'CV. GEOFRAME TEKNIKA', 'CV. TRI HARAPAN SENTOSA', 'CV.ZHAFIRA PRATAMA', 'CV. M. Djaprie', 'CV. Empat R Jaya', 'CV. NUR ABADI', 'CV. Berkat Kawan', 'CV. Sumber Rejeki Jaya', 'cv. giras', 'CV ZNI MULIA', 'Tawakal Sejahtera', 'CV VENDRA LINE ARCHITECTURE', 'CV.PUTRA LIDYS', 'CV. KERUAN JENAKA BERJAYA', 'CV. ARCHIVIL ENGINEERING', 'CV AR RAHMAN PERSADA', 'PT. VARIA USAHA BETON', 'CV. SINAR TELEN', 'CV. NAIK DAUN TERUS', 'CV. EN HANDAYANI', 'PT KALIMANTAN AGUNG PERKASA', 'PT. Althaf Energi Persada', 'cv. Nikfan penajam lestari', 'CV. JAKARTA KONSTRUKSI', 'PT MEDIA WORLD CITRA', 'CV. KIMDI TECH JAYA', 'CV. SABOHAMU HIBATUL', 'CV. DUA LAPAN']</t>
  </si>
  <si>
    <t>14714035</t>
  </si>
  <si>
    <t>Belanja pengadaan dan pemasangan RPPJ &lt;span class='badge badge-warning'&gt;Tender Gagal&lt;/span&gt;</t>
  </si>
  <si>
    <t>['CV.Cahaya bintang lima', 'CV. YUNUS YUSUF MANDIRI', 'PT KARISMA MULTI ARTA JAYA', 'DITA MULTI SARANA', 'CV. Karya Cipta', 'cv ari wahyu khatulistiwa', 'CV. Diantama Traffindo', 'Arman Karya Mandiri', 'TIRTA CIPTA GUNA', 'CV. ARUM SEJAHTERA', 'PT. MAKMUR JAYA', 'DEWI KARYA', 'NABILA N NAYBILA', 'BERKARYA MUBARAK BERSAUDARA', 'CV. JIVI CREATIVE']</t>
  </si>
  <si>
    <t>15045035</t>
  </si>
  <si>
    <t>Belanja pengadaan dan pemasangan RPPJ &lt;span class='badge  badge-warning'&gt;Tender Ulang&lt;/span&gt;</t>
  </si>
  <si>
    <t>['CV. Indo Putra', 'CV.Cahaya bintang lima', 'CV. ARUM SEJAHTERA', 'PT.TATA NURUL BESTARI', 'CV. Rasyid Ridha', 'CV. HAS MARKA SULAWESI', 'CV. CITRA GADING NUGRAHATAMA', 'cv ari wahyu khatulistiwa', 'BERKARYA MUBARAK BERSAUDARA', 'CV. WALET JAYA KARYA', 'CV. ADI JAYA LINTASMARGA', 'MARIO ABADI', 'PT. HUTAMA MANGGALA PERSADA', 'CV. QAISARA MITRA PERKASA', 'Trans Aselabar Abadi', 'CV. SINAR TL', 'CV.SABODA', 'Globalindo Teknik Mandiri', 'CV. ASTANA MAS', 'CV. EXECUTIVE 04 CONSULTANT', 'CV.SEMI BARU', 'CV. YUNUS YUSUF MANDIRI']</t>
  </si>
  <si>
    <t>10537035</t>
  </si>
  <si>
    <t>Rehabilitasi Gedung SMK Negeri 6 Samarinda &lt;span class='badge badge-warning'&gt;Tender Gagal&lt;/span&gt;</t>
  </si>
  <si>
    <t>['CV. BATERA KALTIM SEJAHTERA', 'CV. TIDORA', 'BINTARAN TECHNIK, CV', 'Emas Sultan', 'cv.muhammad rifki sugiarto', 'CV. TUNAS JAYA', 'CV. MIRZA MAJU JAYA', 'CV DWI PUTRI JAYA', 'CV. BUKIT TANGKILING', 'cv.mahakam kali raya', 'CV. BYRASTIO', 'KSU. SWADAYA SANGKIMA', 'Tawakal Sejahtera', 'CV. Tajang Jaya', 'CV. DWI WAHANA INDAH', 'cv. cahaya abadi persada', 'CV. TABALONG KARYA LESTARI', 'LEMBU KELANA SEJAHTERA', 'CV. ARIF ABADI', 'CV. ENDANG KARYA', 'cv. rotan jaya utama', 'CV. Gerbang Borneo', 'CV. KONSULTAN 99', 'CV. MAFEN TASTIA JAYA', 'CV. FM JAYA MANDIRI', 'CAKRAWALA BERKAH SEJAHTERA', 'TETES BORNEO', 'PT PLONGKOWATI SARANA MAKMUR', 'CV. PRASADA JAYA', 'CV. AROZ BORNEO PERSADA', 'PT. DUAPUTRA JAYA MANDIRI', 'CV. ALIF PUTERA PRATAMA', 'CV. SUMBER LUMINTU', 'CV ALFATH SAGUNA', 'CV. AMANAH BARU', 'cv.Alfi Mandiri', 'arus mahakam', 'CV.DANIEL FAHRILLAH', 'CV. FADLAN PRIMA', 'CV. FAUZAN RAMA JAYA']</t>
  </si>
  <si>
    <t>10801035</t>
  </si>
  <si>
    <t>Rehabilitasi Gedung SMK Negeri 6 Samarinda &lt;span class='badge  badge-warning'&gt;Tender Ulang&lt;/span&gt;</t>
  </si>
  <si>
    <t>['CV. FADLAN PRIMA', 'CV. AMANAH BARU', 'CV. ALIF PUTERA PRATAMA', 'cv.Alfi Mandiri', 'CV.DANIEL FAHRILLAH', 'LEMBU KELANA SEJAHTERA', 'CV. ENDANG KARYA', 'CV. Pancha Agro Sarana', 'arus mahakam', 'CV. MAFEN TASTIA JAYA', 'CV ALFATH SAGUNA', 'Sinar Bintoen', 'BINTARAN TECHNIK, CV', 'CV. SUMBER LUMINTU', 'CV. PRASADA JAYA', 'CV. Gerbang Borneo', 'CV. DWI WAHANA INDAH', 'PT.WIRA KENCANA MANDIRI', 'PT.CHI CHI JAYA', 'KSU. SWADAYA SANGKIMA', 'CV.ZHAFIRA PRATAMA', 'CV.ALIFAN  JAYA', 'CV. LASDI JAYA', 'CV. Tajang Jaya', 'CV.ANQI JAYA', 'CV DWI PUTRI JAYA', 'cv. kcutai permai']</t>
  </si>
  <si>
    <t>10525035</t>
  </si>
  <si>
    <t>Perluasan Areal Kelapa Sawit 100 Ha</t>
  </si>
  <si>
    <t>['CV. Harapan Jaya Utama', 'CV. Shorea Mahakam', 'CV. Adiria', 'CV. ADIS PUTRA MANDIRI', 'CV. AGRO MULYA LESTARI', 'PUTRA BURE SEJATI', 'PT. Moses Edgar Partogi Utama', 'CV.Putra Mandiri', 'CV. Johan Nusantara', 'CV SUKSES JAYA BERSAUDARA']</t>
  </si>
  <si>
    <t>15441035</t>
  </si>
  <si>
    <t>Renovasi Greenhouse (DAK)</t>
  </si>
  <si>
    <t>CV. ABYAKTA FARAZ WIDYANTA</t>
  </si>
  <si>
    <t>['CV. DELAPAN ENAM', 'CV. ABYAKTA FARAZ WIDYANTA', 'CV. EN HANDAYANI', 'CV.SUMBER BAROKAH', 'CV.MEGA CIPTA BUANA', 'CV. PULUNG LESTARI', 'CV. Mulia Feli Konstruksi', 'CV. MANDIRI KHALIS UTAMA', 'CV. TINONDA', 'CV.CITRA AJYAD', 'CV. EMPAT SAUDARA TANGGUH', 'TIGA BERSAUDARA', 'CV. SINAR TELEN', 'CV. RAHEN JAYA ABADI', 'CV. ZIRANO JAYA', 'cv.manunggal djaya abadi', 'CV. AMRA MANDIRI', 'cv. giras', 'CV. Jaya Takkalasi', 'CV. SAMBUTAN PERMAI', 'CV. MULIA', 'CV.ZHAFIRA PRATAMA', 'CV.ALIF PUTRA PRATAMA', 'CV.SAPPE WALI', 'CV. SULAM JAYA', 'arus mahakam', 'Gaya Catur Prakarsa', 'KATIGALIMA', 'BINTARAN TECHNIK, CV', 'CV. MALAHASA PUTRA', 'CV ALFATH SAGUNA', 'CV. Kecana Abadi', 'CV. MIQDAD RASSYA', 'CV.AGWINDO RAYA', 'CV. BENUA KARYA', 'CV. OOZMA KAPPA', 'Devzai Bersaudara', 'PT. Moses Edgar Partogi Utama', 'CV. KERUAN JENAKA BERJAYA', 'CV. Pancha Agro Sarana', 'CV ZNI MULIA', 'SABDA MARIO MAROLA', 'BERKARYA MUBARAK BERSAUDARA', 'cv lambanan puncak', 'INDO PRIMA JAYA', 'CV. Aladin Jaya', 'MADURAJA BERSAMA', 'CV. DHAN JAYA', 'CV. NORESSA', 'cv. cahaya abadi persada', 'CV. BARR ARCHITECTURE', 'CV. Maheswara Dewa Perkasa', 'Putra Kutai Berkarya']</t>
  </si>
  <si>
    <t>12037035</t>
  </si>
  <si>
    <t>Belanja Pembuatan Pagar Keliling Kantor &lt;span class='badge badge-warning'&gt;Tender Batal&lt;/span&gt;</t>
  </si>
  <si>
    <t>['cv. cahaya abadi persada', 'CV ALFATH SAGUNA', 'CV. ANUGERAH ZANI', 'CV.CITRA AJYAD', 'CV.SAPPE WALI', 'CV. BATERA KALTIM SEJAHTERA', 'cv. singa yudha perkasa', 'CV.DANIEL FAHRILLAH', 'Cv.Mentari Indonesia', 'CV. AMANAH BARU', 'CV.DAUN RAYA', 'BANJIR MAS JAYA, CV', 'CV. Pelita Bersama', 'CV AZIRRA PRIMA RAYA', 'CV. EN HANDAYANI', 'CV. BAROKAH MANDIRI KONSTRUKSI', 'CV. Jaya A4S', 'CV.ROYAL', 'SINAR ARSYA SANGATTA', 'CV ZNI MULIA', 'SAMARINDA KONSTRUKSI', 'PT.CHANDRA UTAMA TEHNIK', 'CV. KASALEHA  PERDANA MANDIRI.', 'BERKARYA MUBARAK BERSAUDARA', 'Emas Sultan', 'CV. Zana Indah', 'CV.KARYA KUTAI INDAH', 'CV. MAWAR ROHANIAH JAYA', 'CV. SINAR AGUNG KONSTRUKSI', 'CV.ZHAFIRA PRATAMA', 'PRADAH ETAM JAYA', 'CV. Bijaksana Karya', 'CV. Ika Widya', 'CV. CELIN', 'CV.DIPERINDO JAYA', 'CV. SATU DUA', 'CV. BORNEO LINTAS NUSANTARA', 'CV. BUKIT TANGKILING', 'CV. BARAKALLAH SEMESTA', 'CV. ARITLINAWA', 'CV. SUMBER LUMINTU', 'CV. TUNAS JAYA', 'CV. SKALA CITRA NUSA', 'CV.Cahaya bintang lima', 'CV. BUANA UMAR', 'cv. kukar ayo kerja', 'cv.kuda panuli', 'CV. Sumber Mustika', 'CV. PESONA SAKTI', 'CV RECI GEARTA', 'CV. PUSPITAJAYA', 'CV. PULUNG LESTARI', 'CV. MATANO GRAHA MANDIRI', 'CV. DWI WAHANA INDAH', 'CV . DEVON JAYA LESTARI', 'CV.ALIFAN  JAYA', 'CV.Indah Jaya', 'Annasya Miitra Utama', 'CV. CAHAYA HATI', 'CV. INSAN CITA MANDIRI', 'CV. DUA LAPAN', 'CV. ZIDHAN ZAHRAH', 'CV. MAFEN TASTIA JAYA']</t>
  </si>
  <si>
    <t>10999035</t>
  </si>
  <si>
    <t>belanja rehabilitasi gedung kantor</t>
  </si>
  <si>
    <t>['cv. singa yudha perkasa', 'berkah rizki mandiri', 'BERKARYA MUBARAK BERSAUDARA', 'CV. ENDANG KARYA', 'CV. EN HANDAYANI', 'CV. TUNAS JAYA', 'cv. cahaya abadi persada', 'CV. MEGA SURYA', 'CV. BATERA KALTIM SEJAHTERA', 'PRADAH ETAM JAYA', 'CV. PULUNG LESTARI', 'CV. ANUGERAH BERSAMA', 'PT. Moses Edgar Partogi Utama', 'CV. AMANAH BARU', 'cv.bermuda', 'CV. Lumbung Rezeki', 'CV.ZHAFIRA PRATAMA', 'CV.ALIFAN  JAYA', 'CV. CAHAYA HATI', 'PT GAYA PRIMA', 'CV.KENCANA MAHARANI', 'CV. BARAKALLAH SEMESTA', 'CV. MAFEN TASTIA JAYA', 'arus mahakam', 'CV ALFATH SAGUNA', 'CV. PELITA PURNAMA INDAH', 'cv.muhammad rifki sugiarto', "CV. CIVIL'S CONSTRUCTION'S", 'CV. SUMBER LUMINTU', 'CV. SUMBER REZEKI', 'CV. BAROKAH MANDIRI KONSTRUKSI', 'CV.DANIEL FAHRILLAH', 'CV RAHMA INDAH JAYA', 'cv.surya jaya konstruksi', 'CV. FM JAYA MANDIRI', 'CV. DEEMAZED', 'CV.WAHYU ADI', 'CV. Gerbang Borneo', 'CV.KARYA SEJATI UTAMA', 'CV.CITRA AJYAD', 'CV. SINAR AGUNG KONSTRUKSI', 'PT.KARYA ETAM BERSAMA', 'CV. Sumber Mustika', 'CV. DUA LAPAN', 'CV. NAILLAH JAYA KONSTRUKSI', 'cv.mahakam kali raya', 'CV. SHAGA MEMBANGUN', 'cv. mitra tiga bersaudara', 'cv.Alfi Mandiri', 'CV,DEWI ANUGERAH PERSADA', 'PT. RYAK PUTRA MANDIRI', 'CV. BERKAH BERSAMA JAYA', 'CV. DWI WAHANA INDAH', 'CV.KASSA UTAMA MANDIRI']</t>
  </si>
  <si>
    <t>9142035</t>
  </si>
  <si>
    <t>Peningkatan Jalan Perum Masyarakat Berpenghasilan Rendah MBR di Perum Graha Poltekba Balikpapan</t>
  </si>
  <si>
    <t>['diakaryakonstruksi', 'CV.SRI TAJI MANDIRI', 'CV. BAROKAH MANDIRI KONSTRUKSI', 'Nusa Perdana', 'LANGGENG DWI KARYA,CV', 'CV. HAMMER JAYA', 'CV. CAHAYA MURNI', 'CV.WIRAWAN BHAKTI', 'CV.YUDIRA', 'CV. AGRO SANGGAM LESTARI', 'CV. ROSDIANA PERKASA', 'cv.tri nanda borneo', 'CV. HEKSA PRIMATAMA', 'CV. MEGAH KARYA MANDIRI', 'PT. JAYA ARTHA KONSTRUKSI', 'RINDANG JAYA, CV', 'CV. Panca Jaya Sejahtera', 'Ganesha Wijaya Pratama', 'CV. WIJAYA KUSUMA', 'Utama Karya', 'PT.WAHANA LESTARI ABADI', 'CITRA PRIBUMI', 'CV. BRAZYL BERSAUDARA', 'CV. SARANA JAYA', 'CV. PUTRA SABAH', 'CV. SINAR AGUNG KONSTRUKSI', 'Maju Bersama Bangsa', 'CV. KARINNA PERSADA', 'CV. BERKAH ADI', 'CV. TABALONG KARYA LESTARI', 'CV.CITRA AJYAD', 'Sinar Bintoen', 'CV.SUMBER MULIA', 'CV. CITRA MELATI', 'MEGA YUSTIKA', 'cv.mahakam kali raya', 'CV. LASARI JAYA', 'BERKARYA MUBARAK BERSAUDARA', 'CV. SINAR DUNIA ABADI', 'TIGA BERSAUDARA', 'cv.muhammad rifki sugiarto', 'CV.ZHAFIRA PRATAMA', 'CV. KARSA KONSULTAN', 'CV. ANDIKA MEGA JAYA', 'cv.bahari mandiri', 'CV. BATERA KALTIM SEJAHTERA', 'CV. DIVA MANDIRI', 'PT. BARINGIN PANJADIAN NAULI', 'CV.RANA GEMILANG', 'CV. BINA KARYA CIPTA', 'cv. raya rumah nangka', 'CV. Punakawan Perkasa', 'CV.CITRA KIRANA', 'CV. Bumi Lapeo', 'CV. PUTRA PATALA', 'CV. CAHAYA MARANNU', 'CV . BUNGSU KARYA MANDIRI', 'CV. GIO PERDANA', 'CV. USAHA MAJU', 'CV. PALU MAS SEJATI']</t>
  </si>
  <si>
    <t>12474035</t>
  </si>
  <si>
    <t>Perluasan Areal Kelapa Sawit (100 Ha)</t>
  </si>
  <si>
    <t>['CV. Harapan Jaya Utama', 'CV. QAISARA MITRA PERKASA', 'cv. Nikfan penajam lestari', 'CV. DWI PUTERA MANDIRI', 'CV Gracia Sejahtera', 'CV.SARANA JAYA ABADI', 'CV.ALIFAN  JAYA', 'CV. AMANAH BARU', 'CV. HAMIZAN', 'CV.ZONA AMERTA JAYA', 'CV. Shorea Mahakam', 'PT. TEMPORASI INDONESIA', 'CV.DAUN RAYA', 'CV. Adiria', 'BERKARYA MUBARAK BERSAUDARA', 'CV. MUNCUL REZEKI BERSAUDARA', 'CV. TALITHA JAYA MAKMUR']</t>
  </si>
  <si>
    <t>9453035</t>
  </si>
  <si>
    <t>Pembangunan Kandang Ternak Ayam, Sapi, Gudang Pakan Beserta Kelengkapannya</t>
  </si>
  <si>
    <t>TIGA BERSAUDARA</t>
  </si>
  <si>
    <t>['CV. CHYNTHA FEBIANA', 'CV. TUNAS JAYA', 'WIDYA TAMA INDAH, CV', 'CV.DANIEL FAHRILLAH', 'TIGA BERSAUDARA', 'CV. Pancha Agro Sarana', 'cv.surya jaya konstruksi', 'CV. Gentung Juhaepa', 'BANJIR MAS JAYA, CV', 'CV. HEKSA PRIMATAMA', 'CV. MEGAH KARYA MANDIRI', 'cv.bermuda', 'CV.PANJI PRIMA', 'CV RAHMA INDAH JAYA', 'cv.kuda panuli', 'CV.INOVASI GEMILANG', 'CV.RIZKY MANDIRI', 'HAFSAH CIPTA ENGINEERING', 'CV. PELITA PURNAMA INDAH', 'CV.DAFA RIZKY ANUR', 'CV. NORESSA', 'PT.GENTHAS TRI JAYA', 'PT.GENTHAS TRI JAYA', 'CV. PUTRA SEMAYANG', 'CV. SIGMA FAISAL JAYA', 'Maju Bersama Bangsa', 'CV. INSAN CITA MANDIRI', 'CV. DWI JAYA', 'cv. kukar ayo kerja', 'Sinar Bintoen', 'CV.CITRA AJYAD', 'cv.mitra mandiri', 'CV.MULTI KARYA PRADANA', 'cv.mahakam kali raya', 'PT. Bindamara bandealit', 'CV.MAHA AJI PERDANA', 'CV. ZIRANO JAYA', 'cv. boma inti raya', 'CV. FM JAYA MANDIRI', 'cv. cahaya abadi persada', 'CV. Insan Pratama Raya', 'CV. SEMOGA ENDANG JAYA', 'CV.KUTINDO', 'CV. Surya Mitra Mandiri', 'CV. Lumbung Rezeki', 'CV. ENDANG KARYA', 'CV. EN HANDAYANI', 'CV.ROYAL', 'CV. TAMPOROK JAYA', 'CV.WIJAYA PRAKARSA', 'DELTA FORTUNA', 'CV. BANGUN BUMITAMA', 'CV. RADITYATAMA JAYA']</t>
  </si>
  <si>
    <t>14143035</t>
  </si>
  <si>
    <t>Rehabilitasi Ringan Gedung Bidang Perumahan Permukiman dan Bina Konstruksi Dinas PUPR PERA Prov. Kaltim</t>
  </si>
  <si>
    <t>CV.MEGA CIPTA BUANA</t>
  </si>
  <si>
    <t>['CV.MEGA CIPTA BUANA', 'arus mahakam', 'CV. JAKARTA KONSTRUKSI', 'cv.bermuda', 'CV. Drafa Jaya', 'CV. PULUNG LESTARI', 'CV. FIRSHA MANDIRI', 'CV. ANUGERAH BERSAMA', 'CV. EN HANDAYANI', 'CV. Maheswara Dewa Perkasa', 'CV.MAHA AJI PERDANA', 'CV. BELIBIS NUSANTARA', 'CV.CITRA AJYAD', 'CV VENDRA LINE ARCHITECTURE', 'CV. SINAR TELEN', 'KARYA MULIA MUDA', 'CV.DAFA RIZKY ANUR', 'PT. MOSARINDO JAYA BALIKPAPAN', 'MADURAJA BERSAMA', 'CV. AROZ BORNEO PERSADA', 'CV. BAJA ENGKASI', 'CV. BAROKAH MANDIRI KONSTRUKSI', 'CV. NAIK DAUN TERUS', 'Wishnu Putra', 'cv.surya jaya konstruksi', 'CV. Berkat Kawan', 'CV. Aladin Jaya', 'CV. EMPAT SAUDARA TANGGUH', 'CV. ABYAKTA FARAZ WIDYANTA', 'CV. SULAM JAYA', 'cv. cahaya abadi persada', 'CV. CIPTA SANJAYA', 'ORYZA.CV', 'SAMARINDA KONSTRUKSI', 'BANJIR MAS JAYA, CV', 'SABDA MARIO MAROLA', 'CV. PROFESIONAL TECHNIK', 'Derawan Penyu Lestari']</t>
  </si>
  <si>
    <t>14337035</t>
  </si>
  <si>
    <t>Pembangunan Pondok Pesantren Al-Banjari Balikpapan</t>
  </si>
  <si>
    <t>CV.ADITTYA PUTRA WIJAYA</t>
  </si>
  <si>
    <t>['CV RESTU MUTIARA MANDIRI', 'CV ZNI MULIA', 'CV. NAIK DAUN TERUS', 'CV.ADITTYA PUTRA WIJAYA', 'KATIGALIMA', 'EKA PERMATA', 'CV. KIRANA SYAHDU PUTRI', 'CV. Mahendra Abadi Jaya', 'CV. AMRA MANDIRI', 'ALGA UTAMA JAYA', 'CV. Drafa Jaya', 'CV. BAJA ENGKASI', 'CV. DUA LAPAN', 'CV. SABOHAMU HIBATUL', 'CV. Aladin Jaya', 'CV. Puncak Abadi', 'PT. Althaf Energi Persada', 'PT. TEKNIK NUSA BERSAMA', 'CV. RIZKY ILAHI', 'CV. ZIRANO JAYA', 'CV. GALUNG LOMBOK INDAH', 'CV. ABDI BORNEO', 'CV. Maju Jaya Perkasa', 'Reva Jaya Abadi', 'PT.BERKARYA USAHA MANDIRI INDAH', 'cv alzavier gemilang utama', 'SABDA MARIO MAROLA', 'MAHKOTA ANGGERAJA PERKASA', 'CV. BELIBIS NUSANTARA', 'SERUMPUN MUTIARA PETUNG', 'CV. Maheswara Dewa Perkasa', 'CV.ALIF PUTRA PRATAMA', 'CV. CAHAYA HATI', 'CV. PROFESIONAL TECHNIK', 'CV. KERUAN JENAKA BERJAYA', 'BERKARYA MUBARAK BERSAUDARA', 'PT. ALFA SARANA TEHNIK BALIKPAPAN', 'CV. ANUGERAH BERSAMA']</t>
  </si>
  <si>
    <t>14155035</t>
  </si>
  <si>
    <t>Rehabilitasi Ringan Gedung Bidang Penataan Ruang Dinas PUPR PERA Prov. Kaltim</t>
  </si>
  <si>
    <t>Derawan Penyu Lestari</t>
  </si>
  <si>
    <t>['Derawan Penyu Lestari', 'cv.bermuda', 'CV. BAROKAH MANDIRI KONSTRUKSI', 'CV. PELITA CATUR PUTERA', 'BANJIR MAS JAYA, CV', 'CV. MEGAH KARYA MANDIRI', 'Emas Sultan', 'CV. RAPI BANGUN SEMESTA', 'PT.ALAM INDAH ANUGERAH', 'Nusa Perdana', 'MAHKOTA ANGGERAJA PERKASA', 'CV. Maheswara Dewa Perkasa', 'cv. cahaya abadi persada', 'CV. BAJA ENGKASI', 'CV. MULIA', 'CV MAKNA PUTRA PERKASA', 'arus mahakam', 'cv.indahpramanasakti', 'CV. LASIDOS', 'CV. BELIBIS NUSANTARA', 'CV. DODO PROPERTY', 'CV. SANDI BORNEO', 'CV. Drafa Jaya', 'FAMA CONSTRUCTION', 'CV. BIMA BERSINAR', 'CV.ARS', 'TIGA BINTANG KALTIM', 'CV. INDAH PRAMANA SAKTI', 'CV. KARSA KONSULTAN', 'AWANI CIPTA SARANA', 'CV. PULUNG LESTARI', 'SAKTI BERSAUDARA', 'CV.LINTAS BUMI', 'CV. Berkat Kawan', 'MULTIGRIYA BUMI GEMILANG', 'cv.manunggal djaya abadi', 'KARYA MULIA MUDA', 'MADURAJA BERSAMA', 'CV.KARYA SEJATI UTAMA']</t>
  </si>
  <si>
    <t>12900035</t>
  </si>
  <si>
    <t>Perencanaan Pembangunan Gedung Rumah Sakit KORPRI di Samarinda (ABT)</t>
  </si>
  <si>
    <t>['PT. LAMIN CIPTA', 'PT RUMAH KUTAI PERENCANA', 'PT. ARISTA GEMILANG KONSULINDO', 'CV. SOLUSI INTI PEMBANGUNAN', 'ARDHIA ASRI, CV', 'PT. ARTAMULYA ADIDAYA PERKASA', 'CV. LINE BORNEO CONSULTANT', 'CV.DPNYETZ DAN DCENDOL', 'PT. ADYA GRAHA', 'PT. INDOPLAN INTI PATRIA', 'ARORI TEKNIKA, CV.', 'cv.briliant teknik konsultan', 'PT. GALEN SAGARA PERKASA', 'PT.SADHYA GRAHACARA', 'CV. PATOYA INDAH', 'PT. ARYO PRIMA KONSULTAN', 'DELTA FORTUNA', 'PT. Erka Dua Cipta', 'PT. BLANTIKA MULTI ENGINEER', 'PT. Prades Indo Darren', 'CV. Dharma Cipta Pratama', 'PT.CIDIACH KARYA NUSANTARA', 'PT. RANIA TAMA CONSULTANT', 'CV. ANINDITA', 'PT.WIDYACONA', 'CV. ANUGRAH KARYA MANDIRI', 'PT. ARCANSIA DWITAMA KONSULTAN', 'Alif Karya Konsulindo', 'CV.DIMENSI KONSULTAN', 'Adhi Teknik', 'CITRA KONSTRUKSI', 'CV. KALTICONS DESAIN', 'PT.ASRI ADYATAMA', 'CV.ANTARA GROWTH', 'PT SELARAS CIPTA MAGNAKONSULTAN', 'JASA PRIBHUNI', 'CV.SAINS ART CONSULINDO', 'PT ARCSINDO KARYA UTAMA', 'MITRA DESIGN', 'PT. TEKNIKAL GLOBAL KONSULTAN', 'PT. KONSALTA KUATORIAL', 'CV. MITRA UTAMA', 'PT. SYAPRIL JANIZAR', 'PT. INOVASI NUSANIWE KONSULTAN', 'PT. Super Tehnik Pratama', 'CV.PUSAKA DIGJAYA', 'CV. HARSINDO', 'SKETSA TEKNIK', 'PT. MEDIA SPASIAL', 'CV. DODO PROPERTY', 'PT. HASRAT SARUNTUNG', 'CV. PRABUANA ENGINEER CONSULTANT', 'CV.Matra Cipta', 'PT. EKSAKTA PROFESITAMA', 'PT. WIDYA AIKA BERKARYA', 'cv. Wangseja Konsultan', 'CV. HIGH TECH DIRGANTARA', 'CV. GEOSYLVA LESTARI', 'PT. Studio Tiga Belas Konsultan', 'TEKNIKA KARYA KONSULTAN', 'CV Lotus Karya Benua', 'CV. Carabiner Engineering Consultan', 'CV. MENARA']</t>
  </si>
  <si>
    <t>14799035</t>
  </si>
  <si>
    <t>Rehabilitasi ruang kelas dengan tingkat kerusakan minimal sedang beserta perabotnya SMK NEGERI 2 SEBULU</t>
  </si>
  <si>
    <t>CV. ANINDITA PUTRI ANDIKA</t>
  </si>
  <si>
    <t>['CV. ANINDITA PUTRI ANDIKA', 'CV. Sumber Rejeki Jaya', 'CV.KUTAI UNIVERSAL GROUP', 'BERKARYA MUBARAK BERSAUDARA', 'cipta artha mandiri', 'cv. rotan jaya utama', 'CV.THALITA JAYA AGUNG', 'CV. ABYAKTA FARAZ WIDYANTA', 'CV. Maheswara Dewa Perkasa', 'CV.17MAKMUR', 'CV. Putra Inal Mandiri', 'CV Kahfi Putra Utama', 'CV. ALFA TRI GUNA', 'CV. INSAN CITA MANDIRI', 'CV. NORVINA SJABTHA', 'CV. FADLAN PRIMA', 'CV. CAHAYA HATI', 'CV. MULIA', 'CV. NUR ABADI', 'CV. TALITHA JAYA MAKMUR', 'CV.YUZIAKBARHUTAMA', 'cv. anugrah karya perdana', 'CV. ANDITA KARYA', 'CV.DAUN RAYA']</t>
  </si>
  <si>
    <t>14800035</t>
  </si>
  <si>
    <t>Rehabilitasi ruang kelas dengan tingkat kerusakan minimal sedang beserta perabotnya SMK NEGERI 1 SAMBOJA</t>
  </si>
  <si>
    <t>['CV. HARAPAN MULIA', 'CV MAKNA PUTRA PERKASA', 'CV. MIQDAD RASSYA', 'CV.ZHAFIRA PRATAMA', 'cv.surya jaya konstruksi', 'CV. NORESSA', 'CV.BAYU NIKA', 'CV.MAHA AJI PERDANA', 'BARAKWAN', 'CV. MUSTIKA JAYA KENCANA', 'CV. PELITA CATUR PUTERA', 'CV ZNI MULIA', 'CV. CAHAYA HATI', 'CV. TALITHA JAYA MAKMUR', 'CV. Dalleku', 'CV CAHAYA PURNAMA', 'TIGA BERSAUDARA', 'CV.AGWINDO RAYA', 'MAHKOTA ANGGERAJA PERKASA', 'CV. SUMBER LUMINTU', 'CV. Pancha Agro Sarana', 'CV. FADLAN PRIMA', 'CV. Indiwa Jaya Kontruksi', 'cv. rotan jaya utama', 'cv. singa yudha perkasa', 'CV. Harapan Hidayat', 'CV. VIAN ALFA BASA', 'CV MARAJA PUTRA MANDIRI', 'CV.KUTAI UNIVERSAL GROUP', 'CV. ARKA RAYA', 'CV. Maheswara Dewa Perkasa', 'CV. BANGUN BUMITAMA', 'MADURAJA BERSAMA', 'CV. SABOHAMU HIBATUL', 'SUBUR JAYA ABADI', 'CV. BAGA BORNEO GROUP', 'CV. ADHITAMA KARYA', 'berkah rizki mandiri', 'CV. TAMPOROK JAYA', 'CV. ARTHA MULIA NANDIKA', 'cv.muhammad rifki sugiarto', 'CV. HEKSA PRIMATAMA', 'CV Kahfi Putra Utama', 'CV. DWI WAHANA INDAH', 'CV VENDRA LINE ARCHITECTURE', 'CV. SEMOGA ENDANG JAYA', 'BERKARYA MUBARAK BERSAUDARA', 'cv.pratama jaya konstruksi', 'cv. cipta bangun persada', 'CV. PELITA PURNAMA INDAH', 'CV. AMRA MANDIRI', 'Reyalghin Bersaudara', 'CV. OOZMA KAPPA', 'CV. PUTRI ZARRA', 'CV. PUTRA SEMAYANG', 'ADINA KHAIRID', 'CV. BILQIS CAHAYA ABADI', 'CV. BATERA KALTIM SEJAHTERA', 'arus mahakam', 'CV. PULUNG LESTARI', 'PRADAH ETAM JAYA', 'cv. vito mulia abadi', 'CV. FIRSHA MANDIRI', 'CV. CERAH TIMURINDO', 'cv.permata bangun bersama', 'CV. ASYRAF RAFI KONSTRUKSI', 'CV. EMPAT SAUDARA TANGGUH', 'cv.manunggal djaya abadi', 'CV.DAUN RAYA', 'CV. BUMI NEMAL KARYA', 'PESONA MUTIARA BORNEO', 'SATRIA ANDALAN BERKARYA', 'INTI MAHATIDANA ABADI']</t>
  </si>
  <si>
    <t>10590035</t>
  </si>
  <si>
    <t>Peremajaan Kebun Karet 100 Ha</t>
  </si>
  <si>
    <t>CV. Adiria</t>
  </si>
  <si>
    <t>['CV.Putra Mandiri', 'CV. Adiria', 'CV SUKSES JAYA BERSAUDARA', 'CV. MITRA BORNEO', 'CV. AGRO MULYA LESTARI', 'ZAIN PUTRA', 'CV. ROBBY MAKMUR', 'CV. Shorea Mahakam', 'PT. Moses Edgar Partogi Utama', 'CV. Swakarya Agro Kaltim', 'PUTRA DAYAK MANDIRI', 'CV. ADIS PUTRA MANDIRI', 'PUTRA BURE SEJATI']</t>
  </si>
  <si>
    <t>10918035</t>
  </si>
  <si>
    <t>Pekerjaan Rehabilitasi Bak Larva Udang Windu</t>
  </si>
  <si>
    <t>cv. cahaya abadi persada</t>
  </si>
  <si>
    <t>['cv. cahaya abadi persada', 'TIGA BERSAUDARA', 'CV. FALDA', 'CV. DUA LAPAN', 'cv.muhammad rifki sugiarto', 'PRADAH ETAM JAYA', 'CV. Sketsa 95 Engineering', 'PT ARCSINDO KARYA UTAMA', 'cv.Alfi Mandiri', 'Sinar Bintoen', 'CV. PELITA PURNAMA INDAH', 'CV. MAFEN TASTIA JAYA', 'CV. FM JAYA MANDIRI', 'cv.mahakam kali raya', 'CV. Puncak Abadi', 'CV. ARI MITRA PRIMA', 'CV. BATERA KALTIM SEJAHTERA', 'CV.DIPERINDO JAYA', 'CV. NORESSA', 'CV.ALIFAN  JAYA', 'PT.WIRA KENCANA MANDIRI', 'CV. DWI WAHANA INDAH', 'arus mahakam', 'BERKARYA MUBARAK BERSAUDARA']</t>
  </si>
  <si>
    <t>9922035</t>
  </si>
  <si>
    <t>Pekerjaan Pengadaan Bantuan Operasional Pembenihan</t>
  </si>
  <si>
    <t>CV. MISHARALAFASY</t>
  </si>
  <si>
    <t>['CV. MISHARALAFASY', 'CV. BUMI JASMINE', 'CV. FIFA JAYA', 'CV. LOMBOK BARAT BERSAUDARA', 'PT. GRAND INTEGRA TELEMATIKA', 'CV.SURYA JAYA', 'cv Tunisanga']</t>
  </si>
  <si>
    <t>9251035</t>
  </si>
  <si>
    <t>Pengawasan (Supervisi) Pembangunan Mesjid Pemprov Kaltim</t>
  </si>
  <si>
    <t>['PT. ERA CIPTA ANUGRAH PERKASA', 'PT. ERA CIPTA ANUGRAH PERKASA', 'PT. BUMI KALTARA KONSULTAN', 'CV. CITRA KOTA CONSULT', 'CV. NAMIRA CONSULTANT', 'ARDHIA ASRI, CV', 'CV. AKASAKA TEKNIKA CONSULTANT', 'PT. Prima Kaltim Mandiri', 'PT.WIDYACONA', 'CV. STECZ', 'CV. NETWORK 09 CONSULTANT', 'JASA PRIBHUNI', 'CV.DAFA RIZKY ANUR', 'CV. KALTICONS DESAIN', 'Adhi Teknik', 'CV. Patria Teknik', 'CV. PRABUANA ENGINEER CONSULTANT', 'CV. ANINDITA', 'Maju Bersama Bangsa', 'PT. Super Tehnik Pratama', 'PT.ASRI ADYATAMA', 'PT. BLANTIKA MULTI ENGINEER', 'CV. MITRA UTAMA', 'PT. SYAPRIL JANIZAR', 'CV. EXECUTIVE 04 CONSULTANT', 'CV. MENARA', 'PT. ARISTA GEMILANG KONSULINDO', 'PT. BIOLA TEKNIK INDONESIA', 'CV.PUSAKA DIGJAYA', 'CV. KARSA KONSULTAN', 'CV. KARSA KONSULTAN', 'CV.SATRIA CONSULTANT', 'CV.AZINDA JAYA', 'PT.WIDYACONA', 'pt. noreen surya perdana']</t>
  </si>
  <si>
    <t>12994035</t>
  </si>
  <si>
    <t>Belanja Bahan/Material Rehabilitasi Hutan dan Lahan/Reboisasi  di Kota Balikpapan (UPTD KPHL Balikpapan)</t>
  </si>
  <si>
    <t>['CV. Swakarya Agro Kaltim', 'Tepian Jawara', 'PT LINTAS ALAM NUSANTARA GRUP', 'LENTERA BORNEO', 'artha ryo lumintu', 'CV. Indo Fortune', 'cv. berkah meratus', 'CV Gracia Sejahtera', 'Wahana Garuda Phaksi', 'CV.SARANA JAYA ABADI', 'CV. CIPTA MANDIRI UTAMA', 'CV.  BIMANTARA PERKASA', 'CV. NUSA LESTARI', 'CV.CITRA AJYAD', 'Rindang Sari Persada']</t>
  </si>
  <si>
    <t>13060035</t>
  </si>
  <si>
    <t>Belanja Modal Pengadaan Personal Komputer</t>
  </si>
  <si>
    <t>PUTRA SATYA PRATAMA</t>
  </si>
  <si>
    <t>['CV.PUTRA 23', 'CV PUTRA SATYA MULYA', 'PUTRA SATYA PRATAMA', 'GALUNGGUNG', 'PT INSURA MEDIA SOLUSI', 'CV. Prima Perkasa Engineering', 'CV. MITRA LA PANDEWA', 'AYUNDRA NAMIRA', 'PT. Argenta Teknologi Mandiri', 'PT. Abirama Karya Teknik', 'PT INTISAR RIZKY UTAMA', 'CV. DARELWAN PRATAMA', 'Delapan Delapan Mandiri', 'CV. UNIVERSAL STUDIO', 'PT. BUHA RIAMA', 'PT. GADING PERSADA MANDIRI', 'CV. BUDI BIG CONTRACTOR', 'CV. KHARISMANTARA', 'cv alzika rakasa', 'CV. HEBRING INTERTEK', 'Atap Kita', 'PT. SATRIA MANGGALA', 'PT. SATRIA MANGGALA', 'CV. Harpa Medusa', 'PT. Prisma Inti Tradea', 'CV. LANGGENG GEMILANG', 'CV ASTA GINA KARYA', 'CV. ZULTAN DEWATA', 'PT. PAULI PERSADA', 'PT. AMTEK SOLUSINDO', 'PT. PANTERO SELARAS UTAMA']</t>
  </si>
  <si>
    <t>8944035</t>
  </si>
  <si>
    <t>Pengadaan Konsumsi Atlet Bulan April-Desember (PPLP)</t>
  </si>
  <si>
    <t>['cv . ardhila katering', 'CV. KIRANA BOGA CATERINDO', 'PT SAUDARAMU MITRA SEJAHTERA GROUP', 'CV. SEKAR MULYA', 'CV. ANAK AGUNG PERKASA', 'CV. CENTURY UTAMA LESTARI', 'CV. DAYA GUNA', 'CV.SINAR FAJAR MULIA', 'CV. Join In', 'CV. NUNUKAN ENT', 'CV. Panca Jaya Sejahtera', 'PT. BINTANG ALAMSYAH GRUP', 'CV.KIARRA', 'CV.DINI AMESTA. *', 'CV.BERKAH SOLO', 'CV. BUANA KARYA BONTO', 'CV. SURYA KENCANA ABADI', "CV. Yen's Delight", 'CV. Multindo Prima Perkasa', 'CV.MAHA AJI PERDANA', 'CV. RIZKY ANANDA', 'CV. Multi Anugrah', 'CV.ALAM NUSANTARA']</t>
  </si>
  <si>
    <t>9002035</t>
  </si>
  <si>
    <t>Pembangunan Gedung Ruang Dokter RSUD Dr. Kanujoso Djatiwibowo</t>
  </si>
  <si>
    <t>CV.ANDHIKA GLOBALINDO</t>
  </si>
  <si>
    <t>['CV.ANDHIKA GLOBALINDO', 'CV. PALU MAS SEJATI', 'SEMBILAN BERSAUDARA', 'CV. DIMENSI HUTAMA GLOBAL', 'CV.SUMBER MULIA', 'CV. MEGAH KARYA MANDIRI', 'CV. CAHAYA MARANNU', 'BINTARAN TECHNIK, CV', 'LANGGENG DWI KARYA,CV', 'CV.TEKUN JAYA', 'CV. Panca Jaya Sejahtera', 'CV. HEGEMONI', 'CV.KARYA KSATRIA', 'CV. INDONESIA UTAMA', 'DUA JAYA', 'PT. Dinamika Inti Prima', 'CV. MUSTIKA JAYA KENCANA', 'CV. PUTRI KEMBAR BERSAUDARA', 'CV. Sekar Kenanga', 'CV. HARJUNI BORNEO', 'PT. MARITZA INDONESIA', 'CV. DELTA KONSTRUKSI PRATAMA', 'CITRA AULIA MANDIRI', 'CV. KARYA ASMAH', 'CV. SABA PERMAI LESTARI', 'PT. RISSA', 'CV. Sumber Rejeki Jaya', 'PT ARCSINDO KARYA UTAMA', 'cv.mega indah', 'PT. REZKI CAHAYA', 'CV. Mutiara Hijau', 'CV. DUA LAPAN', 'DELTA FORTUNA', 'CV. AMANAH BARU', 'CV. RAPI BANGUN SEMESTA', 'CV. CHYNTHA FEBIANA', 'CV RESTU MUTIARA MANDIRI', 'PT. BELAWA MAHA KARYA', 'CV. HAN JAYA', 'CV.NURUL STIL', 'DIMENSI CAKRAWALA', 'PT. Naysa Jaya Abadi', 'SAFIRA JAYA', 'CV. SARANA JAYA', 'CV. Sketsa 95 Engineering', 'PT.GENTHAS TRI JAYA', 'Maju Bersama Bangsa', 'CV. SUMBER SARI JAYA', 'RAHMAH INDAH SEJAHTERA', 'CV. INDRI PRATIWI RAYA', 'cv.bermuda', 'CV. MAFEN TASTIA JAYA', 'ANUGRAH BUMI PERSADA', 'CV. TUNAS JAYA', 'CV.BUKIT PELANGI', 'CV Manguleta', 'cv.mahakam kali raya', 'CV. LASARI JAYA', 'CV. ALIF PUTERA PRATAMA', 'PT. BINTANG UTARA PERKASA', 'CV. ZIRANO JAYA', 'CV. KARSA KONSULTAN', 'CV. FM JAYA MANDIRI', 'cv. cahaya abadi persada', 'CV. Insan Pratama Raya', 'CV.KARYA SEJATI UTAMA', 'CV. Zahwara Jaya', 'CV. BATERA KALTIM SEJAHTERA', 'SETIA KELUARGA JAYA', 'CV. PRIMA EKA CIPTA', 'PT.BERKARYA USAHA MANDIRI INDAH', 'CV. VIAN ALFA BASA', 'PT  MAHIRA BANGUN PERSADA', 'CV. ANDIKA MEGA JAYA', 'CV.Fajar Indah', 'CV. SABOHAMU HIBATUL', 'CV. Maharani', 'CV. Karya Bhuana Lestari', 'cv. bumi kaltim', 'CV. Intermax Mandiri', 'CV. REGAL INDAH', 'CV. RADITYATAMA JAYA']</t>
  </si>
  <si>
    <t>9363035</t>
  </si>
  <si>
    <t>Publikasi Kegiatan Pemprov Kaltim Paket 2 &lt;span class='badge  badge-warning'&gt;Tender Ulang&lt;/span&gt;</t>
  </si>
  <si>
    <t>PT MAHAKAM MEDIA GRAFIKA</t>
  </si>
  <si>
    <t>['PT MAHAKAM MEDIA GRAFIKA', 'PT. MEDIATAMA CIPTA CAKRAWALA', 'CV.DAFA RIZKY ANUR', 'CV ARTHA MAS KAYANA', 'CV. RAHMAT NUR']</t>
  </si>
  <si>
    <t>9349035</t>
  </si>
  <si>
    <t>Publikasi Kegiatan Pemprov Kaltim Paket 2 &lt;span class='badge badge-warning'&gt;Tender Gagal&lt;/span&gt;</t>
  </si>
  <si>
    <t>['CV. KIRANA JAYA ABADI', 'PT. Pranatesa', 'UD. CITRA GRAFIKA', 'CV.DAFA RIZKY ANUR', 'CV. ANGGREK JINGGA', 'PT Pesona Karya Persada', 'Maju Bersama Bangsa', 'TULIP PERKASA', 'PT MAHAKAM MEDIA GRAFIKA', 'CV. RAHMAT NUR']</t>
  </si>
  <si>
    <t>9364035</t>
  </si>
  <si>
    <t>Pekerjaan Pembangunan Abutment di Causeway</t>
  </si>
  <si>
    <t>CV. CITRA PERDANA RAYA</t>
  </si>
  <si>
    <t>['Cemara Megah Persada', 'CV. CITRA PERDANA RAYA', 'CV.KENCANA MAHARANI', 'PT.MEGAH MUTIARA SAKTI', 'cv.mega indah', 'CV. BUMI RAYA', 'CV. BRAZYL BERSAUDARA', 'berkah rizki mandiri', 'CV. BAROKAH MANDIRI KONSTRUKSI', 'RAHMAH INDAH SEJAHTERA', 'CV. DWI JAYA', 'CV.CITRA AJYAD', 'cv.bermuda', 'Sinar Bintoen', 'PT. SURYA PUTRA MANUNGGAL', 'cv.mahakam kali raya', 'CV.SAPPE WALI', 'TIGA BERSAUDARA', 'TIGA BERSAUDARA', 'cv.muhammad rifki sugiarto', 'CV. ZIRANO JAYA', 'CV. BARAKALLAH SEMESTA', 'arus mahakam', 'CV. SEMOGA ENDANG JAYA', 'CV. ZIDHAN ZAHRAH', 'CV. HARAPAN MULIA', 'CV. BANGUN BUMITAMA', 'CV. BATERA KALTIM SEJAHTERA', 'CV. ANAK AGUNG PERKASA', 'DITA MULTI SARANA']</t>
  </si>
  <si>
    <t>9487035</t>
  </si>
  <si>
    <t>Belanja Pakaian Pasien Jiwa</t>
  </si>
  <si>
    <t>CV. SACHIA AYUNDA GROUP</t>
  </si>
  <si>
    <t>['CV. SACHIA AYUNDA GROUP', 'CV. ANUGRAH PIXEL', 'CV.Cherishindo Multi Karya', 'CV. PUTRI MAHAKAM KALISAMARINDO', 'izzata', 'CV. SAFARI MODE', 'CV. Alfarizki Indo Construction', 'CV. Puri Citra Pratama', 'CV.  BIMANTARA PERKASA', 'CV. AULIA MANDIRI', 'PT. AFRA NAYAMAN BESTARI', 'CV.FAIRUZ GROUP', 'CV. HIKMAH', 'Tri Dewa Nusantara', 'CV. MEKAR JAYA PERSADA', 'CV. BOMA BISMA', 'CV. PATOPA NUSANTARA', 'cv. berkah samudra', 'CV.REZTOP ABUNDA SUKSES', 'PT TOPAS JAYA MANDIRI', 'CV. DWI WIJAYA', 'CV ALODIA PRATAMA', 'CV. MAKSUM', 'cv.warna indika', 'CV. Mustina', 'CV. BERKAH SAHABAT', 'CV. MITRA BORNEO', 'CV. SWAKARYA', 'Citra Perdana Mandiri', 'CV. AWAL', 'CV PELANGI BIRU', 'CV MENTARI BUNGA LAISA', 'PT Progressio Indonesia', 'CV RESTU MUTIARA MANDIRI', 'CV. HAN JAYA', 'CV. ASA PERDANA', 'CV.ADI PUTRA GALUNGGUNG', 'CV.DAFA RIZKY ANUR', 'pt sejahtera gemilang lestari', 'CV. SALSABILA', 'cv.andalus', 'CV.CITRA MANDALIKA', 'MENOREH MAKMUR', 'CV. MAS TEXTILE', 'CV Petronas Fajar Pratama', 'CV. BYANTARA SAKTI', 'CV. Dikha Jaya Utama', 'CV. Faza Adib Bersaudara', 'CV MONJALI ABADI UTAMA', 'CV. Multindo Prima Perkasa', 'CV.MAHA AJI PERDANA', 'CV. BAYU MANDIRI', 'KARYA CITRA, CV']</t>
  </si>
  <si>
    <t>10690035</t>
  </si>
  <si>
    <t>Review Desain dan lanjutan Sertifikasi Desain Bendali Sukarahmat &lt;span class='badge badge-warning'&gt;Seleksi Gagal&lt;/span&gt;</t>
  </si>
  <si>
    <t>10752035</t>
  </si>
  <si>
    <t>Review Desain dan lanjutan Sertifikasi Desain Bendali Sukarahmat &lt;span class='badge  badge-warning'&gt;Seleksi Ulang&lt;/span&gt;</t>
  </si>
  <si>
    <t>['CV. PATOYA INDAH', 'PT. MEGA MADANI KONSULINDO', 'PT ARCSINDO KARYA UTAMA', 'PT. INOVASI NUSANIWE KONSULTAN', 'CV. Era Teknik Consultant', 'TETES BORNEO', 'PT. TEKNIKA CIPTAKONSULTAN', 'CV. Cremona Teknik Consultant', 'CV. WAHANA CAHAYA KONSULTAN', 'PT. ARISTA GEMILANG KONSULINDO', 'CV. CIPTA PURNAMA MANDIRI', 'Adhi Teknik', 'PT. WIDYA AIKA BERKARYA', 'PT. SRI AGUNG JAYA']</t>
  </si>
  <si>
    <t>11092035</t>
  </si>
  <si>
    <t>Pembangunan Langgar Al-Majidah Samarinda (ABT)</t>
  </si>
  <si>
    <t>CV. SAFIN WIJAYA</t>
  </si>
  <si>
    <t>['CV. SAFIN WIJAYA', 'CV. Tri Putra Jaya Makmur', 'cv. cahaya abadi persada', 'CV. SINAR AGUNG KONSTRUKSI', 'CV. AMRA MANDIRI', 'CV ZNI MULIA', 'cv.bermuda', 'DELTA FORTUNA', 'CV. MAFEN TASTIA JAYA', 'CV SUKSES JAYA BERSAUDARA', 'cv.Alfi Mandiri', 'CV,DEWI ANUGERAH PERSADA', 'CV. BERKAH BERSAMA JAYA', 'CV.ZHAFIRA PRATAMA', 'CV. Indiwa Jaya Kontruksi', 'mutiarakaltim', 'CV. Indoraya Surabaya', 'CV. SATU DUA', 'DINAR KONTRAKTOR', 'NAUFALINDO JAYA ABADI', 'CV. FIQRAM JAYA', 'CV. MULTAZAM BANGUN PERSADA', 'CV.ALIFAN  JAYA', 'CV. MITRA BUANA', 'arus mahakam', 'CV.DIPERINDO JAYA', 'CV. KARINNA PERSADA', 'CV. KARSA KONSULTAN', 'CV. NAIK DAUN TERUS', 'CV.KARYA SEJATI UTAMA']</t>
  </si>
  <si>
    <t>11485035</t>
  </si>
  <si>
    <t>Pengawasan (supervisi) Rehab Gedung dan Sarana Prasarana Gereja HKBP Merak Samarinda</t>
  </si>
  <si>
    <t>['CV. WAHANA CAHAYA KONSULTAN', 'PT. ARISTA GEMILANG KONSULINDO', 'CV.RAJA KONSULTAN', 'PT. BLANTIKA MULTI ENGINEER', 'CV. MATANO GRAHA MANDIRI', 'CV. GEOSYLVA LESTARI', 'CV. NETWORK 09 CONSULTANT', 'CV. EXECUTIVE 04 CONSULTANT', 'CV. HIGH TECH DIRGANTARA', 'CV. Carabiner Engineering Consultan', 'Adhi Teknik', 'cv.afril perdana consultan', 'CV. MITRA UTAMA', 'PT. Erka Dua Cipta', 'PT. ARCANSIA DWITAMA KONSULTAN', 'CV. ANUGRAH KARYA MANDIRI', 'karya pratama consultan', 'CV. VISIPLAN', 'CV. UNITED 07 CONSULTANT', 'CV. MENARA', 'PT ARCSINDO KARYA UTAMA', 'PT. BIOLA TEKNIK INDONESIA', 'PT. INOVASI NUSANIWE KONSULTAN', 'PT. LAMIN CIPTA', 'PT.ASRI ADYATAMA', 'PT. Super Tehnik Pratama', 'TEKNIKA KARYA KONSULTAN', 'PT. SYAPRIL JANIZAR', 'PT. RANIA TAMA CONSULTANT', 'CV. ANINDITA', 'PT. WIDYA AIKA BERKARYA', 'CV. KALTICONS DESAIN', 'PT. TEKNIKAL GLOBAL KONSULTAN', 'CV TIGA MANUNGGAL ABADI', 'CV.PUSAKA DIGJAYA']</t>
  </si>
  <si>
    <t>12876035</t>
  </si>
  <si>
    <t>Perencanaan Turap/Talud/Bronjong Ruas Jalan Samarinda - Sebulu ( 2 Titik) (ABT)</t>
  </si>
  <si>
    <t>['CV. BUANA ENGINEERING CONSULTANT', 'PT. WIDYA AIKA BERKARYA', 'RIMA CIPTA CONSULTANT ( RCC )', 'PT. INDOPLAN INTI PATRIA', 'PT. MEDIA SPASIAL', 'cv. Wangseja Konsultan', 'CV. MENARA', 'CV. PANDAWA REKAJAYA', 'CV. LINE BORNEO CONSULTANT', 'CV. ANALISA TEKNIK', 'CV.DPNYETZ DAN DCENDOL', 'CV. MARGA SARANA JAYA', 'ARORI TEKNIKA, CV.', 'CV Lotus Karya Benua', 'PT. GALEN SAGARA PERKASA', 'PT. MATRASARAKAN SINERGITA', 'PT. BLANTIKA MULTI ENGINEER', 'CV.ADEF ENGINEERING', 'CV. GANESHA TEKNIK', 'PT. MAHAKAM PERSADA', 'JASA PRIBHUNI', 'PT. ARCANSIA DWITAMA KONSULTAN', 'PT. SYAPRIL JANIZAR', 'CITRA KONSTRUKSI', 'PT. Super Tehnik Pratama', 'CV. Wawinta Konsultan', 'CV. Cremona Teknik Consultant', 'CV. WAHANA CAHAYA KONSULTAN', 'Adhi Teknik', 'CV.Trikarya Utama', 'PT. TEKNIKAL GLOBAL KONSULTAN', 'PT. ARISTA GEMILANG KONSULINDO', 'PT ARCSINDO KARYA UTAMA', 'CV.PUSAKA DIGJAYA', 'CV. HARSINDO']</t>
  </si>
  <si>
    <t>13614035</t>
  </si>
  <si>
    <t>Appraisal Jalan Akses Jembatan Pulau Balang &lt;span class='badge badge-warning'&gt;Seleksi Gagal&lt;/span&gt;</t>
  </si>
  <si>
    <t>['JASA PRIBHUNI', 'PT. Inasa Sakha Kirana', 'KJPP KAMPIANUS &amp; REKAN', 'kjpp iwan bachron dan rekan', 'Andeskaraya Berdikari Inc', 'KANTOR JASA PENILAI PUBLIK JOHNNY FAREL DAN REKAN', 'PT. TEKNIKAL GLOBAL KONSULTAN', 'CV. Wawinta Konsultan', 'PT. NAFAC MITRA UTAMA', 'PT. BLANTIKA MULTI ENGINEER', 'KJPP Anas Karim Rivai &amp; Rekan', 'CV. WAHANA CAHAYA KONSULTAN']</t>
  </si>
  <si>
    <t>14412035</t>
  </si>
  <si>
    <t>Appraisal Jalan Akses Jembatan Pulau Balang &lt;span class='badge badge-warning'&gt;Seleksi Gagal&lt;/span&gt; &lt;span class='badge  badge-warning'&gt;Seleksi Ulang&lt;/span&gt;</t>
  </si>
  <si>
    <t>['KJPP Anas Karim Rivai &amp; Rekan', 'CV. Wawinta Konsultan', 'PT. TEKNIKAL GLOBAL KONSULTAN', 'CV LINTAR JAYA', 'KJPP Rizki Djunaedy dan Rekan', 'KJPP Sih Wiryadi &amp; Rekan', 'kjpp iwan bachron dan rekan', 'CV. KARSA KONSULTAN']</t>
  </si>
  <si>
    <t>14749035</t>
  </si>
  <si>
    <t>Pembangunan Instalasi Biogas - Kutai Kertanegara - Kota Bangun</t>
  </si>
  <si>
    <t>['PT. REKA PARAS GEMILANG', 'PT. ZAMRUD SEJAHTERA MANDIRI', 'PT SWEN INOVASI TRANSFER', 'CV. WIRA UTAMA', 'PT ENVIRO ENERGI LESTARI', 'CV. KRIDA CIPTA MANDIRI', 'CV.MAHA AJI PERDANA', 'PT Harmonia Penta Estetika', 'CV. Aryha Putra Raditya', 'ECO TERRA DINAMIKA', 'MAHKOTA ANGGERAJA PERKASA', 'CV Maju Bersama Sejahtera', 'Maju Bersama Bangsa', 'CV. Maheswara Dewa Perkasa']</t>
  </si>
  <si>
    <t>15977035</t>
  </si>
  <si>
    <t>Bantuan Gabah/Bulir Padi</t>
  </si>
  <si>
    <t>CV. PUTRI SOLO</t>
  </si>
  <si>
    <t>['CV. CHYNTHA FEBIANA', 'CV. PUTRI SOLO', 'CV. RIZIKI PRIMA', 'CV.MAHA AJI PERDANA', 'CV. AGRO PERMATA PRIMA', 'CV TARUNA KARYA', 'NUSA BONTANG CEMERLANG', 'CV Maju Bersama Sejahtera', 'CV. Putra dan Putri', 'JOGLO PARTNERSHIP', 'Koperasi Lintas Armada Tepian', 'CV. MAHESA', 'CV. LOMBOK BARAT BERSAUDARA', 'CV. ROBBY MAKMUR', 'CV. Nurmilah Ria', 'PT FOKUS PRIMA TALENTA', 'CV. CAHYA RAGA TAMA', 'CV. Bina Puskud Mandiri', 'CV. BEKERJA DENGAN BAHAGIA', 'CV. RILA KARYA MAKMUR']</t>
  </si>
  <si>
    <t>12157035</t>
  </si>
  <si>
    <t>SID Kolam Retensi Banjir Sistem Pengendalian Banjir Bukit Pinang</t>
  </si>
  <si>
    <t>['PT. Super Tehnik Pratama', 'PT. MEGA MADANI KONSULINDO', 'CV. PATOYA INDAH', 'PT. MAHAKAM PERSADA', 'TEKNIKA UTAMA KONSULTAN', 'cv. Nikfan penajam lestari', 'PT. WILLY PUTERA AGUNG', 'CV. NETWORK 09 CONSULTANT', 'PT. BLANTIKA MULTI ENGINEER', 'PT. TEKNIKAL GLOBAL KONSULTAN', 'PT. JASINDO KONSULT NEC', 'cv.kuda panuli', 'OLEMAEUS GENERATION', 'Adhi Teknik', 'Maju Bersama Bangsa', 'CV. Wawinta Konsultan', 'PT. SRI AGUNG JAYA', 'PT ARCSINDO KARYA UTAMA', 'PT. WIDYA AIKA BERKARYA', 'CV. ANALISA TEKNIK', 'PT PADIKA PRANATA PURA', 'ARCHI CIVIL KONSULTAN', 'CV. EXECUTIVE 04 CONSULTANT', 'CV. MEUTHIA MULTI KONSULTAN']</t>
  </si>
  <si>
    <t>14804035</t>
  </si>
  <si>
    <t>Rehabilitasi ruang kelas dengan tingkat kerusakan minimal sedang beserta perabotnya SMK NEGERI 5 BERAU</t>
  </si>
  <si>
    <t>['CV. Mulia Feli Konstruksi', 'CV. Maheswara Dewa Perkasa', 'CV. KRISNA UTAMA PERKASA', 'CV. PANDJI ENGINEERING CONTRACTOR', 'CV. EMPAT SAUDARA TANGGUH', 'cv.manunggal djaya abadi', 'CV. D I V I O F I', 'CV.ANEKA JASA', 'Berdikari Pondasi Perkasa', 'CV. MAHAKARYA INDOPERSADA', 'fatayan', 'CV. MANDIRI KHALIS UTAMA', 'Cv.Delta Pratama', 'CV. USAHA KALIMANTAN', 'CV. GANDIWA SAKTI UTAMA', 'CV VENDRA LINE ARCHITECTURE', 'CV. Taufik Karya Mandiri', 'CV.TIGA DARA BERSATU', 'CV. NORESSA', 'CV. CAHAYA LEMBAYUNG KONSTRUKSI', 'CV. Citra Maju Bersama', 'Abhipraya', 'CV. PUTRALASMANA', 'CV.Fajar Indah', 'CV.Rata Kanan Abadi', 'CV. ARINA JAYA', 'CV. MANDASTANA', 'MAHKOTA ANGGERAJA PERKASA', 'CV. BANGUN BUMITAMA', 'Anugrah Yocha', 'CV. LARASATI MANDIRI', 'CV. SALIA BERSAMA', 'Tunas Jaya Utama', 'CV Maju Bersama Sejahtera']</t>
  </si>
  <si>
    <t>9018035</t>
  </si>
  <si>
    <t>Konstruksi Pembangunan Screen House - DAK</t>
  </si>
  <si>
    <t>['CV.SAPPE WALI', 'CV. SUMBER SARI JAYA', 'RAHMAH INDAH SEJAHTERA', 'CV. ENDANG KARYA', 'CV. Pancha Agro Sarana', 'CV.DIPERINDO JAYA', 'CV. BATERA KALTIM SEJAHTERA', 'PT. SINAR ANA JAYA', 'CV. RADITYATAMA JAYA', 'CV. MEGAH KARYA MANDIRI', 'CV.ELFAN JAYA MANDIRI', 'CV.CARISSA NAUFAL JAYA', 'CV. KARYA ASMAH', 'CV ANIS PRATAMA', 'CV.DANIEL FAHRILLAH', 'CV. Sumber Rejeki Jaya', 'TIRTA CIPTA GUNA', 'CV. BAGA BORNEO GROUP', 'CV. CHYNTHA FEBIANA', 'CV. AROZ BORNEO PERSADA', 'PT. MENARA RAJAWALI BERAU', 'DIMENSI CAKRAWALA', 'SAFIRA JAYA', 'CV. BERKAH SAHABAT', "CV. YAN'S PERDANA", 'CV. TAMPOROK JAYA', 'PT.GENTHAS TRI JAYA', 'CV. SINAR AGUNG KONSTRUKSI', 'CV. SIGMA FAISAL JAYA', 'Maju Bersama Bangsa', 'CV. DWI JAYA', 'CV. KARINNA PERSADA', 'cv. Nikfan penajam lestari', 'cv.Alfi Mandiri', 'CV. MAFEN TASTIA JAYA', 'Sinar Bintoen', 'CV. TUNAS JAYA', 'CV. BAROKAH MANDIRI KONSTRUKSI', 'cv.mahakam kali raya', 'cv.surya jaya konstruksi', 'CV. ZIROE JAYA', 'CV.ZHAFIRA PRATAMA', 'CV.SANTALIA JAYA', 'CV. PULUNG LESTARI', 'CV.MAHA AJI PERDANA', 'CV. BARAKALLAH SEMESTA', 'CV. PROFESIONAL TECHNIK', 'CV. FM JAYA MANDIRI', 'cv. cahaya abadi persada', 'CV. Insan Pratama Raya', 'CV. MERLIN PRIMA MANDIRI', 'CV. Zahwara Jaya', 'CV. Lumbung Rezeki', 'Naga Runting', 'PT  MAHIRA BANGUN PERSADA', 'CV. HEGEMONI', 'PT. BEBIKA KALTIM BORNEO', 'CV. BORNEO RAHMA RAYA', 'CV Kahfi Putra Utama', 'CV.CITRA KARYA SETIA', 'CV. ANAK AGUNG PERKASA']</t>
  </si>
  <si>
    <t>16510035</t>
  </si>
  <si>
    <t>Pengadaan Kendaraan Roda 4 (Empat) Operasional Kantor sebanyak 2 (dua) Unit dengan spesifikasi : Double Gardan / Doubel Cabin dan Minibus / SUV &lt;span class='badge badge-warning'&gt;Tender Gagal&lt;/span&gt;</t>
  </si>
  <si>
    <t>['CV KSP ENTERTAINMENT', 'PT. SENTRABUMI PALAPA UTAMA', 'CV. BATUPENJURU MITRA NUSANTARA', 'PT PANCA PUTRA AUTOPRADO', 'CV. BAROKAH UTAMA SAKTI', 'CV. REZKY MULIA ABADI', 'murai batu, cv', 'CV. KANA SURYA LESTARI', 'CV. ATHAYA ABADI', 'CV. EMPAT PUTRA SEJATI', 'CV. INTIKON ABADI', 'SATU JUARA', 'CV. SAMBUTAN PERMAI', 'cv allva', 'CV. MULTI MITRA SEJAHTERA', 'CV. GLOBAL INTERTAMA', 'CV. FARA KHALISA', 'CV. JAVA RESIKINDO', 'CV. NATA KARYA MANDIRI']</t>
  </si>
  <si>
    <t>16600035</t>
  </si>
  <si>
    <t>Pengadaan Kendaraan Roda 4 (Empat) Operasional Kantor sebanyak 2 (dua) Unit dengan spesifikasi : Double Gardan / Doubel Cabin dan Minibus / SUV &lt;span class='badge  badge-warning'&gt;Tender Ulang&lt;/span&gt;</t>
  </si>
  <si>
    <t>['BINTARAN TECHNIK, CV', 'CV. MULTI MITRA SEJAHTERA', 'CV. BATUPENJURU MITRA NUSANTARA', 'CV. REZEKI CINTHA MEUTUAH', 'CV. ATHAYA ABADI', 'JOGLO PARTNERSHIP', 'PT. SENTRABUMI PALAPA UTAMA', 'SATU JUARA', 'CV.SAMAWA', 'PT. MAKMUR JAYA', 'CV.SRIKANDI BHAKTI PRIMA', 'CV. PADI MAS', 'WIDYA TAMA INDAH, CV', 'cv lima althaf', 'CV Maju Bersama Sejahtera', 'CV. NATA KARYA MANDIRI', 'CV. KANA SURYA LESTARI']</t>
  </si>
  <si>
    <t>16470035</t>
  </si>
  <si>
    <t>Belanja Modal Peralatan dan Mesin (Genset Portable, Mesin Pompa Pemadam Jinjing, Pompa Punggung, Selang Air, Floating Pump, Chainsaw, Pompa Portable, Sleeping Bag dan Tenda Regu)</t>
  </si>
  <si>
    <t>['CV. CIPTA PRAKARSA', 'PERDANA SUKSES, PB', 'CV. Media Sarana Cipta Buana', 'PT. BUHA RIAMA', 'PT ANDALAN TRIMITRA SEJAHTERA', 'PT. PILAR BANGUN KREASI', 'CV. PANDU LAKSANA JAYA', 'CV. ONDIHON MAS GLOBALINDO', 'CV JIM', 'PT RETAIL SINERGI TEKNOLOGI', 'PT. TRIMEGA INDO ABYUDAYA', 'CV. INDAH BERSINAR', 'CV. SUKSES GEMILANG ENGINEERING', 'TIGA SATU', 'CV. RESOFA', 'KALIASIN SEJATI', 'PT. BERKAH SEBUTIR BENIH', 'CV. BERKAH KALIMANTAN INDONESIA', 'CV. SEJAHTERA BERSAUDARA', 'PT. SUKSES DINAMIKA LESTARI', 'CV. DWI WIJAYA', 'CV. ESSE HARMONI', 'CV. MITRA LA PANDEWA', 'CV. MULYA MANDIRI', 'CV. NATA KARYA MANDIRI', 'Cipta Rezeki Mandiri', 'CV. TRIGIL', 'cv. singa yudha perkasa', 'CV. CITRA SARANA', 'CV. INSTA MANDIRI JAYA', 'CV. ARMADA GAHARI PUTERA', 'CV. INDRA WAHANA SEJATI', 'UD. AMPEDAN', 'PT LARAS JAYA BERSAMA', 'CARCENTRO TEKNIK INDONESIA', 'CV. RAJA NARARYA', 'CV Gracia Sejahtera', 'CV INOVASI BUMI PERKASA', 'PT. PAULI PERSADA', 'CV PELANGI BIRU', 'cv. RIFANI KARYA', 'PT. PUTRA JAYA INDONESIA ENGINEERING', 'MEFINDO ANDALAN JAYA UTAMA', 'Berdikari Cakrawala Hutama']</t>
  </si>
  <si>
    <t>13877035</t>
  </si>
  <si>
    <t>Pembangunan Pagar dan Gapura SLBN Tanah Grogot &lt;span class='badge badge-warning'&gt;Tender Gagal&lt;/span&gt;</t>
  </si>
  <si>
    <t>['CV. NORESSA', 'cv. rotan jaya utama', 'CV. MULIA', 'CV VENDRA LINE ARCHITECTURE', 'cv.manunggal djaya abadi', 'CV. DIVA ANUGRAH UTAMA', 'CV. Berkat Kawan', 'CV. INTI MUSTIKA', 'CV. SIMBUANG BANGUN SARANA', 'CV. YUDHA DARMA MANDIRI', 'CV. PULUNG LESTARI', 'PRADAH ETAM JAYA', 'CV. DIATAMA MANDIRI', 'CV ZNI MULIA', 'CV. BATERA KALTIM SEJAHTERA', 'CV. DWI WAHANA INDAH', 'CV. PELITA PURNAMA INDAH', 'cv.muhammad rifki sugiarto', 'CV. KARINNA PERSADA', 'CV. KERUAN JENAKA BERJAYA', 'cv. cahaya abadi persada', 'MADURAJA BERSAMA', 'Annasya Miitra Utama', 'CV. Lumbung Rezeki', 'SAMARINDA KONSTRUKSI', 'CV.LINTAS DIRGANTARA', 'CV MAKNA PUTRA PERKASA', 'CV. AMRA MANDIRI', 'CV. DIVA MANDIRI', 'CV. Hanin Cipta Mandiri', 'Sinar Bintoen', 'CV. TALITHA JAYA MAKMUR', 'CV. ANUGERAH BERSAMA', 'cv. syalsabila mitra sejahtera', 'CV. AMANAH BARU', 'CV. DUA LAPAN', 'DELTA FORTUNA', 'CV. FIRSHA MANDIRI', 'cv.surya jaya konstruksi', 'cv. Nikfan penajam lestari', 'cv. karya dua pitue', 'CV. HEKSA PRIMATAMA', 'CV. EMPAT SAUDARA TANGGUH', 'CV. BAROKAH MANDIRI KONSTRUKSI', 'MAHKOTA ANGGERAJA PERKASA', 'CV.ALIFAN  JAYA', 'CV. PHINISI PRIMA SAKTI', 'BANJIR MAS JAYA, CV', 'berkah rizki mandiri', 'CV. ARMADA SAPTA NUGRAHA', 'CV RESTU MUTIARA MANDIRI', 'PT. TATA SEMESTA RAYA', 'CV. RATUMAS TEKNIKINDO', 'CV FITRAH BERSINAR', 'Emas Sultan', 'PT. BERKAH TIALAM MARISITUA', 'CV. CERAH TIMURINDO', 'PT. FITRA REZKY MANDIRI', 'CV. SUMBER LUMINTU', 'CV. SABA PERMAI LESTARI', 'CV. BAJA ENGKASI', 'INDO PRIMA JAYA', 'CV. Selari Karya Konsultan', 'CV. Aladin Jaya', 'CV. LASIDOS', 'CV. TAMPOROK JAYA']</t>
  </si>
  <si>
    <t>14862035</t>
  </si>
  <si>
    <t>Pembangunan Pagar dan Gapura SLBN Tanah Grogot &lt;span class='badge  badge-warning'&gt;Tender Ulang&lt;/span&gt;</t>
  </si>
  <si>
    <t>CV. CERAH TIMURINDO</t>
  </si>
  <si>
    <t>['cv. vito mulia abadi', 'CV. CERAH TIMURINDO', 'Rantau Bersaudara', 'CV. ARMADA SAPTA NUGRAHA', 'CV VENDRA LINE ARCHITECTURE', 'Berdikari Pondasi Perkasa', 'cv.muhammad rifki sugiarto', 'CV ZNI MULIA', 'PRADAH ETAM JAYA', 'CV. MAHAKARYA INDOPERSADA', 'MAHKOTA ANGGERAJA PERKASA', 'cv.manunggal djaya abadi', 'CV Kahfi Putra Utama', 'PT. NUSANTARA MULTI POWER', 'PT. IKRAR GALANG NUSANTARA JAYA', 'CV. BAJA ENGKASI', 'CV FAIZAH MANDIRI SUKSES', 'CV. Maheswara Dewa Perkasa', 'CV Sun eternal', 'CV. EMPAT SAUDARA TANGGUH', 'CV. BUMI NEMAL KARYA', 'CV. BENUA KARYA', 'KATIGALIMA', 'CV. SINAR TELEN', 'CV. Mandala Tehnik Konstruksi', 'CV. 2 Putra Perkasa', 'CV. NAPU KARYA', 'CV. BERKAH PERDANA', 'arus mahakam', 'PT.GALINA CITRARAYA MANDIRI', 'CV. INSAN CITA MANDIRI', 'CV. CAHAYA HATI', 'CV. WAHANA TATA BANJARAN', 'CV. RIZKY MEGAH JAYA', 'CV. FIQRAM JAYA', 'CV. TANJUNG MANDIRI', 'CV RESTU MUTIARA MANDIRI', 'CV. Drafa Jaya', 'cv.sakatama djaja', 'Reva Jaya Abadi', 'CV. PULUNG LESTARI', 'TIGA BERSAUDARA', 'BANJIR MAS JAYA, CV', 'CV. BATERA KALTIM SEJAHTERA', 'CV. SEMOGA ENDANG JAYA', 'CV. SUMBER LUMINTU', 'CV. DWI WAHANA INDAH', 'cv.mahakam kali raya', 'CV.CITRA AJYAD']</t>
  </si>
  <si>
    <t>11241035</t>
  </si>
  <si>
    <t>Belanja Modal Peralatan dan Mesin - Pengadaan Alat-Alat Besar Darat &lt;span class='badge badge-warning'&gt;Tender Gagal&lt;/span&gt;</t>
  </si>
  <si>
    <t>['CV. PUTRA PAHLAWAN', 'PT. GRAHA REKA SENTOSA', 'CV. BANDAKOELA CONTRACTOR', 'ishana kokka', 'PT. AMARCO INDO', 'PT.INDO SABA UNGGUL', 'PT NEXA SUPRA PRIMA', 'CV. ARYUS COMPANY', 'PT. Roda Utama Andalan Sejahtera', 'PT. ANUGRAH HARAPAN BERSAMA', 'CV. MITRA MADINA', 'PT. KRISBOW INDONESIA', 'CV. Kana Surya Perkasa', 'PT.BIDOK MAESTRO ARTHA', 'PT. Prisma Inti Tradea', 'Kreasi Lebah Multimedia', 'PT BOGAR ARTA SATRIA', 'CV. KARYA SINAMBUNG']</t>
  </si>
  <si>
    <t>11297035</t>
  </si>
  <si>
    <t>Belanja Modal Peralatan dan Mesin - Pengadaan Alat-Alat Besar Darat &lt;span class='badge  badge-warning'&gt;Tender Ulang&lt;/span&gt;</t>
  </si>
  <si>
    <t>PT.Mahakarya Jaya Sinergi</t>
  </si>
  <si>
    <t>['PT.Mahakarya Jaya Sinergi', 'PT.Shibte Prakarsa Energi', 'CV. Ambulance Pintar Indonesia', 'PT. TUNAS BAHANA SPARTA', 'PT. Matra Perkasa Utama']</t>
  </si>
  <si>
    <t>13991035</t>
  </si>
  <si>
    <t>Pembangunan Pondok Pesantren Rahmatullah Samarinda</t>
  </si>
  <si>
    <t>CV.YUDIRA</t>
  </si>
  <si>
    <t>['arus mahakam', 'CV.YUDIRA', 'cv.manunggal djaya abadi', 'cv.surya jaya konstruksi', 'CV. BILQIS CAHAYA ABADI', 'MADURAJA BERSAMA', 'PT.CHI CHI JAYA', 'CV.ZHAFIRA PRATAMA', 'CV. DUA LAPAN', 'CV.MAHA AJI PERDANA', 'CV. Jaya Takkalasi', 'cv.pratama jaya konstruksi', 'Karya Persada', 'CV. AFIKON', 'SAMARINDA KONSTRUKSI', 'CV. HUTAN AGATIS', 'CV. HEKSA PRIMATAMA', 'CV. BAROKAH MANDIRI KONSTRUKSI', 'MAHKOTA ANGGERAJA PERKASA', 'CV. GADING KENCONO EMAS', 'CV. BATERA KALTIM SEJAHTERA', 'PT. KURSI GADING KENCONO', 'PRADAH ETAM JAYA', 'CV. PULUNG LESTARI', 'BANJIR MAS JAYA, CV', 'CV. HMT', 'CV. EMPAT SAUDARA TANGGUH', 'CV.SHERLY VERNANDA', 'PT. TATA SEMESTA RAYA', 'CV. FIRSHA MANDIRI', 'MUTHIA KARYA MANDIRI', 'CV. RATUMAS TEKNIKINDO', 'CV. KARSA KONSULTAN', 'Emas Sultan', 'SABDA MARIO MAROLA', 'Cv.Muliatama', 'CV. BAJA ENGKASI', 'CV Kahfi Putra Utama', 'CV. RAYA MANDIRI', 'CV. Berkat Kawan', 'CV VENDRA LINE ARCHITECTURE', 'CV. ARCHIVIL ENGINEERING', 'cv. rotan jaya utama', 'Annasya Miitra Utama', 'PT. FITRA REZKY MANDIRI', 'CV. DWI WAHANA INDAH']</t>
  </si>
  <si>
    <t>13130035</t>
  </si>
  <si>
    <t>Pengawasan (supervisi) Peningkatan IPA Bengkuring 60 Lt/dtk Samarinda</t>
  </si>
  <si>
    <t>['PT. Super Tehnik Pratama', 'CV. Mitra Lima Dinamika', 'PT. AGRO TEKNIK KONSULTAMA', 'PT. WIDYA AIKA BERKARYA', 'CV. PATOYA INDAH', 'PT. ARISTA GEMILANG KONSULINDO', 'CV.Trikarya Utama', 'CV. EXECUTIVE 04 CONSULTANT', 'ARYA MUDA KONSULINDO, CV', 'CV.RAJA KONSULTAN', 'CV. FAYA KUNTURA SENTOSA', 'CV.PIRAMID GLOBAL KONSULTAN', 'CV. WAHANA CAHAYA KONSULTAN', 'karya pratama consultan', 'PT. WAHANA PRAKARSA UTAMA CABANG JATIM', 'CV. ANALISA TEKNIK', 'PT RUMAH KUTAI PERENCANA', 'CV. KALTICONS DESAIN', 'CV. VISIPLAN', 'CV. Sawi Mahakam Consultant', 'CV.PUSAKA DIGJAYA', 'CV. Wawinta Konsultan', 'CV TIGA MANUNGGAL ABADI', 'Adhi Teknik', 'CV. SERBA PRIMA', 'CV. MITRA UTAMA', 'CV. ANUGRAH KARYA MANDIRI', 'CV. GEOSYLVA LESTARI', 'PT ARCSINDO KARYA UTAMA', 'JASA PRIBHUNI', 'PT. TEKNIKAL GLOBAL KONSULTAN', 'CV. DODO PROPERTY', 'PT. INOVASI NUSANIWE KONSULTAN']</t>
  </si>
  <si>
    <t>11669035</t>
  </si>
  <si>
    <t>Audit Building dan Perencanaan Venue Komplek Stadion Palaran</t>
  </si>
  <si>
    <t>['PT. EKSAKTA PROFESITAMA', 'PT ARCSINDO KARYA UTAMA', 'CV. MITRA UTAMA', 'PT. TEKNIKAL GLOBAL KONSULTAN', 'CV. GEOSYLVA LESTARI', 'CV. EXECUTIVE 04 CONSULTANT', 'CV. NETWORK 09 CONSULTANT', 'CV.DAFA RIZKY ANUR', 'CITRA NGADA PLAN, PT', 'PT. ADYA GRAHA', 'PT. ALTHAF TATA LAKSANA', 'CV. DODO PROPERTY', 'PT.ASRI ADYATAMA', 'CV.PIRAMID GLOBAL KONSULTAN', 'PT. WIDYA AIKA BERKARYA', 'CV. KARSA KONSULTAN', 'PT.WIDYACONA', 'PT. RANIA TAMA CONSULTANT', 'PT. BLANTIKA MULTI ENGINEER', 'PT. Studio Tiga Belas Konsultan', 'PT. Super Tehnik Pratama', 'PT. SYAPRIL JANIZAR', 'Adhi Teknik', 'PT. ARISTA GEMILANG KONSULINDO', 'PT RUMAH KUTAI PERENCANA', 'CV. WAHANA CAHAYA KONSULTAN']</t>
  </si>
  <si>
    <t>10562035</t>
  </si>
  <si>
    <t>Belanja Pengadaan Peralatan dan Perlengkapan Pemadam Kebakaran Hutan dan Lahan, Belanja Perlengapan Pribadi Patroli dan Pemadaman Kebakaran Hutan dan Lahan</t>
  </si>
  <si>
    <t>['CV Gracia Sejahtera', 'PT ANDALAN TRIMITRA SEJAHTERA', 'CV.MAHA AJI PERDANA', 'cv. mitra tiga bersaudara', 'CV. JOWINDO PRATAMA', 'CV. MITRA LA PANDEWA', 'CV. ADIBA KARYA BAUNTUNG', 'CV. Bhakti Sanjaya', 'CV. PROTEKTA LOGISTIK', 'PT. TIGA MITRA BAROKAH', 'CV.MULTI KARUNIA', 'CV MENTARI BUNGA LAISA', 'CV GENERASI SATU HATI', 'CV.LIRA RAJA UTAMA', 'CV. INDAH BERSINAR', 'PT. RAKOMEL', 'CV. ONDIHON MAS GLOBALINDO', 'CV.CARISSA NAUFAL JAYA']</t>
  </si>
  <si>
    <t>12892035</t>
  </si>
  <si>
    <t>Perbaikan AC Gedung C Dinas Pekerjaan Umum Penataan Ruang dan Perumahan Rakyat (ABT)</t>
  </si>
  <si>
    <t>PT. Kalyana Insan Anugrah</t>
  </si>
  <si>
    <t>['PT. SANTANA ADI DAYA', 'Aditya perdana', 'JENSSEN NATAMA ABADI', 'PT. Kalyana Insan Anugrah', 'PT. BERKAT ABADI SALIAH', 'CV. MECCA ARTHA PERSADA', 'PT. TRIMEGA INDO ABYUDAYA', 'PT ANUGERAH SINTAS BESTARI', 'ADVANCED POWER TECH', 'PT. Fath Jaya Lestari', 'CV. TABALONG SAKTI', 'PT. BLANTIKA MULTI ENGINEER', 'PT HANNA MITRA JAYATAMA', 'PT Haka Polar Indonesia', 'CV ALFATH SAGUNA', 'cv wirajayadi']</t>
  </si>
  <si>
    <t>14280035</t>
  </si>
  <si>
    <t>Updating Pola Wilayah Sungai Karangan</t>
  </si>
  <si>
    <t>['PT. WIDYA AIKA BERKARYA', 'PT ARCSINDO KARYA UTAMA', 'PT. Super Tehnik Pratama', 'PT.Rancang Rencana Indonesia', 'cv. anugrah karya perdana', 'PT. MAHAKAM PERSADA', 'PT. ARMUDI PRADANA KONSULTAN CAB. BANDUNG', 'CV. WIRANTA BAHANA RAYA', 'PT. Raka Enginering Consultants', 'CV. GRIYA TEKNIKA', 'CV. MEUTHIA MULTI KONSULTAN', 'TENGKONINDO TEKNIK GEOSPASIAL', 'PT. KONSALTA KUATORIAL', 'CV. DODO PROPERTY', 'CV. REXCONS INDONESIA', 'PT. MAHATMA JAYA MULYA', 'Grand Betang Utama', 'CV. Amertha Nirwana', 'PT. Sisarti Baksya Asasta', 'Andeskaraya Berdikari Inc', 'PT. MEGA MADANI KONSULINDO', 'PT. DAREV KARYA SEJAHTERA', 'PT. ARINA ADICIPTA KONSULTAN', 'PT. SRI AGUNG JAYA', 'CV. PATOYA INDAH', 'PARADUTA PRATAMA', 'CV. ANALISA TEKNIK', 'PT.JAGAT INDO GEMILANG']</t>
  </si>
  <si>
    <t>11001035</t>
  </si>
  <si>
    <t>Pagar Miniranch, Kandang/Shelter dan Gangway (Minirancah Wilayah Kabupaten Penajam Paser Utara(@4800) &lt;span class='badge badge-warning'&gt;Tender Gagal&lt;/span&gt;</t>
  </si>
  <si>
    <t>['cv.surya jaya konstruksi', 'CV. FADLAN PRIMA', 'CV. Dalleku', 'Cv.Ali anshor', 'Emas Sultan', 'CV. BERKAH BERSAMA JAYA', 'SUBUR JAYA ABADI', 'CV. Gerbang Borneo', 'CV. Surya Mitra Mandiri', 'Cahaya Sengkang', 'CV. ANUGERAH BERSAMA', 'Maju Bersama Bangsa', 'CV.KARYA SEJATI UTAMA', 'PT.WIRA KENCANA MANDIRI', 'CV. BATERA KALTIM SEJAHTERA', 'CV. MAFEN TASTIA JAYA', 'CV. DUA LAPAN', 'cv.Alfi Mandiri', 'CV,DEWI ANUGERAH PERSADA', 'CV.ALIFAN  JAYA', 'arus mahakam', 'CV. BRAZYL BERSAUDARA', 'CV.CITRA AJYAD']</t>
  </si>
  <si>
    <t>11107035</t>
  </si>
  <si>
    <t>Pagar Miniranch, Kandang/Shelter dan Gangway (Minirancah Wilayah Kabupaten Penajam Paser Utara(@4800) &lt;span class='badge  badge-warning'&gt;Tender Ulang&lt;/span&gt;</t>
  </si>
  <si>
    <t>cv.surya jaya konstruksi</t>
  </si>
  <si>
    <t>['cv.surya jaya konstruksi', 'CV ZNI MULIA', 'CV. FADLAN PRIMA', 'CV.KASSA UTAMA MANDIRI', 'DELTA FORTUNA', 'CV.ALIFAN  JAYA', 'CV,DEWI ANUGERAH PERSADA', 'CV. USAHA MAJU', 'CV. BRAZYL BERSAUDARA', 'CV. SINAR AGUNG KONSTRUKSI', 'CV. PULUNG LESTARI', 'PRADAH ETAM JAYA', 'CV. BERKAH BERSAMA JAYA', 'CV. Sumber Mustika', 'CV. DUA LAPAN', 'CV RESTU MUTIARA MANDIRI', 'CV.ROYAL', 'CV. NURFADHINA BERKAH ABADI', 'CV.FIRMAN JAYA', 'CV. Dalleku', 'CV. Gerbang Borneo', 'arus mahakam', 'CV. BATERA KALTIM SEJAHTERA', 'ADINA KHAIRID', 'CV. MITRA BUANA']</t>
  </si>
  <si>
    <t>12908035</t>
  </si>
  <si>
    <t>Lanjutan Peningkatan Parkir di Lingkungan RS AW Syahrani Kota Samarinda (ABT) &lt;span class='badge badge-warning'&gt;Tender Gagal&lt;/span&gt;</t>
  </si>
  <si>
    <t>['RYAD BERSAUDARA', 'CV.CITRA AJYAD', 'CV. GADING KENCONO EMAS', 'cv. cahaya abadi persada', 'CV. SAMBOJA BERLIAN JAYA', 'CV. MADU INDAH', 'CV.Jayabaya Raya', 'CV. TOBA JAYA MANDIRI', 'CV. BAROKAH MANDIRI KONSTRUKSI', 'DAMANHURI BERSATU', 'CV. DIVA MANDIRI', 'CV. ZIDHAN ZAHRAH', 'CV. KIMDI TECH JAYA', 'CV. MULIA', 'CV. PROFESIONAL TECHNIK', 'CV. PATOYA INDAH', 'CV. TUNGGAL PUTRA PERKASA', 'CV GABE DOMU', 'CV. PELITA PURNAMA INDAH', 'CV. KERUAN JENAKA BERJAYA', 'CV. ABDI BORNEO', 'CV. LASIDOS', 'CV Kahfi Putra Utama', 'Sinar Bintoen', 'CV. Pancha Agro Sarana', 'CV.DPNYETZ DAN DCENDOL', 'PRADAH ETAM JAYA', 'CV. DIVA ANUGRAH UTAMA', 'SAMARINDA KONSTRUKSI', 'CV. DWI WAHANA INDAH', 'CV Sun eternal', 'cv.bermuda', 'EMPAT PILAR CV', 'CV.Cahaya bintang lima', 'CV SUKSES JAYA BERSAUDARA', 'CV. KOLE JAYA MAKMUR', 'NAGA KUTAI PERKASA', 'CV. AMRA MANDIRI', 'CV. NAIRA PUTRI RAHMAN', 'KATIGALIMA', 'CV RAHMA INDAH JAYA', 'CV.KASSA UTAMA MANDIRI', 'MAHKOTA ANGGERAJA PERKASA', 'CV. KALTICONS DESAIN', 'BERKARYA MUBARAK BERSAUDARA', 'CV.ZHAFIRA PRATAMA', 'CV. PULUNG LESTARI', 'CV.Arcapada Kutim', 'CV ALFATH SAGUNA', 'CV. DUA LAPAN', 'CV. BATERA KALTIM SEJAHTERA', 'PT.NAJLA SYAKIRA', 'cv. kcutai permai', 'CV. Tata Bumi Global', 'CV. SUMBER SARI JAYA', 'revormanusatamaabadi']</t>
  </si>
  <si>
    <t>12956035</t>
  </si>
  <si>
    <t>Lanjutan Peningkatan Parkir di Lingkungan RS AW Syahrani Kota Samarinda (ABT) &lt;span class='badge  badge-warning'&gt;Tender Ulang&lt;/span&gt;</t>
  </si>
  <si>
    <t>CV. MAFEN TASTIA JAYA</t>
  </si>
  <si>
    <t>['CV.CITRA AJYAD', 'CV. MAFEN TASTIA JAYA', 'CV. TUNGGAL PUTRA PERKASA', 'cv.bermuda', 'RYAD BERSAUDARA', 'PRADAH ETAM JAYA', 'CV. TOBA JAYA MANDIRI', 'CV.Cahaya bintang lima', 'CV. BATERA KALTIM SEJAHTERA', 'CV. PULUNG LESTARI', 'Sinar Bintoen', 'CV.ZHAFIRA PRATAMA', 'CV  Harva 49', 'PT.NAJLA SYAKIRA', 'PT. KARYA ARTHA SAKTI', 'CV. AMRA MANDIRI', 'BINTARAN TECHNIK, CV', 'CV Almera Mega Jaya', 'CV.MAHA AJI PERDANA', 'CV.Arcapada Kutim', 'CV.SAPPE WALI', 'Reva Jaya Abadi', 'CV. DUA LAPAN', 'CV. DIVA ANUGRAH UTAMA', 'CV. DODO PROPERTY', 'Tepian Jawara', 'CV. GADING KENCONO EMAS', 'PT. BERKAT INDOHANA LESTARI', 'PT.POLARITASMULTITRANS TECHNOLOGY', 'CV. BAROKAH MANDIRI KONSTRUKSI', 'KATIGALIMA', 'CV. BEBIKA BORNEO', 'CV. MADU INDAH', 'CV. SILIWANGI BANGKIT', 'revormanusatamaabadi', 'cv. kcutai permai', 'CV. ADHITAMA KARYA', 'cv.mahakam kali raya', 'CV. Altomindo Haru Karya', 'HAFSAH CIPTA ENGINEERING', 'CV. Jaya Takkalasi', 'PT.ALAM INDAH ANUGERAH', 'CV. DWI WAHANA INDAH', 'CV. Indiwa Jaya Kontruksi']</t>
  </si>
  <si>
    <t>14997035</t>
  </si>
  <si>
    <t>Pembangunan Ruang Laboratorium Biologi Beserta Perabotnya (DAK) SMA Negeri 1 Long Hubung</t>
  </si>
  <si>
    <t>CV. Surya Mitra Mandiri</t>
  </si>
  <si>
    <t>['CV. Surya Mitra Mandiri', 'CV.AGWINDO RAYA', 'CV. FM JAYA MANDIRI', 'CV. MUMTAZA JAYA LESTARI', 'CV. BENUA KARYA', 'ORYZAJAYAKUSUMA PT', 'cv. cahaya abadi persada', 'CV. AL BAHARI', 'CV. SWAKARYA', 'CV. NUR ABADI', 'CV. AMANI BERJAYA']</t>
  </si>
  <si>
    <t>15000035</t>
  </si>
  <si>
    <t>Pembangunan Ruang Laboratorium Fisika Beserta Perabotnya (DAK) SMA Negeri 1 Long Hubung</t>
  </si>
  <si>
    <t>['CV. SWAKARYA', 'CV. Surya Mitra Mandiri', 'cv. cahaya abadi persada', 'CV. FM JAYA MANDIRI', 'CV.AGWINDO RAYA', 'CV. BENUA KARYA', 'CV. AMANI BERJAYA', 'CV. NUR ABADI', 'CV. MUMTAZA JAYA LESTARI']</t>
  </si>
  <si>
    <t>14971035</t>
  </si>
  <si>
    <t>Pembangunan Ruang Laboratorium Kimia Beserta Perabotnya (DAK) SMA Negeri 1 Long Hubung</t>
  </si>
  <si>
    <t>['CV. SWAKARYA', 'CV. Surya Mitra Mandiri', 'CV. FM JAYA MANDIRI', 'CV. MUMTAZA JAYA LESTARI', 'CV. BENUA KARYA', 'CV.AGWINDO RAYA', 'cv. cahaya abadi persada', 'CV. AL BAHARI', 'CV. NUR ABADI', 'CV. AMANI BERJAYA']</t>
  </si>
  <si>
    <t>9176035</t>
  </si>
  <si>
    <t>REVITALISASI MUSEUM MULAWARMAN PROVINSI KALIMANTAN TIMUR</t>
  </si>
  <si>
    <t>['CV. Sumber Rejeki Jaya', 'BONANZA ABADI', 'CV. HEKSA PRIMATAMA', 'CV.ZHAFIRA PRATAMA', 'CV. SWAKARYA', 'TIGA BINTANG KALTIM', 'CV.PRIMA KARYA', 'CV Kahfi Putra Utama', 'CV. RINZLA ANANDA', 'CV.HESA ANUGRAH MANDIRI', 'CV. FADLAN PRIMA', 'CV. PELITA PURNAMA INDAH', 'PT.IKA CIPTA PERSADA', 'CV. GEMAH PATRIA UTAMA', 'CV. PUTRA SABAH', 'Maju Bersama Bangsa', 'RAHMAH INDAH SEJAHTERA', 'cv.tri nanda borneo', 'CV. INSAN CITA MANDIRI', 'CV. KARINNA PERSADA', 'CV. Gerbang Borneo', 'CV. MAFEN TASTIA JAYA', 'PT.FAJAR SARI LIMA SAHABAT', 'CV. BAROKAH MANDIRI KONSTRUKSI', 'cv.mahakam kali raya', 'CV. ZIRANO JAYA', 'CV. SATU DUA', 'CV. FM JAYA MANDIRI', 'CV. RIYAN PERKASA', 'cv. cahaya abadi persada', 'CV. BATERA KALTIM SEJAHTERA', 'CV. SARAESA JAYA', 'CV. BUMI KRAKATAU NUSANTARA', 'BORNEO PRATAMA KONSTRUKSI', 'CV. TRI UTAMA PRIMA', 'CV.MITRA MULTI JASA']</t>
  </si>
  <si>
    <t>12032035</t>
  </si>
  <si>
    <t>Pengadaan dan pemasangan Rambu Pendahulu Petunjuk Jurusan (RPPJ) &lt;span class='badge badge-warning'&gt;Tender Batal&lt;/span&gt;</t>
  </si>
  <si>
    <t>['CV.Cahaya bintang lima', 'Annasya Miitra Utama', 'CV.ZHAFIRA PRATAMA', 'CV. INSAN CITA MANDIRI', 'CV ALFATH SAGUNA', 'CV.BAJASARI', 'CV. DUA PUTRA', 'MATRIK', 'CV. Rasyid Ridha', 'PT. ARISTA GEMILANG KONSULINDO', 'CV. HAS MARKA SULAWESI', 'CV. QAISARA MITRA PERKASA', 'PT. Super Tehnik Pratama', 'CV.PUTRA JAYA']</t>
  </si>
  <si>
    <t>13150035</t>
  </si>
  <si>
    <t>Pengadaan Thin Client</t>
  </si>
  <si>
    <t>CV Pratama Abadi Sejahtera</t>
  </si>
  <si>
    <t>['CV Pratama Abadi Sejahtera', 'PT. ACCESS LINTAS SOLUSI', 'CV DHARMA KREATIF SUKSES', 'cv Tunisanga', 'TRI PUTRA ARAY AXELA', 'CV. Mandiri Jaya', 'CV. DUTA MITRA', 'CV. Global Teknomedika', 'CV. KHARISMANTARA', 'TIGA MEDIA TEKNOLOGI']</t>
  </si>
  <si>
    <t>14074035</t>
  </si>
  <si>
    <t>Lanjutan Pembangunan IKIP PGRI Samarinda</t>
  </si>
  <si>
    <t>['CV. SUMBER LUMINTU', 'MUTHIA KARYA MANDIRI', 'CV. SINAR TELEN', 'KARYA MULIA MUDA', 'CV ZNI MULIA', 'Sinar Bintoen', 'cv.manunggal djaya abadi', 'CV.SHERLY VERNANDA', 'CV. AL BAHARI', 'PUTRA NANGGALA', 'CV. PUTRA SEMAYANG', 'CV ALFATH SAGUNA', 'CV.ZHAFIRA PRATAMA', 'CV. SIMBUANG BANGUN SARANA', 'CV. YUDHA DARMA MANDIRI', 'CV. PULUNG LESTARI', 'PRADAH ETAM JAYA', 'CV. DIATAMA MANDIRI', 'CV. ANUGERAH BERSAMA', 'CV. MIQDAD RASSYA', 'CV. BATERA KALTIM SEJAHTERA', 'CV. DWI WAHANA INDAH', 'CV. PELITA PURNAMA INDAH', 'cv. cahaya abadi persada', 'CV VENDRA LINE ARCHITECTURE', 'CV. KARINNA PERSADA', 'CV.MEGA CIPTA BUANA', 'CV. BARAKALLAH SEMESTA', 'CV. Hanin Cipta Mandiri', 'CV. Indiwa Jaya Kontruksi', 'MADURAJA BERSAMA', 'Annasya Miitra Utama', 'CV. BELIBIS NUSANTARA', 'CV. JAKARTA KONSTRUKSI', 'CV. Lumbung Rezeki', 'CV.YUDIRA', 'cv. rotan jaya utama', 'CV Kahfi Putra Utama', 'CV. AMRA MANDIRI', 'CV. LINGGA BUANA KONSTRUKSI', 'CV.MAHA AJI PERDANA', 'CV BELOLANGI CIPTA SARANA', 'Arman Karya Mandiri', 'cv.pratama jaya konstruksi', 'CV. FIRSHA MANDIRI', 'CV. BUMI NEMAL KARYA', 'cv.surya jaya konstruksi', 'CV. AFIKON', 'CV. HUTAN AGATIS', 'CV. HEKSA PRIMATAMA', 'cv. anugrah karya perdana', 'CV. EMPAT SAUDARA TANGGUH', 'MAHKOTA ANGGERAJA PERKASA', 'PT. KURSI GADING KENCONO', 'CV. GADING KENCONO EMAS', 'CV.Arcapada Kutim', 'CV. ALFA TRI GUNA', 'BANJIR MAS JAYA, CV', 'CV. HIJRA KARYA MAKMUR', 'CV. PRASADA JAYA', 'CV. HMT', 'CV. MILANA ZEFANYA PATANDUK', 'PT. TATA SEMESTA RAYA', 'CV. KARSA KONSULTAN', 'CV MAKNA PUTRA PERKASA', 'Emas Sultan', 'PT. NUSANTARA MULTI POWER', 'CV. BAJA ENGKASI', 'CV. CAHAYA HATI', 'CV. BAROKAH MANDIRI KONSTRUKSI', 'SAMARINDA KONSTRUKSI', 'PT. FITRA REZKY MANDIRI', 'CV. Selari Karya Konsultan', 'CV. Aladin Jaya', 'CV. INDONESIA UTAMA', 'CV.SHILYA', 'CV. DUA LAPAN', 'CV. DIVA ANUGRAH UTAMA', 'CV. SEKAWAN JAYA BERSAMA', 'CV. Berkat Kawan']</t>
  </si>
  <si>
    <t>9344035</t>
  </si>
  <si>
    <t>Perluasan Areal Lada 25 Ha</t>
  </si>
  <si>
    <t>['CV. PALOKKO KALUPPINI JAYA', 'CV. DWI PUTERA MANDIRI', 'CV. Swakarya Agro Kaltim', 'CV. LOMBOK BARAT BERSAUDARA', 'CV. Lazuardi', 'PT.KARYA SEJATI PERDANA', 'CV. CITRA MELATI', 'CV.RIZKY MANDIRI', 'CV. PERMATA PRIMA', 'PT. Megatama Berlian Jaya', 'PT.MEGAH MUTIARA SAKTI', 'CV. Harapan Jaya Utama', 'ZAIN PUTRA', 'CV. MANDIRI JAYA', 'CV.ANEKA JASA', 'CV. JUAT BATUAH PERSADA RAYA', 'CV. H O K I', 'cv.mega indah', 'MULAWARMAN, CV', 'CV. Shorea Mahakam', 'CV.  BIMANTARA PERKASA', 'cv. mitra tiga bersaudara', 'CV. TITANIUM INDONESIA', 'CV.KALI BRANTAS', 'CV. TRIASA MANDIRI', 'CV. ROBBY MAKMUR', 'CV.DAFA RIZKY ANUR', 'CV. ROBBY MAKMUR', 'Maju Bersama Bangsa', 'CV. DWI JAYA', 'CV. RIZIKI PRIMA', 'TULIP PERKASA', 'SUBUR JAYA ABADI', 'CV. Ananda Utama', 'CV. PALOKKO KALUPPINI JAYA', 'CV.ZHAFIRA PRATAMA', 'CV. Alisya Putri', 'CV.MAHA AJI PERDANA', 'CV. Pancha Agro Sarana', 'KARYA CITRA, CV', 'CV. H O K I', 'CV.KARIENDO JAYA ABADI', 'PT. IDAMAN FATO MAKMUR', 'Cv. Supri Bibit Sukses Makmur']</t>
  </si>
  <si>
    <t>9323035</t>
  </si>
  <si>
    <t>Rehabilitasi Guest House</t>
  </si>
  <si>
    <t>cv.bintang soputan</t>
  </si>
  <si>
    <t>['CV. ZIRANO JAYA', 'cv.bintang soputan', 'CV.MEGA CIPTA BUANA', 'CV. RADITYATAMA JAYA', 'CV. PUTRA SEMAYANG', 'CV. BANGUN BUMITAMA', 'CV. CITRA MELATI', 'WIDYA WAHYU', 'DORESTI SEPALAN HIDUP', 'PT. ARKANANTA PUTRA PERSADA', 'CV.DAFA RIZKY ANUR', 'CV. AMANAH BARU', 'CV. MULTAZAM BANGUN PERSADA', 'PT.PAKIRA DAYA MANDIRI', 'CV. FAJARKARYAMANDIRI', 'CV. KRIDA CIPTA MANDIRI', 'CV.ANEKA JASA', 'CV SINAR GRUP', 'PT. JAYA SAE KONSUL', 'PT. PRADANA PUTRA GEMILANG', 'CV. Sumber Rejeki Jaya', 'CV. NADIA RIZWANA', 'CV. DUA LAPAN', 'CV. BAGA BORNEO GROUP', 'CV. CHYNTHA FEBIANA', 'pt.bintang soputan perkasa', 'CV. BUMI RAYA', 'CV. TAMPOROK JAYA', 'PT. MAHAMERU TEKNINDO', 'PT.SEJAHTERA ALBAROQAH', 'CV. MALAHASA PUTRA', "CV. YAN'S PERDANA", 'CV.Melona Cipta Cemerlang', 'PT.GENTHAS TRI JAYA', 'Maju Bersama Bangsa', 'PT. Super Tehnik Pratama', 'CV. SUMBER SARI JAYA', 'CV. Aladin Jaya', 'RAHMAH INDAH SEJAHTERA', 'CV. DWI JAYA', 'CV. KARINNA PERSADA', 'CV. Gerbang Borneo', 'cv.bermuda', 'CV. BERKAH ADI', 'CV.CITRA AJYAD', 'CV.LESTARI BATU PUTIH', 'CV. BAROKAH MANDIRI KONSTRUKSI', 'cv.mahakam kali raya', 'PT. BERKAT ABADI SALIAH', 'CV. ZIROE JAYA', 'CV. NAULI JAYA', 'CV.ZHAFIRA PRATAMA', 'CV. Alisya Putri', 'CV.MAHA AJI PERDANA', 'CV. BARAKALLAH SEMESTA', 'CV. BORNEO LINTAS NUSANTARA', 'CV. Pancha Agro Sarana', 'CV. FALDA', 'PT. LINE SIGMA PELANGI', 'cv. cahaya abadi persada', 'CV. Insan Pratama Raya', 'PT. Wisma Karya indah', 'Indoprimabaru', 'CV. HARAPAN MULIA', 'CV. Zahwara Jaya', 'DITA MULTI SARANA', 'CV. BATERA KALTIM SEJAHTERA', 'ADJI KARYA PAMUNGKAS,PT', 'CV. KARYA BULUWANG', 'CV. BRAZYL BERSAUDARA', 'CV. ENDANG KARYA']</t>
  </si>
  <si>
    <t>16449035</t>
  </si>
  <si>
    <t>Pembangunan Banguanan Gedung Negara Sederhana</t>
  </si>
  <si>
    <t>['CV. PULUNG LESTARI', 'MADURAJA BERSAMA', 'BANJIR MAS JAYA, CV', 'CV.MEGA CIPTA BUANA', 'cv. desain kreasi mandiri', 'CV. PERMATA GROUP', 'CV. Pancha Agro Sarana', 'CV. BINA TEKNIKATAMA', 'SATRIA ANDALAN BERKARYA', 'CV. EMPAT SELARAS', 'CV.Arcapada Kutim', 'CV. EMPAT SAUDARA TANGGUH', 'CV. BYRASTIO', 'CV. MANDIRI KHALIS UTAMA', 'CV. ANKA INTI PERKASA', 'Aditya perdana', 'CV. FAJAR UTAMA LESTARI', 'PT. ASPHALT BANGUN SARANA', 'CV ALFATH SAGUNA']</t>
  </si>
  <si>
    <t>12438035</t>
  </si>
  <si>
    <t>Pembangunan Ruang Kelas Baru SMK Nusantara Mandiri Bontang</t>
  </si>
  <si>
    <t>GENICE KARUNIA ABADI</t>
  </si>
  <si>
    <t>['CV. USAHA MAJU', 'GENICE KARUNIA ABADI', 'CV. LUBUWA JAYA MANDIRI', 'cv. junai orion jaya', 'CV. FADLAN PRIMA', 'CV. INSAN CITA MANDIRI', 'CV SURYA INTAN', 'DITA MULTI SARANA', 'mutiarakaltim', 'CV. PUTRA SEMAYANG', 'PRADAH ETAM JAYA', 'CV. ARITLINAWA', 'CV. EN HANDAYANI', 'CV. KREASINDO', 'CV. BATERA KALTIM SEJAHTERA', 'Gaya Catur Prakarsa', 'cv. cahaya abadi persada', 'CV. TANJUNG MANDIRI', 'CV. FM JAYA MANDIRI', 'cv. rotan jaya utama', 'CV. 2 Putra Perkasa', 'CV.Elza Jaya Prima', 'CV. Mayanti Prima Jaya', 'CV. MULIA', 'CV. BUANA DWI PERSADA', 'CV. CERAH TIMURINDO', 'CV. BANGUN BUMITAMA', 'CV. NORESSA', 'CV. Sumber Mustika', 'ALIF PERDANA MUDA', 'CV. ANNUR PUTRA', 'CV. PRAMANA PUTRA', 'CV. MAFEN TASTIA JAYA', 'CV. SUMBER LUMINTU', 'CV.ZHAFIRA PRATAMA', 'KARYA BERSAMA, CV', 'CV. PANCURAN MAS', 'cv.budi permai', 'TECTONA RIMBA MAKMUR', 'CV. OOZMA KAPPA', 'CV.GOA MAS', 'PT. ELKY INDO TEKNIK', 'CV. NIRSA UTAMA', 'DELTA FORTUNA', 'NAUFALINDO JAYA ABADI', 'CV. AL BAHARI', 'CV. LASIDOS', 'CV. PROFESIONAL TECHNIK', 'CV. DIVA ANUGRAH UTAMA', 'CV.KASSA UTAMA MANDIRI', 'BINTARAN TECHNIK, CV', 'CV. SINAR TELEN', 'cv. ilham wijaya', 'CV. DUA LAPAN']</t>
  </si>
  <si>
    <t>10818035</t>
  </si>
  <si>
    <t>Pengadaan Pakaian Peserta Latsar</t>
  </si>
  <si>
    <t>CV. MAWADDAH</t>
  </si>
  <si>
    <t>['CV. MAWADDAH', 'PD BINTANG', 'CV MENTARI BUNGA LAISA', 'izzata', 'CV ALODIA PRATAMA', 'CV. fe26', 'CV. WAHANA PEMBANGUNAN', 'Cv Angkasa Delapan Tujuh', 'PT. Kharisma Persada', 'CV.PASIFIC', 'PT.TIDAR JAYA PERKASA', 'LOBIBAYA GROUP', 'PT. GRAND INTEGRA TELEMATIKA', 'CV. SALAPAN BENTANG', 'CV. YULIA KARYA KONSTRUKSI']</t>
  </si>
  <si>
    <t>12375035</t>
  </si>
  <si>
    <t>Pengadaan mesin embossed Samsat</t>
  </si>
  <si>
    <t>CV VISIHATI POST</t>
  </si>
  <si>
    <t>['CV VISIHATI POST', 'CV. MARINDO ETAM', 'CV. SEBONG MAKMUR JAYA', 'CV. SATRIA LAUT INDONESIA', 'CV CEREBRUM', 'PT. Annur Rilangi Siengkang', 'Vinusa Teknindo Abadi', 'PT. Barkah Jaya Mandiri', 'PT. VALTEKINDO GLOBAL INTERTEK', 'PT UNGGUL PRO TECH', 'CV. DUA LAPAN', 'CV. Saoraja Glamping', 'CV.DIPERINDO JAYA', 'CV. RIZIKI PRIMA', 'CV. PRINTAMA LASARI TEKINFO', 'PT. KASUMA AGUNG WICAKSANA', 'CV. Media Sarana Cipta Buana', 'murai batu, cv', 'CV. Jaya Makmur Berdikari']</t>
  </si>
  <si>
    <t>15989035</t>
  </si>
  <si>
    <t>Perencanaan Turap/Talud/Bronjong Ruas Jalan Tanjung Redeb - Talisayan (PERGESERAN)</t>
  </si>
  <si>
    <t>['PT. WIDYA AIKA BERKARYA', 'CV.ADEF ENGINEERING', 'RIMA CIPTA CONSULTANT ( RCC )', 'Jatim Logam', 'PT. BLANTIKA MULTI ENGINEER', 'PT.JASAPLANT PERASSYANTHA', 'CV. EXECUTIVE 04 CONSULTANT', 'CV. LUNDAYEH BORNEO CONSULTANT', 'CV.PUSAKA DIGJAYA', 'CV.PIRAMID GLOBAL KONSULTAN', 'CV.Trikarya Utama', 'CV. MANUNGGAL JAYA TEKNIK', 'CV. JEVA UTAMA KONSULINDO', 'PT. TEKNIKAL GLOBAL KONSULTAN', 'CV. INDAH PRAMANA SAKTI', 'CV. BUANA ENGINEERING CONSULTANT', 'PT. ARISTA GEMILANG KONSULINDO', 'CV.RAHA TEKNIK KONSULTAN', 'CV. HARSINDO', 'PT. Super Tehnik Pratama', 'ARORI TEKNIKA, CV.', 'PT. Arenco Binatama', 'CV. PATOYA INDAH', 'JASA PRIBHUNI', 'PT. INOVASI NUSANIWE KONSULTAN', 'CV. MARGA SARANA JAYA', 'CV. Cremona Teknik Consultant', 'CV. WAHANA CAHAYA KONSULTAN', 'CV. ANALISA TEKNIK', 'PT ARCSINDO KARYA UTAMA', 'Adhi Teknik']</t>
  </si>
  <si>
    <t>10164035</t>
  </si>
  <si>
    <t>Pengadaan Printing Automatic Machine Straw (DAK)</t>
  </si>
  <si>
    <t>CV. UNIVERSAL STUDIO</t>
  </si>
  <si>
    <t>['CV. UNIVERSAL STUDIO', 'Jaya Mandiri', 'Budi Sarwahita', 'CV.KENCANA AGUNG', 'CV. DARELWAN PRATAMA', 'CV. Tani Makmur Sejahtera', 'CV. Asia Baru', 'PT FOKUS PRIMA TALENTA', 'CV. JATI MULYA', 'CV. SOPPENG RAYA', 'CV.KARYA PERDANA', 'PT. PAULI PERSADA', 'NARISKI', 'CV.SURYA JAYA', 'CV. REZEKI CINTHA MEUTUAH', 'CV KSP ENTERTAINMENT', 'Dope Supply Indonesia', 'CV. Elektra Anugerah', 'PT. DAFA HUTAMA MANDIRI', 'CV. RIZIKI PRIMA', 'CV. TRIGIL', 'TULIP PERKASA', 'PT. Sarana Global Berdikari', 'Vinusa Teknindo Abadi', 'CV.MAHA AJI PERDANA', 'CV. LIMA BERSAUDARA SUKSES', 'PT. Lydia Multi Kreasi', 'SUBUR JAYA ABADI', 'CV. Dalleku', 'CV. ARUMA', 'CV. MAKARYA', 'PT. YASINDO JAYA BERSAMA', 'cv.andalus', 'CV. ZULTAN DEWATA', 'CV. LARISSA', 'CV. SOEPANDJI', 'cv. triton trisula', 'CV. PALOKKO KALUPPINI JAYA', 'cv.berkah jaya utama', 'CV. Media Sarana Cipta Buana', 'CV. MALAHASA PUTRA', 'PT.TRISUKSES PERMATA']</t>
  </si>
  <si>
    <t>8980035</t>
  </si>
  <si>
    <t>Penyusunan Dokumen Lingkungan Pengerukan Areal Genangan Bendungan Benanga</t>
  </si>
  <si>
    <t>['CV.ARIEL PUTRA', 'PT. Bhawana Prasasta', 'PT. ANTARIKSA GLOBALINDO', 'PT. SRI AGUNG JAYA', 'PT.TEMA KARYA MANDIRI', 'PT. INTIMULYA MULTIKENCANA', 'PT. Suwanda Karya Mandiri', 'PT KARSA BUANA LESTARI', 'PT. MITRA AGUNG MANUNGGAL', 'PT. MULYA SAKTI WIJAYA', 'PT. Parama Krida Pratama Cab. Bali', 'CV. Cremona Teknik Consultant', 'PT. TEKNIKA CIPTAKONSULTAN', 'PT. SENAYAN PEMBANGUNAN', 'Maju Bersama Bangsa', 'PT. Super Tehnik Pratama', 'PT. BLANTIKA MULTI ENGINEER', 'PT. Smart Teknik Consultant', 'PT. PETA BUMI ETAM', 'ARYA MUDA KONSULINDO, CV', 'PT. MAHAKAM PERSADA', 'CV.DECO']</t>
  </si>
  <si>
    <t>8985035</t>
  </si>
  <si>
    <t>Sertifikasi Desain Bendungan Lambakan</t>
  </si>
  <si>
    <t>['PT.TEMA KARYA MANDIRI', 'PT. MITRA AGUNG MANUNGGAL', 'PT. MULYA SAKTI WIJAYA', 'PT. ANTUSIAS RAYA', 'PT. WAHANA KRIDA KONSULINDO', 'PT. Wahana Adya', 'CV. Cremona Teknik Consultant', 'PT. TEKNIKA CIPTAKONSULTAN', 'Maju Bersama Bangsa', 'PT. BLANTIKA MULTI ENGINEER', 'CV. EXECUTIVE 04 CONSULTANT']</t>
  </si>
  <si>
    <t>9074035</t>
  </si>
  <si>
    <t xml:space="preserve">Sertifikasi Desain Bendungan Lambakan </t>
  </si>
  <si>
    <t>['PT. HILMY ANUGERAH', 'CV. TRIGIL', 'PT. INTIMULYA MULTIKENCANA', 'PT. MITRA AGUNG MANUNGGAL', 'PT. ANTUSIAS RAYA', 'PT. Wahana Adya', 'cv.karya tribuana jaya', 'PT. TEKNIKA CIPTAKONSULTAN', 'Maju Bersama Bangsa', 'PT. BLANTIKA MULTI ENGINEER', 'CV. EXECUTIVE 04 CONSULTANT', 'cv. Nikfan penajam lestari', 'ARYA MUDA KONSULINDO, CV']</t>
  </si>
  <si>
    <t>9073035</t>
  </si>
  <si>
    <t>PT. PETA BUMI ETAM</t>
  </si>
  <si>
    <t>['CV. TRIGIL', 'PT. ANTARIKSA GLOBALINDO', 'PT. INTIMULYA MULTIKENCANA', 'PT. Arthayu Rali Perdana', 'PT KARSA BUANA LESTARI', 'PT. TATWA JAGATNATA', 'PT. MITRA AGUNG MANUNGGAL', 'PT. RAHMANDHIKA KONSULTAN', 'PT. Inasa Sakha Kirana', 'cv.karya tribuana jaya', 'PT. TEKNIKA CIPTAKONSULTAN', 'PT. PUSKOTLING INDONESIA', 'CV. PORTAL CONSULTANT', 'Maju Bersama Bangsa', 'CV. EXECUTIVE 04 CONSULTANT', 'CV. RISMA NUGRAHA', 'PT. Munasa Kreasi Nusantara', 'PT. Smart Teknik Consultant', 'PT. PETA BUMI ETAM', 'PT. Wisma Karya indah', 'PT. MAHAKAM PERSADA', 'ARYA MUDA KONSULINDO, CV']</t>
  </si>
  <si>
    <t>9090035</t>
  </si>
  <si>
    <t>PT. TEKNIKA CIPTAKONSULTAN</t>
  </si>
  <si>
    <t>['CV. TRIGIL', 'PT. INTIMULYA MULTIKENCANA', 'PT. MITRA AGUNG MANUNGGAL', 'PT. ANTUSIAS RAYA', 'PT. Wahana Adya', 'CV. Hijrah Corporation', 'PT. TEKNIKA CIPTAKONSULTAN', 'Maju Bersama Bangsa', 'PT. MAHAKAM PERSADA']</t>
  </si>
  <si>
    <t>9173035</t>
  </si>
  <si>
    <t>Pengadaan Alat Praktek Siswa SMK Negeri 2 Bontang (DAK) &lt;span class='badge badge-warning'&gt;Tender Gagal&lt;/span&gt;</t>
  </si>
  <si>
    <t>['PUTRI LAMBADA', 'CV. GRAHA PRASASTI', 'CV. SATRIO', 'CV.ZHAFIRA PRATAMA', 'BORNEO PRATAMA KONSTRUKSI', 'CV. PANCURAN MAS', 'CV. A T I', 'CV. INDRA WAHANA SEJATI', 'CV. APRIMAZEN SAKTI', 'cv. mirza', 'CV MAHFUDZ TEKNIK UTAMA', 'CV AMANAH', 'CV ARIZKA', 'CV. AYATULLAH', 'PT Bangsawan Cyberindo', 'CV. REALITA MULIA', 'PT.MENARA PRIMA INDONESIA', 'CV. BERKAH RAMADHAN', 'CV DHARMA MULTIMEDIA', 'PT Cakra Buana Infomedia', 'PT. BIYASIS INFO CIPTA', 'cv.sukses sejahtera', 'PT EMTEO DETAIL ENGINEERING', 'PT. MILLENIUM PERSADA', 'CV. DUA LAPAN', 'DIVES PUNDIMAS', 'CV KPS', 'CV. CENDANA PUTRA', 'PT. IDAMAN FATO MAKMUR', 'CV.ADI PUTRA GALUNGGUNG', 'CV Gracia Sejahtera', 'CV.MITRA MULTI JASA', 'CV. SYAFA MULIA UTAMA', 'NENGGALA CAKRA DEWA', 'CV. MAHAKAM ADINATA', 'Jaya Mandiri', 'CV. SOPPENG RAYA', 'CV. RIZKY UTAMA', 'Maju Bersama Bangsa', 'cv.tri nanda borneo', 'RAHMAH INDAH SEJAHTERA', 'Nusa Perdana', 'PT SARI MAS INDONESIA', 'CV. Dikha Jaya Utama', 'CV. Faza Adib Bersaudara', 'CV. MARSHA CHIARA', 'CV. Concom Jaya', 'CV. FARA JASA', 'CV. Dalleku', 'CV. MITRA LA PANDEWA', 'AYUNDRA NAMIRA', 'CV BAGASKORO MULIA BAROKAH', 'PT. TRIMEGA INDO ABYUDAYA', 'CV. Prima Nusa Perkasa', 'CV. RAODAH MADINA', 'CV.MAHA AJI PERDANA', 'PT. REKSATAMA MANDIRI', 'CV. KARSA KONSULTAN', 'PT. Sumber Karya Nusantara', 'cv. sarana fiberindo mandiri', 'CV. SATU DUA', 'CV. RIYAN PERKASA', 'CV.KARIENDO JAYA ABADI', 'PT. PUTRA KARYA SENTOSA', 'CV. C A K R A', 'CV. MUTIARA ILMU', 'CV. SUTANT INTI PRAKARSA', 'cv. gema sejahtera abadi', 'cv.mayestiks', 'CV. KARYA UTAMA', 'CV. CAHAYA BULAN CAKRAWALA', 'CV.Tri Putera Mandiri', 'muara prakarsa', 'CV. BUANA JAYA', 'CV. TRIGIL', 'CV. SARAESA JAYA']</t>
  </si>
  <si>
    <t>9177035</t>
  </si>
  <si>
    <t>Pengadaan Alat Praktek Siswa SMK Negeri 2 Bontang (DAK) &lt;span class='badge  badge-warning'&gt;Tender Ulang&lt;/span&gt;</t>
  </si>
  <si>
    <t>['CV. BYANTARA SAKTI', 'CV. RIYAN PERKASA', 'CV.ZHAFIRA PRATAMA', 'CV.PRIMA KARYA', 'PUTRI LAMBADA', 'BONANZA ABADI', 'CV. BUANA JAYA', 'CV. CAHAYA MANDIRI', 'CV.Sabali Makmur', 'CV DHARMA MULTIMEDIA', 'cv.sukses sejahtera', 'CV.SUMBER KARYA UTAMA', 'CV. Sumber Rejeki Jaya', 'CV. KARYA HAIKA', 'BANJIR MAS JAYA, CV', 'DIVES PUNDIMAS', 'CV.ADI PUTRA GALUNGGUNG', 'CV Gracia Sejahtera', 'CV.MITRA MULTI JASA', 'CV. CENDANA PUTRA', 'CV MAJU JAYA', 'cv.berkah jaya utama', 'PT. Moses Edgar Partogi Utama', 'Maju Bersama Bangsa', 'TULIP PERKASA', 'PT SARI MAS INDONESIA', 'CV.MCM Trijaya Perkasa', 'PT.YASARAH KARYA UTAMA', 'cv arya suppa permai', 'PT. MUSAFA BHAKTI', 'CV. MITRA LA PANDEWA', 'PT. TRIMEGA INDO ABYUDAYA', 'CV. RAODAH MADINA', 'CV. ZIRANO JAYA', 'CV. BERKAH', 'KARYA CITRA, CV', 'CV.KARIENDO JAYA ABADI', 'CV. MERLIN PRIMA MANDIRI', 'CV. CAESSAR', 'cv citra prima jaya', 'CV. ER SHAHPUTRA', 'CV. Umar Corporation', 'CV. NUSANTARA', 'CV. KARUNIA MANUNGGAL', 'CV. JAYA ABADI', 'PT Solusi Idea Informatika', 'UD. PRATAMA MULYA', 'PT. BERLIAN CAKRA WISESA', 'CV. CAHAYA BULAN CAKRAWALA', 'CV. Lintas Banuada', 'CV. SARAESA JAYA', 'BORNEO PRATAMA KONSTRUKSI', 'CV. Panca Jaya Sejahtera']</t>
  </si>
  <si>
    <t>9244035</t>
  </si>
  <si>
    <t>['PT. TRISAKTI MUSTIKA GRAPHIKA', 'PT. ARIDAS KARYA SATRIA', 'PT. JASUINDO TIGA PERKASA TBK', 'PT PURA BARUTAMA', 'PT. SARANA PANCA KARYA NUSA', 'CV. ANUGRAH PIXEL', 'Intigrafika Kreasitama Jaya', 'CV.PERSADA KARYA BANGSA', 'Ganesha Wijaya Pratama', 'CV. BUMI RAYA', 'CV.DAFA RIZKY ANUR', 'CV. Aldhy Prima Nusa', 'CV. ROBBY MAKMUR', 'CV. FAJARKARYAMANDIRI', 'Maju Bersama Bangsa', 'CV. GOWA JAYA RAYA', 'CV. BUANA KARYA BONTO', 'PT. Cahaya Borneo Cemerlang Group', 'CV. DIVERINDO', 'CV.Bersaudara', 'CV. BERKAH ADI', 'CV. RAHMAT NUR', 'CV.ZHAFIRA PRATAMA', 'CV. WIRATAMA', 'CV.MAHA AJI PERDANA', 'CV. KARSA KONSULTAN', 'CV. KARSA KONSULTAN', 'CV. KARSA KONSULTAN', 'Cv.Muliatama', 'PT. TASTIA PERMATA SEJAHTERA', 'CV. RHEMA MAKMUR', 'CV. KUTAI ABADI KARYA', 'Karsa Wira Utama', 'CV. NUSA INDAH JAYA', 'CV.MULTI KARUNIA', 'CV. MATIINU BERDIKARI', 'CV. Panca Jaya Sejahtera', 'CV Joy Putra Prima', 'Nona Rulitasary', 'CV.GRAFIKA KENCANA', 'KITA PERTAMA']</t>
  </si>
  <si>
    <t>9334035</t>
  </si>
  <si>
    <t>Pengaadaan Centrifuge</t>
  </si>
  <si>
    <t>PT. Manunggaling Karsa Persada</t>
  </si>
  <si>
    <t>['PT.LINTANGRINGGA', 'PT. PUTRA ABADI SOLUSINDO', 'PT. Manunggaling Karsa Persada', 'CV. MEDIKA FAJAR UTAMA', 'CV. LADANG HIJAU', 'APP PUTRA PERMANA', 'CV YAKIN MAKMUR', 'PT. Indotech Scientific', 'PT. Indotech Scientific', 'PT. Hiji Lintang Purnama', 'ADJI KARYA PAMUNGKAS,PT', 'CV. KREASI PESONA', 'CV.DAFA RIZKY ANUR', 'CV. MALAHASA PUTRA', 'CV. ERATU', 'CV. PUTRA MANSHURIN', 'CV. Karunia Abadi', 'PT. Moses Edgar Partogi Utama', 'Ganesha Wijaya Pratama', 'CV. RIZIKI PRIMA', 'CV.Bersaudara', 'cv.Alfi Mandiri', 'CV. INTI SARANA FAIRUSINDO', 'PT. FACHRY MULTI KARYA', 'CV. BAROKAH MANDIRI KONSTRUKSI', 'PT. Indofarma Global Medika', 'Trisprima Usahajaya', 'Trisprima Usahajaya', 'CV. Multindo Prima Perkasa', 'CV.ZHAFIRA PRATAMA', 'CV.MAHA AJI PERDANA', 'PT. PUTRA KARYA SENTOSA', 'CV. SRIKANDI', 'CV. Anugerah Sejati Prima', 'PT.Anugerah Berkat Risen', 'PT.TRISUKSES PERMATA']</t>
  </si>
  <si>
    <t>10106035</t>
  </si>
  <si>
    <t>Pembangunan Musholla Ditlantas Polda Kaltim di Balikpapan</t>
  </si>
  <si>
    <t>CV.ALIF PUTRA PRATAMA</t>
  </si>
  <si>
    <t>['CV.ALIF PUTRA PRATAMA', 'CV.AZZAHRA CIPTA PERSADA', 'CV. DWI WAHANA INDAH', 'CV.LESTARI BATU PUTIH', 'CV. TUJUH APRIL', 'PT. REZKI CAHAYA', 'CV.KARYA SEJATI UTAMA', 'CV. NAIK DAUN TERUS', 'Sinar Bintoen', 'RAHMAH INDAH SEJAHTERA', 'cv. hijrah bangun semesta', 'CV. DWI JAYA', 'CV. LASDI JAYA', 'Maju Bersama Bangsa']</t>
  </si>
  <si>
    <t>9702035</t>
  </si>
  <si>
    <t>Pengawasan (supervisi) Pembangunan Gedung Pemerintah Jalan MT. Haryono Samarinda</t>
  </si>
  <si>
    <t>['JASA PRIBHUNI', 'Adhi Teknik', 'CV. BERKAH SAHABAT', 'PT. PARADHIGUNA DWIPANTARA LOKA', 'PT. RANIA TAMA CONSULTANT', 'PT DHIRATAMA CIPTA PERSADA', 'CV. NUSA PRATAMA', 'CV. Anosa', 'PT.SADHYA GRAHACARA', 'CV.INDICO', 'CV. GEOSYLVA LESTARI', 'RIMA CIPTA CONSULTANT ( RCC )', 'PT. KANTA KARYA UTAMA', 'CV. PRABUANA ENGINEER CONSULTANT', 'CV. ANINDITA', 'CV. PATOYA INDAH', 'PT. Gumilang Sajati', 'CV. CITA CIPTA CITRA CENDIKIA', 'PT. Super Tehnik Pratama', 'PT. AGRO TEKNIK KONSULTAMA', 'PT. BLANTIKA MULTI ENGINEER', 'PT.Zigma Sawitto Konsultan', 'CV. MENARA', 'PT. TEKNIKAL GLOBAL KONSULTAN', 'PT. BIRO ARSITEK DAN INSINJUR SANGKURIANG', 'PT. Munasa Kreasi Nusantara', 'PT.CIDIACH KARYA NUSANTARA', 'CV. WAHANA CAHAYA KONSULTAN', 'CV.Trikarya Utama', 'CV. KONSULTAN 99', 'CV. EXECUTIVE 04 CONSULTANT', 'CV. MAHONI', 'CV. DIMITRA KARYA CIPTA CONSULTANT', 'PT. LAMIN CIPTA', 'PT. BIOLA TEKNIK INDONESIA', 'PT. Erka Dua Cipta', 'PT. ARISTA GEMILANG KONSULINDO', 'PT. WIDYA AIKA BERKARYA']</t>
  </si>
  <si>
    <t>9764035</t>
  </si>
  <si>
    <t>Perencanaan Pembangunan Gedung Rektorat Universitas Nahdlotul Ulama Prov. Kaltim</t>
  </si>
  <si>
    <t>['PT. BIOLA TEKNIK INDONESIA', 'PT. HASRAT SARUNTUNG', 'PT. WIDYA AIKA BERKARYA', 'CV. EXECUTIVE 04 CONSULTANT', 'PT.WIDYACONA', 'PT. PARADHIGUNA DWIPANTARA LOKA', 'PT. MAKSI SOLUSI ENJINERING', 'JASA PRIBHUNI', 'PT DHIRATAMA CIPTA PERSADA', 'PT. ELCENTRO ENGINEERING CONSULTANT', 'CV. APO KHAYAN CONSULTANT', 'PT. CITRAKARSA HANGANJAYA', 'PT MITRA GUTAMA LIMA', 'PT. AGORALIMA', 'CV. Anosa', 'RIMA CIPTA CONSULTANT ( RCC )', 'PT. Erka Dua Cipta', 'CV. PATOYA INDAH', 'PT. Gumilang Sajati', 'RAIS 99 KONSULTAN', 'PT. WASTUWIDYAWAN', 'PT. BLANTIKA MULTI ENGINEER', 'PT.Zigma Sawitto Konsultan', 'CV. Imaji Konsultan', 'PT. SYAPRIL JANIZAR', 'CV. MENARA', 'PT. BIRO ARSITEK DAN INSINJUR SANGKURIANG', 'PT. ARISTA GEMILANG KONSULINDO', 'PT. Munasa Kreasi Nusantara', 'PT. CAINAWA', 'PT. NUANSA CITRAMANDIRI', 'Ri N Ra Artha Karya', 'CV. APRESIA ADIMATRA', 'CV.Trikarya Utama', 'PT Wiswakharman', 'PT. Super Tehnik Pratama', 'PT. ASTA KENCANA ARSIMETAMA', 'CV. NETWORK 09 CONSULTANT', "CV. IDESPLAN CONSULTING ENGINEER'S", 'PT. BANGUN SEJAJAR PRIMA', 'CV. MITRA UTAMA', 'CV. Rajaya Rekayasa', 'PT. ARYO PRIMA KONSULTAN', 'PT. RANIA TAMA CONSULTANT', 'IDENTITAS', 'CV. MAHONI', 'CV. ANINDITA', 'CV. PRABUANA ENGINEER CONSULTANT', 'CV. GEOSYLVA LESTARI', 'PT.TEKNIK EKSAKTA', 'CV. GELORA KARYA PANIKEL', 'PT. KREASI CEMERLANG NUSANTARA', 'PT. GEO PLANO KONSULTAN', 'PT. TEKNIKAL GLOBAL KONSULTAN', 'PT. ADYA GRAHA', 'CV. KALTICONS DESAIN', 'PT. DIRGANTARA JAYA KONSULINDO', 'CV.INDICO', 'PT. LAMIN CIPTA', 'PT.SADHYA GRAHACARA']</t>
  </si>
  <si>
    <t>10205035</t>
  </si>
  <si>
    <t>Pembangunan GPIB Jemaat PNIEL Jalan Gereja di Balikpapan</t>
  </si>
  <si>
    <t>['CV.MENARA UTAMA', 'CV. Borneo Jaya Abadi', 'CV. PROFESIONAL TECHNIK', 'cv. cahaya mekar abadi', 'CV. GRACIELLO ANUGRAH INDAH', 'Sinar Bintoen', 'Maju Bersama Bangsa']</t>
  </si>
  <si>
    <t>10842035</t>
  </si>
  <si>
    <t>Pembangunan Masjid Ar-Riyadhah Jalan Padat Karya</t>
  </si>
  <si>
    <t>['CV. NAIK DAUN TERUS', 'CV. Aladin Jaya', 'CV. SATU DUA', 'CV.CITRA AJYAD', 'YSR PRATAMA', 'CV ALFATH SAGUNA', 'DELTA FORTUNA', 'CV. SAFIN WIJAYA', 'CV. DUA LAPAN', 'PT. MANGISI MAKMUR SENTOSA', 'mutiarakaltim', 'CV. D I V I O F I', 'Sistem Fisik Siber', 'BERKARYA MUBARAK BERSAUDARA', 'CV.DANIEL FAHRILLAH']</t>
  </si>
  <si>
    <t>10810035</t>
  </si>
  <si>
    <t>Pengadaan Bangunan Gudang &amp; Garasi POOL</t>
  </si>
  <si>
    <t>['cv. cahaya abadi persada', 'CV. SAMARINDA PILE', 'CV.KENCANA MAHARANI', 'CV.MENARA UTAMA', 'CV. CIPTA SANJAYA', 'CV.DIPERINDO JAYA', 'arus mahakam', 'CV PUTRA ANTARA', 'CV.ZHAFIRA PRATAMA', 'PT. Moses Edgar Partogi Utama', 'BERKARYA MUBARAK BERSAUDARA', 'CV. ARIF ABADI', 'CV. OOZMA KAPPA', 'cv. desain kreasi mandiri', 'CV. FM JAYA MANDIRI', 'CV. AMANAH BARU', 'CV.CITRA AJYAD', 'CV NUSANTARA ABADI', 'CV. PULUNG LESTARI', 'CV. BARAKALLAH SEMESTA', 'cv.bermuda', 'CV. MEGA SURYA', 'CV. SUMBER REZEKI', 'CV. BAGA BORNEO GROUP', 'CV. ANUGERAH BERSAMA', 'cv.mahakam kali raya', 'cv.surya jaya konstruksi', 'CV. Gerbang Borneo', 'CV. TABALONG KARYA LESTARI', 'CAKRAWALA BERKAH SEJAHTERA', 'CV. MAFEN TASTIA JAYA', 'CV. BATERA KALTIM SEJAHTERA', 'CV. INDONESIA UTAMA', 'cv.Alfi Mandiri', 'CV,DEWI ANUGERAH PERSADA', 'CV.ALIFAN  JAYA', 'CV. BERKAH BERSAMA JAYA', 'CV. DWI WAHANA INDAH', 'CV. PELITA PURNAMA INDAH']</t>
  </si>
  <si>
    <t>11415035</t>
  </si>
  <si>
    <t>Belanja Jasa Penyediaan Pembersih dan Pengharum Ruangan</t>
  </si>
  <si>
    <t>PT INDOCARE PACIFIC</t>
  </si>
  <si>
    <t>['PT INDOCARE PACIFIC', 'PT. TIGA MITRA BAROKAH', 'CV SUKSES JAYA BERSAUDARA', 'PT. PUSAKA BYANTARA SAKTI', 'CV.SARANA JAYA ABADI', 'CV. BUANA KARYA BONTO', 'PT. ASSAMANTA PUTRA MANDOLLO', 'CV. FARA KHALISA', 'CV JAYA PUTRA GROUP', 'CV. PANORAMA BORNEO SEJATI', 'CV. Alkenza Mandiri', 'CV. BYANTARA SAKTI', 'CV. Bontang Go', 'CV. Etam Lestari Indah', 'CV. BERKAH PERDANA']</t>
  </si>
  <si>
    <t>11534035</t>
  </si>
  <si>
    <t>['CV. GEOSYLVA LESTARI', 'PT. TEKNIKAL GLOBAL KONSULTAN', 'PT. INTRA PERSADA KONSULTAN', 'PT.INDRA CIPTA DIMENSI', 'TENGKONINDO TEKNIK GEOSPASIAL', 'CV. Logic Consultant', 'PT ARCSINDO KARYA UTAMA', 'CV. Cremona Teknik Consultant', 'CV. MADU INDAH', 'CV. NUSA PRATAMA', 'karya pratama consultan', 'CV. MENARA', 'CV ZAFAR JAYA SENTOSA', 'PT. INDOPLAN INTI PATRIA', 'PT. ARCANSIA DWITAMA KONSULTAN', 'CV. Carabiner Engineering Consultan', 'CV. NETWORK 09 CONSULTANT', 'PT. BLANTIKA MULTI ENGINEER', 'PT. RANIA TAMA CONSULTANT', 'CV. ANUGRAH KARYA MANDIRI', 'CV. EXECUTIVE 04 CONSULTANT', 'PT. INOVASI NUSANIWE KONSULTAN', 'Adhi Teknik', 'JASA PRIBHUNI', 'CV.Trikarya Utama', 'PT. WIDYA AIKA BERKARYA', 'TEKNIKA KARYA KONSULTAN', 'ARDHIA ASRI, CV', 'CV. KALTICONS DESAIN', 'PT. Super Tehnik Pratama', 'PT. BIOLA TEKNIK INDONESIA', 'CV. MITRA UTAMA', 'PT.ASRI ADYATAMA', 'CV. ANINDITA', "CV. IDESPLAN CONSULTING ENGINEER'S", 'CV. MANUNGGAL JAYA TEKNIK', 'CV. WAHANA CAHAYA KONSULTAN', 'PT. ARISTA GEMILANG KONSULINDO', 'PT. KONSALTA KUATORIAL']</t>
  </si>
  <si>
    <t>11535035</t>
  </si>
  <si>
    <t>Pengawasan (supervisi) Lanjutan Pembangunan Gedung Rektorat Universitas Nahdatul Ulama prov. Kaltim</t>
  </si>
  <si>
    <t>['PT. ARISTA GEMILANG KONSULINDO', 'PT. INOVASI NUSANIWE KONSULTAN', 'Adhi Teknik', 'CV. WAHANA CAHAYA KONSULTAN', 'PT. INTRA PERSADA KONSULTAN', 'JASA PRIBHUNI', 'PT.INDRA CIPTA DIMENSI', 'CV. NETWORK 09 CONSULTANT', 'TENGKONINDO TEKNIK GEOSPASIAL', 'CV. Logic Consultant', 'PT. TEKNIKAL GLOBAL KONSULTAN', 'PT.ASRI ADYATAMA', 'CV. MAHONI', 'CV. MADU INDAH', 'PT. BLANTIKA MULTI ENGINEER', 'CV. NUSA PRATAMA', 'TANJUNG NUSA PERSADA, PT', 'karya pratama consultan', 'PT. RANIA TAMA CONSULTANT', 'PT ARCSINDO KARYA UTAMA', 'CV. ANINDITA', 'CV. MENARA', 'CV. EXECUTIVE 04 CONSULTANT', 'PT. Super Tehnik Pratama', 'CV. Carabiner Engineering Consultan', 'CV. GEOSYLVA LESTARI', 'CV.Trikarya Utama', 'ARDHIA ASRI, CV', 'TEKNIKA KARYA KONSULTAN', 'PT. WIDYA AIKA BERKARYA', 'CV. MITRA UTAMA', 'CV. MANUNGGAL JAYA TEKNIK', 'CV. ANUGRAH KARYA MANDIRI', 'PT. SYAPRIL JANIZAR', 'CV. KALTICONS DESAIN', 'PT. ARCANSIA DWITAMA KONSULTAN']</t>
  </si>
  <si>
    <t>12624035</t>
  </si>
  <si>
    <t>Penyusunan Indek Kinerja Daerah Irigasi Kewenangan Provinsi Kalimantan Timur</t>
  </si>
  <si>
    <t>['CV. ANALISA TEKNIK', 'PT. WIDYA AIKA BERKARYA', 'PT. Super Tehnik Pratama', 'CV. PATOYA INDAH', 'CV Lotus Karya Benua', 'PT. ABATA RENCANA KARYANUSA', 'PT. ARTAMULYA ADIDAYA PERKASA', 'PT. BLANTIKA MULTI ENGINEER', 'CV. EXECUTIVE 04 CONSULTANT', 'CV. Damar Kumala', 'PT. ARCANSIA DWITAMA KONSULTAN', 'MAHKOTA ANGGERAJA PERKASA', 'CV. MEUTHIA MULTI KONSULTAN', 'hidro consult', 'CV. Hara Konsultan', 'PT. Karsa Haryamulya', 'CV KARYA SEJATI', 'PT. LAMIN CIPTA', 'CV. REKA KUSUMA BUANA', 'CV. TIRTA ADINUGROHO', 'CV. KALTICONS DESAIN', 'CV TIGA MANUNGGAL ABADI', 'ARCHI CIVIL KONSULTAN', 'TENGKONINDO TEKNIK GEOSPASIAL', 'CV. Madani Callysta Saibuyun', 'Adhi Teknik', 'PT ARCSINDO KARYA UTAMA', 'PT. ARDI UTAMA MULYA JAYA', 'PT. KONSALTA KUATORIAL', 'CV. Mitra Lima Dinamika', 'CV.ANTARA GROWTH', 'Armudi Pradana Konsultan.PT', 'CV. VORVO CONSULTANT']</t>
  </si>
  <si>
    <t>12937035</t>
  </si>
  <si>
    <t>Studi LARAP Penyiapan Lahan Pengendalian Banjir Kota Samarinda - Bantek (ABT)</t>
  </si>
  <si>
    <t>['PT. MEGA MADANI KONSULINDO', 'CV. PATOYA INDAH', 'CV. DODO PROPERTY', 'CV. KARSA KONSULTAN', 'PT RUMAH KUTAI PERENCANA', 'CV. GEOSYLVA LESTARI', 'Andeskaraya Berdikari Inc', 'PT. BLANTIKA MULTI ENGINEER', 'PT. WIDYA AIKA BERKARYA', 'JASA PRIBHUNI', 'PT. Super Tehnik Pratama', 'PT. ARISTA GEMILANG KONSULINDO', 'CV. ANUGRAH KARYA MANDIRI']</t>
  </si>
  <si>
    <t>13351035</t>
  </si>
  <si>
    <t>Penyusunan Profil Bangunan Gedung untuk Kepentingan Strategis Daerah Provinsi Kalimantan Timur</t>
  </si>
  <si>
    <t>['CV.STUDIO-M', 'PT. EKSAKTA PROFESITAMA', 'PT RUMAH KUTAI PERENCANA', 'CV.PUSAKA DIGJAYA', 'PT. Super Tehnik Pratama', 'PT. SYAPRIL JANIZAR', 'CV.DAFA RIZKY ANUR', 'Andeskaraya Berdikari Inc', 'PT. ARYO PRIMA KONSULTAN', 'JASA PRIBHUNI', 'CV. Wawinta Konsultan', 'PT. MAKSI SOLUSI ENJINERING', 'PT. ARISTA GEMILANG KONSULINDO', 'PT. GIS SAINS ENGINEERING']</t>
  </si>
  <si>
    <t>15107035</t>
  </si>
  <si>
    <t>Rehabilitasi Ruang Kelas Dengan Tingkat Kerusakan Minimal Sedang Beserta Perabotnya SMA Negeri 1 Tabang</t>
  </si>
  <si>
    <t>['arus mahakam', 'CV. NORVINA SJABTHA', 'CV. PULUNG LESTARI', 'CV. Taufik Karya Mandiri', 'PT.  DIMENSI  GLOBAL', 'CV. ALFA TRI GUNA', 'CV. SEMOGA ENDANG JAYA', 'CV. BATERA KALTIM SEJAHTERA', 'CV. FAREZ PRATAMA', 'CV. HARAPAN MULIA']</t>
  </si>
  <si>
    <t>11002035</t>
  </si>
  <si>
    <t>Pagar Miniranch, Kandang/Shelter dan Gangway (Minirancah Wilayah Kabupaten Kutai Barat(@4800)</t>
  </si>
  <si>
    <t>CV. AMANAH BARU</t>
  </si>
  <si>
    <t>['CV. AMANAH BARU', 'arus mahakam', 'CV. Sumber Mustika', 'SUBUR JAYA ABADI', 'CV. BATERA KALTIM SEJAHTERA', 'PRADAH ETAM JAYA', 'CV. PULUNG LESTARI', 'CV. Tani Makmur Sejahtera', 'cv.surya jaya konstruksi', 'CV. SINAR AGUNG KONSTRUKSI', 'Sinar Bintoen', 'CV.ALIFAN  JAYA', 'CV. BERKAH BERSAMA JAYA', 'CV Sun eternal', 'CV. BRAZYL BERSAUDARA', 'CV,DEWI ANUGERAH PERSADA', 'CV. Gerbang Borneo', 'PT.WIRA KENCANA MANDIRI', 'Cv.Ali anshor', 'CV. Dalleku', 'cv.mahakam kali raya']</t>
  </si>
  <si>
    <t>14867035</t>
  </si>
  <si>
    <t>Pekerjaan Pengurukan Lahan Cabang Dinas Wilayah IV (Berau)</t>
  </si>
  <si>
    <t>['CV ANUGRAH KARYA', 'CV. RILA KARYA MAKMUR', 'Cv. Putra Samarinda', 'CV. SAYNA', 'CV. LARASATI MANDIRI', 'CV.TIGA DARA BERSATU', 'CV. Kadera', 'CV. PUTRALASMANA', 'Abhipraya', 'CV. DHAN JAYA', 'CV.GIRI CIPTA ASRI', 'CV Maju Bersama Sejahtera', 'CV. MAHAKARYA INDOPERSADA', 'CV.MENARA KARYA BERLIAN', 'CV. KRISNA UTAMA PERKASA', 'CV. SITTI KARYA MANDIRI', 'CV.Fajar Indah', 'Berdikari Pondasi Perkasa', 'CV. D I V I O F I', 'CV. Adi Prasasti', 'CV. Sumber Rejeki Jaya', 'CV.KUTAI UNIVERSAL GROUP', 'INDOKUTAI MANDIRI UTAMA', 'CV. BARAKALLAH SEMESTA', 'CV. PERWIRA KARYA', 'CV. PANDJI ENGINEERING CONTRACTOR', 'CV. BUNGA DERAWAN', 'CV. Mulia Feli Konstruksi', 'CV. PUTRA JAYA ABADI', 'CV.ANEKA JASA', 'CV. BAROKAH MANDIRI KONSTRUKSI', 'CV. Maheswara Dewa Perkasa', 'CV RECI GEARTA', 'fatayan', 'BERKAH AL-THAIRA', 'CV. ARCHIVIL ENGINEERING', 'CV. REDHA', 'MULTIGRIYA BUMI GEMILANG', 'CV.CEMPAKA PRIMA', 'CV. MUSTIKA JAYA', 'CV. INDONESIA UTAMA', 'CV.ADITTYA PUTRA WIJAYA', 'CV. PALOKKO KALUPPINI JAYA']</t>
  </si>
  <si>
    <t>13995035</t>
  </si>
  <si>
    <t>Publikasi Kegiatan Pemprov Kaltim Paket 3 &lt;span class='badge badge-warning'&gt;Tender Gagal&lt;/span&gt;</t>
  </si>
  <si>
    <t>['PT. MEDIA BANGUN BERSAMA', 'PT. JURNALINDO AKSARA GRAFIKA (BISNIS INDONESIA)', 'TULIP PERKASA', 'PT. JAVA ACTIVATION KOMUNIKASI TERPADU', 'PT. VIGO KREASI VISINDO', 'CV.MAJU MAKMUR', 'CV.QUSWA BUANA', 'CV.DAFA RIZKY ANUR', 'PT. KURNIA UTAMA RAYA MULTI', 'GARUDA MAHAMERU']</t>
  </si>
  <si>
    <t>14272035</t>
  </si>
  <si>
    <t>Publikasi Kegiatan Pemprov Kaltim Paket 3 &lt;span class='badge  badge-warning'&gt;Tender Ulang&lt;/span&gt;</t>
  </si>
  <si>
    <t>['PT. MEDIA BANGUN BERSAMA', 'PT. Artha Media Indonesia', 'PT DUTA BERAU LINTASMEDIA', 'PT MAHAKAM MEDIA GRAFIKA', 'Maju Bersama Bangsa', 'CV.SEMI BARU', 'PT. IVENA GLORIA ARDANA', 'CV. Hijrah Corporation']</t>
  </si>
  <si>
    <t>14464035</t>
  </si>
  <si>
    <t>Pembangunan Masjid Kodam Yonif 600 Raider Balikpapan</t>
  </si>
  <si>
    <t>CV. Pelita Bersama</t>
  </si>
  <si>
    <t>['CV. SUMBER LUMINTU', 'CV. BUMI NEMAL KARYA', 'CV. Pelita Bersama', 'CV. BAJA ENGKASI', 'KATIGALIMA', 'CV. Berkat Kawan', 'CV. INTI MUSTIKA', 'CV. YUDHA DARMA MANDIRI', 'CV VENDRA LINE ARCHITECTURE', 'CV.RNH JAYA', 'CV. ANUGERAH BERSAMA', 'CV. DWI WAHANA INDAH', 'cv.muhammad rifki sugiarto', 'CV. KARINNA PERSADA', 'PT. Rahmat Utama Abadi', 'CV. Indiwa Jaya Kontruksi', 'MADURAJA BERSAMA', 'cv. cahaya abadi persada', 'CV.INOVASI GEMILANG', 'cv. rotan jaya utama', 'Aditya perdana', 'CV. INSAN CITA MANDIRI', 'CV MAKNA PUTRA PERKASA', 'CV. AMRA MANDIRI', 'PT. TEKNIK NUSA BERSAMA', 'cv.manunggal djaya abadi', 'cv.pratama jaya konstruksi', 'cv.permata bangun bersama', 'CV EMERAL MULIA SENTOSA', 'cv.surya jaya konstruksi', 'CV. Puncak Abadi', 'MAHKOTA ANGGERAJA PERKASA', 'CV. SINAR TELEN', 'WIDYA TAMA INDAH, CV', 'CV. Wawinta Konsultan', 'CV. Karya Cipta', 'CV.CAHAYA HIDAYAH MANDIRI', 'PT. TATA SEMESTA RAYA', 'CV. KARSA KONSULTAN', 'Emas Sultan', 'INDO PRIMA JAYA', 'PT.HANDAITOLAN BABUSSALAM HARTISYARIFUDDIN', 'PT. Anugerah Jaya Mulia Utama', 'CV. MAYANG ENGINEERING', 'PT. FITRA REZKY MANDIRI', 'CV. Selari Karya Konsultan', 'CV. Aladin Jaya', 'CV.DAFA RIZKY ANUR']</t>
  </si>
  <si>
    <t>12718035</t>
  </si>
  <si>
    <t>Pengadaan Ternak sapi</t>
  </si>
  <si>
    <t>CV. LEMBU MADA NUSANTARA</t>
  </si>
  <si>
    <t>['CV. LEMBU MADA NUSANTARA', 'CV. DUA PUTRA PERKASA', 'CV. KARYA SKALA GLOBAL', 'CV. AZZAHRA ABADI JAYA', 'CV. JAWARA TERNAK NUSANTARA', 'CV.  GAVRA', 'CV.DHAFIN LAKSMANA NUSANTARA', 'CV. AGRO BUKIT INDAH', 'CV.IKRAR SEJATI', 'CV.PENI BERSAUDARA', 'CV. CIPTA PRAKARSA', 'CV.PAGI PETANG', 'CV. AWANG PUTRA ABADI', 'CITRAPATA AGRO PERSADA', 'CV.ZONA AMERTA JAYA', 'DINGGA KARYA MANDIRI', 'CV  Harva 49', 'GHALIYAH MAHAKA INDONESIA', 'CV. PERMATA UMMI', 'KALTIM INDAH PERMAI', 'NARISKI', 'CV.MANDARINDO PERKASA', 'CV. PEBRY KARYA HARAPAN', 'CV.LAMPANG TARUNG', 'CV. MITRA BAGOES MANDIRI', "CV. KISWAH MA'AL ATTAR", 'CV. ZAMS GROUP INDONESIA', 'CV. QAISARA MITRA PERKASA', 'CV. Putra dan Putri', 'PT. Sumber Abadi Artharrazka', 'ALGA UTAMA JAYA', 'CV. BIRU UTAMA', 'CV. SAFFANAH', 'CV. ATHAYA ROFIK', 'CV . KARSA CIPTA KARYA', 'CV.JOKER TRANS MADURA', 'CV. KARYA HAIKA', 'CV.DAFA RIZKY ANUR', 'CV. MISHARALAFASY', 'CV. SUMBER KARYA SEJATI', 'CV.MAHARANI']</t>
  </si>
  <si>
    <t>10039035</t>
  </si>
  <si>
    <t>Review Desain Pembangunan Jalan Akses Bendungan Lambakan (40 Km)</t>
  </si>
  <si>
    <t>['CV. WAHANA CAHAYA KONSULTAN', 'RIMA CIPTA CONSULTANT ( RCC )', 'PT. WIDYA AIKA BERKARYA', 'CV. Era Teknik Consultant', 'PT.CIPTA EKAPURNA ENGINEERING CONSULTANT', 'PT. BLANTIKA MULTI ENGINEER', 'PT. BERMUDA KONSULTAN', 'CV. Cremona Teknik Consultant', 'CV.DAFA RIZKY ANUR', 'CV. GEODETIC KONSULTAN', 'CV. Patria Teknik', 'PT.KONINDO PANORAMA KONSULTAN', 'cv. aplikasi utama', 'cv.rosiana prima mandiri', 'PT.KARUNIA MANDIRI BERSAMA', 'PT. TEKNIKA CIPTAKONSULTAN', 'PT. TEKNIKAL GLOBAL KONSULTAN', 'CV.Trikarya Utama', 'PT ARCSINDO KARYA UTAMA', 'CV. GEOMETRIK PRATAMA KONSULTAN', 'JASA PRIBHUNI', 'PT. NAFA AIRFINDO KONSULTAN', 'PT DHIRATAMA CIPTA PERSADA', 'CV.ADEF ENGINEERING', 'PT. ARISTA GEMILANG KONSULINDO', 'PT. Super Tehnik Pratama', 'CV. LUNDAYEH BORNEO CONSULTANT', 'CV. MARGA SARANA JAYA', 'CV. CIPTA PURNAMA MANDIRI', 'PT. SPEKTRUM TRITAMA PERSADA']</t>
  </si>
  <si>
    <t>10900035</t>
  </si>
  <si>
    <t>Belanja Pengadaan Pemadam Kebakaran &lt;span class='badge badge-warning'&gt;Tender Gagal&lt;/span&gt;</t>
  </si>
  <si>
    <t>['CV. BIMA RAJA MAWELLANG GROUP', 'EXINDOFIRE UTAMA', 'CV. AGRO MITRA SARANA', 'CV. ONDIHON MAS GLOBALINDO', 'CV.SARANA JAYA ABADI', 'CV Gracia Sejahtera', 'BERKARYA MUBARAK BERSAUDARA', 'PT UNGGUL PRO TECH', 'cv Tunisanga', 'AFISERA', 'CV. Bhakti Sanjaya', 'CV. PROTEKTA LOGISTIK', 'CV. Tamaro Putra Utama', 'PT TOPAS JAYA MANDIRI', 'PT ANDALAN TRIMITRA SEJAHTERA', 'artha ryo lumintu', 'CV.Dorinda  Jaya Lestari', 'CV. MITRA LA PANDEWA', 'PT. CB VATOR PACIFIC', 'cv. rexindo multi karya', 'CV.HARAPAN MULIA', 'CV GENERASI SATU HATI', 'izzata', 'CV. INDAH BERSINAR', 'CV. SUMBER LUMINTU', 'PT.Tiara Valindo', 'PT TECS GLOBAL SINERGI INDONESIA', 'PT.RAJAWALI GUNUNG PERKASA']</t>
  </si>
  <si>
    <t>11009035</t>
  </si>
  <si>
    <t>Belanja Pengadaan Pemadam Kebakaran &lt;span class='badge  badge-warning'&gt;Tender Ulang&lt;/span&gt;</t>
  </si>
  <si>
    <t>['CV. INDAH BERSINAR', 'CV. MITRA BORNEO', 'PT. CB VATOR PACIFIC', 'PT ANDALAN TRIMITRA SEJAHTERA', 'CV Gracia Sejahtera', 'CV. AGRO MITRA SARANA', 'PT.TRISUKSES PERMATA', 'PT. TIGA MITRA BAROKAH', 'CV. MITRA LA PANDEWA', 'CV. USAHA ZAHATHA MANDIRI', 'CV. Fahrezi Anugrah Mulya', 'CV. NUANSA GRAFIKA', 'CV. TRI MITRA', 'ANGKASA PURA SAKTI', 'CV GENERASI SATU HATI', 'PT. MAHAKARYA PRAKARSA UTAMA', 'BINTANG BANUA', 'PT. RAKOMEL', 'CV. SUMBER LUMINTU', 'PT FOKUS PRIMA TALENTA', 'CV. MITRA MADINA', 'CV.SARANA JAYA ABADI', 'PT RAIH PRESTASI MANDIRI', 'CV. GIAT SEJAHTERA', 'CV.ZHAFIRA PRATAMA', 'CV. TRI UTAMA JAYA', 'cv.am jaya konstruksi', 'CV. DIAN INTI PRATAMA', 'NAUFALINDO JAYA ABADI', 'BERKARYA MUBARAK BERSAUDARA', 'CARCENTRO TEKNIK INDONESIA', 'CV PELANGI BIRU', 'CV. GOWA JAYA RAYA', 'Tawakal Sejahtera', 'CV. ATHAYA ROFIK', 'CV.ZONA AMERTA JAYA', 'CV. CENDRAWASIH SUKSES NIAGA', 'CV. FAJAR UTAMA', 'PT.Anugerah Berkat Risen', 'CV. JATI MULYA', 'CV.SURYA JAYA', 'CV. TIDORA', 'cv. shatara abadi', 'CV. PHOSPHOROS BORNEO', 'PT. Dunia Pemadam Indonesia', 'PT INTISAR RIZKY UTAMA', 'CV. PROTEKTA LOGISTIK', 'PT. Matra Perkasa Utama', 'CV.ALIFAN  JAYA', 'CV,DEWI ANUGERAH PERSADA', 'CV EMERAL MULIA SENTOSA', 'CV. ZIDHAN ZAHRAH', 'Yuri Borneo Dewata', 'CV. CIPTA PRAKARSA', 'AYUNDRA NAMIRA']</t>
  </si>
  <si>
    <t>11160035</t>
  </si>
  <si>
    <t>Belanja Pemeliharaan &lt;span class='badge  badge-warning'&gt;Tender Ulang&lt;/span&gt;</t>
  </si>
  <si>
    <t>['CV.ALIFAN  JAYA', 'CV. OOZMA KAPPA', 'PRADAH ETAM JAYA', 'CV. ARIF ABADI', 'CV. BAROKAH MANDIRI KONSTRUKSI', 'CV. FM JAYA MANDIRI', 'CV. KARINNA PERSADA', 'DELTA FORTUNA', 'cv.Alfi Mandiri', 'CV,DEWI ANUGERAH PERSADA', 'CV RECI GEARTA', 'cv. cahaya abadi persada', 'CV.FIRMAN JAYA', 'CV. BATERA KALTIM SEJAHTERA', 'arus mahakam', 'CV. BERKAH BERSAMA JAYA', 'CV. SUMBER LUMINTU', 'CV. PULUNG LESTARI', 'Emas Sultan', 'CV. DWI PUTERA MANDIRI', 'CV. MITRA BUANA', 'CV.Indah Jaya', 'cv. mitra tiga bersaudara', 'CV. SATU DUA', 'CV. AMANAH BARU', 'CV.ZHAFIRA PRATAMA']</t>
  </si>
  <si>
    <t>10967035</t>
  </si>
  <si>
    <t>Belanja Pemeliharaan &lt;span class='badge badge-warning'&gt;Tender Gagal&lt;/span&gt;</t>
  </si>
  <si>
    <t>['CV.ALIFAN  JAYA', 'CV. SUMBER REZEKI', 'CV. AMANAH BARU', 'CV. KARINNA PERSADA', 'CV. BAROKAH MANDIRI KONSTRUKSI', 'CV,DEWI ANUGERAH PERSADA', 'cv.Alfi Mandiri', 'Emas Sultan', 'BAMBU BORNEO', 'Cv. Tri Silva Bersaudara', 'CV. BATERA KALTIM SEJAHTERA', 'DELTA FORTUNA', 'CV. CAHAYA HATI', 'cv. mitra tiga bersaudara', 'CV.DIPERINDO JAYA', 'PT. TASTIA PERMATA SEJAHTERA', 'CV. Gerbang Borneo', 'CV. ANUGERAH BERSAMA', 'ADINA KHAIRID', 'cv.bermuda', 'arus mahakam', 'cv.surya jaya konstruksi', 'CV. SUMBER LUMINTU', 'CV. BERKAH BERSAMA JAYA', 'CV. TRIGIL', 'CV. MITRA BORNEO', 'Cahaya Sengkang', 'CV.ZHAFIRA PRATAMA', 'CV. KARSA KONSULTAN']</t>
  </si>
  <si>
    <t>11113035</t>
  </si>
  <si>
    <t>Belanja Pemeliharaan &lt;span class='badge badge-warning'&gt;Tender Gagal&lt;/span&gt; &lt;span class='badge  badge-warning'&gt;Tender Ulang&lt;/span&gt;</t>
  </si>
  <si>
    <t>['CV.ALIFAN  JAYA', 'CV. SUMBER REZEKI', 'CV. Gerbang Borneo', 'CV.MANDIRI MITRA KARYA', 'CV. Sumber Mustika', 'cv.muhammad rifki sugiarto', 'CV. DWI PUTERA MANDIRI', 'CV. PULUNG LESTARI', 'CV ZNI MULIA', 'CV,DEWI ANUGERAH PERSADA', 'DELTA FORTUNA', 'KALIMBUANG', 'CV. SINAR AGUNG KONSTRUKSI', 'CV.ZHAFIRA PRATAMA', 'cv. singa yudha perkasa', 'CV. FM JAYA MANDIRI', 'Tawakal Sejahtera', 'CV. CAHAYA HATI', 'BERKARYA MUBARAK BERSAUDARA', 'CV. SUMBER LUMINTU', 'CV. VIAR WIJAYA XOLID', 'CV.CITRA AJYAD', 'CV.FIRMAN JAYA', 'CV. KARINNA PERSADA', 'cv.Alfi Mandiri', 'CV. BERKAH BERSAMA JAYA', 'cv. cahaya abadi persada']</t>
  </si>
  <si>
    <t>11000035</t>
  </si>
  <si>
    <t>Pagar Miniranch, Kandang/Shelter dan Gangway (Minirancah Wilayah Kabupaten Paser (@5200) &lt;span class='badge badge-warning'&gt;Tender Gagal&lt;/span&gt;</t>
  </si>
  <si>
    <t>['CV. BRAZYL BERSAUDARA', 'CV. FADLAN PRIMA', 'Cv.Ali anshor', 'Emas Sultan', 'CV,DEWI ANUGERAH PERSADA', 'SUBUR JAYA ABADI', 'CV. Gerbang Borneo', 'CV.CITRA AJYAD', 'CV. DWI WAHANA INDAH', 'PT.WIRA KENCANA MANDIRI', 'cv.surya jaya konstruksi', 'CV. Dalleku', 'asrindo kusuma', 'CV. MAFEN TASTIA JAYA', 'Maju Bersama Bangsa', 'CV. CAHAYA IBUKU', 'cv.Alfi Mandiri', 'CV.ALIFAN  JAYA', 'CV. BERKAH BERSAMA JAYA', 'CV. ANUGERAH BERSAMA', 'arus mahakam', 'CV. BATERA KALTIM SEJAHTERA']</t>
  </si>
  <si>
    <t>11108035</t>
  </si>
  <si>
    <t>Pagar Miniranch, Kandang/Shelter dan Gangway (Minirancah Wilayah Kabupaten Paser (@5200) &lt;span class='badge  badge-warning'&gt;Tender Ulang&lt;/span&gt;</t>
  </si>
  <si>
    <t>['CV. BRAZYL BERSAUDARA', 'CV ZNI MULIA', 'PT LEON ARGANA PRIMA', 'ADINA KHAIRID', 'DELTA FORTUNA', 'CV. MITRA BUANA', 'CV.ALIFAN  JAYA', 'CV. Dalleku', 'CV. FADLAN PRIMA', 'CV. MAFEN TASTIA JAYA', 'CV. PUNDI LESTARI JAYA', 'CV. BATERA KALTIM SEJAHTERA', 'CV. PULUNG LESTARI', 'CV,DEWI ANUGERAH PERSADA', 'PRADAH ETAM JAYA', 'CV. Sumber Mustika', 'arus mahakam', 'Muda Global Prospect', 'cv. cahaya abadi persada', 'CV.CITRA AJYAD', 'CV. NURFADHINA BERKAH ABADI', 'CV.FIRMAN JAYA', 'CV. Gerbang Borneo', 'CV. PROFESIONAL TECHNIK', 'CV. SINAR AGUNG KONSTRUKSI', 'CV. BERKAH BERSAMA JAYA']</t>
  </si>
  <si>
    <t>14127035</t>
  </si>
  <si>
    <t>Pengadaan Bahan Webbing PA Multifilamen 10 ply (4 inch/140 MD x 100 YDS)</t>
  </si>
  <si>
    <t>PT.OCEANET AXINDO MANDIRI</t>
  </si>
  <si>
    <t>['PT.OCEANET AXINDO MANDIRI', 'CV. DELTA KHARISMA', 'CV. SATRIA LAUT INDONESIA', 'cv Tunisanga', 'CV. PUTRA MATAJANG', 'PT. Gibran Multi Bisnis', 'PT. Asia Raya Sultan Grup', 'pt. thyrus indonesia', 'CV. LOMBOK BARAT BERSAUDARA', 'cv. triton trisula', 'CV ADA NADA', 'CV. PANCA WARNA', 'DINGGA KARYA MANDIRI', 'CV. ADIBA KARYA BAUNTUNG', 'CV. SEMBILAN BENUA', 'CV. KURNIA KARYA', 'Maju Bersama Bangsa', 'CV. Aydin Perkasa', 'Mega Dewa Laut', 'PT. Annur Rilangi Siengkang', 'CV. SUMBER MAHAKAM', 'CV. NUSANTARA', 'CV. MAHESA', 'PT. RINA KARYA MANDIRI', 'CAHAYA SHAFIRA', 'PT. ATHAILLAH', 'CV.ZHAFIRA PRATAMA', 'CV.  BIMANTARA PERKASA', 'CV. KHALID AL FATIH']</t>
  </si>
  <si>
    <t>9120035</t>
  </si>
  <si>
    <t>Rehabilitasi Ruang Bidang Perdagangan dan Bidang Koperasi</t>
  </si>
  <si>
    <t>['CV.MEGA CIPTA BUANA', 'Muda Global Prospect', 'CV. Bumi Bengkuring', 'cv.tri nanda borneo', 'CV. Zahwara Jaya', 'CV. CITRA MELATI', 'CV. APRIMAZEN SAKTI', 'BONANZA ABADI', 'CV. MEGA REZKY AMALIA', 'CV. PUTRA MAKARTI', 'CV. SETIA KAWAN', 'CV. PELITA PURNAMA INDAH', 'cv.karya tribuana jaya', 'WIDYA TAMA INDAH, CV', 'CV. PUTRA SEMAYANG', 'CV. SINAR AGUNG KONSTRUKSI', 'PT. Moses Edgar Partogi Utama', 'CV. TABALONG KARYA LESTARI', 'Maju Bersama Bangsa', 'RAHMAH INDAH SEJAHTERA', 'CV. KARINNA PERSADA', 'CV. BERKAH ADI', 'CAHAYA SHAFIRA', 'CV. MAFEN TASTIA JAYA', 'Sinar Bintoen', 'CV. BAROKAH MANDIRI KONSTRUKSI', 'cv.mahakam kali raya', 'CV. NAULI JAYA', 'CV.ZHAFIRA PRATAMA', 'CV.MAHA AJI PERDANA', 'CV. BARAKALLAH SEMESTA', 'CV. KARSA KONSULTAN', 'CV. FM JAYA MANDIRI', 'CV. MEGA SURYA', 'BINTARAN TECHNIK, CV', 'Naga Runting', 'CV. BATERA KALTIM SEJAHTERA', 'CV. KALJOS PERDANA']</t>
  </si>
  <si>
    <t>12028035</t>
  </si>
  <si>
    <t>Bangunan Gedung Kantor &lt;span class='badge badge-warning'&gt;Tender Batal&lt;/span&gt;</t>
  </si>
  <si>
    <t>['cv. cahaya abadi persada', 'CV. Pelita Bersama', 'CV. TINONDA', 'cv. mitra tiga bersaudara', 'CV ZNI MULIA', 'CV. Drafa Jaya', 'CV. SINAR AGUNG KONSTRUKSI', 'CV.ZHAFIRA PRATAMA', 'CV. BATERA KALTIM SEJAHTERA', 'PRADAH ETAM JAYA', 'SINAR ARSYA SANGATTA', 'CV. Aladin Jaya', 'CV. 2 Putra Perkasa', 'Gaya Catur Prakarsa', 'PT. ELKY INDO TEKNIK', 'CV.DIPERINDO JAYA', 'cv. singa yudha perkasa', 'CV.Cahaya bintang lima', 'CV. HUTAN AGATIS', 'CV. ARITLINAWA', 'CV. SKALA CITRA NUSA', 'arus mahakam', 'CV. PROFESIONAL TECHNIK', 'CV. BARAKALLAH SEMESTA', 'CV. NURFADHINA BERKAH ABADI', 'CV.DAUN RAYA', 'PT. Super Tehnik Pratama', 'CV. AMANAH BARU', 'CV. Sumber Mustika', 'Yuri Borneo Dewata', 'CV. MATANO GRAHA MANDIRI', 'cv. kcutai permai', 'CV. INSAN CITA MANDIRI', 'Sinar Bintoen', 'CV. PULUNG LESTARI', 'CV. MULTI KARYA CIPTA', 'CV. BUMI RAYA', 'CV. DUA LAPAN', 'CV. KARINNA PERSADA', 'CV. DINAR ABADI', 'CV. D I V I O F I', 'CV. Trifa Gemilang', 'CV. Ika Widya', 'CV. KRIDA CIPTA MANDIRI', 'SAMARINDA KONSTRUKSI', 'cv. desain kreasi mandiri', 'CV. Jaya Mandiri', 'Emas Sultan', 'CV ALFATH SAGUNA', 'PT. PRIMA GLOBAL TECHNIC', 'BERKARYA MUBARAK BERSAUDARA', 'CV. SUMBER LUMINTU', 'CV. Karya Cipta', 'CV AZIRRA PRIMA RAYA', 'CV. CAHAYA HATI', 'CV. ANUGERAH BERSAMA', 'CV. Jaya A4S', 'CV. KASALEHA  PERDANA MANDIRI.']</t>
  </si>
  <si>
    <t>15349035</t>
  </si>
  <si>
    <t>Pembangunan Toilet (Jamban) beserta sanitasinya (DAK) - SMA Negeri 1 Kota Bangun</t>
  </si>
  <si>
    <t>['cv.manunggal djaya abadi', 'CV.BAYU NIKA', 'CV.AGWINDO RAYA', 'CV. NAIK DAUN TERUS', 'CV. SRIMFI', 'PRADAH ETAM JAYA', 'TIGA BERSAUDARA', 'CV. EMPAT SAUDARA TANGGUH', 'CV. BENUA KARYA', 'CV. ALFA TRI GUNA', 'CV. PELITA CATUR PUTERA', 'CV. AMRA MANDIRI', 'CV. Maheswara Dewa Perkasa', 'CV.17MAKMUR', 'CV. ARTHA MULIA NANDIKA', 'MAHKOTA ANGGERAJA PERKASA', 'CV. FADLAN PRIMA', 'CV. JAKARTA KONSTRUKSI', 'CV. ANDITA KARYA', 'CV. DEEMAZED', 'CV. SUMBER LUMINTU', 'CV. MAYANG SEJAHTERA', 'CV SUKSES JAYA BERSAUDARA', 'CV. NUR ABADI', 'CV. SEMOGA ENDANG JAYA', 'CV. NORVINA SJABTHA', 'CV.NUR KHALIFAH AGUNG', 'Gaya Catur Prakarsa', 'CV.YUZIAKBARHUTAMA', 'cv.surya jaya konstruksi']</t>
  </si>
  <si>
    <t>10973035</t>
  </si>
  <si>
    <t>Belanja Modal Peralatan dan Mesin   Pengadaan Mesin Proses</t>
  </si>
  <si>
    <t>['CV Gracia Sejahtera', 'CV. KARYA SINAMBUNG', 'CV Sujawe Ininnawa', 'CV. MITRA LA PANDEWA', 'CV. Rekan Kita', 'PT. Prisma Inti Tradea', 'CV.MANDARINDO PERKASA', 'CV.MULTI KARUNIA', 'cv. gasindo', 'CV.KENCANA AGUNG', 'CV. ONDIHON MAS GLOBALINDO', 'PANCA PRIMA PERKASA', 'CV. SATRIA LAUT INDONESIA', 'CV. DELTA KHARISMA', 'PT. Sarana Mitra Anugrah', 'CV.Putra Pesayangan', 'CV. APRIMAZEN SAKTI', 'CV. CENDRAWASIH SUKSES NIAGA', 'CV.KARYA PERDANA', 'CV. SYAFA MULIA UTAMA', 'PT LARAS JAYA BERSAMA', 'PT. FACHRY MULTI KARYA', 'cv Tunisanga', 'CV. KREASI PESONA', 'CV.SURYA JAYA', 'izzata', 'CV. KARTIKA SARI', 'CV. MUTIARA MEDIA', 'CV. Hijrah Corporation', 'CV. AGRO MITRA SARANA', 'CV. Media Sarana Cipta Buana', 'CV. Dalleku', 'CV. DARELWAN PRATAMA', 'UD. PRATAMA MULYA', 'CV. CENDANA PUTRA', 'PT RAIH PRESTASI MANDIRI']</t>
  </si>
  <si>
    <t>11920035</t>
  </si>
  <si>
    <t>Rehab Gedung PMI Prov. Kaltim</t>
  </si>
  <si>
    <t>['cv. cahaya abadi persada', 'cv. armada karya mandiri', 'CV.SAPPE WALI', 'CV ALFATH SAGUNA', 'CV. Drafa Jaya', 'CV.KARYA PERSADA', 'INDOKUTAI MANDIRI UTAMA', 'CV. CERAH TIMURINDO', 'CV. MADU INDAH', 'CV. MAFEN TASTIA JAYA', 'cv.bermuda', 'CV. BATERA KALTIM SEJAHTERA', 'CV. Gerbang Borneo', 'CV. Puncak Abadi', 'CV. CIPTA PRATAMA KARYA', 'CV.DAUN RAYA', 'CV. NORESSA', 'KATIGALIMA', 'ANUGRAH CENDIKIA MANDIRI.CV', 'berkah rizki mandiri', 'CV. BARAKALLAH SEMESTA', 'CV.ZHAFIRA PRATAMA', 'Emas Sultan', 'CV. PARAHYANGAN', 'CV.ADITTYA PUTRA WIJAYA', 'CV. ARITLINAWA', 'CV. SAFIRA BATARA INDAH', 'CV ZNI MULIA', 'SAMARINDA KONSTRUKSI', 'CV. 2 Putra Perkasa', 'CV. KARINNA PERSADA', 'CV. BUANA UMAR', 'BERKARYA MUBARAK BERSAUDARA', 'cv. kcutai permai', 'CV. FM JAYA MANDIRI', 'CV. BAROKAH MANDIRI KONSTRUKSI', 'Nusa Perdana', 'Puntadewa Cipta Sarana', 'PT. ELKY INDO TEKNIK', 'CV. Pancha Agro Sarana', 'Annasya Miitra Utama', 'PT. TAMAN SARI ABADI', 'CV. DODO PROPERTY', 'PT. KARYA ALMIRA BERSAUDARA', 'CV. PROFESIONAL TECHNIK', 'CV. DIVA ANUGRAH UTAMA', 'KARYA TRI PUTRA', 'CV.Cahaya bintang lima', 'CV. DUA LAPAN', 'cv. putra indah', 'CV. TOBA JAYA MANDIRI', 'Gaya Catur Prakarsa', 'cv.Alfi Mandiri', 'CV. AMRA MANDIRI']</t>
  </si>
  <si>
    <t>9268035</t>
  </si>
  <si>
    <t>Pengadaan Konsumsi Atlet PPLP &lt;span class='badge badge-warning'&gt;Tender Gagal&lt;/span&gt;</t>
  </si>
  <si>
    <t>['CV. KIRANA BOGA CATERINDO']</t>
  </si>
  <si>
    <t>9271035</t>
  </si>
  <si>
    <t>['CV. RIZKY ANANDA', 'CV. KIRANA BOGA CATERINDO', 'CV. SURYA KENCANA ABADI', 'CV. JAVA RESIKINDO', 'CV.KIARRA', 'CV. SAMARINDA PILE', 'CV. RI', 'PT. RAFALA GLOBAL INDONESIA', 'cv . ardhila katering', 'CV.DAFA RIZKY ANUR', 'CV.CITRA MANDALIKA', 'CV. BERKAH PERDANA', 'CV. PUTRA SEMAYANG', 'CV.DINI AMESTA. *', 'PT FAURA CIPTA ANUGERAH KONSTRUKSI', 'PT.NAJLA SYAKIRA', 'CV. DELISHA', 'CV.BERKAH SOLO', 'CV. YEFA RIZKI UTAMA', 'CV. CIPTA BUMI ASRI', 'CV. FAJAR UTAMA LESTARI', 'Maju Bersama Bangsa', 'CV. CAHAYA SYAKIRA', 'CV. BUANA KARYA BONTO', 'CV. REZA', 'CV.ALMA', 'CV. FARA KHALISA', 'PT. YEFA RIZKI UTAMA', 'PT. CIPTA BUMI ASRI', 'CV. KAYLA DIYAH PERKASA', "CV. Yen's Delight", 'cv. desain kreasi mandiri', 'PT. MARISOL CIPTA ABADI', 'CV.JAYATRI']</t>
  </si>
  <si>
    <t>9278035</t>
  </si>
  <si>
    <t>Pengadaan Konsumsi Atlet PPLP &lt;span class='badge  badge-warning'&gt;Tender Ulang&lt;/span&gt;</t>
  </si>
  <si>
    <t>['CV. RIZKY ANANDA', 'CV. KIRANA BOGA CATERINDO', 'CV. WIRAGUNA', 'CV. ZIKRI JAYA', 'CV. BUANA KARYA BONTO', 'CV.CITRA AJYAD']</t>
  </si>
  <si>
    <t>9358035</t>
  </si>
  <si>
    <t>Rehabilitasi Kolam atau Bak Pendederan (Pembangunan/Rehabilitasi Prasarana UPTD) &lt;span class='badge badge-warning'&gt;Tender Gagal&lt;/span&gt;</t>
  </si>
  <si>
    <t>['cv.bintang soputan', 'cv.mega indah', 'berkah rizki mandiri', 'cv. cahaya abadi persada', 'arus mahakam', 'CV. RADITYATAMA JAYA', 'TIGA BERSAUDARA', 'CV.MEGA CIPTA BUANA', 'CV. PUTRA SEMAYANG', 'CV.ZHAFIRA PRATAMA', 'CV. ANAK AGUNG PERKASA', 'CV.APADAYAKU', 'CV. Zahwara Jaya', 'CV. TETRACONA', 'CV.LINTAS BUMI', 'cv. aulia rahman', 'DELTA FORTUNA', 'CV.ROYAL', 'CV.RIZKY MANDIRI', 'CV. ZIROE JAYA', 'CV. TRI PUTRI SEJAHTERA', 'WIDYA TAMA INDAH, CV', 'CV. PERSADA KUTAI TIMUR', 'CV. PELITA PURNAMA INDAH', 'CV.KARYA KUTAI INDAH', 'CV. TABALONG SAKTI', 'CV. Putra Gunung Cherrid', 'CV.DAFA RIZKY ANUR', 'CV. NUSA PRATAMA', 'cv.tri nanda borneo', 'CV. DWI JAYA', 'cv. kukar ayo kerja', 'cv.bermuda', 'CAHAYA SHAFIRA', 'Sinar Bintoen', 'CV.CITRA AJYAD', 'CV. TUNAS JAYA', 'cv.galung', 'cv.mahakam kali raya', 'CV.MAHA AJI PERDANA', 'CV. ZIRANO JAYA', 'CV. FALDA', 'PT. LINE SIGMA PELANGI', 'CV. FM JAYA MANDIRI', 'CV. RIYAN PERKASA', 'CV. Usaha Kaltim', 'CV. Insan Pratama Raya', 'CV. HARAPAN MULIA', 'CV. SEMOGA ENDANG JAYA', 'CV. Lumbung Rezeki', 'CV. BATERA KALTIM SEJAHTERA', 'CV. DIVA MANDIRI', 'CV.MITRA MULTI JASA', 'CV. Jaya Makmur', 'PT.MEGAH MUTIARA SAKTI', 'cv.nusa permata', 'CV. BANGUN BUMITAMA', 'PT. ARKANANTA PUTRA PERSADA', 'CV. BRAZYL BERSAUDARA', 'CV.TOPCON', 'CV. MAWAR ROHANIAH JAYA', 'PT ARCSINDO KARYA UTAMA']</t>
  </si>
  <si>
    <t>9415035</t>
  </si>
  <si>
    <t>Rehabilitasi Kolam atau Bak Pendederan (Pembangunan/Rehabilitasi Prasarana UPTD)</t>
  </si>
  <si>
    <t>['cv.mega indah', 'cv. cahaya abadi persada', 'CV. ZIRANO JAYA', 'CV. Pancha Agro Sarana', 'cv.bermuda', 'CV. TUNAS JAYA', 'arus mahakam', 'CV.MEGA CIPTA BUANA', 'CV. RADITYATAMA JAYA', 'CV. PUTRA SEMAYANG', 'CV. BATERA KALTIM SEJAHTERA', 'Sinar Bintoen', 'cv.galung', 'cv.surya jaya konstruksi', 'TIGA BERSAUDARA', 'CV.MAHA AJI PERDANA', 'CV. FALDA', 'CV. FM JAYA MANDIRI', 'CV. Insan Pratama Raya', 'CV. HARAPAN MULIA', 'CV. Zahwara Jaya', 'CV. EN HANDAYANI', 'CV. PUTRALASMANA', 'CV. DIVA MANDIRI', 'CV. AGRO SANGGAM LESTARI', 'CV. Bugisindo Raya', 'CV. Sumber Rejeki Jaya', 'CV. FITSAN', 'cv.Alfi Mandiri', 'PT. TARA PANDAWA UTAMA', 'PT. MITRA KALTIM MANDIRI', 'CV. ENDANG KARYA', 'PT.GENTHAS TRI JAYA', 'CV. BERKAH ADI']</t>
  </si>
  <si>
    <t>12878035</t>
  </si>
  <si>
    <t>Penyusunan Andal Lalin Flyover Balikpapan (ABT)</t>
  </si>
  <si>
    <t>['PT. MAHAKAM PERSADA', 'PT. AURAMA KARYA KONSULTAN', 'CV. MARGA SARANA JAYA', 'PT ARCSINDO KARYA UTAMA', 'CV. GEOSYLVA LESTARI', 'CV. Multi Lisensi', 'PT. GALEN SAGARA PERKASA', 'PT. BLANTIKA MULTI ENGINEER', 'PT. KARYA CIPTA KONSULTAN', 'PT. Bina Lingkungan Lestari', 'CV.ADEF ENGINEERING', 'PT. WIDYA AIKA BERKARYA', 'JASA PRIBHUNI', 'PT. KONSALTA KUATORIAL', 'PT. Super Tehnik Pratama', 'CV. Madani Callysta Saibuyun', 'PT. ARISTA GEMILANG KONSULINDO', 'PT. SYAPRIL JANIZAR', 'Adhi Teknik', 'HARSA KONSULTAN INDONESIA']</t>
  </si>
  <si>
    <t>12111035</t>
  </si>
  <si>
    <t>Pembangunan Check Point di Kab. Paser</t>
  </si>
  <si>
    <t>['CV. PARAHYANGAN', 'Cv.Ali anshor', 'CV. CERAH TIMURINDO', 'cv.tri nanda borneo', 'CV.CITRA AJYAD', 'CV. ZIDHAN ZAHRAH', 'CV. MAFEN TASTIA JAYA', 'cv. mitra tiga bersaudara', 'CV. NURFADHINA BERKAH ABADI', 'CV. DWI WAHANA INDAH', 'CV. BAROKAH MANDIRI KONSTRUKSI', 'CV.ROYAL', 'CV. AMANAH BARU', 'CV. INSAN CITA MANDIRI', 'CV ZNI MULIA', 'Emas Sultan', 'CV. KASALEHA  PERDANA MANDIRI.', 'CV.ZHAFIRA PRATAMA', 'PRADAH ETAM JAYA', 'CV.Jayabaya Raya', 'CV. ARITLINAWA', 'CV. SIMBUANG BANGUN SARANA', 'CV. SUMBER LUMINTU', 'CV. BATERA KALTIM SEJAHTERA', 'cv. cahaya abadi persada', 'CV.Indah Jaya']</t>
  </si>
  <si>
    <t>13503035</t>
  </si>
  <si>
    <t>Pembangunan Check Point</t>
  </si>
  <si>
    <t>Cv.Ali anshor</t>
  </si>
  <si>
    <t>['CV.CITRA AJYAD', 'Cv.Ali anshor', 'cv. rotan jaya utama', 'NAUFALINDO JAYA ABADI', 'cv. mitra tiga bersaudara', 'Annasya Miitra Utama', 'CV. DWI WAHANA INDAH', 'CV.RNH JAYA', 'INDO PRIMA JAYA', 'cv. syalsabila mitra sejahtera', 'CV. SUMBER LUMINTU', 'WIDYA TAMA INDAH, CV', 'CV VENDRA LINE ARCHITECTURE', 'BERKARYA MUBARAK BERSAUDARA', 'CV. AMANAH BARU', 'PT.CHI CHI JAYA', 'CV. DUA LAPAN', 'CV. NORESSA', 'CV ALFATH SAGUNA', 'cv. cahaya abadi persada', 'MADURAJA BERSAMA', 'arus mahakam', 'CV. PUTRA SEMAYANG', 'CV. Hanin Cipta Mandiri', 'SAMARINDA KONSTRUKSI', 'CV. INDONESIA UTAMA', 'cv. karya dua pitue', 'CV. ANUGERAH BERSAMA', 'MAHKOTA ANGGERAJA PERKASA', 'CV. ALFA TRI GUNA', 'CV.Arcapada Kutim', 'CV. PULUNG LESTARI', 'BANJIR MAS JAYA, CV', 'CV. BARR ARCHITECTURE', 'CV. EMPAT SAUDARA TANGGUH', 'PT. TATA SEMESTA RAYA', 'CV. ISBAT NUR BATUAH', 'SUBUR JAYA ABADI', 'CV. MULIA', 'CV. Dalleku', 'Emas Sultan', 'Sinar Bintoen', 'PT.GALINA CITRARAYA MANDIRI', 'CV. ZIDHAN ZAHRAH', 'CV. BAJA ENGKASI', 'CV. CERAH TIMURINDO', 'CV. Berkat Kawan']</t>
  </si>
  <si>
    <t>9224035</t>
  </si>
  <si>
    <t>Pengadaan Perlengkapan dan Peralatan Latihan Atlet</t>
  </si>
  <si>
    <t>CV. SUKSES NANJAYA</t>
  </si>
  <si>
    <t>['CV. SUKSES NANJAYA', 'CV.MULTI KARUNIA', 'CV. BUANA JAYA', 'CV. RIZKY ANANDA', 'CV. APRIMAZEN SAKTI', 'PT UNGGUL PRO TECH', 'WIDYA TAMA INDAH, CV', 'CV. BERKAH SAHABAT', 'PT.IKA CIPTA PERSADA', 'CV DEDEN NONEL', 'CV Gracia Sejahtera', 'CV.DAFA RIZKY ANUR', 'CV. MAHAKAM ADINATA', 'PT. Moses Edgar Partogi Utama', 'cv. cahaya mekar abadi', 'Maju Bersama Bangsa', 'CV. RIZIKI PRIMA', 'cv tiga saudara', 'bintang annisa jaya', 'CV. BYANTARA SAKTI', 'TULIP PERKASA', 'CV. Dalleku', 'CV. CAHAYA HATI', 'CV. Multindo Prima Perkasa', 'CV.MAHA AJI PERDANA', 'CV. SURYA ALAM', 'PT. CAKRA GLOBALINDO SAKTI', 'PT. Medina Maduma Jaya', 'ardhana mandiri', 'CV MAJU JAYA', 'CV. Panca Jaya Sejahtera', 'Asean Technology']</t>
  </si>
  <si>
    <t>9060035</t>
  </si>
  <si>
    <t>PEREMAJAAN TANAMAN KARET 100 HA
(Pengadaan bibit Tanaman Karet 55.000 Batang, Pupuk NPK 15.000 Kg, Fungisida 100 Liter)</t>
  </si>
  <si>
    <t>['CV. DWI PUTERA MANDIRI', 'CV. AGRO PERMATA PRIMA', 'CV. ADI RAHMA', 'CV. TRIGIL', 'CV. CAHAYA MANDIRI', 'CV. TASYAYU AZZAHRA', 'CV. Sinar Fajar', 'KALTIM REKATAMA', 'CV. DIPATIH JATI PERSADA', 'CV. Adiria', 'AKBAR JAYA UTAMA', 'CV.  BIMANTARA PERKASA', 'CV. Aldhy Prima Nusa', 'NATA BUANA', 'Maju Bersama Bangsa', 'CV. GOWA JAYA RAYA', 'CV. RIZIKI PRIMA', 'Nusa Perdana', 'cv. Nikfan penajam lestari', 'CV.KARTINI PRODUCTION', 'cv.panji bangun persada', 'CV. Swakarya Agro Kaltim', 'CV. RODHIA CIPTA SEJAHTERA', 'CV.BUKIT PELANGI', 'CV. Multindo Prima Perkasa', 'CV. Alisya Putri', 'KARYA CITRA, CV', 'CV. MITRA BORNEO', 'CV. MERLIN PRIMA MANDIRI', 'CV. Zahwara Jaya', 'CV. Jaya Makmur', 'CV. ADIS PUTRA MANDIRI', 'CV. ABDY MUFLI JAYA', 'CV. BIRU UTAMA', 'CV. RAKYAT JELATA']</t>
  </si>
  <si>
    <t>9085035</t>
  </si>
  <si>
    <t>['CV. Sinar Fajar', 'CV. DWI PUTERA MANDIRI', 'pt. sketsa karya pribumi', 'CV. AGRO PERMATA PRIMA', 'CV. TASYAYU AZZAHRA', 'KALTIM REKATAMA', 'CV. Adiria', 'PT. MITRA AGUNG MANUNGGAL', 'CV.MITRA MULTI JASA', 'CV. Lazuardi', 'CV. Shorea Mahakam', 'CV. RILA KARYA MAKMUR', 'CV. RIZKY UTAMA', 'CV. REZEKI CINTHA MEUTUAH', 'cv. Nikfan penajam lestari', 'CV.KARTINI PRODUCTION', 'cv.panji bangun persada', 'CV. Swakarya Agro Kaltim', 'CV. RODHIA CIPTA SEJAHTERA', 'CV. Jouvenil Agro Lestari', 'CV. Multindo Prima Perkasa', 'CV. Alisya Putri', 'CV. ZIRANO JAYA', 'CV. BORNEO LINTAS NUSANTARA', 'CV.KARIENDO JAYA ABADI', 'CV. MERLIN PRIMA MANDIRI', 'CV. RAKYAT JELATA', 'CV. BIRU UTAMA', 'CV. AGRO MITRA LESTARI', 'CV. ANUGRAH DUA PUTRA']</t>
  </si>
  <si>
    <t>10321035</t>
  </si>
  <si>
    <t>Perencanaan Pembangunan Jembatan Jalan Akses Bendungan Lambakan</t>
  </si>
  <si>
    <t>['CV.ADEF ENGINEERING', 'CV. MARGA SARANA JAYA', 'PT DHIRATAMA CIPTA PERSADA', 'CV. RISMA NUGRAHA', 'CV.PUSAKA DIGJAYA', 'JASA PRIBHUNI', 'CV. BUANA ENGINEERING CONSULTANT', 'CV. ERA TEKNIK CONSULTANT', 'CV. LUNDAYEH BORNEO CONSULTANT', 'CV. WAHANA CAHAYA KONSULTAN', 'PT. TEKNIKAL GLOBAL KONSULTAN', 'PT.KONINDO PANORAMA KONSULTAN', 'CV. CATUR KARYA', 'PT. BLANTIKA MULTI ENGINEER', 'cv. bina cipta consultant', 'PT. WIDYA AIKA BERKARYA', 'CV.Trikarya Utama', 'PT. ARISTA GEMILANG KONSULINDO']</t>
  </si>
  <si>
    <t>10324035</t>
  </si>
  <si>
    <t>Perencanaan Pembangunan Jembatan Kuala Samboja</t>
  </si>
  <si>
    <t>['PT. WIDYA AIKA BERKARYA', 'CV. Cremona Teknik Consultant', 'CV. Era Teknik Consultant', 'PT. BLANTIKA MULTI ENGINEER', 'cv. bina cipta consultant', 'CV. Patria Teknik', 'CV. ERA TEKNIK CONSULTANT', 'JASA PRIBHUNI', 'PT ARCSINDO KARYA UTAMA', 'PT.KONINDO PANORAMA KONSULTAN', 'CV. Wawinta Konsultan', 'CV. CATUR KARYA', 'CV. CIPTA PURNAMA MANDIRI', 'CV. LUNDAYEH BORNEO CONSULTANT', 'PT. TEKNIKAL GLOBAL KONSULTAN', 'CV. RISMA NUGRAHA', 'PT DHIRATAMA CIPTA PERSADA', 'CV.Trikarya Utama', 'PT. MANGISI MAKMUR SENTOSA', 'Sistem Fisik Siber', 'CV. KRIDA CIPTA MANDIRI', 'CV. EXECUTIVE 04 CONSULTANT', 'CV. Carabiner Engineering Consultan', 'CV. GANESHA TEKNIK', 'CV. BUANA ENGINEERING CONSULTANT', 'PT. INOVASI NUSANIWE KONSULTAN', 'Adhi Teknik', 'PT. ARISTA GEMILANG KONSULINDO', 'CV. WAHANA CAHAYA KONSULTAN']</t>
  </si>
  <si>
    <t>14645035</t>
  </si>
  <si>
    <t>['Tirta surya mandiri', 'CV. Shorea Mahakam', 'CV. Maheswara Dewa Perkasa', 'SURYA TITIAN MANDIRI', 'Prima Karya Berjaya', 'CV. ROBBY MAKMUR', 'CV.CITRA AJYAD', 'CV. Sanggam Perkasa', 'CV Maju Mapan', 'CV. Hervi Transseed', 'CV. Yuhdi Perkasa', 'WIBAWA MUKTI', 'CV. DWI PUTERA MANDIRI']</t>
  </si>
  <si>
    <t>12837035</t>
  </si>
  <si>
    <t>Pelaksanaan RHL seluas 50 Ha (UPTD KPHP Manubar)</t>
  </si>
  <si>
    <t>['Rindang Sari Persada', 'artha ryo lumintu', 'DELTA FORTUNA', 'ANGKASA PURA SAKTI', 'INDOGREEN TANGGUH MANDIRI', 'LENTERA BORNEO', 'Tepian Jawara', 'CV. SHOREA ALGIBRAN', 'CV. Parajava', 'CV. NUSA LESTARI', 'CV. DWY CHANDRA PERKASA', 'CV. Multi Lisensi', 'Cv. Tri Silva Bersaudara', 'PT ANUGERAH RIMBA KALIMANTAN', 'CV. KERUAN JENAKA BERJAYA']</t>
  </si>
  <si>
    <t>16401035</t>
  </si>
  <si>
    <t>Lanjutan Pembangunan Jaringan Early Warning System Provinsi Kalimantan Timur</t>
  </si>
  <si>
    <t>CV. EDO SAKTI COMPUTER</t>
  </si>
  <si>
    <t>['CV. RIZIKI PRIMA', 'CV. EDO SAKTI COMPUTER', 'PT.TATA NURUL BESTARI', 'Reyalghin Bersaudara', 'Dharma Sakti Persada', 'CV.KENCANA AGUNG', 'CV. Maheswara Dewa Perkasa', 'Arifin Amanah Tukacil', 'CV. MULTAZAM BANGUN PERSADA', 'CV. MITRA LA PANDEWA', 'PT. PRIMA SYSTEM INTEGRATED', 'CV Gracia Sejahtera', 'CV ALFATH SAGUNA', 'PT. KHANSA NIAGA PRATAMA', 'CV. Pendawa Inti Data', 'PT FOKUS PRIMA TALENTA', 'CV. APRIMAZEN SAKTI', 'CV. DUTA CITRA TEKNIK', 'KALIASIN SEJATI', 'Asean Technology', 'CV. SERBA PRIMA', 'PT. Super Tehnik Pratama', 'cv. mitra tiga bersaudara', 'PT. BERKAH SEBUTIR BENIH', 'PT.RAJAWALI GUNUNG PERKASA', 'Araya Consultindo']</t>
  </si>
  <si>
    <t>9537035</t>
  </si>
  <si>
    <t>Rehab TURAP kantor Perwakilan BKKBN Prov. Kaltim</t>
  </si>
  <si>
    <t>['CV. Pelita Bersama', 'CV.GRIYA ALAM NIAGA', 'CV. Shanydeah Abadi', 'Meraya Earth Locco', 'CAHAYA SHAFIRA', 'CV. SINAR AGUNG KONSTRUKSI', 'CV. Mutiara Mas Sejahtera', 'CV.CITRA AJYAD', 'PT. CAINAWA', 'CV. Gerbang Borneo', 'CV. BORNEO LINTAS NUSANTARA', 'CV.SRI TAJI MANDIRI', 'CV. BABA JAYA', 'CV RF Mandiri', 'CV.LESTARI BATU PUTIH', 'CV. Empat R Jaya', 'CV. AFIKON', 'CV. BAROKAH MANDIRI KONSTRUKSI', 'cv.mahakam kali raya', 'cv.surya jaya konstruksi', 'CV. PALOKKO KALUPPINI JAYA', 'CV. Phonsindo Jaya', 'CV. ZIROE JAYA', 'CV. PERWIRA KARYA', 'TIGA BERSAUDARA', 'CV.SANTALIA JAYA', 'CV.MAHA AJI PERDANA', 'CV.ADHEAKOTA', 'CV. AKSES SENTRA KALTIM', 'cv. cahaya abadi persada', 'BINTARAN TECHNIK, CV', 'CV. Surya Mitra Mandiri', 'CV. MERLIN PRIMA MANDIRI', 'PT. Berkat Usaha Mandiri Abadi', 'CV. Lumbung Rezeki', 'CV. BERKAH SAHABAT', 'CV. PRASADA JAYA', 'CV. SEKAWAN JAYA BERSAMA', 'CV. Shanydeah Abadi', 'cv.citra baraka mandiri', 'CV.DAFA RIZKY ANUR', 'CV. BELIBIS NUSANTARA']</t>
  </si>
  <si>
    <t>8949035</t>
  </si>
  <si>
    <t xml:space="preserve">Pengadaan Makanan dan minuman harian Anggota dan snack olahraga jumat bulan april s.d. desember 2017
</t>
  </si>
  <si>
    <t>['CV. INDRI PRATIWI RAYA', 'CV. KIRANA BOGA CATERINDO', 'CV. SEKAR MULYA', 'CV. RIZKY ANANDA', 'CV. DAYA GUNA', 'cv. salsa catering', 'CV. YULSA', 'CV. HUTAMA KARYA MANDIRI', 'cv . ardhila katering', 'CV. FAJAR UTAMA LESTARI', 'CV.DINI AMESTA. *', 'PT.NAJLA SYAKIRA', 'CV.BERKAH SOLO', 'Maju Bersama Bangsa', 'CV. CAHAYA SYAKIRA', 'CV. BUANA KARYA BONTO', 'CV. FARA KHALISA', 'CV. JAVA RESIKINDO', 'CV. SURYA KENCANA ABADI', 'cv. desain kreasi mandiri', "CV. Yen's Delight", 'cv.panji bangun persada', 'PT. CIPTA BUMI ASRI', 'PT. YEFA RIZKI UTAMA', 'LANGGENG DWI KARYA,CV', 'CV. Multi Anugrah', 'CV.ALAM NUSANTARA', 'PT. Ranti Andini', 'CV. ANAK AGUNG PERKASA']</t>
  </si>
  <si>
    <t>9164035</t>
  </si>
  <si>
    <t>Pengadaan Alat Laboratorium</t>
  </si>
  <si>
    <t>Kementerian Perindustrian</t>
  </si>
  <si>
    <t>CV. PUTRA MANSHURIN</t>
  </si>
  <si>
    <t>['CV. PUTRA MANSHURIN', 'CV. VINDIRATAMA', 'pt.klv instrument international', 'YUSTIKA', 'PT. RIPE GANDA SOLUSINDO', 'CV.Vega Utama', 'CV. CHRISNA', 'PT. Indotech Scientific', 'CV. ADINATA', 'CV. CREMONA PROFESIONAL ENGINEERING', 'PT. Sarana Global Berdikari', 'CV. CAHAYA MANDIRI', 'CV SURYA CITRA SANJAYA', 'Suer Jaya Abadi', 'CV DHARMA MULTIMEDIA', 'CV. SWARNA SOLUSITAMA', 'PT. MULTI SARANA BUANA', 'Sanfranco Anugrah Mahkota', 'CV. JOWINDO PRATAMA', 'CV. KREASI PESONA', 'NENGGALA CAKRA DEWA', 'CV Gracia Sejahtera', 'PT.USAHA TIGA BERSAUDARA', 'CV. ERATU', 'CAHAYA SHAFIRA', 'CV.Satria Bayu Aji', 'CV. Karunia Abadi', 'CV. RIZIKI PRIMA', 'CV DEDEN NONEL', 'CV.DWI BERJASA', 'PT. Sarana Mitra Anugrah', 'Maju Bersama Bangsa', 'CV. GOWA JAYA RAYA', 'PT. ANUGERAH GELORA PERKASA JAYA', 'CV. Dikha Jaya Utama', 'CV. Faza Adib Bersaudara', 'CV. CIPTA PRAKARSA', 'PT. SUMBER REJEKI MEDIKA JAYA', 'SUBUR JAYA ABADI', 'CV. Concom Jaya', 'PT. FACHRY MULTI KARYA', 'CV. RODHIA CIPTA SEJAHTERA', 'CV.KARYA PERDANA', 'PT. BINA MITRA ANALITIKA', 'CV. MITRA LA PANDEWA', 'Trisprima Usahajaya', 'AYUNDRA NAMIRA', 'CV. Multindo Prima Perkasa', 'CV.SURYA JAYA', 'PT. Sumber Karya Nusantara', 'PT. Rizky Anugerah Jaya', 'KARYA CITRA, CV', 'CV.KARIENDO JAYA ABADI', 'CV. MITRA BORNEO', 'PT. PUTRA KARYA SENTOSA', 'CV. Anugerah Sejati Prima', 'PT. Lydia Multi Kreasi', 'CV. JASA BERSAMA', 'PT. Duta Karsa Prima', 'CV. INANTA CIPTA MANDIRI', 'PT. Genecraft Labs', 'PT. MATOWA SUPRA INDONESIA', 'PT. Alphasains Dinamika', 'PT. SHASTA ADHIJAYA', 'CV.Aneka Sarana', 'cv citra prima jaya', 'cv. alma sejahtera', 'PT DUA NUR PUTRI', 'PT DITEK JAYA', 'CV. TRI ANGGARA', 'CV. NIA ADINATA', 'PT.Tiara Valindo', 'CV. Agung Menara Abadi', 'CV. INTERLAB', 'CV. Mustina', 'PT. DIRGANTARA JAYA SAKTI', 'CV.ALAM NUSANTARA', 'CV. BUANA JAYA', 'CV. TRIGIL']</t>
  </si>
  <si>
    <t>9026035</t>
  </si>
  <si>
    <t>Perencanaan Pembangunan Katedral, Lokasi Samarinda</t>
  </si>
  <si>
    <t>['PT. HILMY ANUGERAH', 'PT.WIDYACONA', 'CV. ARCHIVIL ENGINEERING', 'PT. MITRA AGUNG MANUNGGAL', 'CV. Epsilon Consulindo', 'PT. MEGAPLAN Indoraya Esa', 'CV MUTIARA DESIGN KONSULTAN', 'CV. ANINDITA', 'Maju Bersama Bangsa', 'PT. BLANTIKA MULTI ENGINEER', 'CV. MITRA UTAMA', 'CV. EXECUTIVE 04 CONSULTANT', 'PT. TEKNIKAL GLOBAL KONSULTAN', 'PT. ARISTA GEMILANG KONSULINDO', 'PT. MARANNU MARAYA MAINDAN', 'PT. BIOLA TEKNIK INDONESIA', 'PT. BINTANG UTARA PERKASA', 'CV. KARSA KONSULTAN', 'MAUKAR MADANG']</t>
  </si>
  <si>
    <t>9031035</t>
  </si>
  <si>
    <t>Perencanaan Pembangunan Mesjid Pemprov Kaltim</t>
  </si>
  <si>
    <t>['CV. SANGATTA INDAH BETON', 'PT.WIDYACONA', 'CV. ARCHIVIL ENGINEERING', 'PT. ABDI SATRIA BHUMI', 'WIDYADAYA BANDARAN', 'CV. Damar Kumala', 'PT. MITRA AGUNG MANUNGGAL', 'PT. Pandu Persada', 'PT. GRIKSA CIPTA', 'PT. MEGAPLAN Indoraya Esa', 'PT. Erka Dua Cipta', 'PT. ARCHEAS', 'CV. ANINDITA', 'Maju Bersama Bangsa', 'PT. ASTA KENCANA ARSIMETAMA', 'PT. BLANTIKA MULTI ENGINEER', 'CV. MITRA UTAMA', 'PT. SYAPRIL JANIZAR', 'CV. EXECUTIVE 04 CONSULTANT', 'PT. TEKNIKAL GLOBAL KONSULTAN', 'PT. ARISTA GEMILANG KONSULINDO', 'PT. JASA TEHNIK MANDIRI', 'PT. LAMIN CIPTA', 'PT. MARANNU MARAYA MAINDAN', 'PT. BIOLA TEKNIK INDONESIA', 'CV. KARSA KONSULTAN', 'PT. DIMENSI BINTANG SURYA', 'CV. RAMA CIPTA KONSULTAN']</t>
  </si>
  <si>
    <t>9045035</t>
  </si>
  <si>
    <t xml:space="preserve">Perencanaan Pembangunan Katedral, Lokasi Samarinda </t>
  </si>
  <si>
    <t>PT. MARANNU MARAYA MAINDAN</t>
  </si>
  <si>
    <t>['CV. NAMIRA CONSULTANT', 'CV. TRIGIL', 'PT.WIDYACONA', 'PT. HARDJA MOEKTI CONSULTANT', 'CV. Rencana 3 Dimensi', 'PT. MITRA AGUNG MANUNGGAL', 'PT. ARCI PRATAMA KONSULTAN', 'PT. MEGAPLAN Indoraya Esa', 'PT. Erka Dua Cipta', 'PT. Gerbangraja Mandiri', 'Maju Bersama Bangsa', 'PT. Super Tehnik Pratama', 'PT. ASTA KENCANA ARSIMETAMA', 'PT. BLANTIKA MULTI ENGINEER', 'PT. SYAPRIL JANIZAR', 'CV. EXECUTIVE 04 CONSULTANT', 'PT. NUSANTARA CITRA KONSULTAN', 'PT. ARISTA GEMILANG KONSULINDO', 'PT. MARANNU MARAYA MAINDAN', 'PT. BIOLA TEKNIK INDONESIA', 'CV. UNITED 07 CONSULTANT']</t>
  </si>
  <si>
    <t>9046035</t>
  </si>
  <si>
    <t>['CV.Cahaya Maharani', 'CV. NAMIRA CONSULTANT', 'CV. TRIGIL', 'PT.WIDYACONA', 'PT. HARDJA MOEKTI CONSULTANT', 'CV. SINAR INTAN', 'PT. MITRA AGUNG MANUNGGAL', 'PT Karya Kompas Konsultan', 'PT. Super Teknik Consulindo', 'PT. GRIKSA CIPTA', 'PT. ARCI PRATAMA KONSULTAN', 'CV.TECHNO RISE', 'PT. Nitosaba Konsultan Nusantara', 'PT. MEGAPLAN Indoraya Esa', 'PT. BLANTIKA MULTI ENGINEER', 'CV. Artha Gemilang Engineering', 'PT. Gerbangraja Mandiri', 'PT.BIOSFERA WIDHY ENGINEERING', 'PT. Yodya Karya (Persero)', 'PT. ARCHEAS', 'Maju Bersama Bangsa', 'CV. KALTICONS DESAIN', 'CV. NUSA PRATAMA', 'PT. Erka Dua Cipta', 'PT. Super Tehnik Pratama', 'PT. ASTA KENCANA ARSIMETAMA', 'PT. POLA DATA CONSULTANT (PDC)', 'PT. SYAPRIL JANIZAR', 'CV. EXECUTIVE 04 CONSULTANT', 'PT. NUSANTARA CITRA KONSULTAN', 'CV. RISMA NUGRAHA', 'PT. ARISTA GEMILANG KONSULINDO', 'PT. JASA TEHNIK MANDIRI', 'PT.CIDIACH KARYA NUSANTARA', 'Ri N Ra Artha Karya', 'PT. MARANNU MARAYA MAINDAN', 'PT. BIOLA TEKNIK INDONESIA', 'CV. UNITED 07 CONSULTANT']</t>
  </si>
  <si>
    <t>14130035</t>
  </si>
  <si>
    <t>Lanjutan Pembangunan Masjid Al Hijrah Loa Bakung Samarinda</t>
  </si>
  <si>
    <t>['CV. CAHAYA HATI', 'BERKARYA MUBARAK BERSAUDARA', 'CV VENDRA LINE ARCHITECTURE', 'arus mahakam', 'CV. PARAHYANGAN', 'KATIGALIMA', 'cv.manunggal djaya abadi', 'CV.RNH JAYA', 'CV. BAJA ENGKASI', 'FAMA CONSTRUCTION', 'cv.indahpramanasakti', 'SAKTI BERSAUDARA', 'CV. DODO PROPERTY', 'Tawakal Sejahtera', 'CV. PELITA PURNAMA INDAH', 'CV.ZHAFIRA PRATAMA', 'CV. INDAH PRAMANA SAKTI', 'CV. SINAR TELEN', 'CV. Graha Bangun Rekayasa', 'desam cv', 'CV. PUTRI ZARRA', 'CV. CERAH TIMURINDO', 'CV. SUMBER LUMINTU', 'CV Maju Bersama Sejahtera', 'CV. MULIA', 'CV. DAUN NIPAH LESTARI', 'CV. PELITA CATUR PUTERA', 'PT. FITRA REZKY MANDIRI', 'HARSA BORNEO', 'cv.muhammad rifki sugiarto', 'MAHKOTA ANGGERAJA PERKASA', 'CV.ALIF PUTRA PRATAMA', 'CV. Maheswara Dewa Perkasa', 'CV. Berkat Kawan', 'MADURAJA BERSAMA']</t>
  </si>
  <si>
    <t>10790035</t>
  </si>
  <si>
    <t>Pembangunan Ruang Praktek Siswa SMK Negeri 6 PPU</t>
  </si>
  <si>
    <t>['CV. Surya Mitra Mandiri', 'CV. BRAZYL BERSAUDARA', 'CV. BUMI PERSADA UTAMA', 'Sinar Bintoen', 'CV. BATERA KALTIM SEJAHTERA', 'PRADAH ETAM JAYA', 'CV. FADLAN PRIMA', 'CV. ARITLINAWA', 'CV.LINTAS DIRGANTARA', 'arus mahakam', 'berkah rizki mandiri', 'CV DWI PUTRI JAYA', 'DAMANHURI BERSATU', 'CV. PULUNG LESTARI', 'CV. PRASADA JAYA', 'CV RIZKI PUTRA MANDIRI', 'CV.KASSA UTAMA MANDIRI', 'CV. Adonara Nusa Indah', 'CV.KARYA CELEBES', 'PT. PRIMA GLOBAL TECHNIC', 'ADJI KARYA PAMUNGKAS,PT', 'BERKARYA MUBARAK BERSAUDARA', 'PT PLONGKOWATI SARANA MAKMUR', 'PT. Medina Maduma Jaya', 'CV. MAFEN TASTIA JAYA', 'CV.KARYA SEJATI UTAMA']</t>
  </si>
  <si>
    <t>10863035</t>
  </si>
  <si>
    <t>Pembangunan Ruang Praktek Siswa SMK Negeri 5 Berau</t>
  </si>
  <si>
    <t>['CV. Sumber Rejeki Jaya', 'CV. AMANAH BARU', 'CV RECI GEARTA', 'cv.Alfi Mandiri', 'CV. GEMA SEJAHTERA', 'PT Mitra Sinergi Makmur', 'CV.ALIFAN  JAYA', 'CV.CITRA AJYAD', 'CV.LESTARI BATU PUTIH', 'Tawakal Sejahtera', 'CV. BATERA KALTIM SEJAHTERA']</t>
  </si>
  <si>
    <t>10860035</t>
  </si>
  <si>
    <t>Pembangunan Ruang Praktek Siswa SMK Negeri 1 Tering</t>
  </si>
  <si>
    <t>['CV. AMANAH BARU', 'arus mahakam', 'CV. DWI WAHANA INDAH', 'CV. GEMA SEJAHTERA', 'CV. SAFIRA BATARA INDAH', 'PT ARCSINDO KARYA UTAMA', 'cv.Alfi Mandiri', 'CV. SATU DUA', 'DUA JAYA', 'CV. PELITA PURNAMA INDAH', 'cv.arbainannisa', 'CV.Indah Jaya', 'CV. Sumber Rejeki Jaya']</t>
  </si>
  <si>
    <t>9236035</t>
  </si>
  <si>
    <t>Belanja bahan makan dan minum penghuni panti Panti Sosial Perlindungan Anak Dharma</t>
  </si>
  <si>
    <t>['CV. SURYA KENCANA ABADI', 'CV. YEFA RIZKI UTAMA', 'CV. RIZKY ANANDA', 'CV.Amerta Abelin Panjaya', 'CV. SAMARINDA PILE', 'CV. ZIKRI JAYA', 'CV Gracia Sejahtera', 'PT FAURA CIPTA ANUGERAH KONSTRUKSI', 'PT.NAJLA SYAKIRA', 'CV. DELISHA', 'PT. Moses Edgar Partogi Utama', 'CV. FAJAR UTAMA LESTARI', 'CV. CIPTA BUMI ASRI', 'CV. CAHAYA SYAKIRA', 'CV. BUANA KARYA BONTO', 'CV. REZA', 'CV. FARA KHALISA', 'CV. JAVA RESIKINDO', 'PT. YEFA RIZKI UTAMA', 'PT. CIPTA BUMI ASRI', 'CV. KAYLA DIYAH PERKASA', 'CV. KIRANA BOGA CATERINDO', "CV. Yen's Delight", 'INDOGREEN TANGGUH MANDIRI', 'cv. desain kreasi mandiri', 'CV. KARSA KONSULTAN', 'PT. Matahari Nusaphala Persada', 'CV.ALAM NUSANTARA', 'CV.RIFA MUTIA', 'CV. FAMILY ABADI', 'CV.MANGGARAI JAYA', 'CV. BERKAH PERDANA']</t>
  </si>
  <si>
    <t>9238035</t>
  </si>
  <si>
    <t>Belanja bahan makan dan minum penghuni panti Panti Sosial Asuhan Anak Harapan</t>
  </si>
  <si>
    <t>CV. YEFA RIZKI UTAMA</t>
  </si>
  <si>
    <t>['CV. RIZKY ANANDA', 'CV. YEFA RIZKI UTAMA', 'CV. SURYA KENCANA ABADI', 'WIDYA TAMA INDAH, CV', 'WIDYA TAMA INDAH, CV', 'WIDYA TAMA INDAH, CV', 'CV.Amerta Abelin Panjaya', 'CV. SAMARINDA PILE', 'CV. ZIKRI JAYA', 'CV. BERKAH PERDANA', 'PT FAURA CIPTA ANUGERAH KONSTRUKSI', 'PT.NAJLA SYAKIRA', 'CV. DELISHA', 'PT. Moses Edgar Partogi Utama', 'CV. RIZKY UTAMA', 'CV. FAJAR UTAMA LESTARI', 'CV. CIPTA BUMI ASRI', 'CV. CAHAYA SYAKIRA', 'CV. BUANA KARYA BONTO', 'PT. Cahaya Borneo Cemerlang Group', 'CV. REZA', 'CV. FARA KHALISA', 'PT. YEFA RIZKI UTAMA', 'PT. CIPTA BUMI ASRI', 'CV. KAYLA DIYAH PERKASA', 'CV. KIRANA BOGA CATERINDO', "CV. Yen's Delight", 'CV. BYANTARA SAKTI', 'cv. desain kreasi mandiri', 'CV. JAVA RESIKINDO', 'CV.MAHA AJI PERDANA', 'CV. KARSA KONSULTAN', 'CV Gracia Sejahtera', 'CV. FAMILY ABADI', 'CV.MANGGARAI JAYA', 'CV.RIFA MUTIA', 'CV.ALAM NUSANTARA', 'PT. Matahari Nusaphala Persada']</t>
  </si>
  <si>
    <t>9472035</t>
  </si>
  <si>
    <t>Pembangunan Gedung Aula Pertemuan SMA Negeri 1 Tenggarong Seberang</t>
  </si>
  <si>
    <t>CV. RIYAN PERKASA</t>
  </si>
  <si>
    <t>['cv. rotan jaya utama', 'berkah rizki mandiri', 'cv.bermuda', 'CV.MITRA MULTI JASA', 'CV. RIYAN PERKASA', 'arus mahakam', 'CV.ZHAFIRA PRATAMA', 'PT. TRACE ENGINEERING CONSULTANT', 'CV. HEKSA PRIMATAMA', 'CV.ALIFAN  JAYA', 'CV. MEGAH KARYA MANDIRI', 'CV. GLOBAL CELEBES MANDIRI', 'CV. Sumber Rejeki Jaya', 'CV.DIPERINDO JAYA', 'Tobindung Sejahtera Permai', 'CV. BAGA BORNEO GROUP', 'WIDYA TAMA INDAH, CV', 'CAHAYA SHAFIRA', 'CV.DAFA RIZKY ANUR', 'CV. NORESSA', 'CV. ARITLINAWA', 'CV. SIGMA FAISAL JAYA', 'CV. INSAN CITA MANDIRI', 'CV.CITRA AJYAD', 'JONES INDY PERKASA', 'CV. MAFEN TASTIA JAYA', 'Sinar Bintoen', 'CV.LESTARI BATU PUTIH', 'CV. Empat R Jaya', 'CV. BAROKAH MANDIRI KONSTRUKSI', 'PT. PELITA SHAKTI', 'cv.mahakam kali raya', 'BERKARYA MUBARAK BERSAUDARA', 'cv.surya jaya konstruksi', 'TIGA BERSAUDARA', 'CV. ZIRANO JAYA', 'cv. boma inti raya', 'CV. BARAKALLAH SEMESTA', 'CV. Sumber Mustika', 'cv. cahaya abadi persada', 'CV. TATA GRAHA', 'MAHAKAM LEMBU MULAWARMAN.PT', 'CV. BATERA KALTIM SEJAHTERA', 'PT. BUMI LASINRANG', 'cv.citra baraka mandiri', 'cv.tri nanda borneo', 'CV RESTU MUTIARA MANDIRI', 'CV.AFKA', 'CV.TRI DIMENSI SINERGI', 'CV. RADITYATAMA JAYA', 'CV. Tani Makmur Sejahtera']</t>
  </si>
  <si>
    <t>9546035</t>
  </si>
  <si>
    <t>Pemasangan Listrik Penerangan Jalan di Lingkungan Education Center</t>
  </si>
  <si>
    <t>PUTRI TRIYOGA GEMILANG</t>
  </si>
  <si>
    <t>['PUTRI TRIYOGA GEMILANG', 'CV.DAFA RIZKY ANUR', 'PT. LENTERA BUANA LISTRIK', 'PT. BOB PUTRA UTAMA', 'PT. ATA ENERGI', 'CV.Tamaro Nusantara', 'CV. TUNAS JAYA', 'Maju Bersama Bangsa', 'CV. Multindo Prima Perkasa', 'PT.ENGGAL BERSAUDARA JAYA', 'SABDA MARIO MAROLA', 'CV. Putra Borneo Mandiri', 'PT. Moses Edgar Partogi Utama', 'PT. SAMPURNA KARYA MULTI SENTOSA']</t>
  </si>
  <si>
    <t>9059035</t>
  </si>
  <si>
    <t>Intensifikasi Lada 300 Ha (Belanja Barang fisik lainnya untuk diserahkan kepada Masyarakat/Pemda Pengadaan Pupuk Organik 180.000 Kg, Pestisida 600 Liter, 
gunting Stek 300 Unit )</t>
  </si>
  <si>
    <t>['CV. Sinar Fajar', 'CV. Lazer', 'CV. ANUGRAH DUA PUTRA', 'CV. Harapan Jaya Utama', 'CV. TRIGIL', 'CV. MITRA BORNEO', 'CV. TASYAYU AZZAHRA', 'KALTIM REKATAMA', 'CV. DIPATIH JATI PERSADA', 'CV. Adiria', 'kresna kencana', 'AKBAR JAYA UTAMA', 'Nusa Perdana', 'Sanfranco Anugrah Mahkota', 'CV.  BIMANTARA PERKASA', 'CV. Lazuardi', 'CV. BAROKAH MANDIRI KONSTRUKSI', 'CV. Aldhy Prima Nusa', 'CV. RIZKY UTAMA', 'NATA BUANA', 'Maju Bersama Bangsa', 'CV. RIZIKI PRIMA', 'cv. Nikfan penajam lestari', 'CV.KARTINI PRODUCTION', 'CV. Swakarya Agro Kaltim', 'CV. RODHIA CIPTA SEJAHTERA', 'CV.BUKIT PELANGI', 'CV. DWI PUTERA MANDIRI', 'CV. Multindo Prima Perkasa', 'CV. Alisya Putri', 'PT. Sumber Karya Nusantara', 'KARYA CITRA, CV', 'CV. MERLIN PRIMA MANDIRI', 'CV. Zahwara Jaya', 'PT. BARINGIN PANJADIAN NAULI', 'CV. ADIS PUTRA MANDIRI', 'CV. BIRU UTAMA', 'CV. ALI AKBAR JAYA']</t>
  </si>
  <si>
    <t>9086035</t>
  </si>
  <si>
    <t>['CV. RIZKY UTAMA', 'CV. Lazuardi', 'CV. Sinar Fajar', 'CV. Multindo Prima Perkasa', 'CV. KARUNIA PRAKARSA MANDIRI', 'CV. TASYAYU AZZAHRA', 'KALTIM REKATAMA', 'CV. Adiria', 'AKBAR JAYA UTAMA', 'cv.mega indah', 'Ganesha Wijaya Pratama', 'CV. Shorea Mahakam', 'CV. HAN JAYA', 'CV. RILA KARYA MAKMUR', 'CV. RIZIKI PRIMA', 'Nusa Perdana', 'cv. Nikfan penajam lestari', 'CV.KARTINI PRODUCTION', 'CV. Swakarya Agro Kaltim', 'CV. BAROKAH MANDIRI KONSTRUKSI', 'CV. Jouvenil Agro Lestari', 'CV. DWI PUTERA MANDIRI', 'CV. Alisya Putri', 'CV. ZIRANO JAYA', 'CV.KARIENDO JAYA ABADI', 'CV. BIRU UTAMA', 'CV. MERLIN PRIMA MANDIRI', 'CV. Lazer', 'CV. ANUGRAH DUA PUTRA', 'pt. sketsa karya pribumi']</t>
  </si>
  <si>
    <t>12689035</t>
  </si>
  <si>
    <t>Rehabilitasi Mangrove di Kab. PPU (Dinas)</t>
  </si>
  <si>
    <t>['artha ryo lumintu', 'CV. MULTI MITRA SEJAHTERA', 'BERKARYA MUBARAK BERSAUDARA', 'CV. Parajava', 'CV. Malibu', 'CV. Aldhy Prima Nusa', 'CV. BUMI JASMINE', 'cv. putri tunggal']</t>
  </si>
  <si>
    <t>12688035</t>
  </si>
  <si>
    <t>Rehabilitasi Mangrove di Kab. Kukar (Dishut)</t>
  </si>
  <si>
    <t>['BENA SILVA LESTARI', 'CV. MULTI MITRA SEJAHTERA', 'BERKARYA MUBARAK BERSAUDARA', 'CV. Fahrezi Anugrah Mulya', 'CV. Parajava', 'TECTONA RIMBA MAKMUR', 'CV. Malibu', 'CV. RILA KARYA MAKMUR', 'CV. Aldhy Prima Nusa', 'CV. BUMI JASMINE', 'Rindang Sari Persada', 'CV. HARLAN']</t>
  </si>
  <si>
    <t>13335035</t>
  </si>
  <si>
    <t>Belanja Bahan Makan Minum dan Snack Penghuni Panti Bulan April s.d Desember 2021 (PSAAH)</t>
  </si>
  <si>
    <t>['CV. CAHAYA SYAKIRA', 'CV.CITRA MANDALIKA', 'CV. ADHWA GEMILANG', 'CV. Defortuna Hijau Mandiri', 'CV. RILA KARYA MAKMUR', 'CV kaka farm', 'CV.DPNYETZ DAN DCENDOL', 'CV.CELEBES BORNEO MANDIRI', 'CV. YEFA RIZKI UTAMA', 'CV. KIRANA BOGA CATERINDO', "CV. Yen's Delight", 'CV. KAYLA DIYAH PERKASA', 'CV. NORESSA', 'CV.DAUN RAYA', 'CV. RESOFA', 'CV. SEMBILAN BENUA', 'CV.ZHAFIRA PRATAMA', 'CV. Etam Lestari Indah', 'Maju Bersama Bangsa', 'CV. D I V I O F I', 'CV. SURYA KENCANA ABADI', 'JAYA MAHA JASA', 'CV. MUSTIKA JAYA', 'CV. SULAM JAYA', 'BHUANA AGROTECH', 'PT FOKUS PRIMA TALENTA', 'CV.CIPTA BELKA NUSANTARA', 'CV CAHAYA ALI PRATAMA', 'PT. Pasibu Jaya', 'PT. BATARA GURU GROUP', 'CV. DODO PROPERTY', 'GUNAYA', 'PT.GALINA CITRARAYA MANDIRI', 'CV. SUMBER LUMINTU', 'PT. Lotus Veora Sejati', 'NUSA BONTANG CEMERLANG', 'CV CAHAYA HEYZA FARIZ', 'Annasya Miitra Utama', 'CV SUKSES JAYA BERSAUDARA', 'CV.Amerta Abelin Panjaya']</t>
  </si>
  <si>
    <t>13332035</t>
  </si>
  <si>
    <t>Belanja Bahan Makan Minum dan snack Penghuni Panti April sd Desember 2021 (PSPAD)</t>
  </si>
  <si>
    <t>['Annasya Miitra Utama', 'CV. CAHAYA SYAKIRA', 'CV. RESOFA', 'CV. RILA KARYA MAKMUR', 'CV. Defortuna Hijau Mandiri', 'CV.CITRA MANDALIKA', 'Cv. Syafat Jaya', 'CV. DWI WIJAYA', 'Cv. Mitra Barokah', 'CV. KIRANA BOGA CATERINDO', 'CV.DAUN RAYA', 'CV. CAHYA RAGA TAMA', 'CV.ZHAFIRA PRATAMA', 'CV SUKSES JAYA BERSAUDARA', 'CV.Amerta Abelin Panjaya', 'CV.DPNYETZ DAN DCENDOL', 'CV. D I V I O F I', 'CV. KAYLA DIYAH PERKASA', 'kresna kencana', 'CV. SEMBILAN BENUA', 'NUSA BONTANG CEMERLANG', 'CV. Etam Lestari Indah', 'Maju Bersama Bangsa', 'JAYA MAHA JASA', 'CV. MUSTIKA JAYA', 'CV. SULAM JAYA', 'CV kaka farm', 'CV.DAFA RIZKY ANUR', 'CV. YEFA RIZKI UTAMA', 'CV. SURYA KENCANA ABADI']</t>
  </si>
  <si>
    <t>14982035</t>
  </si>
  <si>
    <t>Pembangunan Rumah Dinas Guru Beserta Perabotnya (DAK) SMA Negeri 1 Teluk Pandan</t>
  </si>
  <si>
    <t>CV.AGWINDO RAYA</t>
  </si>
  <si>
    <t>['CV.AGWINDO RAYA', 'CV. PAPPANG MANDIRI', 'CV.DAUN RAYA', 'WINATA GROUP SEJAHTERA', 'CV. Indiwa Jaya Kontruksi', 'CV.PUTRA REZY', 'CV. Bulanta', 'PT. ELKY INDO TEKNIK', 'CV. SINAR SURYA MANDIRI', 'CV. Jaya Takkalasi', 'karunia resa mandiri', 'CV Maju Bersama Sejahtera', 'CV. DEEMAZED', 'CV.KASSA UTAMA MANDIRI', 'MAHKOTA ANGGERAJA PERKASA', 'cv.putriaqila', 'CV.REZKY DWIJAYA', 'CV. NUR ABADI', 'CV.ADITTYA PUTRA WIJAYA', 'CV.BINTANG BERTABUR BINTANG', 'CV VENDRA LINE ARCHITECTURE', 'CV MARAJA PUTRA MANDIRI', 'CV. Mayanti Prima Jaya', 'CV.ALIFAN  JAYA', 'CV.Arcapada Kutim', 'CV. Piposs', 'CV. LASIDOS', 'CV.Elza Jaya Prima']</t>
  </si>
  <si>
    <t>9539035</t>
  </si>
  <si>
    <t>Belanja modal peralatan &amp; mesin -Pengadaan Alat laboratorium &lt;span class='badge badge-warning'&gt;Tender Gagal&lt;/span&gt;</t>
  </si>
  <si>
    <t>['PT. BINA MITRA ANALITIKA', 'CV. PODHOMUKTI', 'PT. Moses Edgar Partogi Utama', 'PT. DUNIA FASTA INDONIAGA', 'PT.Mondylia Amerta', 'PT.Dua Dara Integritas', 'PT DINO JAYA KARYA', 'PT WISNU ANGGARA DEWA', 'CV. Karunia Abadi', 'CV.DAFA RIZKY ANUR', 'PT. BONATAMA RINGGAS JAYA', 'CV. SHEVA GEMILANG', 'PT. LUMBUNG JAYA PERKASA', 'CV. MERANG SEJAHTERA INDONESIA', 'PT. MITRA MANDIRI HUSADA', 'PT Caraka Kalimas Karunia', 'PT. SUMBER REJEKI MEDIKA JAYA', 'CV. INTI SARANA FAIRUSINDO', 'CV RF Mandiri', 'CV.KARYA PERDANA', 'PT. Manunggaling Karsa Persada', 'PT. INDO HUSADA SEJATI', 'Trisprima Usahajaya', 'CV. PALOKKO KALUPPINI JAYA', 'CV. LIMA BERSAUDARA SUKSES', 'CV. MITRA BORNEO', 'PT. MARHILAS UTAMA LABORATORIUM', 'PT. Sarana Mitra Anugrah', 'Megatama Biogen', 'WIJAYA MACHINERY P', 'PT. SURYA PUTRA MANUNGGAL', 'PT ASRI TRISNA MANDIRI']</t>
  </si>
  <si>
    <t>9543035</t>
  </si>
  <si>
    <t>Belanja modal peralatan &amp; mesin -Pengadaan Alat laboratorium &lt;span class='badge badge-warning'&gt;Tender Gagal&lt;/span&gt; &lt;span class='badge  badge-warning'&gt;Tender Ulang&lt;/span&gt;</t>
  </si>
  <si>
    <t>['CV. PODHOMUKTI', 'CV.DAFA RIZKY ANUR', 'CV. CENDRAWASIH SUKSES NIAGA', 'Jaya Mandiri', 'CV. PUTRA JAYA SAKTI', 'CV. LAUTAN MAS PERKASA', 'CV. CIPTA PRAKARSA', 'CV. VINDIRATAMA', 'CV. INTI SARANA FAIRUSINDO', 'SUBUR JAYA ABADI', 'CV. Concom Jaya', 'PT. DIVA MULYA PRATAMA', 'ANN CITRA LESTARI', 'Trisprima Usahajaya', 'CV. MARINDO ETAM', 'CV. Multindo Prima Perkasa', 'CV.SURYA JAYA', 'PT. Fertomulia Pratama', 'PT. Sarana Global Berdikari']</t>
  </si>
  <si>
    <t>9545035</t>
  </si>
  <si>
    <t>Belanja modal peralatan &amp; mesin -Pengadaan Alat laboratorium &lt;span class='badge  badge-warning'&gt;Tender Ulang&lt;/span&gt;</t>
  </si>
  <si>
    <t>PT. ANUGERAH MEDIKA JAYA</t>
  </si>
  <si>
    <t>['PT. ANUGERAH MEDIKA JAYA', 'PT. DUAPUTRA JAYA MANDIRI', 'PT. HIDUP BAHAGIA MEDICA', 'CV. MERANG SEJAHTERA INDONESIA', 'Maju Bersama Bangsa', 'PT Caraka Kalimas Karunia', 'pt sejahtera gemilang lestari', 'CV. ALYA UTAMA', 'PT. ANUGERAH GELORA PERKASA JAYA', 'CV. VINDIRATAMA', 'PT. SUMBER REJEKI MEDIKA JAYA', 'CV. INTI SARANA FAIRUSINDO', 'SUBUR JAYA ABADI', 'CV. Concom Jaya', 'PT. Manunggaling Karsa Persada', 'PT. BINA MITRA ANALITIKA', 'PT. BINA MITRA ANALITIKA', 'Trisprima Usahajaya', 'CV. Multindo Prima Perkasa', 'CV. Anugerah Sejati Prima', 'PT. Lydia Multi Kreasi', 'PT. Fertomulia Pratama', 'CV.DAFA RIZKY ANUR', 'PT. Sarana Mitra Anugrah', 'CV.DWI BERJASA']</t>
  </si>
  <si>
    <t>15988035</t>
  </si>
  <si>
    <t>Feasibility Study Jalan Akses dan Jembatan Nibung (PERGESERAN)</t>
  </si>
  <si>
    <t>['PT. Mitra Envinata Konsultan', 'CV.ADEF ENGINEERING', 'Lugadika Elka Sukma', 'PT. WIDYA AIKA BERKARYA', 'PT SUCOFINDO', 'PT INDO TRANS KONSTRUKSI', 'PT. Tata Nusa Consultant', 'Adhi Teknik', 'PT. ARISTA GEMILANG KONSULINDO', 'PT. Munasa Kreasi Nusantara', 'CV. MARGA SARANA JAYA', 'PT ARCSINDO KARYA UTAMA', 'RIMA CIPTA CONSULTANT ( RCC )', 'PT. Environesia Global Saraya', 'PT. Arenco Binatama', 'CV. WAHANA CAHAYA KONSULTAN', 'CV. BUANA ENGINEERING CONSULTANT', 'KREASINDO SOLUTION', 'PT. Inasa Sakha Kirana', 'CV. EXECUTIVE 04 CONSULTANT', 'ARYA MUDA KONSULINDO, CV']</t>
  </si>
  <si>
    <t>8923035</t>
  </si>
  <si>
    <t>Pengadaan Jasa Kebersihan Kantor dan Taman (PKSUM)</t>
  </si>
  <si>
    <t>['PT. RAHMA INDAH SEJAHTERA', 'CV. BYANTARA SAKTI', 'PT. YEFA RIZKI UTAMA', 'PT. CIPTA BUMI ASRI', 'CV.LESTARI JAYA MANDIRI', 'PT.MULTI TALENTA SUKSES', 'CV Sevira Jaya Abadi', 'CV SURYA CITRA SANJAYA', 'KALTIM REKATAMA', 'CV. RIZA', 'CV.KARYA ANAK KALTIM', 'pt. fakendo utama', 'CV, Mala Abadi Utama', 'CV. KARYA BERSAMA', 'PT. NUSANTARA MULTI POWER', 'PT.SATYA SANTIKA', 'CV. SURYA KENCANA ABADI', 'CV. JAVA RESIKINDO', 'CV. ARDHILA JAYA', 'PT.ROFI ELNUSA JAYA', 'PT. LIANDA PRIMA SERVICES', 'PT. BUMINDO ARTHA TAKA', 'CV. BERKAH PERDANA', 'KARTA UTAMA', 'CV. RIZKY UTAMA', 'CV. YEFA RIZKI UTAMA', 'CV. FAJAR UTAMA LESTARI', 'Maju Bersama Bangsa', 'CV. CIPTA BUMI ASRI', 'CV. BUANA KARYA BONTO', 'PT. ARINA TAMA PERSADA', 'CV. REZA', 'RAHMAH INDAH SEJAHTERA', 'CV. INSAN CITA MANDIRI', 'CV. KAYLA DIYAH PERKASA', 'CV. RIDHO UTAMA', 'CV. Etam Lestari Indah', 'cv. desain kreasi mandiri', 'CV. BABA JAYA', 'CV. FARA KHALISA', 'CV.MAHA AJI PERDANA', 'CV. NUR RAHMAN', 'CV. Zahwara Jaya', 'cv widya persada', 'CV. PANORAMA BORNEO SEJATI', 'SANTOSO TEKNIK. CV', 'PT. SERVISINDO MULTI SENTOSA', 'CV.ATRIYA', 'CV.KUTAI UNIVERSAL GROUP']</t>
  </si>
  <si>
    <t>8951035</t>
  </si>
  <si>
    <t>Cleaning Service Gedung Kantor Dinas PU Prov. Kaltim</t>
  </si>
  <si>
    <t>['PT. PUSAKA BYANTARA SAKTI', 'PT. YEFA RIZKI UTAMA', 'PT.MULTI TALENTA SUKSES', 'CV. ANAK AGUNG PERKASA', 'as-salam', 'CV. DAYA GUNA', 'pt. nirasa buana', 'PT. MARITZA INDONESIA', 'agung prima lestari', 'CV. YULSA', 'CV. KARYA BERSAMA', 'PT. THEOLIVE MARGANDA BROTHERS', 'PT PRIMA KARYA SARANA SEJAHTERA', 'PT. RISSA', 'Tobindung Sejahtera Permai', 'CV. JAVA RESIKINDO', 'PT.ROFI ELNUSA JAYA', 'PT.IKA CIPTA PERSADA', 'PT. LIANDA PRIMA SERVICES', 'PT. BUMINDO ARTHA TAKA', 'KARTA UTAMA', 'PT.NAJLA SYAKIRA', 'CV. YEFA RIZKI UTAMA', 'CV. FAJAR UTAMA LESTARI', 'Maju Bersama Bangsa', 'CV. CIPTA BUMI ASRI', 'CV. BUANA KARYA BONTO', 'PT. ARINA TAMA PERSADA', 'CV. REZA', 'CV. ADHWA GEMILANG', 'CV. FARA KHALISA', 'RAHMAH INDAH SEJAHTERA', 'PT. YUWANA EKA SEJATI SENTOSA', 'PT. CIPTA BUMI ASRI', 'CV. SURYA KENCANA ABADI', 'CV. RIDHO UTAMA', 'CV. KIRANA BOGA CATERINDO', 'PT. INTAN MUTIARA BERLIAN', 'cv. desain kreasi mandiri', "CV. Yen's Delight", 'CV. BAROKAH MANDIRI KONSTRUKSI', 'PT. ADI DHARMA ABADI', 'CV.YUDIRA', 'CV. Inti Citra Pelangi', 'CV. PANORAMA BORNEO SEJATI']</t>
  </si>
  <si>
    <t>9117035</t>
  </si>
  <si>
    <t>Rehab Rumah Jabatan Sekda Prov. Kaltim dan Perbaikan Atap Gedung Serbaguna Lamin Etam</t>
  </si>
  <si>
    <t>CV. BYRASTIO</t>
  </si>
  <si>
    <t>['CV. BYRASTIO', 'CV. DUA LAPAN', 'SAFIRA JAYA', 'CV. RIZKY LESTARI JAYA', 'CV. Sumber Rejeki Jaya', 'Rantau Bersaudara', 'CV. RAPI BANGUN SEMESTA', 'CV. WIRAGUNA', 'CV. TABALONG SAKTI', 'Maju Bersama Bangsa', 'CV. KARINNA PERSADA', 'CV. Gerbang Borneo', 'CV. Punakawan Perkasa', 'cv.mahakam kali raya', 'CV.KENCANA MAHARANI', 'PT. Marlin Jaya Konstruksi', 'CV. KARSA KONSULTAN', 'PT. Rizky Anugerah Jaya', 'CV. FM JAYA MANDIRI', 'Naga Runting', 'CV. SEMOGA ENDANG JAYA', 'cv. ridha ilahi', 'CV. INDONESIA UTAMA']</t>
  </si>
  <si>
    <t>9196035</t>
  </si>
  <si>
    <t>Jasa Publikasi &amp; Dokumentasi Kegiatan Bidang Ekonomi</t>
  </si>
  <si>
    <t>['PT MAHAKAM MEDIA GRAFIKA', 'PPKD Indonesia', 'CV.DAFA RIZKY ANUR', 'PURI ARTHA PRINTING', 'CV. NCA OFFSET', 'CV. NCA OFFSET', 'Maju Bersama Bangsa', 'TULIP PERKASA', 'CV CAHAYA PRINTING GRAFIKA', 'cv.nelova jaya', 'CV CAHAYA PRINTING GRAFIKA']</t>
  </si>
  <si>
    <t>9246035</t>
  </si>
  <si>
    <t>Pengadaan Jasa Kebersihan Kantor dan Taman PKSUM</t>
  </si>
  <si>
    <t>['PT. Cahaya Borneo Cemerlang Group', 'PT. YEFA RIZKI UTAMA', 'CV. BYANTARA SAKTI', 'PT.SIDO DJOYO UTOMO', 'CV. CIPTA BUMI ASRI', 'PT. TAMAN SARI ABADI', 'CV. SAMARINDA PILE', 'PT. IDAMAN FATO MAKMUR', 'CV TIGA MUTIARA', 'CV. Etam Lestari Indah', 'CV. Aldhy Prima Nusa', 'PT.NAJLA SYAKIRA', 'CV. YEFA RIZKI UTAMA', 'CV. FAJAR UTAMA LESTARI', 'CV. CAHAYA SYAKIRA', 'PT. Cahaya Borneo Cemerlang Group', 'PT. ARINA TAMA PERSADA', 'PT. Cahaya Borneo Cemerlang Group', 'PT Garda Karya Sarana', 'CV. FARA KHALISA', 'CV. JAVA RESIKINDO', 'CV. RIDHO UTAMA', 'PT. CIPTA BUMI ASRI', 'CV. KAYLA DIYAH PERKASA', 'CV. SURYA KENCANA ABADI', 'CV. KIRANA BOGA CATERINDO', 'cv. desain kreasi mandiri', "CV. Yen's Delight", 'CV.KENCANA MAHARANI', 'CV.ALAM NUSANTARA', 'CV. CAHAYA SURYA', 'PT.ASTA PUTRA UTAMA MANUNGGAL', 'KARTA UTAMA', 'CV. PANORAMA BORNEO SEJATI', 'CV. CAHAYA SURYA', 'PT.KARYA BERSAMA GRUP', 'CV.KUTAI UNIVERSAL GROUP']</t>
  </si>
  <si>
    <t>9378035</t>
  </si>
  <si>
    <t>Pengadaan Microscope</t>
  </si>
  <si>
    <t>PT. DIVA MULYA PRATAMA</t>
  </si>
  <si>
    <t>['PT. DIVA MULYA PRATAMA', 'PT. PRANA KELUARGA NUSANTARA', 'PT.LINTANGRINGGA', 'PT. DUKHAR', 'PT. PUTRA KARYA SENTOSA', 'CV MANUNGGAL ASA PRATAMA', 'SINERGI CITRA SELARAS', 'CV. CHRISNA', 'PT. FERIZZAQUE MANDIRI UTAMA', 'CV. Gamma Mulia', 'CV.KALI BRANTAS', 'CV.MULTI KARUNIA', 'CV.DWI BERJASA', 'CV. A T I', 'CV. FARNAYA', 'PT.BIOGEN SCIENTIFIC', 'PT TOPAS JAYA MANDIRI', 'CV. CAHAYA', 'PT MANUNGGAL JAYA SENTOSA', 'CV. FAJAR UTAMA', 'PT. EKA CIPTA SARANA', 'CV NUGARADA ABADI', 'PT. Moses Edgar Partogi Utama', 'Sanfranco Anugrah Mahkota', 'CV. MITRA MADINA', 'CV. JATI MULYA', 'CV. BABA JAYA', 'CV. TRI PUTRI SEJAHTERA', 'CV. KREASI PESONA', 'CV.Amerta Abelin Panjaya', 'CV. PUTRA MANSHURIN', 'CV. Harpa Medusa', 'CV. MALAHASA PUTRA', 'Serumpun Berkah Mandiri', 'CV.DAFA RIZKY ANUR', 'CV. ZHADIRA KARYA MEDIKA', 'pt sejahtera gemilang lestari', 'PT. Sarana Mitra Anugrah', 'PT.Mega Satya Abadi', 'CV. REZEKI CINTHA MEUTUAH', 'Maju Bersama Bangsa', 'CV. DWI JAYA', 'CV. RIZIKI PRIMA', 'CV.Bersaudara', 'CV. DEYAN PUTRA UTAMA', 'CV. Dikha Jaya Utama', 'CV. VINDIRATAMA', 'CV. Faza Adib Bersaudara', 'PT. SUMBER REJEKI MEDIKA JAYA', 'PT. Manunggaling Karsa Persada', 'PT. Manunggaling Karsa Persada', 'PT. BINA MITRA ANALITIKA', 'PT. Indofarma Global Medika', 'Trisprima Usahajaya', 'CV. Multindo Prima Perkasa', 'CV.MAHA AJI PERDANA', 'CV. MITRA BORNEO', 'PT. Lydia Multi Kreasi', 'CV. UNIVERSAL STUDIO', 'PT. Sarana Global Berdikari', 'PT. RIPE GANDA SOLUSINDO', 'PT. PUTRA ABADI SOLUSINDO', 'PT. ESA GEMILANG MANDIRI', 'PT. SATRIA PERKASA SULAWESI']</t>
  </si>
  <si>
    <t>9571035</t>
  </si>
  <si>
    <t>Rehab Mesjid Agung Pelita (ABT) &lt;span class='badge badge-warning'&gt;Tender Gagal&lt;/span&gt;</t>
  </si>
  <si>
    <t>['CV. BYRASTIO', 'PRAMPUS INTI PERWITA', 'cv. cahaya abadi persada', 'CAHAYA SHAFIRA', 'CV. RAMAYA JAYA KALTIM', 'CV. PELITA PURNAMA INDAH', 'PT. ARISTA GEMILANG KONSULINDO', 'CV. Batu Beling', 'PT. DIMENSI BINTANG SURYA', 'CV.ANQI JAYA']</t>
  </si>
  <si>
    <t>9577035</t>
  </si>
  <si>
    <t>Rehab Mesjid Agung Pelita (ABT) &lt;span class='badge  badge-warning'&gt;Tender Ulang&lt;/span&gt;</t>
  </si>
  <si>
    <t>['CV. BYRASTIO', 'cv. rotan jaya utama', 'PT.  DIMENSI  GLOBAL', 'CV. Insan Pratama Raya', 'CV.SINAR IVANA', 'cv.muhammad rifki sugiarto', 'CV.ZHAFIRA PRATAMA', 'PT. BINTANG UTARA PERKASA', 'CV. Pancha Agro Sarana', 'CV. Batu Beling', 'PT. ALVI SINAR ABADI', 'PT. NOVI AURELIA PERSADA']</t>
  </si>
  <si>
    <t>10819035</t>
  </si>
  <si>
    <t>Penyelesaian aula gedung serbaguna SMA Negeri 1 Tenggarong seberang &lt;span class='badge badge-warning'&gt;Tender Gagal&lt;/span&gt;</t>
  </si>
  <si>
    <t>['CV. ARI MITRA PRIMA', 'CV. Sumber Rejeki Jaya', 'arus mahakam', 'CV.KENCANA MAHARANI', 'BAMBU BORNEO', 'cv.Alfi Mandiri', 'CV. BEBIKA BORNEO', 'cv.mahakam kali raya', 'CV. Bumi Lapeo', 'CV. MAFEN TASTIA JAYA', 'PT. MANGISI MAKMUR SENTOSA', 'CV. AMANAH BARU', 'CV. BATERA KALTIM SEJAHTERA', 'cv. rotan jaya utama', 'Nusa Perdana', 'CV. ANUGRAH KARYA MANDIRI', 'cv.muhammad rifki sugiarto', 'CV. SAFIRA JAYA', 'cv. cahaya abadi persada', 'CV.CITRA AJYAD', 'berkah rizki mandiri', 'TIGA BERSAUDARA', "CV. CIVIL'S CONSTRUCTION'S", 'CV. VIAN ALFA BASA', 'CV. RADITYATAMA JAYA', 'CV.KASSA UTAMA MANDIRI', 'CV. SAFIRA BATARA INDAH', 'CV. NORESSA', 'cv.tri nanda borneo', 'CV SAMITRAJAYA', 'CV. PROFESIONAL TECHNIK', 'CV. ZAIN UTAMA KARYA', 'CV.DAFA RIZKY ANUR', 'CV.Indah Jaya', 'Adiperkasa Cipta Mandiri, PT', 'CV. SELOK API JAYA', 'Sistem Fisik Siber', 'CV. SATU DUA', 'CV . DEVON JAYA LESTARI', 'CV. Tani Makmur Sejahtera', 'CV. SETIA HARAPAN', 'BERKARYA MUBARAK BERSAUDARA', 'CV. AROZ BORNEO PERSADA', 'YSR PRATAMA', 'CV. Pancha Agro Sarana', 'CV. DUA LAPAN']</t>
  </si>
  <si>
    <t>10978035</t>
  </si>
  <si>
    <t>Penyelesaian aula gedung serbaguna SMA Negeri 1 Tenggarong seberang &lt;span class='badge badge-warning'&gt;Tender Gagal&lt;/span&gt; &lt;span class='badge  badge-warning'&gt;Tender Ulang&lt;/span&gt;</t>
  </si>
  <si>
    <t>['cv.Alfi Mandiri', 'CV. ARI MITRA PRIMA', 'CV.KENCANA MAHARANI', 'LEMBU KELANA SEJAHTERA', 'BERKARYA MUBARAK BERSAUDARA', 'CV. SAFIRA BATARA INDAH', 'cv. rotan jaya utama', 'CV. R U H A M A', 'CV . DEVON JAYA LESTARI', 'CV. ZIDHAN ZAHRAH', 'BAMBU BORNEO', 'CV. Pancha Agro Sarana', 'CV. ARIF ABADI', 'CV. BATERA KALTIM SEJAHTERA', 'CV.ALIFAN  JAYA', 'CV. DWI WAHANA INDAH', 'CV. ROMA', 'CV. BAGA BORNEO GROUP', 'TIGA BERSAUDARA', 'CV. PROFESIONAL TECHNIK', 'CV. Tani Makmur Sejahtera', 'PT. Naysa Jaya Abadi', 'CV. PELITA PURNAMA INDAH', 'CV SAMITRAJAYA', 'CV. INSAN CITA MANDIRI', 'PT.WIRA KENCANA MANDIRI', 'PRADAH ETAM JAYA', 'cv. karya dua pitue', 'CV. FM JAYA MANDIRI', 'arus mahakam', 'CV. KASBAT', 'CV. Surya Mitra Mandiri']</t>
  </si>
  <si>
    <t>11045035</t>
  </si>
  <si>
    <t>Penyelesaian aula gedung serbaguna SMA Negeri 1 Tenggarong seberang &lt;span class='badge  badge-warning'&gt;Tender Ulang&lt;/span&gt;</t>
  </si>
  <si>
    <t>['CV.Indah Jaya', 'cv.Alfi Mandiri', 'BAMBU BORNEO', 'CV.KENCANA MAHARANI', 'CV. ARI MITRA PRIMA', 'CV.ZHAFIRA PRATAMA', 'CV. FM JAYA MANDIRI', 'CV. YUDHA DARMA MANDIRI', 'Emas Sultan', 'CV. BERKAH BERSAMA JAYA', 'CV. BATERA KALTIM SEJAHTERA', 'CV.ALIFAN  JAYA', 'CV. Surya Mitra Mandiri', 'cv. cahaya abadi persada', 'SEMOGA SUKSES SELALU', 'CV. ANUGERAH BERSAMA', 'CV.KARYA SEJATI UTAMA', 'CV. BARAKALLAH SEMESTA', 'CV SAMITRAJAYA', 'CV. Tani Makmur Sejahtera', 'CV. Gerbang Borneo', 'CV.WAHYU ADI', 'CV.CITRA AJYAD', 'CV,DEWI ANUGERAH PERSADA', 'WIJAYA KUSUMA', 'CV. NORESSA', 'CV.DIPERINDO JAYA', 'CV. LIMUJANG 17', 'CV. MAFEN TASTIA JAYA', 'PT.TABALONG KARYA UTAMA', 'cv.surya jaya konstruksi', 'CV. SETIA HARAPAN', 'CV. ALTA JAYA KONSTRUKSI', 'CV. Lumbung Rezeki', 'CV. OOZMA KAPPA']</t>
  </si>
  <si>
    <t>11192035</t>
  </si>
  <si>
    <t>Pengadaan Dump Truck</t>
  </si>
  <si>
    <t>['CV. Kana Surya Perkasa', 'BANGUN KARSA', 'CV. SURFINDO UTAMA', 'PT. Garis Harmoni', 'PT. ANTIKA RAYA', 'PT.Mahakarya Jaya Sinergi', 'PT. SAMEKARINDO INDAH', 'PT NEXA SUPRA PRIMA']</t>
  </si>
  <si>
    <t>11728035</t>
  </si>
  <si>
    <t>Belanja Jasa Konsultansi Study Rencana Induk Jaringan Lalu Lintas Angkutan Jalan Provinsi</t>
  </si>
  <si>
    <t>['PT. ALAM MATARAM SEJAHTERA', 'CV. Multi Lisensi', 'PT. ANDALAN MITRA NUSANTARA', 'PT. Arenco Binatama', 'PT. BLANTIKA MULTI ENGINEER', 'CV. EXECUTIVE 04 CONSULTANT', 'CV.PIRAMID GLOBAL KONSULTAN', 'CV.DAFA RIZKY ANUR', 'CV. KARSA KONSULTAN', 'PT. Bhakti Persada', 'CV. DODO PROPERTY', 'CV. EN HANDAYANI', 'PT. Karisma Konsultama', 'CV. WAHANA CAHAYA KONSULTAN', 'JASA PRIBHUNI', 'CV. Cremona Teknik Consultant', 'PT.CIPTA EKAPURNA ENGINEERING CONSULTANT', 'PT. INOVASI NUSANIWE KONSULTAN', 'PT. TEKNIKAL GLOBAL KONSULTAN', 'CV. WIRA BUANA CONSULTANT', 'CV.PUSAKA DIGJAYA', 'PT. HEGAR DAYA']</t>
  </si>
  <si>
    <t>12439035</t>
  </si>
  <si>
    <t>Pembangunan Turap SMKN 1 Bongan</t>
  </si>
  <si>
    <t>CV. PELITA PURNAMA INDAH</t>
  </si>
  <si>
    <t>['desam cv', 'arus mahakam', 'CV. PELITA PURNAMA INDAH', 'CV. Alisya Putri', 'CV. GINA BAHTERA SANJAYA', 'CV.Garuda Pusaka', 'CV. Tata Bumi Global', 'cv.tri nanda borneo', 'CV. BATERA KALTIM SEJAHTERA', 'CV. GADING KENCONO EMAS', 'PRADAH ETAM JAYA', 'CV. PULUNG LESTARI', 'Agra Bintoen Group', 'CV. SIMBUANG BANGUN SARANA', 'CV. AMANAH BARU', 'CV. Mayanti Prima Jaya', 'CV. ENDANG KARYA', 'CV. Dalleku', 'CV. Puncak Abadi', 'CV. ARITLINAWA', 'CV. D I V I O F I', 'PT.CHI CHI JAYA', 'CV.ROYAL', 'CV. MUSTIKA JAYA KENCANA', 'DELTA FORTUNA', 'SINAR ARSYA SANGATTA', 'CV. BUMI NEMAL KARYA', 'CV. JENIE KARYA', 'SUBUR JAYA ABADI', 'cv. rotan jaya utama', 'CV. JF KARYA PERSADA', 'CV.CITRA AJYAD', 'CV. MAFEN TASTIA JAYA', 'CV. USAHA MAJU', 'OLAMI NGAAMI, CV', 'CV. SUMBER LUMINTU', 'CV.Indah Jaya', 'CV.ARINDONEKATAMA', 'CV.NURAFIFA PUTRI UTAMA', 'revormanusatamaabadi', 'CV. Aladin Jaya', 'DAMANHURI BERSATU', 'CV. MARIO MARENNU', 'BINTARAN TECHNIK, CV', 'CV. NIRSA UTAMA']</t>
  </si>
  <si>
    <t>15991035</t>
  </si>
  <si>
    <t>AMDAL Pembangunan Jalan Akses dan Jembatan Sei. Nibung (PERGESERAN)</t>
  </si>
  <si>
    <t>['PT. Tata Nusa Consultant', 'PT. KARYA CIPTA KONSULTAN', 'PT. KIMCIPTA PERSADA SEJAHTERA', 'HARSA KONSULTAN INDONESIA', 'PT. Mitra Envinata Konsultan', 'PT. Bina Lingkungan Lestari', 'CV. WAHANA CAHAYA KONSULTAN', 'PT. ASA DESAIN', 'PT. Environesia Global Saraya', 'General Konsultan', 'Adhi Teknik', 'PT. INOVASI NUSANIWE KONSULTAN', 'PT.PRAJA INTI MANDIRI', 'KHARISMA INTEN MULIA', 'PT SUCOFINDO', 'KREASINDO SOLUTION', 'PT. Pandit Eka Nusa Agrata', 'PT. PUSKOTLING INDONESIA', 'PT. ARISTA GEMILANG KONSULINDO', 'PT. Alas Sanggoro Yasa Consultants', 'PT. BUMISWA SEMBADA', 'PT. ALAM INDO LESTARI', 'PT. BINA MADANI', 'PT. WIDYA AIKA BERKARYA', 'CV.Trikarya Utama', 'CV. EXECUTIVE 04 CONSULTANT', 'ARYA MUDA KONSULINDO, CV', 'PT INDO TRANS KONSTRUKSI']</t>
  </si>
  <si>
    <t>9206035</t>
  </si>
  <si>
    <t>Rehab Anjungan Kaltim, Taman Mini Indonesia Indah di Jakarta Revisi Tambahan</t>
  </si>
  <si>
    <t>['CV.MENARA UTAMA', 'CV. PROFESIONAL TECHNIK', 'CV.DAFA RIZKY ANUR', 'Maju Bersama Bangsa', 'CV. DWI JAYA', 'PT. CAINAWA', 'CV. BERKAH ADI', 'CV. BERKAH ADI', 'CV.ZHAFIRA PRATAMA', 'PT. Rizky Anugerah Jaya', 'PT. TUAKARTA DAYA CIPTA', 'PT. Rizky Anugerah Jaya', 'CAHAYA MANDIRI', 'CV. Megpro Aneka Sejahtera', 'BORNEO PRATAMA KONSTRUKSI']</t>
  </si>
  <si>
    <t>11305035</t>
  </si>
  <si>
    <t>Pengadaan Alat Kesehatan</t>
  </si>
  <si>
    <t>['CV.TRIBINA LESTARI', 'CV. BERKAH KALIMANTAN INDONESIA', 'PT. AHLI ELEKTRIK INDONESIA', 'PT AZARETHA HANA MEGATRADING', 'CV.Bersaudara', 'PT. TANSAH BINGAH', 'cv. elfana buana', 'CV.PUTRA JAYA', 'PT ANEKA ATAP TEDUH', 'PT ASRI TRISNA MANDIRI', 'cv Tunisanga', 'CV. CHRISNA', 'Gempa Ramadhan', 'PT. EVEREST LABOCHEM', 'PT. SATRIA PERKASA SULAWESI', 'CV. Asmul Pratama', 'CV. KARYA SINAMBUNG', 'PT. MARGAGRAHA TATAYUDHA', 'PT.TRISUKSES PERMATA', 'cv. gading mas', 'CV.KENCANA AGUNG', 'cv. global media', 'CV. DERAJAT SENTOSA', 'PT. GUNA BHAKTI UTAMA', 'CV.Amerta Abelin Panjaya', 'PT JOSUA AGUNG PRASETYO', 'PT. DIVA MULYA PRATAMA', 'CV JAGAD RAYA', 'PT. Prisma Inti Tradea', 'CV. PUTERA PRIANGAN', 'PT.KENCANA GLOBALTRANS INDONESIA', 'PT. Sarana Global Berdikari', 'CV. METRO NUSA PRIMA', 'PT. MULTI SARANA BUANA', 'PT. ALFARINDO GEMILANG JAYA', 'CV.SURYA JAYA', 'CV. Mandiri Jaya', 'PT. MITRA MANDIRI HUSADA', 'CV. A Yani', 'PT. CIPTA PUSAKA UTAMA', 'VERA INTI PERSADA', 'PT. BUMI INDAH MEDIKA', 'PT. DHARMA MITRA PERKASA', 'CV Kamar Djasa', 'CV. VINDIRATAMA']</t>
  </si>
  <si>
    <t>9912035</t>
  </si>
  <si>
    <t>penggadaan Cetak buku KIA &amp; Kohort &lt;span class='badge badge-warning'&gt;Tender Gagal&lt;/span&gt;</t>
  </si>
  <si>
    <t>10504035</t>
  </si>
  <si>
    <t>penggadaan Cetak buku KIA &amp; Kohort &lt;span class='badge  badge-warning'&gt;Tender Ulang&lt;/span&gt;</t>
  </si>
  <si>
    <t>CV. Panca Buana Kreasitama</t>
  </si>
  <si>
    <t>['CV. MULIA PERSADA', 'CV. Cakrawala', 'CV. Panca Buana Kreasitama', 'CV. Delina', 'PURI ARTHA PRINTING', 'CV. ALYA UTAMA', 'CV. MURNI MULIA ABADI', 'CV. WIRATAMA', 'PT Cahayainti Mitra Kreasindo', 'CV SUKSES JAYA BERSAUDARA', 'UD. CITRA GRAFIKA', 'CV. MARINDO ETAM', 'CV. ARIDAS KARYA', 'Maju Bersama Bangsa', 'CV ARTHA MAS KAYANA', 'CV.MITRA KARTIKA SEJATI', 'PT. The Golden Web', 'PT. Lamarosa Sejati', 'CV. MEKAR JAYA PERSADA', 'CV. Anosa', 'SUBUR JAYA ABADI', 'CV. UNGKAYA KARYA', 'CV.MAHA AJI PERDANA', 'CV. MAHAKAM OFFSET', 'CV. RIYAN PERKASA', 'CV. APRIMAZEN SAKTI', 'CV. NCA OFFSET', 'CV. PADI MERUNDUK GRAFIKA', 'CV. Nirasi', 'CV. CIPTA SANJAYA', 'Cahaya abadi', 'CV. ANGGREK JINGGA', 'PT. SUMBER ARTA GRAPHITECH', 'CV. ADITIA UTAMA MANDIRI', 'PT. MULTI MAJU SEJAHTERA', 'PT. SAKA MITRA KOMPETENSI', 'TULIP PERKASA', 'CV. VALIINDO JAYA PERKASA']</t>
  </si>
  <si>
    <t>11201035</t>
  </si>
  <si>
    <t>Belanja Modal Pengadaan Bus VVIP untuk VIP Room Balikpapan &lt;span class='badge badge-warning'&gt;Tender Gagal&lt;/span&gt;</t>
  </si>
  <si>
    <t>['PT NEXA SUPRA PRIMA', 'PT. GRAND INTEGRA TELEMATIKA', 'CV. BIMA RAJA MAWELLANG GROUP']</t>
  </si>
  <si>
    <t>11254035</t>
  </si>
  <si>
    <t>Belanja Modal Pengadaan Bus VVIP untuk VIP Room Balikpapan &lt;span class='badge  badge-warning'&gt;Tender Ulang&lt;/span&gt;</t>
  </si>
  <si>
    <t>['CV. Kana Surya Perkasa', 'PT. PRIMA PUTRA KALTIM', 'PT. Mitra Profitamas Motor', 'BANGUN KARSA', 'PT NEXA SUPRA PRIMA']</t>
  </si>
  <si>
    <t>11494035</t>
  </si>
  <si>
    <t>Review Design Pembangunan Mesjid Nurul Ilmi Samarinda</t>
  </si>
  <si>
    <t>['PT.WIDYACONA', 'PT. MATARAM SURYA CIPTA', 'CV.Trikarya Utama', 'PT.BIOSFERA WIDHY ENGINEERING', 'CV.RAJA KONSULTAN', 'PT. TEKNIKAL GLOBAL KONSULTAN', 'PT. BLANTIKA MULTI ENGINEER', 'CV. MENARA', 'CV. MATANO GRAHA MANDIRI', 'CV. WAHANA CAHAYA KONSULTAN', 'CV. NETWORK 09 CONSULTANT', 'CV. UNITED 07 CONSULTANT', 'PT.ASRI ADYATAMA', 'PT. TERASIS EROJAYA', 'CV. EXECUTIVE 04 CONSULTANT', 'Adhi Teknik', 'karya pratama consultan', 'SKETSA TEKNIK', 'CV. ANUGRAH KARYA MANDIRI', 'PT. BIOLA TEKNIK INDONESIA', 'TEKNIKA KARYA KONSULTAN', 'PT ARCSINDO KARYA UTAMA', 'PT. ARYO PRIMA KONSULTAN', 'PT. WIDYA AIKA BERKARYA', 'PT. SYAPRIL JANIZAR', 'CV. Carabiner Engineering Consultan', 'PT. ARCANSIA DWITAMA KONSULTAN', 'PT. Erka Dua Cipta', 'CV. KALTICONS DESAIN', 'PT RUMAH KUTAI PERENCANA', 'PT. ARISTA GEMILANG KONSULINDO', 'CV. MITRA UTAMA', 'PT. RANIA TAMA CONSULTANT']</t>
  </si>
  <si>
    <t>13119035</t>
  </si>
  <si>
    <t>Perencanaan Gedung Kantor DKP3A dan Yayasan - yayasan Kesehatan</t>
  </si>
  <si>
    <t>['Adhi Teknik', 'PT.WIDYACONA', 'PT. LAMIN CIPTA', 'CV. ANINDITA', 'CV. MATRIX CONSULTANT', 'CV. EXECUTIVE 04 CONSULTANT', 'PT. HASRAT SARUNTUNG', 'PT.CIDIACH KARYA NUSANTARA', 'CV. FAYA KUNTURA SENTOSA', 'PT ARCSINDO KARYA UTAMA', 'PT. ADYA GRAHA', 'CV.Trikarya Utama', 'PT. SYAPRIL JANIZAR', 'Cv.demah adyatma cipta', 'CV. MITRA UTAMA', 'CV.PIRAMID GLOBAL KONSULTAN', 'CV.Matra Cipta', 'CV. SAINS ART CONSULINDO', 'CV. ANUGRAH KARYA MANDIRI', 'PT. INDOPLAN INTI PATRIA', 'karya pratama consultan', 'PT. Super Tehnik Pratama', 'CV. SERBA PRIMA', "CV. VISTAPLAN'79 CONSULTANT", 'PT. Erka Dua Cipta', 'PT. ARYO PRIMA KONSULTAN', 'CV. WAHANA CAHAYA KONSULTAN', 'PT RUMAH KUTAI PERENCANA', 'PT. PRADNYA PARAMITA KONSULTAN', 'CV. DODO PROPERTY', 'PT. MAKSI SOLUSI ENJINERING', 'CV. KALTICONS DESAIN', 'PT. TEKNIKAL GLOBAL KONSULTAN', 'PT. BIOLA TEKNIK INDONESIA', 'JASA PRIBHUNI', 'CV.PUSAKA DIGJAYA', 'PT. RUANG NUR INSPIRASI MAKASSAR', 'PT. INOVASI NUSANIWE KONSULTAN', 'PT. WIDYA AIKA BERKARYA', 'PT. ARISTA GEMILANG KONSULINDO', 'PT. Super Teknik Consulindo', 'KATIGALIMA']</t>
  </si>
  <si>
    <t>13113035</t>
  </si>
  <si>
    <t>Perencanaan Bumi Perkemahan</t>
  </si>
  <si>
    <t>['PT RUMAH KUTAI PERENCANA', 'PT. HASRAT SARUNTUNG', 'PT ARCSINDO KARYA UTAMA', 'CV. DODO PROPERTY', 'PT.ASRI ADYATAMA', 'PT. ARISTA GEMILANG KONSULINDO', 'PT. INOVASI NUSANIWE KONSULTAN', 'PT. BIOLA TEKNIK INDONESIA', 'PT. WIDYA AIKA BERKARYA', 'PT.WIDYACONA', 'CV. FAYA KUNTURA SENTOSA', 'PT.CIDIACH KARYA NUSANTARA', 'PT. ARYO PRIMA KONSULTAN', 'PT. ALTHAF TATA LAKSANA', 'Adhi Teknik', 'CV.Trikarya Utama', 'PT. Gumilang Sajati', 'PT. KRIYASA ABDI NUSANTARA', 'PT. SYAPRIL JANIZAR', 'CV. MITRA UTAMA', 'PT. TEKNIKAL GLOBAL KONSULTAN', 'CV.PIRAMID GLOBAL KONSULTAN', 'JASA PRIBHUNI', 'RAIS 99 KONSULTAN', "CV. IDESPLAN CONSULTING ENGINEER'S", 'PT. Super Teknik Consulindo', 'CV. SAINS ART CONSULINDO', 'CV. ANUGRAH KARYA MANDIRI', 'CV. WAHANA CAHAYA KONSULTAN', 'CV. KENCANA KEMBAR', 'PT. Super Tehnik Pratama', 'CV. SERBA PRIMA', "CV. VISTAPLAN'79 CONSULTANT", 'PT. ADYA GRAHA', 'CV. ANINDITA', 'karya pratama consultan', 'PT. LAMIN CIPTA', 'CV. MATRIX CONSULTANT', 'CV. EXECUTIVE 04 CONSULTANT', 'CV. KALTICONS DESAIN', 'CV.Matra Cipta', 'PT. PADURAKSA KONSULTAN', 'CV. PRABUANA ENGINEER CONSULTANT', 'PT. PRADNYA PARAMITA KONSULTAN', 'Andeskaraya Berdikari Inc']</t>
  </si>
  <si>
    <t>14190035</t>
  </si>
  <si>
    <t>Perencanaan Interior</t>
  </si>
  <si>
    <t>['PT. LAMIN CIPTA', 'PT. RANIA TAMA CONSULTANT', 'CV.PIRAMID GLOBAL KONSULTAN', 'CV MUTIARA DESIGN KONSULTAN', 'PT. ARYO PRIMA KONSULTAN', 'PT. SYAPRIL JANIZAR', 'CV. KALTICONS DESAIN', 'JAYA MAHA JASA', 'revormanusatamaabadi', 'PT. ARISTA GEMILANG KONSULINDO', 'CV.Trikarya Utama', 'CV.DAFA RIZKY ANUR', 'Alif Karya Konsulindo', 'CV. TEKNOLOGI KONSULTAN', 'cv. multikarya dua mandiri', 'PT RUMAH KUTAI PERENCANA', 'PT. Tata Nusa Consultant', 'PT. HASRAT SARUNTUNG', 'PT. Asia Raya Sultan Grup', 'PT. ADYA GRAHA', 'CV. WAHANA CAHAYA KONSULTAN', 'PT. TEKNIKAL GLOBAL KONSULTAN', 'CV. DEEMAZED', 'CV. LINE BORNEO CONSULTANT', 'CV. BIAS MONARCHY KONSULTAN', 'PT.BYMA ARSIHAS', 'PT. NAFAC MITRA UTAMA', 'CV.Matra Cipta', 'Adhi Teknik', 'PT Kala Prana konsultan', 'CV.STUDIO-M', 'CV.INDICO', 'PT ARCSINDO KARYA UTAMA', 'JASA PRIBHUNI', 'CV. Carabiner Engineering Consultan', 'CV. MITRA UTAMA', 'PT. BANYUMILI DESAIN KONSULTAN', 'PT. RUANG NUR INSPIRASI MAKASSAR']</t>
  </si>
  <si>
    <t>10995035</t>
  </si>
  <si>
    <t>Pagar Miniranch, Kandang/Shelter dan Gangway (Minirancah Wilayah Kabupaten Kutai Timur I(@6280)</t>
  </si>
  <si>
    <t>['CV. SINAR AGUNG KONSTRUKSI', 'ADINA KHAIRID', 'CV. AMANAH BARU', 'CV.KASSA UTAMA MANDIRI', 'arus mahakam', 'CV. PULUNG LESTARI', 'CV. NUR ABADI', 'CV. Jaya Mandiri', 'cv. cahaya abadi persada', 'Cv.Ali anshor', 'cv.Alfi Mandiri', 'CV. Dalleku', 'CV. MAFEN TASTIA JAYA', 'CV.ALIFAN  JAYA', 'CV. OOZMA KAPPA', 'BANJIR MAS JAYA, CV', 'CV. Sumber Mustika', 'CV. MULTAZAM BANGUN PERSADA', 'CV. Gerbang Borneo', 'CV. TUNAS SUBUR RINJATI', 'CV. DWI WAHANA INDAH', 'cv.surya jaya konstruksi', 'mutiarakaltim', 'berkah rizki mandiri', 'cv.bermuda', 'CV,DEWI ANUGERAH PERSADA', 'CV. BERKAH BERSAMA JAYA', 'CV. Nayla Jaya Abadi', 'SUBUR JAYA ABADI', 'cv.am jaya konstruksi', 'CV. BATERA KALTIM SEJAHTERA', 'PRADAH ETAM JAYA']</t>
  </si>
  <si>
    <t>9144035</t>
  </si>
  <si>
    <t>Pengadaan Jasa Benchmarking  Diklatpim II Kantor PKP2A III Samarinda</t>
  </si>
  <si>
    <t>CV. WAHANA CIPTA MARGA</t>
  </si>
  <si>
    <t>['PT. Cahaya Borneo Cemerlang Group', 'PT.BIMA SAKTI ABADI JAYA', 'CV. WAHANA CIPTA MARGA', 'PT. BISANTA BINTANG PRIMA', 'PT. HALLO WISATA', 'Maju Bersama Bangsa', 'CV. Faza Adib Bersaudara', 'CV. MARINDO ETAM', 'CV. BINTANG SEJATI', 'CV. BINA KARYA CIPTA', 'PT. Wisata Mega Utama', 'PT. NUSINDO REKATAMA SEMESTA', 'CV. SURYA HARUM MANDIRI', 'CV.Mitra Indah Abadi', 'CV.ALAM NUSANTARA', 'CV. APRIMAZEN SAKTI', 'CV. AS JAYA']</t>
  </si>
  <si>
    <t>11243035</t>
  </si>
  <si>
    <t>Belanja Modal Pengadaan Alat Pemadam Kebakaran</t>
  </si>
  <si>
    <t>['PT NEXA SUPRA PRIMA', 'CV. METRO NUSA PRIMA', 'PT. GRAND INTEGRA TELEMATIKA', 'CV.CHARTER AL QISTHI', 'CV. ADILA', 'DELTA', 'CV. DUTA MITRA', 'Vinusa Teknindo Abadi', 'CV. SALAPAN BENTANG', 'CV. MITRA MADINA', 'CV. MINANG BARU', 'CV. ARYUS COMPANY', 'CV. KARYA SINAMBUNG', 'CV. PUTRA ADI PERKASA', 'CV EMERAL MULIA SENTOSA', 'PT. Prisma Inti Tradea']</t>
  </si>
  <si>
    <t>10192035</t>
  </si>
  <si>
    <t>Rehab Ringan gedung kantor</t>
  </si>
  <si>
    <t>['CV. PUTRA SEMAYANG', 'BINTARAN TECHNIK, CV', 'CV. BAGA BORNEO GROUP', 'CV. TUNAS JAYA', 'cv. kukar ayo kerja', 'Maju Bersama Bangsa', 'CV.ANQI JAYA', 'cv.tri nanda borneo', 'CV. Gerbang Borneo', 'arus mahakam', 'cv.bermuda', 'cv. cahaya abadi persada', 'CV. BATERA KALTIM SEJAHTERA', 'cv.mahakam kali raya', 'CV DWI PUTRI JAYA', 'PRADAH ETAM JAYA', 'CV. Tajang Jaya', 'CV. Tani Makmur Sejahtera', 'CV. AMANAH BARU', 'CV.CITRA AJYAD', 'CV SELFANA RAYA MANDIRI', 'Tawakal Sejahtera', 'cv.muhammad rifki sugiarto', 'Sinar Bintoen', 'Emas Sultan', 'DELTA FORTUNA', 'CV. SANGATTA INDAH BETON', 'CV. FM JAYA MANDIRI', 'CV. ENDANG KARYA', 'CV. ALTA JAYA KONSTRUKSI', 'CV. MAFEN TASTIA JAYA', 'CV. PROFESIONAL TECHNIK', 'CV. ZIDHAN ZAHRAH', 'CV. INSAN CITA MANDIRI', 'CV. Jaya Mandiri', 'PT.TABALONG KARYA UTAMA', 'CV. Maheswara Dewa Perkasa', 'PT.GENTHAS TRI JAYA', 'CV. SINAR AGUNG KONSTRUKSI', 'CV. KIRANA SYAHDU PUTRI']</t>
  </si>
  <si>
    <t>9488035</t>
  </si>
  <si>
    <t>Belanja Bahan/ Bibit Tanaman UPTD KPHP Delta Mahakam (DAS Belayan)</t>
  </si>
  <si>
    <t>['TECTONA RIMBA MAKMUR', 'BENA SILVA LESTARI', 'CV. Fahrezi Anugrah Mulya', 'CV. CONCORDIA', 'CV.JOKER TRANS MADURA', 'CV. MAKSUM', 'CV. BERKAH NYAWIJI', 'CV. SWAKARYA', 'CV.DAFA RIZKY ANUR', 'PT.KARUNIA MANDIRI BERSAMA', 'CV. SINAR JAYA', 'CV. RODHIA CIPTA SEJAHTERA', 'cv.tri nanda borneo']</t>
  </si>
  <si>
    <t>13111035</t>
  </si>
  <si>
    <t>DED Pembangunan Gedung Denpom (Pembangunan Gedung Negara)</t>
  </si>
  <si>
    <t>['PT RUMAH KUTAI PERENCANA', 'PT. Super Tehnik Pratama', 'PT ARCSINDO KARYA UTAMA', 'PT.WIDYACONA', 'PT. MAKSI SOLUSI ENJINERING', 'PT. SYAPRIL JANIZAR', 'PT. WIDYA AIKA BERKARYA', 'PT. LAMIN CIPTA', 'CV. EXECUTIVE 04 CONSULTANT', 'PT. Erka Dua Cipta', 'Adhi Teknik', 'PT. HASRAT SARUNTUNG', 'CV. FAYA KUNTURA SENTOSA', 'PT.CIDIACH KARYA NUSANTARA', 'PT. ARISTA GEMILANG KONSULINDO', 'CV.Trikarya Utama', 'PT. PRADNYA PARAMITA KONSULTAN', 'CV. MITRA UTAMA', 'CV.PIRAMID GLOBAL KONSULTAN', 'PT. BIOLA TEKNIK INDONESIA', 'JASA PRIBHUNI', 'CV. ANUGRAH KARYA MANDIRI', 'karya pratama consultan', 'CV. WAHANA CAHAYA KONSULTAN', 'CV. MENARA', 'CV. MATRIX CONSULTANT', "CV. VISTAPLAN'79 CONSULTANT", 'PT. ADYA GRAHA', 'CV.Matra Cipta', 'PT. ARYO PRIMA KONSULTAN', 'PT. TEKNIKAL GLOBAL KONSULTAN', 'CV. KALTICONS DESAIN', 'CV. DODO PROPERTY']</t>
  </si>
  <si>
    <t>12886035</t>
  </si>
  <si>
    <t>Penyusunan Amdal Flyover Balikpapan (ABT)</t>
  </si>
  <si>
    <t>['PT. Environesia Global Saraya', 'HARSA KONSULTAN INDONESIA', 'PT. ALAM LESTARI KONSULTAN', 'PT. PUSKOTLING INDONESIA', 'CV. KALTICONS DESAIN', 'PT. KARYA CIPTA KONSULTAN', 'PT. Bina Lingkungan Lestari', 'CV. ALAM RAYA UTAMA SEJAHTERA', 'General Konsultan', 'PT. BLANTIKA MULTI ENGINEER', 'CV.ADEF ENGINEERING', 'JASA PRIBHUNI', 'PT. ARCANSIA DWITAMA KONSULTAN', 'PT. SYAPRIL JANIZAR', 'PT. Super Tehnik Pratama', 'PT. ARISTA GEMILANG KONSULINDO', 'PT. WIDYA AIKA BERKARYA', 'PT. Alas Sanggoro Yasa Consultants', 'PT. MAHAKAM PERSADA', 'CV. MARGA SARANA JAYA', 'PT. Pandit Eka Nusa Agrata']</t>
  </si>
  <si>
    <t>10955035</t>
  </si>
  <si>
    <t>Kegiatan Penanaman Aren (KPHP Santan)</t>
  </si>
  <si>
    <t>['Cv. Tri Silva Bersaudara', 'INDOGREEN TANGGUH MANDIRI', 'Rindang Sari Persada', 'LENTERA BORNEO', 'CV,DEWI ANUGERAH PERSADA', 'CV. LOMBOK BARAT BERSAUDARA', 'cv. berkah meratus', 'ANGKASA PURA SAKTI', 'raja borneo abadi', 'CV. Fahrezi Anugrah Mulya', 'CV. Swakarya Agro Kaltim', 'CV. Hervi Transseed', 'CV. PANDITRAMARA', 'Cv.Ali anshor', 'NAUFALINDO JAYA ABADI', 'CV.KASSA UTAMA MANDIRI', 'CV MONJALI ABADI UTAMA']</t>
  </si>
  <si>
    <t>14635035</t>
  </si>
  <si>
    <t>Pembangunan ruang laboratorium kimia beserta perabotnya SMK NEGERI 1 MARANG KAYU - Agribisnis Tanaman Perkebunan,Pembangunan ruang laboratorium biologi beserta perabotnya SMK NEGERI 1 MARANG KAYU</t>
  </si>
  <si>
    <t>CV.17MAKMUR</t>
  </si>
  <si>
    <t>['CV. FADLAN PRIMA', 'CV.ZHAFIRA PRATAMA', 'CV.17MAKMUR', 'BERKARYA MUBARAK BERSAUDARA', 'cipta artha mandiri', 'CV.ALIFAN  JAYA', 'CV.ALIF PUTRA PRATAMA', 'CV. ABYAKTA FARAZ WIDYANTA', 'CV. Maheswara Dewa Perkasa', 'CV Kahfi Putra Utama', 'BARAKWAN', 'CV.DAFA RIZKY ANUR', 'cv.manunggal djaya abadi', 'CV. BUMI NEMAL KARYA', 'CV. BEBIKA BORNEO', 'CV. Dalleku', 'CV. EMPAT SAUDARA TANGGUH', 'CV. MULIA', 'CV. Piposs', 'CV. BILQIS CAHAYA ABADI', 'cv. cipta bangun persada', 'CV. ANDITA KARYA', 'CV. PUTRA JAYA ABADI', 'CV. JENIE KARYA', 'CV Maju Bersama Sejahtera', 'CV. MAYANG SEJAHTERA', 'CV. Indiwa Jaya Kontruksi', 'CV. NUR ABADI', 'CV. KRISNA UTAMA PERKASA', 'CV. Mayanti Prima Jaya', 'CV. D I V I O F I', 'MADURAJA BERSAMA', 'CV.Arcapada Kutim']</t>
  </si>
  <si>
    <t>10042035</t>
  </si>
  <si>
    <t>Belanja Modal Peralatan dan Mesin - Pengadaan Alat Laboratorium Standarisasi, Kalibrasi, Instrumentasi &lt;span class='badge badge-warning'&gt;Tender Gagal&lt;/span&gt;</t>
  </si>
  <si>
    <t>['Jaya Mandiri', 'cv Tunisanga', 'CV. AJI WIRAGUNA', 'PT. ACCURASCI PRIMA VALENT', 'CV. WAHANA PEMBANGUNAN', 'JATI PERKASA MANDIRI', 'CV. UNIVERSAL STUDIO', 'PT. Kharisma Persada', 'CV. ASIA ARTANIA RAZIQ', 'CV.Tristanisa Scientific', 'CV.Bersaudara', 'CV. Harpa Medusa', 'PT. BINA MITRA ANALITIKA', 'izzata']</t>
  </si>
  <si>
    <t>10517035</t>
  </si>
  <si>
    <t>Belanja Modal Peralatan dan Mesin - Pengadaan Alat Laboratorium Standarisasi, Kalibrasi, Instrumentasi &lt;span class='badge  badge-warning'&gt;Tender Ulang&lt;/span&gt;</t>
  </si>
  <si>
    <t>CV. WAHANA PEMBANGUNAN</t>
  </si>
  <si>
    <t>['PT. Kharisma Persada', 'CV. TRI UTAMA JAYA', 'CV CATRINS JAYA PERMAI', 'CV. WAHANA PEMBANGUNAN', 'PT. BINA MITRA ANALITIKA', 'PT.BETANGBARIGAS RAYA', 'PT. TANGKAS CIPTA ANUGERAH', 'CV NUGARADA ABADI', 'CV. MAWADDAH', 'CV ADA NADA', 'CV. UNIVERSAL STUDIO', 'CV.Bersaudara', 'cv Tunisanga', 'PT. ACCURASCI PRIMA VALENT', 'ITA PERMATA MULIA', 'CV. VINZO JAYA', 'PT.Amani Madani Gemilang', 'CV. DUTA MITRA']</t>
  </si>
  <si>
    <t>11058035</t>
  </si>
  <si>
    <t>Belanja Modal Peralatan dan Mesin - Pengadaan Alat Laboratorium Standarisasi, Kalibrasi, Instrumentasi</t>
  </si>
  <si>
    <t>CV. TRI UTAMA JAYA</t>
  </si>
  <si>
    <t>['CV. TRI UTAMA JAYA', 'CV CATRINS JAYA PERMAI', 'CV. VINZO JAYA', 'CV. UNIVERSAL STUDIO', 'PT. GEOSYS INFRADATA', 'CV.KENCANA AGUNG', 'CV. MITRA BORNEO', 'CV. BAROKAH UTAMA SAKTI', 'PT. FACHRY MULTI KARYA', 'CV. Mega Buana', 'PT. DIVA MULYA PRATAMA', 'CV. DELTA KHARISMA', 'PT. ALFARINDO GEMILANG JAYA', 'YUSTIKA', 'CV.Bersaudara', 'PT. Prisma Inti Tradea', 'PT. MULTI REJEKI SCIENCEINDO', 'KARYA MANDIRI', 'CV.TRIBINA LESTARI', 'CV. Harpa Medusa', 'PT. ILHAM AKBAR BERSAMA', 'PT. Manunggaling Karsa Persada']</t>
  </si>
  <si>
    <t>10568035</t>
  </si>
  <si>
    <t>Pengadaan CCTV &amp; DVR</t>
  </si>
  <si>
    <t>CV. APRIMAZEN SAKTI</t>
  </si>
  <si>
    <t>['CV. APRIMAZEN SAKTI', 'CV. MITRA LA PANDEWA', 'CV. Media alkessindo', 'CV. SULITA JAYA', 'PT. ESOENBOE MANTIKEI SALATAN', 'AYUNDRA NAMIRA', 'CV. TIDORA', 'CV PUSAKA UTAMA', 'PT.WAHANA DIMENSIA INDONESIA', 'PT. MEDIA TELEMATIKA JAYA', 'CV. FAJARKARYAMANDIRI', 'PT.Hartora Kanondatim Pradana', 'KENCANA AGUNG SEJAHTERA', 'Surya Anugrah Technology', 'CV. CAHAYA HATI', 'cv tiga saudara', 'CV BERKAH DUA PUTRA', 'CV Gracia Sejahtera', 'CV.Pilar Bumi', 'CV.EDUTAMA MANDIRI', 'PT. RAKOMEL', 'CV. Faza Adib Bersaudara', 'PT. Moses Edgar Partogi Utama', 'CV. CAHAYA SYAKIRA', 'CV. JAVA RESIKINDO', 'CV. FAJAR UTAMA', 'CV RIEDHA CITRA MANDIRI', 'CV. Siroja Marga Persada', 'PT. Abirama Karya Teknik', 'CV. PILAR MULTITAMA', 'PT INTISAR RIZKY UTAMA', 'CV. EDO SAKTI COMPUTER', 'CV NUSANTARA ABADI', 'BERKAH CAHAYA', 'PT. Prisma Inti Tradea', 'CV.KARYA PERDANA', 'Sumanta Mitra Mulya', 'Graha Solution', 'Indoprimabaru', 'PT. TRIMEGA INDO ABYUDAYA', 'CV SUKSES JAYA BERSAUDARA', 'CV.PANCA KARYA', 'CV.DAFA RIZKY ANUR']</t>
  </si>
  <si>
    <t>11335035</t>
  </si>
  <si>
    <t>Pengadaan Dump Truck (ABT)</t>
  </si>
  <si>
    <t>['CV. Kana Surya Perkasa', 'BANGUN KARSA']</t>
  </si>
  <si>
    <t>11797035</t>
  </si>
  <si>
    <t>Pengawasan (supervisi) Pembangunan Gedung kejaksaan Tinggi Kaltim di Samarinda</t>
  </si>
  <si>
    <t>['PT. WIDYA AIKA BERKARYA', 'TEKNIKA KARYA KONSULTAN', 'PT. INOVASI NUSANIWE KONSULTAN', 'CV. TRIPOD ENGINEERING', 'PT. Super Tehnik Pratama', 'CV. Carabiner Engineering Consultan', 'PT. RANIA TAMA CONSULTANT', 'CV. HIGH TECH DIRGANTARA', 'CV. MAHONI', 'CV. RANCANG BANGUN PERSADA', 'CV. KALTICONS DESAIN', 'CV.DAFA RIZKY ANUR', 'CV. DODO PROPERTY', 'BORNES CITRANUSA', 'PT RUMAH KUTAI PERENCANA', 'CV. NUSA PRATAMA', 'PT.INDRA CIPTA DIMENSI', 'PT. TRIMAKO ABDI KONSULINDO', 'PT. GLOBAL MADANINDO KONSULTAN', 'PT. ABITAMA KARYA KONSULTAN', 'PT. TEKNIKAL GLOBAL KONSULTAN', 'CV. GEOSYLVA LESTARI', 'CV. EXECUTIVE 04 CONSULTANT', 'PT. BLANTIKA MULTI ENGINEER', 'PT. ARISTA GEMILANG KONSULINDO', 'CV. MITRA UTAMA', 'CV. WAHANA CAHAYA KONSULTAN', 'Adhi Teknik', 'CV. SADAR JAYA', 'PT. LAMIN CIPTA', 'CV.Trikarya Utama']</t>
  </si>
  <si>
    <t>15653035</t>
  </si>
  <si>
    <t>Pengadaan Perlengkapan Kontingen PON XX - 2021 PAPUA</t>
  </si>
  <si>
    <t>PT.AIRUFINDO MULTI KARYA</t>
  </si>
  <si>
    <t>['CV. Dishabby Nyata Sejati', 'PT.AIRUFINDO MULTI KARYA', 'CV. EDELWEISS SURYA KENCANA', 'PT. ZALTIN LINTAS INDONESIA', 'CV. KARSA KONSULTAN', 'Cv enggal jaya promotion', 'Cipta Rezeki Mandiri', 'CV. GALUNG LOMBOK INDAH', 'SETIA PERDANA', 'LALINDO JAYA ABADI', 'SUMBER PRATAMA SEJATI', 'CV. BAYU MANDIRI', 'PT. RAKHA KONSTRUKSI NUSANTARA', 'RF MANDIRI', 'Berkah Rajin', 'CV.NUR RAHMAT ABADI', 'CV. APRIMAZEN SAKTI', 'GARUDA MAHAMERU', 'CV. SYAIHUN BUILDING', 'CV. INDAH BERSINAR', 'CV. KARAST MANDIRI', 'CV. REZKY MULIA ABADI', 'PT TOPAS JAYA MANDIRI', 'CV.MAHA AJI PERDANA', 'CV ANDRA JAYA', 'CV. D I V I O F I', 'CV. LINK EVENT ORGANIZER', 'Anita Berkat Ikhlas', 'CV.SAMAWA', 'PT. MAESTRO PERKASA SPORTINDO', 'CV. DYNA MANDIRI', 'CV. BERKAH KALIMANTAN INDONESIA', 'CV. MAS TEXTILE', 'izzata', 'Trimuda Gemilang', 'CV. JAVA NUSANTARA', 'CV. MAWADDAH', 'CV.FADIRAH', 'PT. Rubi Convex', 'CV. QAISARA MITRA PERKASA', 'PT. DUTA ESTETIKA', 'PT FOKUS PRIMA TALENTA', 'PT. PADJAJARAN TUNGGAL PERKASA', 'CV MENTARI BUNGA LAISA', 'CV. FAREZ PRATAMA', 'PT.Pramesta Jaya Bersama', 'CV. ADIBA KARYA BAUNTUNG', 'CV. REALITA MULIA', 'CV Gracia Sejahtera']</t>
  </si>
  <si>
    <t>9516035</t>
  </si>
  <si>
    <t>Penggandaan dan distribusi materi promosi dan konseling Kespro (Materi KB, PP dan PK)</t>
  </si>
  <si>
    <t>UD. CITRA GRAFIKA</t>
  </si>
  <si>
    <t>['CV. RAHMAT NUR', 'CV ARTHA MAS KAYANA', 'CV.SEMI BARU', 'UD. CITRA GRAFIKA', 'CV. PRINTAMA LASARI TEKINFO', 'Eko Jaya', 'CV.MAJU MAKMUR', 'CV. ASA PERDANA', 'PT Pesona Karya Persada', 'CV. NCA OFFSET', 'PT. SAKA MITRA KOMPETENSI', 'KARYA CITRA, CV', 'CV. CENTRAL PRINTING', 'CV. ALYA UTAMA', 'CV.SARANA JAYA ABADI', 'SUBUR JAYA ABADI', 'CV. Concom Jaya', 'CV. RODHIA CIPTA SEJAHTERA', 'CV. ARTHA SWAN JAYA', 'CV. MEKARSARI ARDHI', 'CV. WIRATAMA', 'CV.MAHA AJI PERDANA', 'PT. Sumber Karya Nusantara', 'CV. RIYAN PERKASA', 'CV. MITRA BORNEO', 'CV. MAHAKAM OFFSET', 'CV. ZAHFRAN', 'TULIP PERKASA', 'PT.BROMO PHARINDO', 'PURI ARTHA PRINTING', 'CV. Dalleku', 'PPKD Indonesia', 'CV Sujawe Ininnawa', 'CV. MULIA PERSADA', 'cv.nelova jaya', 'PT. ARVI JAYA ABADI', 'CV. Panca Buana Kreasitama', 'CV. ANGGREK JINGGA', 'CV.ADI PUTRA GALUNGGUNG', 'CV.DAFA RIZKY ANUR', 'CV. ZARA DIVA']</t>
  </si>
  <si>
    <t>8935035</t>
  </si>
  <si>
    <t xml:space="preserve">Belanja Pengadaan Bahan Makan Minum Penghuni Panti Sosial Tresna Werdha Nirwana Puri (PSTWNP) </t>
  </si>
  <si>
    <t>['CV. SURYA KENCANA ABADI', 'CV. CAHAYA SYAKIRA', 'CV. ADHWA GEMILANG', 'CV.ATRIYA', 'CV. RIZKY ANANDA', 'CV. PUTERA', 'CV. CAHAYA PERMAI', 'CV. AWCAS JAYA NUGRAHA', 'CV. DAYA GUNA', 'CV.HASANAH PERMAI', 'CV. CANTYA MANDIRI', 'pt. fakendo utama', 'cv. senggigi putra', 'CV. Dikha Jaya Utama', 'CV. JAVA RESIKINDO', 'CV DEDEN NONEL', 'CV NUR WAHID', 'CV. JUTAWAN', 'CV. BERKAH PERDANA', 'CV. MAHAKAM ADINATA', 'CV. CIPTA BUMI ASRI', 'CV.DINI AMESTA. *', 'CV. RILA KARYA MAKMUR', 'PT.NAJLA SYAKIRA', 'CV. YEFA RIZKI UTAMA', 'CV. FAJAR UTAMA LESTARI', 'Maju Bersama Bangsa', 'CV. BUANA KARYA BONTO', 'CV. REZA', 'CV. FARA KHALISA', 'RAHMAH INDAH SEJAHTERA', 'CV. KAYLA DIYAH PERKASA', 'CV. KIRANA BOGA CATERINDO', 'cv. desain kreasi mandiri', 'CV.KARTINI PRODUCTION', "CV. Yen's Delight", 'CV.SARANA JAYA ABADI', 'CV. RODHIA CIPTA SEJAHTERA', 'CV.Berkah', 'CV.MAHA AJI PERDANA', 'PT. Sumber Karya Nusantara', 'CV. MERLIN PRIMA MANDIRI', 'PT. Fertomulia Pratama', 'CV. REVA GANDI ABADI', 'Mitra Mulya Bersama', 'Asean Technology', 'CV.RIFA MUTIA', 'CV. ATHIFAH JAYA', 'CV. ARGA']</t>
  </si>
  <si>
    <t>12112035</t>
  </si>
  <si>
    <t>Penyusunan Rencana Tindak Darurat Bendali HM. Ardans Kota Samarinda</t>
  </si>
  <si>
    <t>['PT. WIDYA AIKA BERKARYA', 'PT ARCSINDO KARYA UTAMA', 'CV. PATOYA INDAH', 'Adhi Teknik', 'PT. INDOPLAN INTI PATRIA', 'TIRTA BUANA', 'PT. BLANTIKA MULTI ENGINEER', 'CV. GRIYA TEKNIKA', 'CV.PIRAMID GLOBAL KONSULTAN', 'CV.PUSAKA DIGJAYA', 'PT. MAHAKAM PERSADA', 'CV.DAFA RIZKY ANUR', 'CV. RIZKY AMALIAH', 'CV. MATANO GRAHA MANDIRI', 'CV. ANALISA TEKNIK', 'PT. MEGA MADANI KONSULINDO', 'CV. BORNEO KONSULTAN', 'PT. ARISTA GEMILANG KONSULINDO', 'PT. Super Tehnik Pratama', 'PT. Studio Tiga Belas Konsultan', 'PT. TEKNIKAL GLOBAL KONSULTAN', 'CV. RANCANG BANGUN PERSADA']</t>
  </si>
  <si>
    <t>12696035</t>
  </si>
  <si>
    <t>Belanja Bahan/Bibit Tanaman 66 Ha (UPTD KPHP Kendilo) &lt;span class='badge badge-warning'&gt;Tender Gagal&lt;/span&gt;</t>
  </si>
  <si>
    <t>['CV CAHAYA PURNAMA', 'Rindang Sari Persada', 'CV. Parajava', 'CV. MULTI MITRA SELARAS', 'CV. Fahrezi Anugrah Mulya', 'CV ANUGERAH DWI SAHABAT', 'CV. ALAM INDAH', 'CV. ALTA JAYA KONSTRUKSI', 'CV. DWI PUTERA MANDIRI', 'CV. Concom Jaya', 'SUBUR JAYA ABADI', 'CV. Dalleku']</t>
  </si>
  <si>
    <t>12740035</t>
  </si>
  <si>
    <t>Belanja Bahan/Bibit Tanaman 66 Ha (UPTD KPHP Kendilo) &lt;span class='badge  badge-warning'&gt;Tender Ulang&lt;/span&gt;</t>
  </si>
  <si>
    <t>['Rindang Sari Persada', 'CV. SINAR JAYA', 'CV. MULTI MITRA SEJAHTERA', 'CV. NUSA LESTARI', 'CV. SUMBER LUMINTU', 'CV. DWI PUTERA MANDIRI', 'artha ryo lumintu', 'CV. Aldhy Prima Nusa', 'CV. Batun Kayan', 'CV.TIFA INDO PERSADA', 'CV. ALAM JAYA', 'CV. Malibu', 'Cv enggal jaya promotion', 'CV. ATHAYA ROFIK', 'CV. Parajava', 'cv.bermuda', 'KALTIM REKATAMA', 'CV. Mutiara Hijau', 'CV&gt;NAWA CITA', 'CV. RIYAN PERKASA', 'CV. SYAFA MULIA UTAMA', 'CV Gracia Sejahtera']</t>
  </si>
  <si>
    <t>10174035</t>
  </si>
  <si>
    <t>Perluasan Tanaman Karet di Kabupaten Paser 100 Ha</t>
  </si>
  <si>
    <t>CV SUKSES JAYA BERSAUDARA</t>
  </si>
  <si>
    <t>['CV. FAULINA PRATAMA', 'CV SUKSES JAYA BERSAUDARA', 'CV. DWI PUTERA MANDIRI', 'CV.KARIENDO JAYA ABADI', 'CV. Swakarya Agro Kaltim', 'BINTANG BANUA', 'CV. BANGUN BUMITAMA', 'kresna kencana', 'CV.BORNEO SURYA PERDANA', 'CV. AGRO PERMATA PRIMA', 'DELTA SEJAHTERA', 'raja borneo abadi', 'CV. TASYAYU AZZAHRA', 'CV. NURFADHINA BERKAH ABADI', 'CV. SEPASANG MANDIRI', 'CV. PERMATA PRIMA', 'CV. BAGA BORNEO GROUP', 'PT.GALINA CITRARAYA MANDIRI', 'CV. Alisya Putri', 'Maju Bersama Bangsa', 'CV. PULUNG LESTARI', 'cv. Nikfan penajam lestari', 'CV. MANDIRI JAYA', 'PT. TIGA MITRA BAROKAH', 'REZEKI JAYA ABADI', 'CV. PALOKKO KALUPPINI JAYA', 'CV. CIPTA SANJAYA', 'INDOGREEN TANGGUH MANDIRI']</t>
  </si>
  <si>
    <t>10220035</t>
  </si>
  <si>
    <t>Pembangunan Gedung Badan Pengurus Dewan Pastural Stasi Santo Stefanus Bukuan</t>
  </si>
  <si>
    <t>CV.DANIEL FAHRILLAH</t>
  </si>
  <si>
    <t>['cv.muhammad rifki sugiarto', 'CV.DANIEL FAHRILLAH', 'CV. EN HANDAYANI', 'CV.ZHAFIRA PRATAMA', 'CV.Indah Jaya', 'Maju Bersama Bangsa', 'PT. Medina Maduma Jaya', 'CV. BAROKAH MANDIRI KONSTRUKSI', 'Annasya Miitra Utama', 'cv.tri nanda borneo', 'CV.MAULANA ENGINEERING']</t>
  </si>
  <si>
    <t>12877035</t>
  </si>
  <si>
    <t>Penyusunan Amdal Simp. 4 Outer Ringroad IV - Bandara Samarinda Baru (ABT)</t>
  </si>
  <si>
    <t>['PT. ALAM LESTARI KONSULTAN', 'PT. Alas Sanggoro Yasa Consultants', 'HARSA KONSULTAN INDONESIA', 'PT. Environesia Global Saraya', 'CV. MARGA SARANA JAYA', 'PT. Pandit Eka Nusa Agrata', 'PT. PUSKOTLING INDONESIA', 'PT. KARYA CIPTA KONSULTAN', 'PT. Bina Lingkungan Lestari', 'CV.ADEF ENGINEERING', 'General Konsultan', 'PT. BLANTIKA MULTI ENGINEER', 'PT. WIDYA AIKA BERKARYA', 'JASA PRIBHUNI', 'PT. ARCANSIA DWITAMA KONSULTAN', 'PT. Super Tehnik Pratama', 'PT. ARISTA GEMILANG KONSULINDO', 'CV. ALAM RAYA UTAMA SEJAHTERA', 'PT. AURAMA KARYA KONSULTAN', 'Adhi Teknik']</t>
  </si>
  <si>
    <t>10737035</t>
  </si>
  <si>
    <t>Belanja Pengadaan Pemadam Kebakaran</t>
  </si>
  <si>
    <t>CV. ADIBA KARYA BAUNTUNG</t>
  </si>
  <si>
    <t>['CV. ADIBA KARYA BAUNTUNG', 'PT. TIGA MITRA BAROKAH', 'CV. BERKAH LESTARI', 'cv. mitra tiga bersaudara', 'PT. CB VATOR PACIFIC', 'CV Gracia Sejahtera', 'CV.CARISSA NAUFAL JAYA', 'CV.MITRA MULTI JASA', 'PT.Hartora Kanondatim Pradana', 'PT. FAJAR KHATULISTIWA BERSAUDARA', 'CV. JOWINDO PRATAMA', 'PT. Matra Perkasa Utama', 'CV. MITRA MADINA', 'PT. ANTIKA RAYA', 'cv tiga saudara', 'CV. Tamaro Putra Utama', 'CV. Faza Adib Bersaudara', 'PT. HAS ENVIRONMENTAL', 'Tawakal Sejahtera', 'CV. PROTEKTA LOGISTIK', 'PT RAIH PRESTASI MANDIRI', 'BONANZA ABADI', 'CV.MULTI KARUNIA', 'CV.KARYA PERDANA', 'CV. DWI PUTERA MANDIRI', 'izzata', 'CV. NUSANTARA', 'CV GREEN TEKNIK', 'CV. Bhakti Sanjaya', 'CV. CENDRAWASIH SUKSES NIAGA', 'CV. Swakarya Agro Kaltim', 'CV.Pilar Bumi', 'CV. ARIAL TRI AD', 'CV. CIPTA PRAKARSA', 'CV. BAGA BORNEO GROUP', 'PT. SARANA SEFTI ENERGI', 'cv. rotan jaya utama']</t>
  </si>
  <si>
    <t>15286035</t>
  </si>
  <si>
    <t>Pengawasan (supervisi) Pembangunan Gedung Galeri UMKM Perindagkop di Balikpapan</t>
  </si>
  <si>
    <t>['CV.STUDIO-M', 'CV. GEOSYLVA LESTARI', 'CV. WAHANA CAHAYA KONSULTAN', 'Adhi Teknik', 'CV. Wawinta Konsultan', 'PT RUMAH KUTAI PERENCANA', 'CV. PARAMUDA', 'MITRA DESIGN', 'CV. MANUNGGAL JAYA TEKNIK', 'CV. Intishar Karya', 'CV. ARCHIVIL ENGINEERING', 'CV. Empat R Jaya', 'PT. INOVASI NUSANIWE KONSULTAN', 'MAHKOTA ANGGERAJA PERKASA', 'CV. KALTICONS DESAIN', 'PT. WIDYA AIKA BERKARYA', 'PT. Super Tehnik Pratama', 'cv. Kelby Konsultan', 'CV. EXECUTIVE 04 CONSULTANT', 'PT. BIOLA TEKNIK INDONESIA', 'PT. LAMIN CIPTA', 'CV.PIRAMID GLOBAL KONSULTAN', 'TEKNIKA KARYA KONSULTAN', 'PT. ARISTA GEMILANG KONSULINDO', 'CV. MITRA UTAMA', 'CV. Carabiner Engineering Consultan', 'PT. EKSAKTA PROFESITAMA', 'PT. RAMU PRIMA PERSADA', 'PT.BYMA ARSIHAS', 'PT. ALTHAF TATA LAKSANA', 'ARORI TEKNIKA, CV.', 'PT. BLANTIKA MULTI ENGINEER', 'PT. RANIA TAMA CONSULTANT']</t>
  </si>
  <si>
    <t>15824035</t>
  </si>
  <si>
    <t>Pengadaan Kendaraan Dinas Operasional atau Lapangan</t>
  </si>
  <si>
    <t>['CV. KANA SURYA LESTARI', 'Yarra Infotech', 'CV. ARTOMORO JAYA', 'CV. REZEKI CINTHA MEUTUAH', 'PT. BUHA RIAMA', 'CV. MULTI MITRA SEJAHTERA', 'CV Berkah Tjipta Raharja', 'PT LANCAR ABADI PERKASA', 'PT. SENTRABUMI PALAPA UTAMA', 'CV. WIRATAMA SURYA PACIFIK', 'CV.BINTANG GEMILANG JAYA KONTRUKSI', 'CV. Fahrezi Anugrah Mulya', 'CV. BATUPENJURU MITRA NUSANTARA', 'CV. PADI MAS']</t>
  </si>
  <si>
    <t>16485035</t>
  </si>
  <si>
    <t>Belanja Modal Kendaraan Bermotor Angkutan Barang (Mobil) - Sarpras Perlindungan dan Pengendalian Karhutla UPTD KPHP Damai &lt;span class='badge badge-warning'&gt;Tender Gagal&lt;/span&gt;</t>
  </si>
  <si>
    <t>['CV. BAROKAH UTAMA SAKTI', 'murai batu, cv', 'CV.SAMAWA', 'PT NUSA UNGGUL PRATAMA', 'CV. REZEKI CINTHA MEUTUAH', 'SATYA MOTEKAR', 'cv.putra borneo', 'CV. ATHAYA ABADI', 'CV FATAN ADIGUNA', 'CARCENTRO TEKNIK INDONESIA', 'CV. MULTI MITRA SEJAHTERA', 'CV. BATUPENJURU MITRA NUSANTARA', 'PT NEXA SUPRA PRIMA', 'Cv Prima Abadi Nusantara', 'CV. KANA SURYA LESTARI', 'PT. BUHA RIAMA', 'CV. Global Teknomedika', 'CV. GLOBAL INTERTAMA', 'CV. REFORMA SURYA UTAMA', 'CV. LANGGENG GEMILANG']</t>
  </si>
  <si>
    <t>16484035</t>
  </si>
  <si>
    <t>Belanja Modal Kendaraan Bermotor Angkutan Barang (Mobil Double Gardan) UPTD KPHP Damai &lt;span class='badge badge-warning'&gt;Tender Gagal&lt;/span&gt;</t>
  </si>
  <si>
    <t>['PT NUSA UNGGUL PRATAMA', 'CV. REZEKI CINTHA MEUTUAH', 'CV. BATUPENJURU MITRA NUSANTARA', 'PT NEXA SUPRA PRIMA', 'CV. KANA SURYA LESTARI', 'SATYA MOTEKAR', 'cv.putra borneo', 'CV. ATHAYA ABADI', 'CARCENTRO TEKNIK INDONESIA', 'CV Berkah Tjipta Raharja', 'CV. MULTI MITRA SEJAHTERA', 'Cv Prima Abadi Nusantara', 'CV. LANGGENG GEMILANG', 'CV. Global Teknomedika', 'CV. GLOBAL INTERTAMA', 'CV. NATA KARYA MANDIRI']</t>
  </si>
  <si>
    <t>16571035</t>
  </si>
  <si>
    <t>Belanja Modal Kendaraan Bermotor Angkutan Barang (Mobil) - Sarpras Perlindungan dan Pengendalian Karhutla UPTD KPHP Damai &lt;span class='badge badge-warning'&gt;Tender Gagal&lt;/span&gt; &lt;span class='badge  badge-warning'&gt;Tender Ulang&lt;/span&gt;</t>
  </si>
  <si>
    <t>['CV. MULTI MITRA SEJAHTERA', 'CV.SAMAWA', 'CV. BATUPENJURU MITRA NUSANTARA', 'CV. BAROKAH UTAMA SAKTI', 'CV. REZEKI CINTHA MEUTUAH', 'SATYA MOTEKAR', 'CV. REFORMA SURYA UTAMA', 'cv.putra borneo', 'CV. ATHAYA ABADI', 'CV. KANA SURYA LESTARI', 'PT NEXA SUPRA PRIMA', 'CV.SRIKANDI BHAKTI PRIMA', 'CV. PADI MAS', 'JOGLO PARTNERSHIP', 'Eka Sapta Trijaya', 'CV. Global Teknomedika', 'SATU JUARA']</t>
  </si>
  <si>
    <t>16592035</t>
  </si>
  <si>
    <t>Belanja Modal Kendaraan Bermotor Angkutan Barang (Mobil Double Gardan) UPTD KPHP Damai &lt;span class='badge  badge-warning'&gt;Tender Ulang&lt;/span&gt;</t>
  </si>
  <si>
    <t>['CV. MULTI MITRA SEJAHTERA', 'CV.SRIKANDI BHAKTI PRIMA', 'CV. NATA KARYA MANDIRI', 'CV. BAROKAH UTAMA SAKTI', 'CV. REZEKI CINTHA MEUTUAH', 'SATYA MOTEKAR', 'CV. REFORMA SURYA UTAMA', 'cv.putra borneo', 'SATU JUARA', 'CV. KANA SURYA LESTARI', 'PT NEXA SUPRA PRIMA', 'CV. PADI MAS', 'PT NUSA UNGGUL PRATAMA', 'CV. Global Teknomedika', 'CV. ATHAYA ABADI', 'CV.SAMAWA', 'CV. BATUPENJURU MITRA NUSANTARA']</t>
  </si>
  <si>
    <t>16645035</t>
  </si>
  <si>
    <t>Belanja Modal Kendaraan Bermotor Angkutan Barang (Mobil) - Sarpras Perlindungan dan Pengendalian Karhutla UPTD KPHP Damai &lt;span class='badge  badge-warning'&gt;Tender Ulang&lt;/span&gt;</t>
  </si>
  <si>
    <t>['CV. LANGGENG GEMILANG', 'CV. NATA KARYA MANDIRI', 'SATYA MOTEKAR', 'cv.putra borneo', 'CV. REZEKI CINTHA MEUTUAH', 'CV. KANA SURYA LESTARI', 'CV. ATHAYA ABADI', 'CV. MULTI MITRA SEJAHTERA', 'JOGLO PARTNERSHIP', 'PT. BUHA RIAMA', 'CV. Simaja Grage Cemerlang', 'SATU JUARA', 'CV. REFORMA SURYA UTAMA', 'Reksa Tarnindo Oliva', 'CARCENTRO TEKNIK INDONESIA', 'PT NEXA SUPRA PRIMA', 'CV.SRIKANDI BHAKTI PRIMA', 'CV. BATUPENJURU MITRA NUSANTARA']</t>
  </si>
  <si>
    <t>16595035</t>
  </si>
  <si>
    <t>Belanja Modal Kendaraan Bermotor Angkutan Barang - Biaya Pengadaan Kendaraan Dinas Kendaraan Operasional Kantor dan/atau Lapangan Roda 4 (Empat) (UPTD KPHP Manubar) &lt;span class='badge badge-warning'&gt;Tender Batal&lt;/span&gt;</t>
  </si>
  <si>
    <t>['CV. LANGGENG GEMILANG', 'CV. NATA KARYA MANDIRI', 'cv.putra borneo', 'CV. REZEKI CINTHA MEUTUAH', 'CV. ATHAYA ABADI', 'CV. MULTI MITRA SEJAHTERA', 'JOGLO PARTNERSHIP', 'CV. BATUPENJURU MITRA NUSANTARA', 'SATU JUARA', 'CV. REFORMA SURYA UTAMA', 'CV. KANA SURYA LESTARI', 'PT NEXA SUPRA PRIMA', 'CV.SRIKANDI BHAKTI PRIMA', 'SATYA MOTEKAR']</t>
  </si>
  <si>
    <t>13106035</t>
  </si>
  <si>
    <t>Pengadaan UPS Instalasi Kedokteran Nuklir  (ABT) &lt;span class='badge badge-warning'&gt;Tender Gagal&lt;/span&gt;</t>
  </si>
  <si>
    <t>['PT. DIVA MULYA PRATAMA', 'CV.Bersaudara', 'PT. GIRI KAMULYAN UTAMI', 'CV. Global Teknomedika', 'PT. BUHA RIAMA']</t>
  </si>
  <si>
    <t>13107035</t>
  </si>
  <si>
    <t>Pengadaan UPS Instalasi Kedokteran Nuklir  (ABT) &lt;span class='badge  badge-warning'&gt;Tender Ulang&lt;/span&gt;</t>
  </si>
  <si>
    <t>['PT. DIVA MULYA PRATAMA', 'CV.MULTI USAHA', 'CV.UTAMA HERTI PERKASA', 'CV.Bersaudara', 'CV. QIRANA LABORATORY', 'CV BHARA KARYA UTAMA', 'CV.SUMBER ABADI', 'CV.KENCANA AGUNG', 'NENGGALA CAKRA DEWA', 'ALPHA DAQIAN SEJAHTERA', 'PT. BUHA RIAMA', 'murai batu, cv', 'PT. TYMED INDO MUGIA', 'PUTRA SATYA PRATAMA', 'cv.putra borneo', 'cv. karya bembeng', 'CV. HEBRING INTERTEK', 'CV. UNIVERSAL STUDIO']</t>
  </si>
  <si>
    <t>13529035</t>
  </si>
  <si>
    <t>Pemeliharaan Gedung Atau Bangunan Dalam Negeri (Gedung Bertingkat) &lt;span class='badge badge-warning'&gt;Tender Gagal&lt;/span&gt;</t>
  </si>
  <si>
    <t>['CV. HUTAN AGATIS', 'CV.CAHAYA BERLIAN', 'Dwi Jaya', 'CV. CIPTA BANGUN MULIA', 'CV.GRIYA ALAM NIAGA', 'CV. ZAHRA UTAMA KONSTRUKSI', 'cv.manunggal djaya abadi', 'ORYZA.CV', 'CV.CITRA AJYAD', 'CV. NAIK DAUN TERUS', 'CV. KRIDA CIPTA MANDIRI', 'Rantau Bersaudara', 'CV. BAJA ENGKASI', 'cv.mahakam kali raya', 'PT. FITRA REZKY MANDIRI', 'CV. SINAR TELEN', 'CV. Maheswara Dewa Perkasa', 'cv. boma inti raya', 'CV. MITRA ARSINDO', 'CV. AROZ BORNEO PERSADA', 'PT.CHI CHI JAYA', 'CV CITRA KARYA', 'MAHKOTA ANGGERAJA PERKASA', 'CV. ANANTA']</t>
  </si>
  <si>
    <t>15524035</t>
  </si>
  <si>
    <t>Pemeliharaan Gedung Atau Bangunan Dalam Negeri (Gedung Bertingkat) &lt;span class='badge badge-warning'&gt;Tender Gagal&lt;/span&gt; &lt;span class='badge  badge-warning'&gt;Tender Ulang&lt;/span&gt;</t>
  </si>
  <si>
    <t>['CV. HUTAN AGATIS', 'CV.CAHAYA BERLIAN', 'Dwi Jaya', 'CV. ZAHRA UTAMA KONSTRUKSI', 'CV.GRIYA ALAM NIAGA', 'CV. CIPTA BANGUN MULIA', 'Rantau Bersaudara', 'CV. FADLAN PRIMA', 'CV. SEMOGA ENDANG JAYA', 'cv. desain kreasi mandiri', 'BAMBU BORNEO', 'CV. Indiwa Jaya Kontruksi', 'cv. singa yudha perkasa', 'CV. MIQDAD RASSYA', 'CV. BERKAH PERDANA', 'CV. GALUNG LOMBOK INDAH', 'CV. Fina Mutiara', 'CV. KRISNA UTAMA PERKASA', 'CV. MALAHASA PUTRA', 'PT.NAJLA SYAKIRA', 'CV. Dalleku', 'CV. ZIRANO JAYA', 'CV. BAJA ENGKASI', 'PT. BORNEO BELVA ADINATA', 'CV. MULIA', 'CV. DHAN JAYA']</t>
  </si>
  <si>
    <t>15776035</t>
  </si>
  <si>
    <t>Pemeliharaan Gedung Atau Bangunan Dalam Negeri (Gedung Bertingkat) &lt;span class='badge  badge-warning'&gt;Tender Ulang&lt;/span&gt;</t>
  </si>
  <si>
    <t>CV.GRIYA ALAM NIAGA</t>
  </si>
  <si>
    <t>['CV.CAHAYA BERLIAN', 'Dwi Jaya', 'CV.GRIYA ALAM NIAGA', 'CV. CIPTA BANGUN MULIA', 'CV. SAMARINDA PILE', 'CV. HUTAN AGATIS', 'CV. SINAR TELEN', 'CV. RUBY RAYA', 'CV.DAFA RIZKY ANUR', 'cv.muhammad rifki sugiarto', 'CV. ARCHIVIL ENGINEERING', 'BINTARAN TECHNIK, CV', 'CV. ZAHRA UTAMA KONSTRUKSI', 'CV. CAHAYA HATI', 'Arifin Amanah Tukacil', 'CV. ZIRANO JAYA', 'cv. Nikfan penajam lestari', 'CV. JALA SAKTI', 'berkah rizki mandiri', 'CV.KINGSTOM TEKNITAMA', 'CV. CAHAYA PERMAI', 'CV. Ayacons Engginering', 'PT. MEDIA ARAH BARU', 'CV.LINTAS BUMI', 'CV. MALAHASA PUTRA', 'cv. desain kreasi mandiri', 'CV. Sumber Rejeki Jaya', 'CV. Pelita Bersama', 'CV. NAIK DAUN TERUS']</t>
  </si>
  <si>
    <t>15350035</t>
  </si>
  <si>
    <t>Pembangunan Jalan Akses Bendungan Marangkayu (REFOCUSING)</t>
  </si>
  <si>
    <t>CV. MULTI KARYA CIPTA</t>
  </si>
  <si>
    <t>['CV. MULTI KARYA CIPTA', 'CV. PHINISI PRIMA SAKTI', 'CV. NUR ABADI', 'CV. HARAPAN MULIA', 'KATIGALIMA', 'fatayan', 'EMPAT PILAR CV', 'CV. Pancha Agro Sarana', 'CV. PARAHYANGAN', 'CV. Harapan Hidayat', 'cv. cipta bangun persada', 'CV. NAULI JAYA', 'CV Maju Bersama Sejahtera', 'CV.Elza Jaya Prima', 'CV VENDRA LINE ARCHITECTURE', 'CV. MAYANG SEJAHTERA', 'CV. BAROKAH MANDIRI KONSTRUKSI', 'CV RECI GEARTA', 'PT.ANANDA ANABANUA', 'Cv.Delta Pratama', 'CV.Arcapada Kutim', 'CV. ADHITAMA KARYA', 'CV.THALITA JAYA AGUNG', 'BINTARAN TECHNIK, CV', 'CV. Berkat Kawan', 'PRADAH ETAM JAYA', 'CV. SEMOGA ENDANG JAYA', 'CV. BATERA KALTIM SEJAHTERA', 'CV. JF KARYA PERSADA', 'Mahakam Indonusa', 'CV.ZHAFIRA PRATAMA', 'CV. Sumber Rejeki Jaya', 'CV. Piposs', 'MAHKOTA ANGGERAJA PERKASA', 'TIGA BERSAUDARA', 'BERKARYA MUBARAK BERSAUDARA', 'CV.PAGI PETANG', 'CV.KUTAI UNIVERSAL GROUP', 'CV. CAHAYA HATI', 'Tawakal Sejahtera', 'CV. SUMBER LUMINTU', 'CV. Maheswara Dewa Perkasa', 'CV.ALIFAN  JAYA', 'CV. ZIDHAN ZAHRAH', 'CV. MAFEN TASTIA JAYA', 'CV. TUNAS SUBUR RINJATI', 'CV. ARCHIVIL ENGINEERING', 'CV AR RAHMAN PERSADA', 'PT. VARIA USAHA BETON', 'CV. Jaya Assih', 'PT. TAMAN SARI ABADI', 'CV. RIZKY MEGAH JAYA', 'CV.Fajar Indah', 'CV.CITRA AJYAD', 'CV. AMRA MANDIRI', 'CV. JENIE KARYA', 'CV. PUTRA JAYA ABADI']</t>
  </si>
  <si>
    <t>12546035</t>
  </si>
  <si>
    <t>Pembangunan Gudang Peralatan Karhutla (Resort II (Revisi),Belanja Modal Gedung dan Bangunan - Pengadaan Bangunan Gedung Garasi/Pool (UPTD KPHP Bongan)</t>
  </si>
  <si>
    <t>['revormanusatamaabadi', 'CV. TAMPOROK JAYA', 'CV.ROYAL', 'CV.DAFA RIZKY ANUR', 'CV. ARITLINAWA', 'CV.NURAFIFA PUTRI UTAMA', 'CV. Indah Jaya Kontruksi', 'CV. AMANAH BARU', 'CV.DANIEL FAHRILLAH', 'CV. DUA LAPAN', 'CV . DEVON JAYA LESTARI', 'cv. A U R E L', 'cv. cahaya abadi persada', 'CV.CITRA AJYAD', 'CV.AGWINDO RAYA', 'PT. BUMI LASINRANG', 'CV. LASIDOS', 'CV.AZZAHRA CIPTA PERSADA', 'CV. SUMBER LUMINTU', 'CV. RAPI BANGUN SEMESTA', 'CV. ALTA JAYA KONSTRUKSI', 'inti karya pesona', 'CV.ZHAFIRA PRATAMA', 'KALTIM INDAH PERMAI', 'PT FAURA CIPTA ANUGERAH KONSTRUKSI', 'CV.CARISSA NAUFAL JAYA', 'CV. MIRUEK TAMAN', 'CV. ANDES PERSADA', 'CV. Batu Beling', 'CV. AL BAHARI', 'CV. ZIDHAN ZAHRAH', 'PT. FAMILY PERSADA MANDIRI', 'CV. BELIBIS NUSANTARA', 'CV. ARTHA MULIA NANDIKA', 'CV. Mayanti Prima Jaya', 'PT. TEKNIK NUSA BERSAMA', 'CV.LINTAS BUMI', 'CV. DAMAI PAPUA MAJU', 'CV. Sumber Rejeki Jaya', 'SERUMPUN MUTIARA PETUNG', 'CV.SUMBER BAROKAH', 'KATIGALIMA']</t>
  </si>
  <si>
    <t>9687035</t>
  </si>
  <si>
    <t>Pengawasan (Supervisi) Lanjutan Pembangunan Mesjid Pemprov. Kaltim</t>
  </si>
  <si>
    <t>['PT.ASRI ADYATAMA', 'CV. NETWORK 09 CONSULTANT', 'PT DHIRATAMA CIPTA PERSADA', 'PT.TEKNIK EKSAKTA', 'CV.INDICO', 'Adhi Teknik', 'RIMA CIPTA CONSULTANT ( RCC )', 'CV. ANINDITA', 'PT. BINA KARYA (Persero)', 'RAIS 99 KONSULTAN', 'PT. BLANTIKA MULTI ENGINEER', 'PT.Zigma Sawitto Konsultan', 'CV. MENARA', 'PT. TEKNIKAL GLOBAL KONSULTAN', 'CV. WAHANA CAHAYA KONSULTAN', 'CV.Trikarya Utama', 'CV. EXECUTIVE 04 CONSULTANT', 'CV. GEOSYLVA LESTARI', 'PT. ASTA KENCANA ARSIMETAMA', 'PT. Super Tehnik Pratama', 'PT. ARISTA GEMILANG KONSULINDO', 'PT. LAMIN CIPTA', 'PT. WIDYA AIKA BERKARYA', 'CV. KALTICONS DESAIN']</t>
  </si>
  <si>
    <t>13994035</t>
  </si>
  <si>
    <t>['PT MAHAKAM MEDIA GRAFIKA', 'PT. ACARINDO INTERNASIONAL', 'TULIP PERKASA', 'PT. VIGO KREASI VISINDO', 'CV.QUSWA BUANA', 'CV.DAFA RIZKY ANUR', 'CV.MAJU MAKMUR']</t>
  </si>
  <si>
    <t>14269035</t>
  </si>
  <si>
    <t>['PT MAHAKAM MEDIA GRAFIKA', 'CV ADA NADA', 'PT DUTA BERAU LINTASMEDIA', 'Maju Bersama Bangsa', 'PT. Artha Media Indonesia', 'CV. Hijrah Corporation', 'CV.SEMI BARU', 'DELTA', 'PT. IVENA GLORIA ARDANA']</t>
  </si>
  <si>
    <t>14396035</t>
  </si>
  <si>
    <t>Rehab Asrama Mahasiswa Kalimantan Timur (AMKT) Kersik Luway Yogyakarta</t>
  </si>
  <si>
    <t>CV. Malibu</t>
  </si>
  <si>
    <t>['CV. PUTRA SAMBOJA', 'CV. FAREZ PRATAMA', 'CV. Malibu', 'CV. Pelita Bersama', 'CV. TAMANAN BERKARYA', 'CV ZNI MULIA', 'CV. Estu Edi', 'CV ANUGRAH KARYA', 'CV. D I V I O F I', 'CV. GEOFRAME TEKNIKA', 'CV.ALIF PUTRA PRATAMA', 'CV. LINGGA BUANA KONSTRUKSI', 'CV. MITRA ABADI', 'TIGA BINTANG KALTIM', 'CV. ANDITA KARYA', 'PERDANA SANGATTA', 'CV. INDAH PRAMANA SAKTI', 'CV. BERKAH ABADI', 'CV. BAROKAH MANDIRI KONSTRUKSI', 'PUTRA DAYA MANDIRI', 'Cv. Putra Samarinda', 'CV. LASIDOS', 'CV. TUNAS JAYA', 'CV.YUDIRA', 'CV. PELITA CATUR PUTERA', 'SAMARINDA KONSTRUKSI', 'CV. CERAH TIMURINDO', 'MULTIGRIYA BUMI GEMILANG', 'MAHKOTA ANGGERAJA PERKASA', 'CV. ALFA TRI GUNA', 'Gaya Catur Prakarsa', 'CV. PARAHYANGAN', 'CV. Jaya Takkalasi', 'CV. BAJA ENGKASI', 'CV. RIANDA MANDIRI', 'CV. AMRETA TISNA KEDAS', 'CV. PALOKKO KALUPPINI JAYA', 'CV. FIRSHA MANDIRI', 'CV. HUTAN AGATIS', 'BUMI PERSADA UTAMA', 'Dwi Jaya', 'CV. MT JAYA BERSAMA', 'CV. BHIMA HASTA', 'CV. BUANA SEKARTAJI', 'CV. Arga Mulya', 'CV. WARDANA PUTRA SEJAHTERA', 'BINTARAN TECHNIK, CV', 'CV. Altomindo Haru Karya', 'CV. DODO PROPERTY', 'PT. HASRAT SARUNTUNG', 'CV. ANUGERAH BERSAMA', 'PT.ALAM INDAH ANUGERAH', 'CV. Maheswara Dewa Perkasa', 'PONDOK DAUN, CV']</t>
  </si>
  <si>
    <t>10686035</t>
  </si>
  <si>
    <t>Pembangunan Jalan Akses Bendungan Marangkayu</t>
  </si>
  <si>
    <t>['CV. MULTI KARYA CIPTA', 'cv. rildhan jaya mandiri', 'CV. NAULI JAYA', 'cv. kcutai permai', 'CV. ARIF ABADI', 'CV. KIRANA SYAHDU PUTRI', 'CV. SUMBER LUMINTU', 'CV. BORNEO PERMAI', 'PT. LARASATI INDAH', 'CV. PUTRA MAHAKAM', 'cv. ilham wijaya', 'CV. BUANA UMAR', 'PT. Medina Maduma Jaya', 'CV. DWI WAHANA INDAH', 'CV. PUTRA JAYA ABADI', 'CV RECI GEARTA', 'CV. SKETSA 27 OKTOBER', 'NAUFALINDO JAYA ABADI', 'CV. BAROKAH MANDIRI KONSTRUKSI', 'ALGA UTAMA JAYA', 'CV. INDONESIA UTAMA', 'arus mahakam', 'CV. Pancha Agro Sarana', 'CV.DAFA RIZKY ANUR', 'CV.CITRA AJYAD', 'CV. KARYA ASMAH', 'CV. MAFEN TASTIA JAYA', 'CV.FADHIL JAYA GROUP', 'PT PLONGKOWATI SARANA MAKMUR', 'LEMBU KELANA SEJAHTERA', 'CV.Elza Jaya Prima', 'PT DHIRATAMA CIPTA PERSADA', 'CV.YUDIRA', 'CV. MADU INDAH', 'CV. ALTA JAYA KONSTRUKSI', 'CV. BATERA KALTIM SEJAHTERA', 'KIRANA']</t>
  </si>
  <si>
    <t>14279035</t>
  </si>
  <si>
    <t>Sertifikasi Inpounding Bendungan Marangkayu Kab. Kutai Kartanegara</t>
  </si>
  <si>
    <t>['PT. WIDYA AIKA BERKARYA', 'PT. Super Tehnik Pratama', 'CV.SEMOGA SUKSES SELALU', 'PT. WAHANA PRAKARSA UTAMA CABANG JATIM', 'PT. TEKNIKA CIPTAKONSULTAN', 'CV. BAJA ENGKASI', 'PT. TEKNIKAL GLOBAL KONSULTAN', 'PT. ARISTA GEMILANG KONSULINDO', 'CV. ANALISA TEKNIK', 'TENGKONINDO TEKNIK GEOSPASIAL', 'CV. MEUTHIA MULTI KONSULTAN', 'CV. PATOYA INDAH', 'CV.DAFA RIZKY ANUR']</t>
  </si>
  <si>
    <t>9012035</t>
  </si>
  <si>
    <t>Pengendalian Banjir Sistem Karang Asam Besar</t>
  </si>
  <si>
    <t>C V.   S I L A M P A R I</t>
  </si>
  <si>
    <t>['CV. MAFEN TASTIA JAYA', 'C V.   S I L A M P A R I', 'CV. Tri Jaya', 'CV. ANAK AGUNG PERKASA', 'PT. SINAR ANA JAYA', 'PT ARCSINDO KARYA UTAMA', 'PT. TAMAN SARI ABADI', 'PT. AKBAR PUTRA MANDIRI', 'PT.CREMONA PRATAMA INDONESIA', 'PT. DUA PUTRI PERMAI', 'PT. SUPER BINTANG LIMA', 'PT.ALTERGA JAYA', 'PT.RIE PUTRA BINTANG', 'PT. RIZQI MAKMUR UTAMA', 'PT. PUTRA AWAN MANDIRI', 'CV. JASA UTAMA', 'CV. KARYA ASMAH', 'CV ANIS PRATAMA', 'Graha Mandala Sakti', 'TIRTA CIPTA GUNA', 'cv.bintang soputan', 'PT. SWADAYA BHAKTI GUNA', 'DIMENSI CAKRAWALA', 'PT. TAHTA AULIA PERKASA', 'PT. ELFCO INDONESIA', 'PT.TABALONG KARYA UTAMA', "CV. YAN'S PERDANA", 'PT. GEO GRAFIK INDONESIA', 'CV. SINAR AGUNG KONSTRUKSI', 'Maju Bersama Bangsa', 'PT. Super Tehnik Pratama', 'PT. INSAN CITA KARYA', 'PT. ARISTA GEMILANG KONSULINDO', 'cv. Nikfan penajam lestari', 'CV.CITRA AJYAD', 'PT.  DIMENSI  GLOBAL', 'PT.SATRIA ANDALAN BERBUDI', 'cv.mahakam kali raya', 'CV. NAULI JAYA', 'CV. Insan Pratama Raya', 'CV.KARYA SEJATI UTAMA', 'CV. Zahwara Jaya', 'CV. Lumbung Rezeki', 'CV. BATERA KALTIM SEJAHTERA', 'Naga Runting', 'PT. RESKYAH MALIKA PUTRI', 'PT. CAKRAWALA BINA SEMESTA']</t>
  </si>
  <si>
    <t>9021035</t>
  </si>
  <si>
    <t xml:space="preserve">Amdal Pembangunan Jalan Akses Jembatan Pulau Balang </t>
  </si>
  <si>
    <t>['PT. Sarana Perencana Jaya', 'PT. ANTARIKSA GLOBALINDO', 'PT. INTIMULYA MULTIKENCANA', 'PT. HANATA', 'PT. Arthayu Rali Perdana', 'PT. INDOTAMA MAHESA KARYA', 'PT KARSA BUANA LESTARI', 'PT. TATWA JAGATNATA', 'Devi Ayu Lestari', 'PT. AXIS MUNDI', 'PT. PUTRA AWAN MANDIRI', 'PT. Laut Permata', 'PT. Empat Pilar Berjaya', 'PT. PUSKOTLING INDONESIA', 'CV. PORTAL CONSULTANT', 'CV. PUTRA SEMAYANG', 'RIMA CIPTA CONSULTANT ( RCC )', 'Maju Bersama Bangsa', 'PT. BLANTIKA MULTI ENGINEER', 'PT. TEKNIKAL GLOBAL KONSULTAN', 'CV. WAHANA CAHAYA KONSULTAN', 'PT. Smart Teknik Consultant', 'PT. PETA BUMI ETAM', 'CV. KARSA KONSULTAN', 'ARYA MUDA KONSULINDO, CV']</t>
  </si>
  <si>
    <t>9044035</t>
  </si>
  <si>
    <t>['CV.Cahaya Maharani', 'CV. NAMIRA CONSULTANT', 'CV. TRIGIL', 'PT. PROFESITAMA PERKASA', 'PT. ANTARIKSA GLOBALINDO', 'PT. INTIMULYA MULTIKENCANA', 'PT. GEOSPASIA WAHANA JAYA', 'PT. Arthayu Rali Perdana', 'PT. TATWA JAGATNATA', 'PT. MITRA AGUNG MANUNGGAL', 'ABAD DUA SATU KONSULTAN TEKNIK', 'PT. Nitosaba Konsultan Nusantara', 'PT. Inasa Sakha Kirana', 'PT. Empat Pilar Berjaya', 'PT. SENAYAN PEMBANGUNAN', 'PT. PUSKOTLING INDONESIA', 'CV. PORTAL CONSULTANT', 'CV. ANINDITA', 'Maju Bersama Bangsa', 'CV. CITA CIPTA CITRA CENDIKIA', 'PT. Munasa Kreasi Nusantara', 'PT. PETA BUMI ETAM', 'ARYA MUDA KONSULINDO, CV']</t>
  </si>
  <si>
    <t>9079035</t>
  </si>
  <si>
    <t>Amdal Pembangunan Jalan Akses Jembatan Pulau Balang</t>
  </si>
  <si>
    <t>['pt. sketsa karya pribumi', 'CV. TRIGIL', 'PT. PROFESITAMA PERKASA', 'PT. ANTARIKSA GLOBALINDO', 'PT. DIANZANI UTAMA KONSULTAN', 'PT. INTIMULYA MULTIKENCANA', 'PT. GEOSPASIA WAHANA JAYA', 'PT. Arthayu Rali Perdana', 'PT KARSA BUANA LESTARI', 'PT. TATWA JAGATNATA', 'PT. MITRA AGUNG MANUNGGAL', 'PT. Pandu Persada', 'PT. ARCI PRATAMA KONSULTAN', 'PT Prakarsa Desain Konsultan', 'PT. RAHMANDHIKA KONSULTAN', 'PT. Inasa Sakha Kirana', 'PT. Empat Pilar Berjaya', 'PT. PUSKOTLING INDONESIA', 'CV. PORTAL CONSULTANT', 'CV. NUSA PRATAMA', 'Maju Bersama Bangsa', 'PT.Zigma Sawitto Konsultan', 'PT. Munasa Kreasi Nusantara', 'cv. Nikfan penajam lestari', 'PT. Smart Teknik Consultant', 'PT. PETA BUMI ETAM', 'CV. SENTRATECS', 'PT. Wisma Karya indah', 'ARYA MUDA KONSULINDO, CV', 'PT. AYAMARU BAKTIPERTIWI']</t>
  </si>
  <si>
    <t>9163035</t>
  </si>
  <si>
    <t>UPTD BKMOM Belanja Pengadaan Bahan Obat-obatan dan Alat Habis Pakai untuk Operasi dan Poli Revisi Tambah</t>
  </si>
  <si>
    <t>['PT. Fertomulia Pratama', 'PT. INDO HUSADA SEJATI', 'Maju Bersama Bangsa', 'PT. SUMBER REJEKI MEDIKA JAYA', 'pt sejahtera gemilang lestari', 'PT. Indofarma Global Medika', 'CV. Multindo Prima Perkasa', 'PT. DUAPUTRA JAYA MANDIRI', 'PT Andallah Jaya Medika', 'CV SURYA CITRA SANJAYA', 'PT. SAPTA SARI TAMA', 'PT. FAJAR FARMA MEDIKA']</t>
  </si>
  <si>
    <t>9181035</t>
  </si>
  <si>
    <t>Pengadaan Alat Praktek Siswa SMK Negeri 3 Berau (DAK)</t>
  </si>
  <si>
    <t>KARYA CITRA, CV</t>
  </si>
  <si>
    <t>['CV. AMANAH BARU', 'TIRTA CIPTA GUNA', 'KARYA CITRA, CV', 'CV.MANGGARAI JAYA', 'CV Karya AssA', 'CV. CAHAYA HATI', 'CV. JOWINDO PRATAMA', 'CV. HARIANI ABADI SEJAHTERA', 'Cv.Rian', 'CV. BUANA JAYA', 'CV.BORNEO SURYA PERDANA', 'CV. MAYAPADA SEJAHTERA', 'CV. SATRIO', 'CV.Sabali Makmur', 'CV ANUGERAH DWI SAHABAT', 'CV.PRIMA KARYA', 'CV. BERKAH RAMADHAN', 'CV DHARMA MULTIMEDIA', 'CV. HASBY JAYA MANDIRI', 'CV.SUMBER KARYA UTAMA', 'PT EMTEO DETAIL ENGINEERING', 'CV. YAHYA ADI', 'CV. Sumber Rejeki Jaya', 'CV. KARYA HAIKA', 'CV.BELAH DUA', 'CV. CENDANA PUTRA', 'CV KPS', 'CV.DAFA RIZKY ANUR', 'CV Gracia Sejahtera', 'CV.MITRA MULTI JASA', 'CV MAJU JAYA', 'CV. PUTRA SEMAYANG', 'Maju Bersama Bangsa', 'CV. BYANTARA SAKTI', 'TULIP PERKASA', 'CV. Dikha Jaya Utama', 'CV. FARA JASA', 'CV.LESTARI BATU PUTIH', 'CV. MITRA LA PANDEWA', 'CV.BUKIT PELANGI', 'Trisprima Usahajaya', 'CV. MAHA TIRTA', 'CV PELAJAR PANTAI UTARA', 'CV.ZHAFIRA PRATAMA', 'CV. SATU DUA', 'CV. BERKAH', 'CV. ER SHAHPUTRA', 'CV SUMBER RAHMAD ABADI', 'CV. RIYAN PERKASA', 'CV.KARIENDO JAYA ABADI', 'CV. PATARUMAN JAYA', 'PT. MUSAFA BHAKTI', 'CV. ALAM PERSADA INDONESIA', 'Cv. Artura Nova', 'cv arya suppa permai', 'CV. SUTANT INTI PRAKARSA', 'CV. Umar Corporation', 'CV. MUTIARA SANTAN MANDIRI', 'cv citra prima jaya', 'CV. Kurniawan Peraga', 'CV. PAGA LOMAK', 'PT. PAULI PERSADA', 'cv. gema sejahtera abadi', 'CV. TUNGGAL OPTIMA', 'PT. ALFA DAN OMEGA', 'muara prakarsa', 'CV SAMUDERA HIJAU', 'CV. FAJAR UTAMA', 'CV.AGWINDO RAYA', 'CV. HARUM GLOBAL', 'PT SAUDARAMU MITRA SEJAHTERA GROUP', 'CV.AGUNG MULIA', 'CV. CAHAYA PERMAI', 'cv. berkah samudra', 'PT. AFRA NAYAMAN BESTARI']</t>
  </si>
  <si>
    <t>9394035</t>
  </si>
  <si>
    <t>Pengendalian Banjir Sistem Karang Asam Besar &lt;span class='badge badge-warning'&gt;Tender Gagal&lt;/span&gt;</t>
  </si>
  <si>
    <t>['CV. ALIF PUTERA PRATAMA', 'CV. DIVA MANDIRI', 'cv.kuda panuli', 'CV. VORVO CONSULTANT', 'CV. BERKAH MANDIRI', 'PT. AZIZI KARYA RAYA', 'PT. WINDA WAHYU MANDIRI', 'CV. DUA LAPAN', 'PT.PUTRA CIPTA PRATAMA', 'SAFIRA JAYA', 'CV. BUANA SEKARTAJI', 'CV. BORNEO PERMAI', 'CV. DWI WAHANA INDAH', 'berkah rizki mandiri', 'PT.TABALONG KARYA UTAMA', 'CV. PERSADA KUTAI TIMUR', 'CV.DAFA RIZKY ANUR', 'PT. Super Tehnik Pratama', 'PT. INSAN CITA KARYA', 'CV. TABALONG KARYA LESTARI', 'CV. BERKAH ADI', 'cv.Alfi Mandiri', 'CV.CITRA AJYAD', 'cv.galung', 'CV.BUKIT PELANGI', 'cv.mahakam kali raya', 'cv.surya jaya konstruksi', 'cv. singa yudha perkasa', 'CV. Alisya Putri', 'PT. PRIBUMI BORNEO SEJAHTERA', 'CV. ZIRANO JAYA', 'CV. FM JAYA MANDIRI', 'CV. Insan Pratama Raya', 'Emas Sultan', 'CV. SEMOGA ENDANG JAYA', 'ARYA MUDA KONSULINDO, CV', 'CV. Lumbung Rezeki', 'CV. BATERA KALTIM SEJAHTERA', 'PT. BARINGIN PANJADIAN NAULI', 'PT. SINAR ANA JAYA', 'PT. Medina Maduma Jaya', 'cv. mitra tiga bersaudara', 'PAMELATI RAYA']</t>
  </si>
  <si>
    <t>9429035</t>
  </si>
  <si>
    <t>Pengendalian Banjir Sistem Karang Asam Besar &lt;span class='badge  badge-warning'&gt;Tender Ulang&lt;/span&gt;</t>
  </si>
  <si>
    <t>cv.kuda panuli</t>
  </si>
  <si>
    <t>['CV. DIVA MANDIRI', 'CV. ALIF PUTERA PRATAMA', 'PT. Medina Maduma Jaya', 'cv.kuda panuli', 'CV. Aladin Jaya', 'CV. DUA LAPAN', 'SAFIRA JAYA', 'Maju Bersama Bangsa', 'PT. Super Tehnik Pratama', 'CV. BERKAH ADI', 'PT Softbless Solutions', 'CV.CITRA AJYAD', 'cv.mahakam kali raya', 'PT. Bindamara bandealit', 'CV. FM JAYA MANDIRI', 'Emas Sultan', 'CV. SEMOGA ENDANG JAYA', 'CV. BATERA KALTIM SEJAHTERA', 'PT. BARINGIN PANJADIAN NAULI', 'PRADAH ETAM JAYA', 'PT. WINDA WAHYU MANDIRI', 'PT. BUANA KONTRINDO CEMERLANG', 'CV. TRIGIL', 'PT. SINAR ANA JAYA', 'CV. TIGA BERSAUDARA', 'CV. RAPI BANGUN SEMESTA', 'CV.DAFA RIZKY ANUR']</t>
  </si>
  <si>
    <t>9459035</t>
  </si>
  <si>
    <t>Pengecatan Gedung Kantor &lt;span class='badge badge-warning'&gt;Tender Gagal&lt;/span&gt;</t>
  </si>
  <si>
    <t>['CV. Insan Pratama Raya', 'CV. Sumber Mustika', 'cv. kukar ayo kerja', 'CV.ATHERI', 'CV. Gentung Juhaepa', 'CV. BANGUN BUMITAMA', 'cv. d2 rizqy', 'CV. INVESTIGASI MULTI JAYA', 'CV. EN HANDAYANI', 'CV. FIKRY AKMAL', 'CV. NUR ASHABUL MANDIRI PERKASA', 'CV. RADITYATAMA JAYA', 'CV. Intermax Mandiri', 'CV. SULAM JAYA', 'CV. HEKSA PRIMATAMA', 'CV. SWAKARYA', 'CV. MEGAH KARYA MANDIRI', 'CV. Sumber Rejeki Jaya', 'cv.kuda panuli', 'DELTA FORTUNA', 'DELTA FORTUNA', 'CV.INOVASI GEMILANG', 'CV.ROYAL', 'CV. BAGA BORNEO GROUP', 'BANJIR MAS JAYA, CV', 'WIDYA TAMA INDAH, CV', 'CV. FADLAN PRIMA', 'CV. PELITA PURNAMA INDAH', 'CV.DAFA RIZKY ANUR', 'CV. SEKAWAN JAYA BERSAMA', 'CV. INSAN CITA MANDIRI', 'CV. DWI JAYA', 'CV.CITRA AJYAD', 'cv.bermuda', 'CV. Gerbang Borneo', 'cv.Alfi Mandiri', 'Sinar Bintoen', 'CV. TUNAS JAYA', 'CV.MULTI KARYA PRADANA', 'CV. BAROKAH MANDIRI KONSTRUKSI', 'cv.mahakam kali raya', 'CV.MEGA CIPTA BUANA', 'cv.surya jaya konstruksi', 'cv. singa yudha perkasa', 'CV. ZIROE JAYA', 'TIGA BERSAUDARA', 'CV.MAHA AJI PERDANA', 'CV. ZIRANO JAYA', 'CV. FM JAYA MANDIRI', 'cv. cahaya abadi persada', 'CV. Usaha Kaltim', 'CV. Lumbung Rezeki', 'CV. NORESSA', 'CV. BATERA KALTIM SEJAHTERA', 'CV.MENARA UTAMA', 'DITA MULTI SARANA']</t>
  </si>
  <si>
    <t>9476035</t>
  </si>
  <si>
    <t>Pengecatan Gedung Kantor &lt;span class='badge  badge-warning'&gt;Tender Ulang&lt;/span&gt;</t>
  </si>
  <si>
    <t>CV. Insan Pratama Raya</t>
  </si>
  <si>
    <t>['CV. SWAKARYA', 'cv. kukar ayo kerja', 'CV. Insan Pratama Raya', 'CV. Cahaya Panrita', 'CV. Samtinur Pratama Mandiri', 'CV.TIGA SAUDARA HASANAH', 'CV. USAHA ABADI', 'CV.AFKA', 'CV. PATOPA NUSANTARA', 'CV.ATHERI', 'CV. PERSADA KUTAI TIMUR', 'CV. Tani Makmur Sejahtera', 'PT. TRACE ENGINEERING CONSULTANT', 'CV. HEKSA PRIMATAMA', 'CV. BERKAH SAHABAT', 'DELTA FORTUNA', 'CV. NUR ASHABUL MANDIRI PERKASA', 'cv.bintang soputan', 'PONDOK DAUN, CV', 'CV. Pelita Bersama', 'CV.MENARA UTAMA', 'WIDYA TAMA INDAH, CV', 'CV. PERSADA KUTAI TIMUR', 'CV.DAFA RIZKY ANUR', 'CV. NORESSA', 'CV. Gerbang Borneo', 'cv.bermuda', 'CAHAYA SHAFIRA', 'CV. AROZ BORNEO PERSADA', 'CV.CITRA AJYAD', 'CV. TUNAS JAYA', 'CV. Empat R Jaya', 'CV. BAROKAH MANDIRI KONSTRUKSI', 'cv.mahakam kali raya', 'BERKARYA MUBARAK BERSAUDARA', 'CV.MEGA CIPTA BUANA', 'cv.surya jaya konstruksi', 'TIGA BERSAUDARA', 'CV. ZIRANO JAYA', 'CV. Sumber Mustika', 'CV. ZIDHAN ZAHRAH', 'CV. Surya Mitra Mandiri', 'CV. BATERA KALTIM SEJAHTERA', 'PT. BUMI LASINRANG', 'cv.citra baraka mandiri', 'CV.ATHERI', 'CV. BANGUN BUMITAMA']</t>
  </si>
  <si>
    <t>9535035</t>
  </si>
  <si>
    <t>Rehab Gedung Kantor Bidang Cipta Karya, Dinas Pekerjaan Umum Penataan Ruang dan Perumahan Rakyat</t>
  </si>
  <si>
    <t>CV. Lumbung Rezeki</t>
  </si>
  <si>
    <t>['CV. DUA LAPAN', 'CV. Lumbung Rezeki', 'SAFIRA JAYA', 'CV. SINAR AGUNG KONSTRUKSI', 'CV. KARSA KONSULTAN', 'CV. TABALONG KARYA LESTARI', 'cv.tri nanda borneo', 'CV.CITRA AJYAD', 'CV. Gerbang Borneo', 'cv.bermuda', 'CAHAYA SHAFIRA', 'CV. Aladin Jaya', 'CV. Jaya A4S', 'CV SEMOGA MAKMUR', 'CV SEMOGA MAKMUR', 'cv. alvinnindo cipta borneo', 'CV. ALIF PUTERA PRATAMA', 'CV. BAROKAH MANDIRI KONSTRUKSI', 'cv.mahakam kali raya', 'CV. PRASADA JAYA', 'cv.surya jaya konstruksi', 'Cahaya Sengkang', 'TIGA BERSAUDARA', 'CV. TIGA SAHABAT', 'PT. KARYA ADI JAYA', 'CV. Zahwara Jaya', 'CV. BATERA KALTIM SEJAHTERA', 'NAUFAL LIBRA JAYA, CV', 'CV. SAFIN WIJAYA', 'NUR AJI JAYA', 'PT. JAYA KEDHATON', 'CV.DAFA RIZKY ANUR']</t>
  </si>
  <si>
    <t>9567035</t>
  </si>
  <si>
    <t>Belanja Pengadaan Interior Gedung Jalan Kramat II No.34 Jakarta Pusat &lt;span class='badge badge-warning'&gt;Tender Gagal&lt;/span&gt;</t>
  </si>
  <si>
    <t>['CV. ANUGERAH BERSAMA', 'CV MINIMA GRAHA NUSA', 'cv. shatara abadi', 'CV LINE', 'CV. BERKAH JAYA BERSAMA', 'CV.DAFA RIZKY ANUR', 'CV. SINAR AGUNG KONSTRUKSI', 'WISANGGENI', 'NATA BUANA', 'PT. Nadi Utama Sejahtera', 'PT. Multi Karya Selindung', 'CAHAYA SHAFIRA', 'CV. ANGLE', 'cv.mitra mandiri', 'CV.Berkah', 'BERKARYA MUBARAK BERSAUDARA', 'RAHMAH INDAH SEJAHTERA', 'CV. PROFESIONAL TECHNIK', 'cv. cahaya abadi persada', 'CV. CAHAYA MELAYU RIAU']</t>
  </si>
  <si>
    <t>9569035</t>
  </si>
  <si>
    <t>Belanja Pengadaan Interior Gedung Jalan Kramat II No.34 Jakarta Pusat &lt;span class='badge  badge-warning'&gt;Tender Ulang&lt;/span&gt;</t>
  </si>
  <si>
    <t>CV. ANUGERAH BERSAMA</t>
  </si>
  <si>
    <t>['CV. ANUGERAH BERSAMA', 'CV MINIMA GRAHA NUSA', 'CV. BERKAH JAYA BERSAMA', 'NATA BUANA', 'PT. Multi Karya Selindung', 'cv.Alfi Mandiri', 'cv.mitra mandiri', 'CV. BERKAH', 'PT. SETIA JASA UTAMA', 'CV. MEGA SURYA', 'PT. DIMENSI BINTANG SURYA', 'CV. ANGLE', 'PT. Multi Karya Selindung']</t>
  </si>
  <si>
    <t>9694035</t>
  </si>
  <si>
    <t>Biaya Cleaning Service Rumah Jabatan Gubernur dan Wagub beserta halamannya &lt;span class='badge badge-warning'&gt;Tender Gagal&lt;/span&gt;</t>
  </si>
  <si>
    <t>['PT Garda Karya Sarana', 'CV.ELLA JAYA', 'CV. JUTAWAN', 'CV. BERKAH PERDANA', 'PT. CIPTA BUMI ASRI', 'CV. SIGMA FAISAL JAYA', 'PT. KEYFARA USAHA CATERINDO', 'PT. ARTHA PRATAMA MADANI', 'raja borneo abadi', 'PT.TUNJUNG MEKAR JAYA', 'as-salam', 'ORYZA.CV', 'PT. PUSAKA BYANTARA SAKTI', 'CV. SOPPENG RAYA', 'KARTA UTAMA', 'PT.NAJLA SYAKIRA', 'CV. DELISHA', 'CV. YEFA RIZKI UTAMA', 'CV. FAJAR UTAMA LESTARI', 'Maju Bersama Bangsa', 'CV. CAHAYA SYAKIRA', 'CV. CIPTA BUMI ASRI', 'PT. Cahaya Borneo Cemerlang Group', 'CV. FARA KHALISA', 'CV. JAVA RESIKINDO', 'RAHMAH INDAH SEJAHTERA', 'Nusa Perdana', 'PT. YEFA RIZKI UTAMA', 'PT. TIGA MITRA BAROKAH', 'PT.MERPATI CAKRA MANDIRI', 'CV. KAYLA DIYAH PERKASA', 'CV. SURYA KENCANA ABADI', 'CV. KIRANA BOGA CATERINDO', 'cv wirajayadi', "CV. Yen's Delight", 'cv. Nikfan penajam lestari', 'CV. BYANTARA SAKTI', 'PT FAURA CIPTA ANUGERAH KONSTRUKSI', 'cv. desain kreasi mandiri', 'PT. THE SERVICE LINE', 'CV. SAMARINDA PILE']</t>
  </si>
  <si>
    <t>9949035</t>
  </si>
  <si>
    <t>Biaya Cleaning Service Rumah Jabatan Gubernur dan Wagub beserta halamannya &lt;span class='badge badge-warning'&gt;Tender Gagal&lt;/span&gt; &lt;span class='badge  badge-warning'&gt;Tender Ulang&lt;/span&gt;</t>
  </si>
  <si>
    <t>['PT. TIGA MITRA BAROKAH', 'PT. Cahaya Borneo Cemerlang Group', 'CV. JUTAWAN', 'CV. SINAR AGUNG KONSTRUKSI', 'CV.Vega Utama', 'PT. ANUGERAH KESELAMATAN BERSAMA', 'PT. KRISTA KARUNIA AGUNG', 'CV.ELLA JAYA', 'CV. Aldhy Prima Nusa', 'cv.andalus', 'CV. BUANA KARYA BONTO', 'PT Garda Karya Sarana', 'RAHMAH INDAH SEJAHTERA', 'PT.GLOBAL SERVIS SOLUSINDO', 'PT.Sandhy PutraMakmur', 'PT. KARYA ALMIRA BERSAUDARA', 'raja borneo abadi', 'CV. BYANTARA SAKTI', 'CV. Anosa', 'PT. THE SERVICE LINE']</t>
  </si>
  <si>
    <t>9742035</t>
  </si>
  <si>
    <t>Perencanaan Pembangunan Gedung Pemerintah Jalan Kesuma Bangsa di Samarinda</t>
  </si>
  <si>
    <t>['PT. Super Tehnik Pratama', 'CV. EXECUTIVE 04 CONSULTANT', 'PT.WIDYACONA', 'PT. ELCENTRO ENGINEERING CONSULTANT', 'CV.INDICO', 'PT. NUANSA CITRAMANDIRI', 'CV. NETWORK 09 CONSULTANT', 'CV. NUSA PRATAMA', 'PT. CITRAKARSA HANGANJAYA', 'PT MITRA GUTAMA LIMA', 'CV. Anosa', 'CV. GEOSYLVA LESTARI', 'RIMA CIPTA CONSULTANT ( RCC )', 'PT. Erka Dua Cipta', 'CV. PATOYA INDAH', 'PT. Gumilang Sajati', 'PT.KARUNIA MANDIRI BERSAMA', 'PT. POLA DATA CONSULTANT (PDC)', 'PT. WASTUWIDYAWAN', 'PT. BLANTIKA MULTI ENGINEER', 'PT.Zigma Sawitto Konsultan', 'CV. MITRA UTAMA', 'CV. MENARA', 'PT. BIRO ARSITEK DAN INSINJUR SANGKURIANG', 'PT. ARISTA GEMILANG KONSULINDO', 'PT. Munasa Kreasi Nusantara', 'PT. WIDYA AIKA BERKARYA', 'CV.Trikarya Utama', 'PT Wiswakharman', 'PT. LAMIN CIPTA', 'PT. MARANNU MARAYA MAINDAN', 'PT. SYAPRIL JANIZAR', 'PT. DIRGANTARA JAYA KONSULINDO', 'PT. KREASI CEMERLANG NUSANTARA', 'CV. PRABUANA ENGINEER CONSULTANT', 'PT.SADHYA GRAHACARA', 'IDENTITAS', 'PT. BIOLA TEKNIK INDONESIA', 'CV. ANINDITA', 'CV. MAHONI', 'PT. TEKNIKAL GLOBAL KONSULTAN', 'PT. ARYO PRIMA KONSULTAN', 'PT. ASTA KENCANA ARSIMETAMA', 'PT.TEKNIK EKSAKTA', 'PT. AGORALIMA', 'JASA PRIBHUNI', 'PT. MAKSI SOLUSI ENJINERING']</t>
  </si>
  <si>
    <t>10870035</t>
  </si>
  <si>
    <t>Rehabilitas Gedung SMK Negeri 4 Penajam Paser Utara &lt;span class='badge badge-warning'&gt;Tender Gagal&lt;/span&gt;</t>
  </si>
  <si>
    <t>['CV. FADLAN PRIMA', 'CV.KASSA UTAMA MANDIRI', 'CV. Surya Mitra Mandiri', 'CV.DANIEL FAHRILLAH', 'cv.mahakam kali raya', 'CV. BUMI PERSADA UTAMA', 'CV DWI PUTRI JAYA', 'CV RESTU MUTIARA MANDIRI', 'cv.muhammad rifki sugiarto', 'CV. BATERA KALTIM SEJAHTERA', 'cv. karya dua pitue', 'CV. BRAZYL BERSAUDARA', 'CV. Pancha Agro Sarana', 'CV. SUMBER LUMINTU', 'berkah rizki mandiri', 'CV. Fina Mutiara', 'PT. MANGISI MAKMUR SENTOSA', 'YSR PRATAMA', 'CV. BANGUN BUMITAMA', 'ishana kokka', 'CV.CITRA AJYAD', 'DELTA FORTUNA', 'CV. SAFIN WIJAYA', 'BERKARYA MUBARAK BERSAUDARA', 'CV. MEGA JAYA', 'CV.Indah Jaya', 'CV. SWAKARYA', 'CV. SINAR TELEN', 'CV. NAIK DAUN TERUS', 'cv.tri nanda borneo']</t>
  </si>
  <si>
    <t>10956035</t>
  </si>
  <si>
    <t>Rehabilitas Gedung SMK Negeri 4 Penajam Paser Utara &lt;span class='badge badge-warning'&gt;Tender Gagal&lt;/span&gt; &lt;span class='badge  badge-warning'&gt;Tender Ulang&lt;/span&gt;</t>
  </si>
  <si>
    <t>['cv.Alfi Mandiri', 'CV. FADLAN PRIMA', 'CV. Surya Mitra Mandiri', 'CV.DANIEL FAHRILLAH', 'cv.muhammad rifki sugiarto', 'CV. ABDI BORNEO', 'CV.KARYA SEJATI UTAMA', 'PT.WIRA KENCANA MANDIRI', 'PRADAH ETAM JAYA', 'CV. BATERA KALTIM SEJAHTERA', 'CV. AROZ BORNEO PERSADA', 'CV.ALIFAN  JAYA', 'CV. BAGA BORNEO GROUP', 'Sinar Bintoen', 'Tawakal Sejahtera', 'CV. KARINNA PERSADA', 'CV.Indah Jaya', 'CV. YUDHA DARMA MANDIRI', 'CV.KASSA UTAMA MANDIRI', 'CV. TAMPOROK JAYA', 'CV.BILQIS PUTRI KONSULTAN', 'Sistem Fisik Siber', 'CV.Sukses terus', 'CV.Cahaya bintang lima', 'CV. BRAZYL BERSAUDARA', 'CV. BUKIT TANGKILING', 'CV.CITRA AJYAD', 'CV. VIAN ALFA BASA', 'arus mahakam', 'CV.DIPERINDO JAYA']</t>
  </si>
  <si>
    <t>10496035</t>
  </si>
  <si>
    <t>Pekerjaan Pengecatan Pagar Gedung DPRD Prov. Kaltim</t>
  </si>
  <si>
    <t>CV RECI GEARTA</t>
  </si>
  <si>
    <t>['CV. CIPTA SANJAYA', 'CV. BRAZYL BERSAUDARA', 'CV. TITANIUM INDONESIA', 'CV RECI GEARTA', 'CV. Azka Jaya', 'PT. Nursetia Alam', 'berkah rizki mandiri', 'CV.Dorinda  Jaya Lestari', 'CV. Badangsanak', 'CV. NAIK DAUN TERUS', 'CV. ENDANG KARYA', 'PRADAH ETAM JAYA', 'ALIF PERDANA MUDA', 'PT. LAMIN CIPTA', 'CV. REZKY JAYA', 'Sinar Bintoen', 'CV. M. Djaprie', 'CV. TUNAS JAYA', 'CV. BATERA KALTIM SEJAHTERA', 'CV. BAGA BORNEO GROUP', 'CV.LINTAS DIRGANTARA', 'cv.Alfi Mandiri', 'CV. SANGATTA INDAH BETON', 'cv. kukar ayo kerja', 'Gaya Catur Prakarsa', 'CV.BALAKOSA HARTA DJAJA', 'CV. BERKAH DUA PUTRI', 'cv. cahaya abadi persada', 'CV.SELOWANGI', 'Emas Sultan', 'CV.AGWINDO RAYA', 'cv. kcutai permai', 'CV.MEGA CIPTA BUANA', 'CV. ARIF ABADI', 'CV.DAFA RIZKY ANUR', 'CV.USAHA KARYA BANGUNAN', 'CV. Adonara Nusa Indah', 'CV. PUTRA JAYA ABADI', 'PT. BAGUS PEDRIANSYAH', 'Tawakal Sejahtera', 'cv.surya jaya konstruksi', 'CV. Jaya Putra', 'CV. BAROKAH MANDIRI KONSTRUKSI', 'CV.CITRA AJYAD', 'CV. PESONA SAKTI']</t>
  </si>
  <si>
    <t>10844035</t>
  </si>
  <si>
    <t>Penggantian Atap</t>
  </si>
  <si>
    <t>CV. SHAGA MEMBANGUN</t>
  </si>
  <si>
    <t>['CV. Gerbang Borneo', 'CV. SHAGA MEMBANGUN', 'CV.SARANA MULIA', 'CV. FADLAN PRIMA', 'CV.CITRA AJYAD', 'CV. ZIDHAN ZAHRAH', 'CV. AROZ BORNEO PERSADA', 'CV. Azka Jaya', 'cv. cahaya abadi persada', 'CV.DIPERINDO JAYA', 'PRADAH ETAM JAYA', 'CV. ENDANG KARYA', 'CV. PUTRA JAYA ABADI', 'TIGA BERSAUDARA', 'CV. BATERA KALTIM SEJAHTERA', 'CV. KARINNA PERSADA', 'CV.ANQI JAYA', 'CV NUSANTARA ABADI', 'CV. ABDI BORNEO', 'Tawakal Sejahtera', 'LEMBU KELANA SEJAHTERA', 'CV.KENCANA MAHARANI', 'cv.muhammad rifki sugiarto', 'PT.KARYA ETAM BERSAMA', 'ALIF PERDANA MUDA', 'CV. YUDHA DARMA MANDIRI', 'CV.Indah Jaya', 'CV. ARTOMORO JAYA', 'CV.KARYA SEJATI UTAMA', 'PT.PRAJA INTI MANDIRI', 'CV. PROFESIONAL TECHNIK', 'cv. singa yudha perkasa', 'PT.WIRA KENCANA MANDIRI', 'CV. Sumber Mustika', 'CV . DEVON JAYA LESTARI', 'Sistem Fisik Siber', 'CV.LINTAS BUMI', 'CV.YUDIRA', 'CV. PUTRA SEMAYANG', 'CV. Adonara Nusa Indah', 'CV. PELITA PURNAMA INDAH', 'CV. Jaya Putra', 'cv. boma inti raya', 'CV. PUTRA SABAH', 'CV. KRIDA CIPTA MANDIRI', 'CV. FALDA', 'CV. PANCURAN MAS', 'arus mahakam', 'cv.Alfi Mandiri', 'CV.Sukses terus', 'cv.mahakam kali raya', 'CV. Surya Mitra Mandiri', 'CV.KASSA UTAMA MANDIRI', 'CV. TUNAS JAYA']</t>
  </si>
  <si>
    <t>10966035</t>
  </si>
  <si>
    <t>Rehab Gedung Kantor</t>
  </si>
  <si>
    <t>['cv. cahaya abadi persada', 'CV. BAROKAH MANDIRI KONSTRUKSI', 'CV. Sumber Mustika', 'cv.surya jaya konstruksi', 'CV. SATU DUA', 'cv.Alfi Mandiri', 'CV.ALIFAN  JAYA', 'CV.ZHAFIRA PRATAMA', 'CAHAYA SHAFIRA', 'CV,DEWI ANUGERAH PERSADA', 'CV ZNI MULIA', 'CV. PULUNG LESTARI', 'CV. BATERA KALTIM SEJAHTERA', 'DELTA FORTUNA', 'CV. OOZMA KAPPA', 'BAMBU BORNEO', 'CV. TAMPOROK JAYA', 'CV.Indah Jaya', 'BERKARYA MUBARAK BERSAUDARA', 'CV ALFATH SAGUNA', 'CV. JAKARTA KONSTRUKSI', 'CV. AMRA MANDIRI', 'CV. PROFESIONAL TECHNIK', 'CV. FM JAYA MANDIRI', 'CV. VIAR WIJAYA XOLID', 'CV. AMANAH BARU', 'CV. DUA LAPAN', 'CV. FLAMBOYAN JAYA', 'CV. CAHAYA HATI', 'CV. SUMBER LUMINTU', 'SAMARINDA KONSTRUKSI', 'CV.CITRA AJYAD', 'CV.DIPERINDO JAYA', 'berkah rizki mandiri', 'SAWAH HASRAT BERSAMA', 'CV. NORESSA', 'CV. ALIF PUTERA PRATAMA', 'CV.ZONA AMERTA JAYA', 'CV. KARINNA PERSADA']</t>
  </si>
  <si>
    <t>11047035</t>
  </si>
  <si>
    <t>Rehabilitas Gedung SMK Negeri 4 Penajam Paser Utara &lt;span class='badge  badge-warning'&gt;Tender Ulang&lt;/span&gt;</t>
  </si>
  <si>
    <t>['CV.DANIEL FAHRILLAH', 'CV. Surya Mitra Mandiri', 'CV. BATERA KALTIM SEJAHTERA', 'CV. PULUNG LESTARI', 'PRADAH ETAM JAYA', 'CV.KASSA UTAMA MANDIRI', 'cv. cahaya abadi persada', 'ADINA KHAIRID', 'CV. Gerbang Borneo', 'cv.Alfi Mandiri', 'CV. Dalleku', 'CV.ZHAFIRA PRATAMA', 'CV. SIMBUANG BANGUN SARANA', 'PT. Moses Edgar Partogi Utama', 'BERKARYA MUBARAK BERSAUDARA', 'Tawakal Sejahtera', 'berkah rizki mandiri', 'CV. KARSA KONSULTAN', 'cv.surya jaya konstruksi', 'CV. BUMI PERSADA UTAMA', 'PT. ANUGERAH MULTIGUNA ABADI', 'CV.FIRMAN JAYA', 'CV. AMANAH BARU', 'SUBUR JAYA ABADI', 'SEMOGA SUKSES SELALU', 'CV,DEWI ANUGERAH PERSADA', 'CV.ALIFAN  JAYA', 'CV. BERKAH BERSAMA JAYA', 'PT.WIRA KENCANA MANDIRI', 'cv.muhammad rifki sugiarto', 'Cahaya Sengkang']</t>
  </si>
  <si>
    <t>10866035</t>
  </si>
  <si>
    <t>Pembangunan Gedung SMK Negeri 1 Muara Muntai &lt;span class='badge badge-warning'&gt;Tender Gagal&lt;/span&gt;</t>
  </si>
  <si>
    <t>['CV. ARI MITRA PRIMA', 'CV ZNI MULIA', 'CV. YUDHA DARMA MANDIRI', 'CV.ALIFAN  JAYA', 'DELTA FORTUNA', 'CV.CITRA AJYAD', 'CV. VIAR WIJAYA XOLID', 'cv.surya jaya konstruksi', 'CV. BAGA BORNEO GROUP', 'PT. RYAK PUTRA MANDIRI', 'CV. AMANAH BARU', 'CV. SUMBER LUMINTU', 'Pelita Karya', 'cv.Alfi Mandiri', 'cv.muhammad rifki sugiarto', 'CV. BATERA KALTIM SEJAHTERA', 'CV. JAKARTA KONSTRUKSI', 'CV. Alisya Putri', 'CV. INDONESIA UTAMA', 'CV. KARSA KONSULTAN', 'cv. mitra tiga bersaudara']</t>
  </si>
  <si>
    <t>11150035</t>
  </si>
  <si>
    <t>Pembangunan Gedung SMK Negeri 1 Muara Muntai &lt;span class='badge  badge-warning'&gt;Tender Ulang&lt;/span&gt;</t>
  </si>
  <si>
    <t>['CV ZNI MULIA', 'CV. NORESSA', 'CV. DINHUL PUTRA', 'CV. USAHA MAJU', 'Maju Bersama Bangsa', 'cv. kukar ayo kerja', 'DELTA FORTUNA', 'CV.ZHAFIRA PRATAMA', 'CV. FADLAN PRIMA', 'CV. Sumber Mustika', 'CV. MULTI KARYA CIPTA', 'CV. Azka Jaya', 'CV.LINTAS BUMI', 'CV. Gerbang Borneo', 'CV. ARIF ABADI', 'CV. Alif Engineering Consultant', 'CV.CITRA AJYAD', 'berkah rizki mandiri', 'LEMBU KELANA SEJAHTERA', 'CV. ARI MITRA PRIMA', 'CV. TRI MITRA', 'Tawakal Sejahtera', 'arus mahakam', 'cv. rotan jaya utama', 'Cv.Ali anshor', 'CV. CITRA SEJATI', 'SAWAH HASRAT BERSAMA', 'CV.SARANA MULIA', 'CV. SATU DUA', 'CV. VIAR WIJAYA XOLID', 'CV. Indiwa Jaya Kontruksi']</t>
  </si>
  <si>
    <t>11301035</t>
  </si>
  <si>
    <t>Asuransi Premi barang Milik Daerah</t>
  </si>
  <si>
    <t>PT. BOSOWA ASURANSI</t>
  </si>
  <si>
    <t>['PT. ASURANSI JASA INDONESIA (PERSERO)', 'PT. Asuransi Ramayana Tbk', 'PT Zurich Asuransi Indonesia Tbk', 'PT. BOSOWA ASURANSI', 'Maju Bersama Bangsa', 'CV. CITRA PERDANA RAYA', 'CV. REZEKY NUSANTARA']</t>
  </si>
  <si>
    <t>11373035</t>
  </si>
  <si>
    <t>Biaya Cleaning Service Rumah Jabatan Gubernur dan Wagub beserta halaman dan taman</t>
  </si>
  <si>
    <t>['CV. MICRO JAYA', 'CV. FARA KHALISA', 'PT. PUSAKA BYANTARA SAKTI', 'CV. DELISHA', 'CV. SAMARINDA PILE', 'PT.NAJLA SYAKIRA', 'PT. CIPTA BUMI ASRI', 'PT. YEFA RIZKI UTAMA', 'PT FAURA CIPTA ANUGERAH KONSTRUKSI', 'PT. KEYFARA USAHA CATERINDO', 'PT.GLOBAL SERVIS SOLUSINDO', 'PT. SERVISINDO MULTI SENTOSA', 'Annasya Miitra Utama', 'ORYZA.CV', 'CV. SATU DUA', 'MAIRA RAYA LESTARI', 'PT LINTAS ALAM NUSANTARA GRUP', 'PT.GALINA CITRARAYA MANDIRI', 'CV. BUANA KARYA BONTO', 'CV. YEFA RIZKI UTAMA', 'CV. FAJAR UTAMA LESTARI', 'CV. KAYLA DIYAH PERKASA', 'CV. SURYA KENCANA ABADI', 'CV. CAHAYA SYAKIRA', 'CV. CIPTA BUMI ASRI', 'cv. desain kreasi mandiri', 'CV. BERKAH PERDANA', 'CV. REZA', 'CV.SARANA JAYA ABADI', 'CV SUKSES JAYA BERSAUDARA', 'CV. Etam Lestari Indah', 'CV. KARINNA PERSADA', 'CV JAYA PUTRA GROUP', 'PT.KARYA BERSAMA GRUP', 'TIRTA CIPTA GUNA', 'PT SAUDARAMU MITRA SEJAHTERA GROUP', 'PT Garda Karya Sarana', 'PT. ARINA TAMA PERSADA', 'CV. Brima Karya Nusantara', 'CV.ELLA JAYA', "CV. Yen's Delight", 'PT. ARTHA PRATAMA MADANI', 'PT. TIGA MITRA BAROKAH', 'PT. Cahaya Borneo Cemerlang Group', 'CV. JAVA RESIKINDO', 'CV. KIRANA BOGA CATERINDO']</t>
  </si>
  <si>
    <t>11606035</t>
  </si>
  <si>
    <t>Pengawasan (supervisi) Pembangunan Sekolah Polisi Negara, POLDA Kaltim</t>
  </si>
  <si>
    <t>['PT. ARISTA GEMILANG KONSULINDO', 'Adhi Teknik', 'cv.Alfi Mandiri', 'PT. ARCANSIA DWITAMA KONSULTAN', 'PT GEOMAP INTERNATIONAL CONSULTANT', 'CV.SATRIA CONSULTANT', 'PT. BLANTIKA MULTI ENGINEER', 'karya pratama consultan', 'CV. ANUGRAH KARYA MANDIRI', 'CV. NETWORK 09 CONSULTANT', 'JASA PRIBHUNI', 'PT. INOVASI NUSANIWE KONSULTAN', 'CV KARYA HARMONI', 'PT. DUTAGRAHA CIPTA ENJINERING', 'CV. WAHANA CAHAYA KONSULTAN', 'PT. RANIA TAMA CONSULTANT', 'TEKNIKA KARYA KONSULTAN', 'CV. MITRA UTAMA', 'PT. Super Tehnik Pratama', 'PT. INDOPLAN INTI PATRIA', 'CV.Trikarya Utama', 'CV. EXECUTIVE 04 CONSULTANT', 'CV. GEOSYLVA LESTARI', 'CV. MENARA', 'CV. ANINDITA', 'PT. BIOLA TEKNIK INDONESIA', "CV. IDESPLAN CONSULTING ENGINEER'S", 'PT. TEKNIKAL GLOBAL KONSULTAN', 'PT. WIDYA AIKA BERKARYA', 'CV. Carabiner Engineering Consultan']</t>
  </si>
  <si>
    <t>12128035</t>
  </si>
  <si>
    <t>['CV MAKNA PUTRA PERKASA', 'DINGGA KARYA MANDIRI', 'CV.ROYAL', 'ALIF PERDANA MUDA', 'CV. ALIF PUTERA PRATAMA', 'NARISKI', 'CV GENERASI SATU HATI', 'CV. SUMBER LUMINTU', 'CV. BAROKAH UTAMA SAKTI', 'CV.Tamaro Nusantara', 'CV.CITRA CELEBES MANDIRI', 'CV SUKSES JAYA BERSAUDARA', 'SINAR ARSYA SANGATTA', 'CV.MENARA KARYA BERLIAN', 'PT FOKUS PRIMA TALENTA', 'CV.CITRA AJYAD', 'cv.Alfi Mandiri', 'BINTARAN TECHNIK, CV', 'CV. PUSPITAJAYA', 'CV. REZEKI MENTARI', 'CV.ZHAFIRA PRATAMA', 'CV. WIRATAMA SURYA PACIFIK', 'NAUFALINDO JAYA ABADI', 'CV. GAPURA HASANAH KARYA', 'CV. AMANI BERJAYA', 'CV.DAFA RIZKY ANUR', 'CV. AZKIA PUTRI', 'CV. MAHESA', 'PT INTISAR RIZKY UTAMA', 'CV. BUMI RAYA', 'bintang utama pratama', 'CV. Aydin Perkasa', 'CV.SARANA JAYA ABADI', 'CV.TRI PERKASA', 'PT. DUTA ESTETIKA', 'CV.CAHAYA HIDAYAH MANDIRI', 'HARSA BORNEO', 'CV MENTARI BUNGA LAISA', 'PT.TASIMA CIPTA MANDIRI', 'CV.PODA BERSAUDARA', 'Jatim Logam', 'CV. TRIGIL', 'TULIP PERKASA', 'CV Gracia Sejahtera', 'CV. SEJAHTERA BERSAUDARA', 'PT. Prisma Inti Tradea', 'CV. GRAHA CIPTA MANDIRI', 'CV. MUTIARA JAYA LESTARI', 'PT.Tatasarana Reksateduh', 'CV.ARS', 'CV. SATRIA LAUT INDONESIA', 'CV EMERAL MULIA SENTOSA', 'CV. SUMBER SARI JAYA', 'PT. Medina Maduma Jaya', 'CV. PRASASTI', 'cv Tunisanga', 'CV.MAHA AJI PERDANA', 'JAYA SELALU', 'CV. DWI WIJAYA', 'PT UNGGUL PRO TECH', 'CV. LASARI JAYA', 'CV. Media Sarana Cipta Buana', 'CV. BOKA PUTRA BORNEO', 'CITRA HARMONI', 'CV. DARELWAN PRATAMA', 'CV. SABOHAMU HIBATUL', 'CV. ESSE HARMONI', 'CV. SUKSES NANJAYA', 'CAHAYA DWI PUTRI']</t>
  </si>
  <si>
    <t>12432035</t>
  </si>
  <si>
    <t>Pembangunan RPS SMKN 1 Muara Muntai</t>
  </si>
  <si>
    <t>['cv.Alfi Mandiri', 'GENICE KARUNIA ABADI', 'CV. SUMBER LUMINTU', 'CV. USAHA MAJU', 'CV. NORESSA', 'CV. DWI WAHANA INDAH', 'CV ZNI MULIA', 'CV FAIZAH MANDIRI SUKSES', 'CV. EN HANDAYANI', 'CV. Lumbung Rezeki', 'MULIA DEWI SEJATI', 'CV. Alisya Putri', 'CV. HEKSA PRIMATAMA', 'CV.DAUN RAYA', 'CV. MARIO MARENNU', 'berkah rizki mandiri', 'PRADAH ETAM JAYA', 'CV. MAYANG SEJAHTERA', 'DELTA FORTUNA', 'PT GAYA PRIMA', 'CV. MAFEN TASTIA JAYA', 'SAMARINDA KONSTRUKSI', 'CV. DUA LAPAN', 'CV. Indah Jaya Kontruksi', 'CV. FAUZAN RAMA JAYA', 'CV. SATU DUA', 'CV.ALIFAN  JAYA', 'CV. NAILA JAYA', 'CV. OOZMA KAPPA', 'CV. BERKAH ADI', 'CV. MULIA', 'CV.Bukit Bumi Madani', 'CV. BINTANG PESONA', 'CV. HUTAN AGATIS', 'CV. PROFESIONAL TECHNIK', 'CV.KASSA UTAMA MANDIRI', 'CV. SEKAWAN JAYA BERSAMA', 'PANCURAN MAS', 'cv. karya dua pitue', 'CV. KASALEHA  PERDANA MANDIRI.', 'CV. JAKARTA KONSTRUKSI', 'CV.LUMBUNG ELLOHIM', 'PT.Payung dinamo sakti', 'CV. CIPTA SANJAYA', 'CV. 2 Putra Perkasa', 'CV. BAROKAH MANDIRI KONSTRUKSI', 'CV.ADITTYA PUTRA WIJAYA', 'cv. kukar ayo kerja', 'CV. BUKIT TANGKILING', 'CV. Syalfa Berkah Utama', 'INDOKUTAI MANDIRI UTAMA', 'CV. INSAN CITA MANDIRI', 'Panrita Multi Teknik', 'PT. Damai Putra Arindo', 'CV. KARYA MADANI', 'PT. FITRA REZKY MANDIRI', 'CV.DAFA RIZKY ANUR', 'CV.MENARA KARYA BERLIAN', 'PT.KARYA ETAM BERSAMA', 'PT. Medina Maduma Jaya', 'CV. PUTRAWANSA', 'CV. CERAH TIMURINDO', 'CV,DEWI ANUGERAH PERSADA', 'CV. AMANAH BARU', 'CV. SAFIRA BATARA INDAH', 'CV. DELTA KARYA BERSAUDARA', 'CV. ARITLINAWA', 'CV Kahfi Putra Utama', 'CV.SHAFIRA MULIA', 'cv. cahaya abadi persada', 'CV. PARAHYANGAN', 'CV FAJAR KENCANA', 'CV. ASIPLANT CONSULTANT', 'CV. LASIDOS', 'CV. MULTI KARYA CIPTA', 'CV. SINERGI UTAMA', 'CV. BATERA KALTIM SEJAHTERA', 'CV. LINDA WIRA KARYA', 'CV. JAINRI', 'CV. Vertical Djaja Mandiri', 'ALIF PERDANA MUDA', 'CV. Sumber Mustika', 'CV. NUR ASHABUL MANDIRI PERKASA', 'CV. ZIRANO JAYA', 'CV.Cahaya Talita', 'cv.permata bangun bersama', 'CV.Indah Jaya', 'CV ALFATH SAGUNA', 'CV. ENDANG KARYA', 'CV. TUNAS JAYA', 'CV RESTU MUTIARA MANDIRI', 'CV. GEMA SANGKAKALA', 'SUBUR JAYA ABADI', 'CV. Dalleku', 'cv. rotan jaya utama', 'CV. BELIBIS NUSANTARA', 'CV. AMRA MANDIRI', 'CV. VASUNDAN ELC']</t>
  </si>
  <si>
    <t>12206035</t>
  </si>
  <si>
    <t>Belanja Modal Peralatan dan Mesin - Pengadaan Kendaraan Bermotor Khusus (UPTD KPHP Bengalon)</t>
  </si>
  <si>
    <t>Kana Surya Gemilang</t>
  </si>
  <si>
    <t>['CV. BIMA RAJA MAWELLANG GROUP', 'CV.ZONA AMERTA JAYA', 'Kana Surya Gemilang', 'CV.CHARTER AL QISTHI', 'CV. ONDIHON MAS GLOBALINDO', 'CV. KANA SURYA LESTARI', 'PT. Matra Perkasa Utama', 'CV. PAN JAYA', 'PT. BERKAH MANUNGGAL PRAKARSA', 'PT.SELECTA GRAGE JAYA', 'CV. ESSE HARMONI', 'CV. Cahaya Abadi Motor', 'PT. Pundarika Atma Semesta', 'NENGGALA CAKRA DEWA', 'PT. PRIMA PUTRA KALTIM', 'PT.Mahakarya Jaya Sinergi', 'DELIMA MANDIRI', 'CV. GLOBAL INTERTAMA', 'CV. Media Sarana Cipta Buana', 'PT.Tamaro Jaya Indonesia', 'PT ASTANITA SUKSES APINDO', 'FARSHA UTAMA JAYA', 'PT. Dunia Pemadam Indonesia', 'PT. BUHA RIAMA', 'MEFINDO ANDALAN JAYA UTAMA', 'CV. NUGRAHA MITRA SEJATI', 'CV. BAHARI PUTRA MANDIRI', 'Panca Putra Mobilindo', 'PT. PAULI PERSADA']</t>
  </si>
  <si>
    <t>12545035</t>
  </si>
  <si>
    <t>Pengadaan Truck Crane / Flat Deck &lt;span class='badge badge-warning'&gt;Tender Gagal&lt;/span&gt;</t>
  </si>
  <si>
    <t>['CV. KANA SURYA LESTARI', 'Cv Prima Abadi Nusantara', 'CV. ATHAYA ABADI', 'CV.TRIBINA LESTARI', 'CV. INDO PRITUN', 'CV. ESSE HARMONI', 'TERANG ABADI', 'CV KSP ENTERTAINMENT', 'CV JEYSULZA KHAN', 'CV.Bersaudara', 'CV. GLOBAL INTERTAMA', 'BANGUN KARSA', 'CV.SRIKANDI BHAKTI PRIMA', 'CV. BIMA RAJA MAWELLANG GROUP', 'CV. RIBKA PUTRI SEJATI', 'CV. NUGRAHA MITRA SEJATI', 'cv Tunisanga', 'CV.SAMAWA', 'CV.CITRA CELEBES MANDIRI', 'CV. PUTRA PAHLAWAN', 'CV. Aydin Perkasa', 'CV.TRI PERKASA', 'CV.Tamaro Nusantara', 'CV. Simaja Grage Cemerlang', 'PT. PAULI PERSADA', 'CV. BAYU RIZKY PRATAMA']</t>
  </si>
  <si>
    <t>12577035</t>
  </si>
  <si>
    <t>Pengadaan Truck Crane / Flat Deck &lt;span class='badge  badge-warning'&gt;Tender Ulang&lt;/span&gt;</t>
  </si>
  <si>
    <t>CV. GLOBAL INTERTAMA</t>
  </si>
  <si>
    <t>['CV. GLOBAL INTERTAMA', 'CV. NUGRAHA MITRA SEJATI', 'CV. KANA SURYA LESTARI', 'CV. BIMA RAJA MAWELLANG GROUP', 'Cv Prima Abadi Nusantara', 'CV. PUTRA PAHLAWAN', 'CV. RIBKA PUTRI SEJATI', 'PT. SURYA BIMA SAKTI CEMERLANG', 'PT. GRAND INTEGRA TELEMATIKA', 'CV. Aydin Perkasa', 'CV.Tamaro Nusantara', 'CV.Bersaudara', 'CV. ESSE HARMONI', 'CV.CHARTER AL QISTHI', 'CV JEYSULZA KHAN', 'CV.SAMAWA', 'CV. ATHAYA ABADI', 'CV.TRI PERKASA', 'CV FATAN ADIGUNA']</t>
  </si>
  <si>
    <t>13029035</t>
  </si>
  <si>
    <t>Belanja Pengadaan dan Pemasangan Karpet Masjid Pemprov Kaltim ( Nurul MuMinin)</t>
  </si>
  <si>
    <t>CV. SULAM JAYA</t>
  </si>
  <si>
    <t>['CV. FAREZ PRATAMA', 'cv.andalus', 'CV. SULAM JAYA', 'TULIP PERKASA', 'DELTA FORTUNA', 'Putra Kutai Berkarya', 'CV. MITRA BORNEO', 'UD. PRATAMA MULYA', 'CV EMERAL MULIA SENTOSA', 'PT FOKUS PRIMA TALENTA', 'CV Gracia Sejahtera', 'CV. ONDIHON MAS GLOBALINDO', 'PT LARAS JAYA BERSAMA', 'Anita Berkat Ikhlas', 'CV.DAFA RIZKY ANUR', 'GHALIYAH MAHAKA INDONESIA', 'PT.TRISUKSES PERMATA', 'CV. Media Sarana Cipta Buana', 'AYUNDRA NAMIRA', 'CV.ZHAFIRA PRATAMA', 'CV. VINDIRATAMA', 'PT. PANCURANMAS INDO SEJATI', 'PT. AGATHIS SOLUTION', 'CV. CAHAYA TIGA SAUDARA', 'CV. DAYU ABADI', 'PT LINTAS ALAM NUSANTARA GRUP', 'CV. SUMBER SARI JAYA', 'CV. UNIVERSAL STUDIO', 'inKomputer Balikpapan', 'CITRA HARMONI', 'CV. SATRIA LAUT INDONESIA', 'CV. INTERINDO MEGA KARYA', 'CV. GRAHA INDO PERKASA', 'PT.RAJAWALI GUNUNG PERKASA', 'CV PELANGI BIRU', 'NUSA BONTANG CEMERLANG', 'CV. MAS TEXTILE', 'CV. MULIA', 'CV. BERKAH KALIMANTAN INDONESIA', 'CV. FARA KHALISA', 'MAIRA RAYA LESTARI', 'izzata', 'PT. Annur Rilangi Siengkang', 'CV. SINAR ILMU', 'CV. MITRA CARPET INDONESIA', 'PT. MUSTIKA JATI ABADI']</t>
  </si>
  <si>
    <t>13033035</t>
  </si>
  <si>
    <t>Belanja Modal Pengadaan Meubelair dan Interior Mess Pemprov Kaltim (ABT)</t>
  </si>
  <si>
    <t>['CV. ADDE JAYA', 'PT MEGA CIPTA QUANZA', 'PT. MUSTIKA JATI ABADI', 'CV.KUTINDO', 'CV. GRAHA INDO PERKASA', 'CV. Indo Fortune', 'Anita Berkat Ikhlas', 'CV. KREASI LESTARI', 'CITRA HARMONI', 'AYUNDRA NAMIRA', 'PT FOKUS PRIMA TALENTA', 'CV. Kezia Graceindo Utama', 'CV. RENZO NESTA', 'CV. RICHARDO JAYA', 'CV. JOWINDO PRATAMA', 'PT INTISAR RIZKY UTAMA', 'CV. FAREZ PRATAMA', 'CV. DAYU ABADI', 'CV. MITRA LA PANDEWA', 'PT. Furni Karya Mandiri', 'CV.SARANA JAYA ABADI', 'CV Surya Prasetya Mandiri', 'PT. GISOS PRATAMA PERKASA', 'CV. AULIA MEBELINDO SURABAYA', 'CV. Media Sarana Cipta Buana', 'PT. Annur Rilangi Siengkang', 'CV Gracia Sejahtera', 'CV. ENDANG KARYA', 'DELTA FORTUNA', 'PT.Sariling Aneka Energi', 'PT. KING 8', 'CV. SEMBILAN BENUA', 'CV. DELTAMAS MAKMUR PERKASA', 'Nusa Perdana', 'PT. DUA PILAR PRATAMA', 'CV. BAROKAH MANDIRI KONSTRUKSI', 'CV.NUSANTARA ALAM', 'CV. DODO PROPERTY']</t>
  </si>
  <si>
    <t>13137035</t>
  </si>
  <si>
    <t>Penyusunan Rencana Induk Sistem Pengolahan Air Limbah Domestik (RISPALD) Regional Wewenang Provinsi</t>
  </si>
  <si>
    <t>['CV TIGA MANUNGGAL ABADI', 'CV. KALTICONS DESAIN', 'Adhi Teknik', 'PT. WAHANA PRAKARSA UTAMA CABANG JATIM', 'Andeskaraya Berdikari Inc', 'CV. DODO PROPERTY', 'CV. WAHANA CAHAYA KONSULTAN', 'PT. Acitya Djasa Wredaya', 'CV. SAINS ART CONSULINDO', 'PT. WIDYA AIKA BERKARYA', 'PT. Barafa Tek Indonesia', 'CV. FAYA KUNTURA SENTOSA', 'CV.RAJA KONSULTAN', 'CV. MITRA UTAMA', 'PT. Super Tehnik Pratama', 'PT. GALUNI MALAYA SAKTI', 'PT. ARISTA GEMILANG KONSULINDO', 'PT. LAMIN CIPTA', 'PT. ANDRA CIPTA CONSULT', 'PT. ALOCITA MANDIRI', 'karya pratama consultan', 'CV. ANUGRAH KARYA MANDIRI', 'CV. SERBA PRIMA', 'CV. CIPTA PRIMA ENGINEERING', 'CV. Mitra Lima Dinamika', 'CV Lotus Karya Benua', 'PT. MAHAKAM PERSADA', 'CV.Mega Jasa', 'PT RUMAH KUTAI PERENCANA', 'PT. ALTHAF TATA LAKSANA', 'CV. VISIPLAN', 'JASA PRIBHUNI', 'PT ARCSINDO KARYA UTAMA']</t>
  </si>
  <si>
    <t>13689035</t>
  </si>
  <si>
    <t>Jasa Konsultan Manajemen Pekerjaan Rehabilitasi Rumah Tidak Layak Huni di Kawasan Permukiman Kumuh 10 Kab/Kota Provinsi kalimantan Timur</t>
  </si>
  <si>
    <t>['PT. LAMIN CIPTA', 'PT. BIOLA TEKNIK INDONESIA', 'PT. ALOCITA MANDIRI', 'PT. GEOJAYA TEHNIK', 'PT. HEGAR DAYA', 'CV. WAHANA CAHAYA KONSULTAN', 'JASA PRIBHUNI', 'CV. MITRA UTAMA', 'PT. TEKNIKAL GLOBAL KONSULTAN', 'CV.SATRIA CONSULTANT', 'CV.Trikarya Utama', 'CV. GEOSYLVA LESTARI', 'PT. ARISTA GEMILANG KONSULINDO', 'CV. PATOYA INDAH', 'PT. VIRAMA KARYA (Persero) Cabang Kalimantan', 'CV.DAFA RIZKY ANUR', 'CV. NUGRAHA PERKASA', 'CV. KARSA KONSULTAN', 'PT. INTIMULYA MULTIKENCANA', 'PT. BINTANG INTI REKATAMA', 'PT. STUDIO CILAKI EMPAT LIMA', 'PT.ASRI ADYATAMA', 'Adhi Teknik', 'PT. WIDYA AIKA BERKARYA', 'PT. Super Tehnik Pratama']</t>
  </si>
  <si>
    <t>14189035</t>
  </si>
  <si>
    <t>Penyusunan DED Terminal Sungai Kunjang</t>
  </si>
  <si>
    <t>['CV. PRABUANA ENGINEER CONSULTANT', 'PT ARCSINDO KARYA UTAMA', 'Adhi Teknik', 'PT. Super Tehnik Pratama', 'PT. EKSAKTA PROFESITAMA', 'CV.STUDIO-M', 'CV.Berkah', 'PT. BLANTIKA MULTI ENGINEER', 'CV LINTAR JAYA', 'PT. TEKNIKAL GLOBAL KONSULTAN', 'CV. Vertical Djaja Mandiri', 'PT. HASRAT SARUNTUNG', 'CV. EXECUTIVE 04 CONSULTANT', 'CV. MITRA UTAMA', 'CV. Wawinta Konsultan', 'PT. Erka Dua Cipta', 'PT. MITRA AGUNG MANUNGGAL', 'TEKNIKA KARYA KONSULTAN', 'CV. AKASAKA TEKNIKA CONSULTANT', 'RAIS 99 KONSULTAN', 'PT. SATRIA CREASINDO PRIMA', 'CV. Selari Karya Konsultan', 'CV.DAFA RIZKY ANUR', 'PT. ARYO PRIMA KONSULTAN', 'TENGKONINDO TEKNIK GEOSPASIAL', 'PT. GUBAHREKA CONSULTANT', 'PT.SELARAS MULTIARSI KONSULTAN', 'CV. Lumbung Rezeki', 'CV.Indonesia Muda', 'CV.PIRAMID GLOBAL KONSULTAN', 'CV. Sawi Mahakam Consultant', 'PT. BIOLA TEKNIK INDONESIA', 'CV. GEOSYLVA LESTARI', 'PT. SYAPRIL JANIZAR', 'PT. Sisarti Baksya Asasta', 'PT. INOVASI NUSANIWE KONSULTAN', 'CV. WAHANA CAHAYA KONSULTAN', 'PT. WIDYA AIKA BERKARYA', 'PT. ARISTA GEMILANG KONSULINDO', 'CV. NETWORK 09 CONSULTANT', 'PT RUMAH KUTAI PERENCANA', 'CV. KALTICONS DESAIN']</t>
  </si>
  <si>
    <t>15430035</t>
  </si>
  <si>
    <t>Kajian Teknis Pondasi Jembatan Nibung</t>
  </si>
  <si>
    <t>['CV.ADEF ENGINEERING', 'RIMA CIPTA CONSULTANT ( RCC )', 'CV. BUANA ENGINEERING CONSULTANT', 'ARORI TEKNIKA, CV.', 'PT ARCSINDO KARYA UTAMA', 'CV. Karya Sejahtera', 'PT. SARI ARTA UTAMA', 'CV. PONGGAWA CONSULTANT', 'PT. BLANTIKA MULTI ENGINEER', 'PT.PLANTERNAL JASAPERANANTA', 'Adhi Teknik', 'PT. WIDYA AIKA BERKARYA', 'PT. ARISTA GEMILANG KONSULINDO', 'CV. Cremona Teknik Consultant', 'CV. MARGA SARANA JAYA', 'PT. MEDIA ARAH BARU', 'CV.DAFA RIZKY ANUR']</t>
  </si>
  <si>
    <t>11935035</t>
  </si>
  <si>
    <t>Addendum ANDAL dan RKL-RPL Pembangunan Jalan Akses Jembatan Pulau Balang Sisi Kota Balikpapan &lt;span class='badge badge-warning'&gt;Seleksi Gagal&lt;/span&gt;</t>
  </si>
  <si>
    <t>['PT. PETA BUMI ETAM', 'CV. WAHANA CAHAYA KONSULTAN', 'PT. KARYA CIPTA KONSULTAN', 'PT. Bina Lingkungan Lestari', 'PT. TEKNIKAL GLOBAL KONSULTAN', 'CV.DAFA RIZKY ANUR', 'PT. PUSKOTLING INDONESIA', 'CV. KARSA KONSULTAN', 'PT. GEOSPASIA WAHANA JAYA', 'PT. Super Tehnik Pratama', 'PT. BLANTIKA MULTI ENGINEER', 'CV. MATANO GRAHA MANDIRI', 'TENGKONINDO TEKNIK GEOSPASIAL', 'karsa adicipta', 'PT. ASA DESAIN', 'CV. Citra Kalimantan', 'Linoa Internasional Konsulindo', 'PT. BINA MADANI', 'PT. GATRI BAJI ANDARI', 'JARANK SASAT TENTEKNIKA', 'PT. LINTAS KARYA ENVIRTAMA', 'PT. Pandit Eka Nusa Agrata', 'PT. WIDYA AIKA BERKARYA', 'CV. PATOYA INDAH', 'PT. Environesia Global Saraya']</t>
  </si>
  <si>
    <t>12389035</t>
  </si>
  <si>
    <t>Addendum ANDAL dan RKL-RPL Pembangunan Jalan Akses Jembatan Pulau Balang Sisi Kota Balikpapan &lt;span class='badge  badge-warning'&gt;Seleksi Ulang&lt;/span&gt;</t>
  </si>
  <si>
    <t>['PT. Environesia Global Saraya', 'PT. WIDYA AIKA BERKARYA', 'PT. KARYA CIPTA KONSULTAN', 'PT. BINA MADANI', 'HARSA KONSULTAN INDONESIA', 'JASA PRIBHUNI', 'PT. BLANTIKA MULTI ENGINEER', 'PT. ASA DESAIN', 'PT KARSA BUANA LESTARI', 'PT. MARANNU MARAYA MAINDAN', 'PT. PETA BUMI ETAM', 'PT. KONSALTA KUATORIAL', 'Maju Bersama Bangsa', 'PT. Pandit Eka Nusa Agrata', 'NASUMA PUTRA', 'PT. Sarana Perencana Jaya', 'PT PADIKA PRANATA PURA', 'PT.TEMA KARYA MANDIRI', 'PT Prakarsa Desain Konsultan', 'CV. TIKA KREATIF DESAIN KONSULTAN', 'CV. SEIPUTRA PERSADA', 'CV. KARYA PERDANA KONSULTAN', 'CV.ANQI JAYA', 'PT. Bina Lingkungan Lestari', 'CV. PATOYA INDAH', 'PT. BUMISWA SEMBADA', 'CV. GRIYA TEKNIKA', 'CV.DAFA RIZKY ANUR', 'PT. LINTAS KARYA ENVIRTAMA', 'PT. PUSKOTLING INDONESIA', 'JARANK SASAT TENTEKNIKA', 'PT. GATRI BAJI ANDARI', 'Linoa Internasional Konsulindo', 'ANUGERAH ALAM PERSADA', 'PT. ALTHAF TATA LAKSANA', 'CV. BORNEO KONSULTAN', 'CV. LUNDAYEH BORNEO CONSULTANT', 'PT. TEKNIKAL GLOBAL KONSULTAN', 'CV. WAHANA CAHAYA KONSULTAN', 'cv. Nikfan penajam lestari', 'CV. Cremona Teknik Consultant']</t>
  </si>
  <si>
    <t>14711035</t>
  </si>
  <si>
    <t>Pembangunan Kantor Pengelola PPI Sangatta</t>
  </si>
  <si>
    <t>CV. JF KARYA PERSADA</t>
  </si>
  <si>
    <t>['CV. JF KARYA PERSADA', 'CV. PAPPANG MANDIRI', 'CV. Jaya Takkalasi', 'CV. BEBIKA BORNEO', 'CV. Tajang Jaya', 'CV ZNI MULIA', 'CV. BATERA KALTIM SEJAHTERA', 'CV. DIVA ANUGRAH UTAMA', 'CV. CERAH TIMURINDO', 'CV.DAUN RAYA', 'CV.PUTRA REZY', 'CV.Arcapada Kutim', 'CV.REZKY DWIJAYA', 'CV. PUTRA SEMAYANG', 'cv. rotan jaya utama', 'BINTARAN TECHNIK, CV', 'CV. MULIA', 'CV. NAIK DAUN TERUS', 'CV. ENDANG KARYA', 'CV ALFATH SAGUNA', 'CV. FIRSHA MANDIRI', 'CV AMY', 'CV. RIZKY MEGAH JAYA', 'CV. Hanum Pratama', 'PT ARCSINDO KARYA UTAMA', 'CV. Piposs', 'CV. INTI MUSTIKA', 'CV.RNH JAYA', 'CV. JALA SAKTI', 'CV. ARTHA MULIA NANDIKA', 'CV. AMANI BERJAYA', 'cv. Aqila Sukses Makmur', 'PT.ZALFA PUTRI KHUMAIRA', 'CV. DUA LAPAN', 'PT Maritim Bersaudara Abadi', 'CV. Maheswara Dewa Perkasa', 'PT. Pribumi Garda Bangsa', 'CV. Berkat Kawan', 'PT. ADINDA  PUTRI', 'cv. vito mulia abadi', 'CV. Mulia Feli Konstruksi', 'Emas Sultan', 'CV MARAJA PUTRA MANDIRI', 'arus mahakam', 'TIGA BERSAUDARA', 'CV. SUMBER LUMINTU', 'PT. Bintang Bersaudara Energi', 'CV.MAHA AJI PERDANA', 'Berdikari Pondasi Perkasa', 'CAHAYA SHAFIRA', 'CV. Bulanta', 'CV. BAJA ENGKASI', 'Sinar Bintoen', 'CV EMERAL MULIA SENTOSA', 'CV. HMT', 'PT. FITRA REZKY MANDIRI', 'cv utara jaya usaha', 'CV. ZIRANO JAYA', 'CV. ARMADA SAPTA NUGRAHA', 'CV.NANDIABADI', 'CV. KERUAN JENAKA BERJAYA', 'CV. FM JAYA MANDIRI', 'CV. MAHAKARYA INDOPERSADA', 'CV. BARR ARCHITECTURE', 'cv.permata bangun bersama', 'cv.manunggal djaya abadi', 'CV. SHANNON JAYA PERKASA', 'PT. NUSANTARA MULTI POWER', 'PT. IKRAR GALANG NUSANTARA JAYA', 'CV. Jayari Indah', 'CV. BAGA BORNEO GROUP', 'CV. Sumber Sari Prima', 'CV.KASSA UTAMA MANDIRI', 'CV MAKNA PUTRA PERKASA', 'CV GLOBAL MAHAKAM', 'CV. MEGATON WIJAYA KENCANA', 'CV. Kutim Global Utama', 'cv.putriaqila', 'MAHKOTA ANGGERAJA PERKASA', 'cv. cahaya abadi persada', 'PT. DONAL PRATAMA BERSAUDARA', 'CV Maju Bersama Sejahtera', 'CV. ABDI BORNEO', 'CV. PULUNG LESTARI', 'PRADAH ETAM JAYA', 'CV. SEMOGA ENDANG JAYA', 'CV. HARAPAN MULIA', 'BANJIR MAS JAYA, CV', 'CV. ALDI PRATAMA', 'CV. TUNAS JAYA', 'CV VENDRA LINE ARCHITECTURE', 'MUTHIA KARYA MANDIRI', 'BUMI PERSADA UTAMA', 'KATIGALIMA', 'Annasya Miitra Utama', 'cv.surya jaya konstruksi', 'CV.ALIFAN  JAYA', 'BERKARYA MUBARAK BERSAUDARA', 'CV. Enggang Cipta Consultant']</t>
  </si>
  <si>
    <t>14585035</t>
  </si>
  <si>
    <t>Pengadaan LCD Panel dan Camera Ruang Studio Vicom &lt;span class='badge badge-warning'&gt;Tender Gagal&lt;/span&gt;</t>
  </si>
  <si>
    <t>['CV. FALDA', 'cv alzika rakasa', 'Amanah Inovasi Teknologi', 'CV. Aryha Putra Raditya', 'CV. MITRA LA PANDEWA', 'CV. TITANIUM INDONESIA', 'CV. Solusi Arya Prima', 'AYUNDRA NAMIRA', 'izzata', 'CV. DELTA KHARISMA', 'DURAR LAUTAN BERLIAN', 'CV LINE', 'Arion Indonesia', 'Megatech', 'Pt mutiara bhinneka jaya', 'DUTA SELAT SUNDA', 'SENTRA SOLUSINDO', 'PT FOKUS PRIMA TALENTA', 'CV MONJALI ABADI UTAMA', 'CV. APRIMAZEN SAKTI', 'PT PRIORITAS MANDIRI', 'PT. Esence Sarana Medika', 'CV. RIZIKI PRIMA', 'CV. Harrisma Computer', 'CV. SEJAHTERA BERSAUDARA', 'PT. FACHRY MULTI KARYA', 'CV. MAPIA RAYA', 'CIPTA MANDIRI', 'PT. Mahakarya Inti Technology', 'PT MEDIA WORLD CITRA', 'CV.PANCA KARYA', 'NAWAB TEKNOLOGI INDONESIA', 'TEKINDO LANTJAR DJAYA', 'CV. SUKSES GEMILANG ENGINEERING', 'PT. Prisma Inti Tradea', 'PT. Abirama Karya Teknik', 'Yarra Infotech', 'CV Gracia Sejahtera', 'PT. PAULI PERSADA', 'CV. NUSANTARA', 'MAHKOTA ANGGERAJA PERKASA', 'PT. MEDIA TELEMATIKA JAYA', 'CV BORNEO GLOBAL TEKNOLOGI', 'CONNECT COMPUTER NETWORK', 'CV. UNIVERSAL STUDIO', 'PT. Asia Raya Sultan Grup', 'CV. EDO SAKTI COMPUTER', 'CV. REALITA MULIA', 'CV. WICAKSANA INDO TRADING', 'PT. KASUMA AGUNG WICAKSANA', 'CV. QAISARA MITRA PERKASA', 'KIP', 'PT.RAJAWALI GUNUNG PERKASA', 'PT.  DIMENSI  GLOBAL']</t>
  </si>
  <si>
    <t>14921035</t>
  </si>
  <si>
    <t>Pengadaan LCD Panel dan Camera Ruang Studio Vicom &lt;span class='badge  badge-warning'&gt;Tender Ulang&lt;/span&gt;</t>
  </si>
  <si>
    <t>CV. RIZIKI PRIMA</t>
  </si>
  <si>
    <t>['CV. RIZIKI PRIMA', 'CV. APRIMAZEN SAKTI', 'PT PRIORITAS MANDIRI', 'CV. Solusi Arya Prima', 'AYUNDRA NAMIRA', 'CV.KENCANA AGUNG', 'CV. EDO SAKTI COMPUTER', 'PT. VALTEKINDO GLOBAL INTERTEK', 'Asia Kencana Utama PT.', 'ishana kokka', 'CV. MUSTIKA', 'PT. CARLOS MOSE EDZHAR', 'PT. STAR AURA ROMORA', 'PT. CAHAYA MULTI ELPIDA', 'CV. INKARYA KHARISMA', 'PT. PILAR BANGUN KREASI', 'PT. CIPTA KAROENIEA AKUSARA', 'PT. DUTA ESTETIKA', 'PT. Abidin Madani Sejahtera', 'CV. MITRA LA PANDEWA', 'CV.AURA KARYA INDONESIA', 'CV. RIDHO PUTRA MANDIRI', 'PT. Cipta Mega Kencana', 'AFISERA', 'PT. TRIMEGA INDO ABYUDAYA', 'CV.TUNASE', 'CV INDO RASSA', 'CV. Nawai Lentera Mulia', 'CV Bara Jaya', 'PT. FACHRY MULTI KARYA', 'CV. QAISARA MITRA PERKASA', 'Yarra Infotech', 'CV. D I V I O F I', 'PT FOKUS PRIMA TALENTA']</t>
  </si>
  <si>
    <t>14720035</t>
  </si>
  <si>
    <t>Belanja pengadaan dan pemasangan LPJU Solar Cell</t>
  </si>
  <si>
    <t>['PT.TATA NURUL BESTARI', 'PT. ANEKA SARANA PRATAMA JAYA', 'cv. anugrah karya perdana', 'PT. Dhinar Cahaya Teknik Sejahtera', 'CV. PELITA PURNAMA INDAH', 'PT. PERLINAS ENERGI UTAMA', 'Arman Karya Mandiri', 'PT SURYA INDO BARU', 'PT. PEMASANGAN BARU DUA SEMBILAN', 'PT KARISMA MULTI ARTA JAYA', 'Pelita Karya', 'ZONA MULTI KREASINDO', 'PT.ENGGAL BERSAUDARA JAYA', 'PT. JAKA SURTA WIRA', 'Trans Aselabar Abadi', 'CV. D I V I O F I', 'CV. Karya Cipta', 'cv ari wahyu khatulistiwa', 'PT Mitra Bintang Sentosa', 'CV Gajah Tunggal Mandiri', 'CV. Wilis Fhylosopia', 'CV. APRIMAZEN SAKTI', 'PT GUNA ELEKTRO', 'PT. Indo Electric Instruments', 'Solarens Ledindo', 'CV. CITRA GADING NUGRAHATAMA', 'PT. Diantosca Citra Gemilang', 'CV. JIVI CREATIVE', 'PANCAMANUNGGAL KAPTI ENGINEERING', 'PT. Wiria Intan Teknik', 'CV. ARUM SEJAHTERA', 'CV. SYUKUR', 'PT. HEN JAYA', 'PT INDOSURYA ARTHA MANDIRI', 'CV Gracia Sejahtera', 'CV. Meterindo Sammit', 'PT. MAKMUR JAYA', 'CV.  RADHIAN ELECTRIC', 'PT. BUMIKHARISMA LININUSA', 'CV. MADINA UTAMA', 'CV. INDONESIA UTAMA', 'PT SUMBERENERGI BUMI INDONESIA', 'CV. SUMBER REJEKI', 'Yarra Infotech', 'CV. ADHITAMA KARYA', 'CV. ABYAKTA FARAZ WIDYANTA', 'PT SURYA SEMESTA CEMERLANG', 'CV. ADI JAYA LINTASMARGA', 'CV ENERGIA UTAMA', 'CV.GHILMAN ENERGI', 'PRITINDO PRATAMA', 'TIRTA CIPTA GUNA', 'CV. Jayari Indah', 'CV.Cahaya bintang lima']</t>
  </si>
  <si>
    <t>11738035</t>
  </si>
  <si>
    <t>Pemeliharaan Peralatan CT Scan 128 Slice &lt;span class='badge badge-warning'&gt;Tender Gagal&lt;/span&gt;</t>
  </si>
  <si>
    <t>['PT IDS MEDICAL SYSTEMS INDONESIA', 'CV. ONDIHON MAS GLOBALINDO', 'CV.DAFA RIZKY ANUR', 'CV.Bersaudara', 'CV.PERTIWI ANUGRAH SAMPOERNA']</t>
  </si>
  <si>
    <t>11869035</t>
  </si>
  <si>
    <t>Pemeliharaan Peralatan CT Scan 128 Slice &lt;span class='badge  badge-warning'&gt;Tender Ulang&lt;/span&gt;</t>
  </si>
  <si>
    <t>PT IDS MEDICAL SYSTEMS INDONESIA</t>
  </si>
  <si>
    <t>['PT IDS MEDICAL SYSTEMS INDONESIA', 'CV.DAFA RIZKY ANUR', 'CV.ZHAFIRA PRATAMA', 'PT Andallah Jaya Medika', 'PT. WILLY PUTERA AGUNG', 'CV.DIPERINDO JAYA', 'CV. DODO PROPERTY']</t>
  </si>
  <si>
    <t>9918035</t>
  </si>
  <si>
    <t>Biaya Cleaning Service Gedung Kantor Dinas PUPR &amp; PERA Prov. Kaltim</t>
  </si>
  <si>
    <t>['PT. PUSAKA BYANTARA SAKTI', 'PT. Cahaya Borneo Cemerlang Group', 'PT. TIGA MITRA BAROKAH', 'CV. FAJAR UTAMA LESTARI', 'CV.SINAR IVANA', 'CV JAYA PUTRA GROUP', 'Annasya Miitra Utama', 'PT. ARTHA PRATAMA MADANI', 'CV. ANINDITA', 'PURI NANDEEVA SERVIS', 'PT. ARINA TAMA PERSADA', 'PT. Nusamitra Abadi Services Indonesia', 'PT. YEFA RIZKI UTAMA', 'PT FAURA CIPTA ANUGERAH KONSTRUKSI', 'CV. JUTAWAN', 'CV. BERKAH PERDANA', 'CV. CAHAYA SYAKIRA', 'cv. desain kreasi mandiri', "CV. Yen's Delight", 'CV. KAYLA DIYAH PERKASA', 'PT. CIPTA BUMI ASRI', 'CV. ADHWA GEMILANG', 'PT.NAJLA SYAKIRA', 'CV. YEFA RIZKI UTAMA', 'CV. SURYA KENCANA ABADI', 'CV. CIPTA BUMI ASRI', 'CV. FARA KHALISA', 'CV. KIRANA BOGA CATERINDO', 'CV. DELISHA', 'CV. SAMARINDA PILE', 'PT. KEYFARA USAHA CATERINDO', 'PT Garda Karya Sarana', 'CV. JAVA RESIKINDO', 'ORYZA.CV', 'PT. YUWANA EKA SEJATI SENTOSA']</t>
  </si>
  <si>
    <t>9701035</t>
  </si>
  <si>
    <t>belanja bahan makan dan minum penghuni panti UPTD PSTWNP 10 bulan (1 maret 2019 s/d 31 desember 2019)</t>
  </si>
  <si>
    <t>['CV. YEFA RIZKI UTAMA', 'CV.FAHRIZI MANDIRI', 'CV.KUTAI JAYA', 'CV SUKSES JAYA BERSAUDARA', 'CV. TIARA MAHAKAM', 'CV. PUTRA SEMAYANG', 'CV. RILA KARYA MAKMUR', 'CV. DELISHA', 'CV. Ferisa Indah', 'CV.BERKAH SOLO', 'CV. FAJAR UTAMA LESTARI', 'CV. CAHAYA SYAKIRA', 'CV. CIPTA BUMI ASRI', 'CV.ALMA', 'CV. FARA KHALISA', 'CV. JAVA RESIKINDO', 'PT. YEFA RIZKI UTAMA', 'CV. KAYLA DIYAH PERKASA', 'CV. SURYA KENCANA ABADI', 'CV. KIRANA BOGA CATERINDO', "CV. Yen's Delight", 'cv. kukar ayo kerja', 'CV. BYANTARA SAKTI', 'cv. desain kreasi mandiri', 'CV. PATOPA NUSANTARA', 'CV. ADHWA GEMILANG', 'CV INDO RASSA']</t>
  </si>
  <si>
    <t>10993035</t>
  </si>
  <si>
    <t>Pengadaan Bahan Jaring Milenium Nylon Monofilamen 10 ply (4 Inch/140 MD/100 Yard)</t>
  </si>
  <si>
    <t>['CV. PUTRA NUSA NIPA', 'CV. PANCA WARNA', 'cv Tunisanga', 'CV. SATRIA LAUT INDONESIA']</t>
  </si>
  <si>
    <t>13131035</t>
  </si>
  <si>
    <t>Pengawasan (supervisi) Pembangunan Jaringan Perpipaan JDU SPAM Kalhol Tahap 1 Samarinda</t>
  </si>
  <si>
    <t>['CV. Sawi Mahakam Consultant', 'CV. Mitra Lima Dinamika', 'CV. ANALISA TEKNIK', 'CV. PATOYA INDAH', 'PT. Super Tehnik Pratama', 'JASA PRIBHUNI', 'CV. EXECUTIVE 04 CONSULTANT', 'CV.Trikarya Utama', 'CV. GEOSYLVA LESTARI', 'ARYA MUDA KONSULINDO, CV', 'CV.RAJA KONSULTAN', 'PT ARCSINDO KARYA UTAMA', 'Adhi Teknik', 'CV.PIRAMID GLOBAL KONSULTAN', 'PT. TEKNIKAL GLOBAL KONSULTAN', 'CV TIGA MANUNGGAL ABADI', 'CV. WAHANA CAHAYA KONSULTAN', 'PT RUMAH KUTAI PERENCANA', 'CV. ANUGRAH KARYA MANDIRI', 'CV. SAINS ART CONSULINDO', 'PT. AGRO TEKNIK KONSULTAMA', 'CV. KALTICONS DESAIN', 'CV. VISIPLAN', 'CV.PUSAKA DIGJAYA', 'CV. Wawinta Konsultan', 'PT. WAHANA PRAKARSA UTAMA CABANG JATIM', 'CV. SERBA PRIMA', 'CV. MITRA UTAMA', 'PT. INOVASI NUSANIWE KONSULTAN', 'karya pratama consultan', 'CV. DODO PROPERTY', 'TIRTA BUANA', 'PT. WIDYA AIKA BERKARYA', 'CV. FAYA KUNTURA SENTOSA', 'PT. ARISTA GEMILANG KONSULINDO']</t>
  </si>
  <si>
    <t>13593035</t>
  </si>
  <si>
    <t>Pengawasan Pembangunan USB SMAN 14 Samarinda</t>
  </si>
  <si>
    <t>['CV. WAHANA CAHAYA KONSULTAN', 'PT. ARISTA GEMILANG KONSULINDO', 'CV. GEOSYLVA LESTARI', 'TEKNIKA KARYA KONSULTAN', 'CV. HIGH TECH DIRGANTARA', 'CV. Wawinta Konsultan', 'CV.PIRAMID GLOBAL KONSULTAN', 'PT. LAMIN CIPTA', 'ARORI TEKNIKA, CV.', 'JASA PRIBHUNI', 'CV. KALTICONS DESAIN', 'PT. Super Tehnik Pratama', 'CV. ALIKA ENGINEERING', 'CV. DODO PROPERTY', 'CV. Carabiner Engineering Consultan', 'PT. RANIA TAMA CONSULTANT', 'PT. Erka Dua Cipta', 'Alif Karya Konsulindo', 'CV. EXECUTIVE 04 CONSULTANT', 'Cv.demah adyatma cipta', 'PT. TEKNIKAL GLOBAL KONSULTAN', 'CV. MANUNGGAL JAYA TEKNIK', 'PT. BLANTIKA MULTI ENGINEER', 'karya pratama consultan', 'CV. ANUGRAH KARYA MANDIRI', 'PT. WIDYA AIKA BERKARYA', 'CV.Trikarya Utama', 'Adhi Teknik', 'PT. BIOLA TEKNIK INDONESIA', 'PT. INOVASI NUSANIWE KONSULTAN', 'PT.CIDIACH KARYA NUSANTARA', 'CV. MITRA UTAMA', 'CV.STUDIO-M', 'CV. Intishar Karya', 'ARDHIA ASRI, CV', 'PT.ASRI ADYATAMA', 'CV. HARSINDO']</t>
  </si>
  <si>
    <t>13620035</t>
  </si>
  <si>
    <t>Pengawasan Pembangunan USB SMAN 17 Samarinda</t>
  </si>
  <si>
    <t>['PT.ASRI ADYATAMA', 'CV. MITRA UTAMA', 'PT. INOVASI NUSANIWE KONSULTAN', 'CV. WAHANA CAHAYA KONSULTAN', 'Alif Karya Konsulindo', 'PT. ARISTA GEMILANG KONSULINDO', 'CV. KALTICONS DESAIN', 'CV. DODO PROPERTY', 'CV. Carabiner Engineering Consultan', 'PT. RANIA TAMA CONSULTANT', 'PT. Erka Dua Cipta', 'PT.CIDIACH KARYA NUSANTARA', 'cv. aplikasi utama', 'CV. Intishar Karya', 'CV. MANUNGGAL JAYA TEKNIK', 'CV.PIRAMID GLOBAL KONSULTAN', 'karya pratama consultan', 'CV. EXECUTIVE 04 CONSULTANT', 'ARDHIA ASRI, CV', 'Adhi Teknik', 'CV. GEOSYLVA LESTARI', 'PT. LAMIN CIPTA', 'TEKNIKA KARYA KONSULTAN', 'CV.Trikarya Utama', 'PT. WIDYA AIKA BERKARYA', 'CV. ANUGRAH KARYA MANDIRI', 'Cv.demah adyatma cipta', 'PT. BIOLA TEKNIK INDONESIA', 'PT. TEKNIKAL GLOBAL KONSULTAN', 'JASA PRIBHUNI', 'CV.STUDIO-M', 'CV. HARSINDO', 'PT. Super Tehnik Pratama', 'CV. HIGH TECH DIRGANTARA', 'CV. Wawinta Konsultan', 'CV. NETWORK 09 CONSULTANT', 'ARORI TEKNIKA, CV.']</t>
  </si>
  <si>
    <t>13516035</t>
  </si>
  <si>
    <t>Pengawasan (supervisi) Pembangunan Gedung Rumah Sakit KORPRI di Samarinda</t>
  </si>
  <si>
    <t>PT GEOMAP INTERNATIONAL CONSULTANT</t>
  </si>
  <si>
    <t>['PT GEOMAP INTERNATIONAL CONSULTANT', 'PT. ARCI PRATAMA KONSULTAN', 'PT. VOORSPOED CONSULTANT', 'PT. MITRA AGUNG MANUNGGAL', 'PT.BYMA ARSIHAS', 'PT. BLANTIKA MULTI ENGINEER', 'PT. MAKSI SOLUSI ENJINERING', 'TEKNIKA KARYA KONSULTAN', 'CV MUTIARA DESIGN KONSULTAN', 'CV. EXECUTIVE 04 CONSULTANT', 'PT. RANIA TAMA CONSULTANT', 'CV. MATRIX CONSULTANT', "CV. VISTAPLAN'79 CONSULTANT", 'PT.ASRI ADYATAMA', 'PT. HERANANDA SURYA PRATAMA', 'CV. BIAS MONARCHY KONSULTAN', 'CV. Karya Cipta', 'CV. KARSA KONSULTAN', 'PT. Super Tehnik Pratama', 'PT.CIDIACH KARYA NUSANTARA', 'CV. Carabiner Engineering Consultan', 'CV. KALTICONS DESAIN', 'CV. JALA SAKTI', 'CV. Wawinta Konsultan', 'PT. NUANSA CITRAMANDIRI', 'PT. ARISTA GEMILANG KONSULINDO', 'JASA PRIBHUNI', 'CV. MANUNGGAL JAYA TEKNIK', 'CV. MITRA MIKA KONSULTAN', 'PT. Rodenta Konsultan', 'CV. SEMBILAN SEMBILAN', 'PT. LAMIN CIPTA', 'PT. MARANNU MARAYA MAINDAN', 'PT. BINTANG INTI REKATAMA', 'PT. INOVASI NUSANIWE KONSULTAN', 'PT. ANTARIKSA GLOBALINDO']</t>
  </si>
  <si>
    <t>13122035</t>
  </si>
  <si>
    <t>Pengawasan Rehabilitasi Berat Gedung Education Center</t>
  </si>
  <si>
    <t>['PT. ARCI PRATAMA KONSULTAN', 'PT. MARANNU MARAYA MAINDAN', 'PT.BYMA ARSIHAS', 'CV. EXECUTIVE 04 CONSULTANT', 'PT. LAMIN CIPTA', 'CV. Era Teknik Consultant', 'PT.FAYA KUNTURA AGUNG', 'PT RUMAH KUTAI PERENCANA', 'CV.Trikarya Utama', 'PT. RANIA TAMA CONSULTANT', 'CV. GEOSYLVA LESTARI', 'CV. Carabiner Engineering Consultan', 'JASA PRIBHUNI', 'PT. ARISTA GEMILANG KONSULINDO', 'PT. BLANTIKA MULTI ENGINEER', 'PT. TEKNIKAL GLOBAL KONSULTAN', 'PT. Super Tehnik Pratama', 'CV. UNITED 07 CONSULTANT', 'CV. SERBA PRIMA', 'PT GEOMAP INTERNATIONAL CONSULTANT', 'CV. JALA SAKTI', 'CV.RAHA TEKNIK KONSULTAN', 'CV. KALTICONS DESAIN', 'PT. VOORSPOED CONSULTANT', 'PT. Gerbangraja Mandiri', 'PT. Super Teknik Consulindo', 'PT. INOVASI NUSANIWE KONSULTAN']</t>
  </si>
  <si>
    <t>14146035</t>
  </si>
  <si>
    <t>Pengawasan (supervisi) Pembangunan Gedung RS Mata</t>
  </si>
  <si>
    <t>['PT. ARCI PRATAMA KONSULTAN', 'PT. Gerbangraja Mandiri', 'PT GEOMAP INTERNATIONAL CONSULTANT', 'CV. DODO PROPERTY', 'CV. KARSA KONSULTAN', 'CV. Sawi Mahakam Consultant', 'CV. AKASAKA TEKNIKA CONSULTANT', 'CV MUTIARA DESIGN KONSULTAN', 'PT. LAMIN CIPTA', 'PT. RANIA TAMA CONSULTANT', 'PT.BYMA ARSIHAS', 'cv.manunggal djaya abadi', 'karya pratama consultan', 'PT AMYTHAS', 'TEKNIKA KARYA KONSULTAN', 'PT. ARKADE GAHANA KONSULTAN', 'PT. MARANNU MARAYA MAINDAN', 'CV. EXECUTIVE 04 CONSULTANT', 'PT. Super Tehnik Pratama', 'PT. ARISTA GEMILANG KONSULINDO', 'PT. INOVASI NUSANIWE KONSULTAN', 'CV. WAHANA CAHAYA KONSULTAN', 'PT. CITRA RANCANG GLOBAL', 'PT. BLANTIKA MULTI ENGINEER', 'PT. DARMA ABADI CONSULTANT', 'PT. Rodenta Konsultan', 'PT. WIDYA AIKA BERKARYA', 'PT. MEDIA ARCHITECTS AND ENGINEERS']</t>
  </si>
  <si>
    <t>15080035</t>
  </si>
  <si>
    <t>Pengawasan (supervisi) Pembangunan Gedung Denpom (Pembangunan Gedung Negara)</t>
  </si>
  <si>
    <t>['PT. INOVASI NUSANIWE KONSULTAN', 'TEKNIKA KARYA KONSULTAN', 'CV. EXECUTIVE 04 CONSULTANT', 'ARORI TEKNIKA, CV.', 'CV. BIAS MONARCHY KONSULTAN', 'PT. MEDIA ARAH BARU', 'PT. LAMIN CIPTA', 'PT. BIOLA TEKNIK INDONESIA', 'ARDHIA ASRI, CV', 'CV. MITRA UTAMA', 'CV.STUDIO-M', 'cv.mandiri_consultant', 'PT. ARISTA GEMILANG KONSULINDO', 'PT. RANIA TAMA CONSULTANT', 'PT. Super Tehnik Pratama', 'CV. WAHANA CAHAYA KONSULTAN', 'CV.PIRAMID GLOBAL KONSULTAN', 'PT. WIDYA AIKA BERKARYA', 'CV. GEOSYLVA LESTARI', 'CV. KALTICONS DESAIN', 'PT.ASRI ADYATAMA', 'CV. MANUNGGAL JAYA TEKNIK', 'Alif Karya Konsulindo', 'PT. TEKNIKAL GLOBAL KONSULTAN', 'Adhi Teknik', 'CV. Carabiner Engineering Consultan']</t>
  </si>
  <si>
    <t>15068035</t>
  </si>
  <si>
    <t>Pengawasan Pembangunan Ruang Teori Education Center</t>
  </si>
  <si>
    <t>['PT. MARANNU MARAYA MAINDAN', 'PT GEOMAP INTERNATIONAL CONSULTANT', 'PT. ARCI PRATAMA KONSULTAN', 'CV. Berkat Kawan', 'ARORI TEKNIKA, CV.', 'CV.DAFA RIZKY ANUR', 'CV. EMPAT SAUDARA TANGGUH', 'PT. BLANTIKA MULTI ENGINEER', 'PT. INOVASI NUSANIWE KONSULTAN', 'CV. WAHANA CAHAYA KONSULTAN', 'PT. Gerbangraja Mandiri', 'TEKNIKA KARYA KONSULTAN', 'CV.STUDIO-M', 'CV. ARCHIVIL ENGINEERING', 'Adhi Teknik', 'PT AMYTHAS', 'PT.DISIPLAN CONSULT', 'CV. EXECUTIVE 04 CONSULTANT', 'cv. Kelby Konsultan', 'PT. MITRA AGUNG MANUNGGAL', 'PT. ARISTA GEMILANG KONSULINDO', 'CV. KALTICONS DESAIN', 'PT. LAMIN CIPTA']</t>
  </si>
  <si>
    <t>10884035</t>
  </si>
  <si>
    <t>Belanja Modal Peralatan dan Mesin - Pengadaan Unit unit Laboratorium &lt;span class='badge badge-warning'&gt;Tender Gagal&lt;/span&gt;</t>
  </si>
  <si>
    <t>['cv Tunisanga', 'PT. FACHRY MULTI KARYA', 'CV.TRIBINA LESTARI', 'CV CATRINS JAYA PERMAI', 'CV. VINZO JAYA', 'CV.DEWANGGA SUKSES PERKASA', 'PT. Manunggaling Karsa Persada', 'PT. BUMI INDAH MEDIKA', 'PT. Kharisma Persada', 'CV. ZAHIRA', 'CV. KARYA CIPTA MANDIRI', 'CV. CHRISNA', 'MOTI BATARA ALKESINDO', 'PT. Sang Timur Jaya Pratama', 'PT. ACCURASCI PRIMA VALENT', 'PT. MARHILAS UTAMA LABORATORIUM', 'PT. ILHAM AKBAR BERSAMA', 'CV. TRI UTAMA JAYA', 'CV.KENCANA AGUNG']</t>
  </si>
  <si>
    <t>11010035</t>
  </si>
  <si>
    <t>Belanja Modal Peralatan dan Mesin - Pengadaan Unit unit Laboratorium &lt;span class='badge  badge-warning'&gt;Tender Ulang&lt;/span&gt;</t>
  </si>
  <si>
    <t>PT. FACHRY MULTI KARYA</t>
  </si>
  <si>
    <t>['PT. FACHRY MULTI KARYA', 'KARYA MANDIRI', 'PT. Sang Timur Jaya Pratama', 'CV. TRI UTAMA JAYA', 'PT. Prisma Inti Tradea', 'CV.TRIBINA LESTARI', 'CV CATRINS JAYA PERMAI', 'cv Tunisanga', 'PT. ARIF BINTANG CEMERLANG', 'CV. UNIVERSAL STUDIO', 'CV. Harpa Medusa', 'PT JOSUA AGUNG PRASETYO', 'CV. VINZO JAYA', 'PT. ILHAM AKBAR BERSAMA', 'CV.Bersaudara', 'PT. ALFARINDO GEMILANG JAYA', 'CV. Global Sarana Instrument', 'CV YAKIN MAKMUR', 'cv putra jasindo bersaudara', 'PT. ACCURASCI PRIMA VALENT', 'CV.KENCANA AGUNG', 'PT ASRI TRISNA MANDIRI', 'CV. LOMBOK BARAT BERSAUDARA']</t>
  </si>
  <si>
    <t>9094035</t>
  </si>
  <si>
    <t>Pembangunan Instalasi Biogas Sebanyak 41 Unit</t>
  </si>
  <si>
    <t>['CV. BATANG HARI RIVER', 'PT. ZAMRUD SEJAHTERA MANDIRI', 'CV. TRIGIL', 'PT. BANGUN BINA KARYA SEJAHTRA UTAMA', 'CV. SWAKARYA', 'CV. MEGAH KARYA MANDIRI', 'PT. PUTRA GUNUNG MANDIRI', 'CV.STATIKA DESIGN ENGINEERING CONSULTANT', 'cv. rahman jaya abadi', 'CV AVIA NUSANTARA', 'PT. SURYA EKA', 'CV.ALIF PUTRA PRATAMA', 'PT. LANGIT JINGGA IDEA', 'CV. Hijrah Corporation', 'PT SWEN INOVASI TRANSFER', 'PONDOK DAUN, CV', 'CV. MARINDO ETAM', 'CV. KARSA KONSULTAN', 'CV. MEGA SURYA', 'CV. NUR RAHMAN', 'CV. BATERA KALTIM SEJAHTERA', 'PT. Piranti Reksa Asri Madani', 'CV. MALINDO PUTRA', 'MITRA SEMPAYAU PRIMA']</t>
  </si>
  <si>
    <t>14900035</t>
  </si>
  <si>
    <t xml:space="preserve">	Peningkatan Budidaya Sapi Potong ( Betina dan Jantan (Kutim , Berau dan Kukar)</t>
  </si>
  <si>
    <t>CV. KARYA SKALA GLOBAL</t>
  </si>
  <si>
    <t>['CV. Durasi Global', 'CV. KARYA SKALA GLOBAL', 'CV.MANDARINDO PERKASA', 'SATRIA ANDALAN BERKARYA', 'CV. AGRO BUKIT INDAH', 'CV Gracia Sejahtera', 'CV. KARYA HAIKA', 'CV. MAPIA RAYA', 'CV. BARA HARDAM KARHAN', 'CV. Maheswara Dewa Perkasa', 'Nusa Perdana', 'alif pratama', 'PT. BELA INDONESIA JAYA', 'CV. QAISARA MITRA PERKASA', 'CV. Malibu', 'CV. TROYA MUDA PERKASA', 'CV. PATAKA TRUPUT DHARMADYAKSA', 'DEWI KARYA', 'CV. RHOBEKA ANUGRAH BERSAMA', 'CV KARYA UTAMA', 'CV. EMIR DARUL ESHAN DWIPUTRA', 'CV.REZA', 'PT. MEDIA ARAH BARU', 'CV.Rata Kanan Abadi', 'CV. Asmul Pratama', 'CV.YUCIA BHAKTI INVESTAMA', 'CV. JAWARA TERNAK NUSANTARA', 'CV.JOKER TRANS MADURA']</t>
  </si>
  <si>
    <t>12478035</t>
  </si>
  <si>
    <t>Perluasan Areal Karet (135 Ha)</t>
  </si>
  <si>
    <t>['CV. CAHAYA IBUKU', 'CV.ZONA AMERTA JAYA', 'CV. Yuhdi Perkasa', 'asrindo kusuma', 'CV. PUTRI SOLO', 'DINGGA KARYA MANDIRI', 'CV. DWI PUTERA MANDIRI', 'cv. Nikfan penajam lestari', 'CV.ALIFAN  JAYA', 'cv Tunisanga', 'CV. BERKAH KALIMANTAN INDONESIA', 'CV Gracia Sejahtera', 'siak mandiri sejahtera', 'CV.SARANA JAYA ABADI', 'fatayan', 'BERKARYA MUBARAK BERSAUDARA', 'CV. HAMIZAN', 'CV. Shorea Mahakam', 'CV. AMANAH BARU', 'PT. TEMPORASI INDONESIA', 'CV. ALI AKBAR JAYA', 'CV. SAFIRA BATARA INDAH', 'berkah rizki mandiri', 'CV.DAUN RAYA', 'CV. SEJAHTERA BERSAUDARA', 'CV. ZAMS GROUP INDONESIA', 'Rindang Sari Persada', 'CV. Syalfa Berkah Utama', 'CV. MUNCUL REZEKI BERSAUDARA', 'CV. SINAR JAYA', 'CV. QAISARA MITRA PERKASA', 'CV.CALLYSTA PRIMA UTAMA']</t>
  </si>
  <si>
    <t>9327035</t>
  </si>
  <si>
    <t>Pembangunan kantor pengelola penyediaan sarana dan prasarana kawasan konservasi di kabupaten berau</t>
  </si>
  <si>
    <t>['cv. cahaya abadi persada', 'CV.KALI BRANTAS', 'CV. Usaha Kaltim', 'CV. RIYAN PERKASA', 'CV. AMANAH BARU', 'cv.mega indah', 'PT. Megatama Berlian Jaya', 'cv. usaha berau', 'CV. TRI PUTRI SEJAHTERA', 'DELTA FORTUNA', 'CV.DAFA RIZKY ANUR', 'CV.Garuda Pusaka', 'CV.KALI BRANTAS', 'Maju Bersama Bangsa', 'cv.bermuda', 'CV.CITRA AJYAD', 'CV.LESTARI BATU PUTIH', 'CV.SAPPE WALI', 'CV.ZHAFIRA PRATAMA', 'CV. ZIRANO JAYA', 'CV. BARAKALLAH SEMESTA', 'CV. FALDA', 'CV. FM JAYA MANDIRI', 'CV. Zahwara Jaya', 'PT.MEGAH MUTIARA SAKTI', 'CV. BATERA KALTIM SEJAHTERA', 'CV. USAHA KALIMANTAN', 'CV.Jaya Gemilang', 'cv puteri tanjung', 'CV. CITRA MELATI']</t>
  </si>
  <si>
    <t>11510035</t>
  </si>
  <si>
    <t>['PT. ZAMRUD SEJAHTERA MANDIRI', 'PT SWEN INOVASI TRANSFER', 'CV. JOWINDO PRATAMA', 'CV. BANGUN BUMITAMA', 'CV ANUGRAH KARYA', 'CV.KUTINDO', 'PT. MUSTIKA ENERGI PERSADA', 'CV ADITYA PRANATA', 'CV. NORESSA', 'CV. MAFEN TASTIA JAYA', 'CV. CIPTA SANJAYA', 'PT. Wahana Pengembangan Usaha', 'CV. DETRILA KARYA', 'CV.ZHAFIRA PRATAMA', 'CV.DAUN RAYA', 'CV.Indah Jaya', 'PT. REKA PARAS GEMILANG', 'CV.DAFA RIZKY ANUR', 'Gudang Karya', 'CV. PUTRA JAYA ABADI', 'CV. SAPTA BUANA JAYA', 'CV. ADIBA KARYA BAUNTUNG']</t>
  </si>
  <si>
    <t>9450035</t>
  </si>
  <si>
    <t>Pembuatan Saluran Drainase &lt;span class='badge badge-warning'&gt;Tender Gagal&lt;/span&gt;</t>
  </si>
  <si>
    <t>['CV. ENDANG KARYA', 'CV. SWAKARYA', 'CV. Sumber Rejeki Jaya', 'CV. AGRO SANGGAM LESTARI', 'PT. Berkah Alam Semesta', 'CV. BANGUN BUMITAMA', 'PT. TARA PANDAWA UTAMA', 'CV.FADHIL JAYA GROUP', 'CV.DANIEL FAHRILLAH', 'CV. MEGAH KARYA MANDIRI', 'CV. FIKRY AKMAL', 'cv.kuda panuli', 'DELTA FORTUNA', 'PT. WINDA WAHYU MANDIRI', 'CV. ZIROE JAYA', 'GUNUNG PAYUDAN', 'CV. FITSAN', 'CV. CHYNTHA FEBIANA', 'CV RESTU MUTIARA MANDIRI', 'Utama Karya', 'WIDYA TAMA INDAH, CV', 'HAFSAH CIPTA ENGINEERING', 'PT. MAHAMERU TEKNINDO', 'CV. PUTRA SEMAYANG', 'Maju Bersama Bangsa', 'CV. INSAN CITA MANDIRI', 'CV. DWI JAYA', 'CV.CITRA AJYAD', 'cv.bermuda', 'cv.Alfi Mandiri', 'CV. MAFEN TASTIA JAYA', 'cv.galung', 'NUR AJI JAYA', 'CV. BAROKAH MANDIRI KONSTRUKSI', 'cv.mahakam kali raya', 'cv.mahakam kali raya', 'cv.surya jaya konstruksi', 'CV. ZIROE JAYA', 'TIGA BERSAUDARA', 'CV. NAULI JAYA', 'CV.MAHA AJI PERDANA', 'CV. ZIRANO JAYA', 'CV. SATU DUA', 'CV. FM JAYA MANDIRI', 'arus mahakam', 'CV.CAHAYA HIDAYAH MANDIRI', 'cv. cahaya abadi persada', 'CV. Insan Pratama Raya', 'CV. HARAPAN MULIA', 'CV. SEMOGA ENDANG JAYA', 'CV. Zahwara Jaya', 'CV. Lumbung Rezeki', 'CV. BATERA KALTIM SEJAHTERA', 'CV.Cahaya bintang lima', 'CV. DIVA MANDIRI', 'PT. CELEBES INTI KARYA', 'CV. MASAGENA JAYA']</t>
  </si>
  <si>
    <t>9466035</t>
  </si>
  <si>
    <t>Pembuatan Saluran Drainase &lt;span class='badge  badge-warning'&gt;Tender Ulang&lt;/span&gt;</t>
  </si>
  <si>
    <t>['CV. NORESSA', 'CV. BUANA UMAR', 'cv. kukar ayo kerja', 'CV. Sumber Rejeki Jaya', 'CV.DANIEL FAHRILLAH', 'CV. ENDANG KARYA', 'CV. SWAKARYA', 'CV. HARAPAN MULIA', 'CV. PUTRALASMANA', 'CV. AGRO SANGGAM LESTARI', 'CV. Empat R Jaya', 'CV. FADLAN PRIMA', 'CV. MEGAH KARYA MANDIRI', 'PT. ABDI JATI', 'TIRTA CIPTA GUNA', 'CV. FLAMBOYAN JAYA', 'CV. Mutiara Hijau', 'CV. DUA LAPAN', 'CV.RIZKY MANDIRI', 'cv. anugerah gemilang', 'cv. anugerah gemilang', 'WIDYA TAMA INDAH, CV', 'CV. BUMI RAYA', 'PT.GENTHAS TRI JAYA', 'CAHAYA SHAFIRA', 'CV. BAROKAH MANDIRI KONSTRUKSI', 'CV.DAFA RIZKY ANUR', 'CV NUR WAHID', 'CV NUR WAHID', 'CV. NORESSA', 'CV. PUTRA SEMAYANG', 'CV. SIGMA FAISAL JAYA', 'PT.KARUNIA MANDIRI BERSAMA', 'CV. INSAN CITA MANDIRI', 'JONES INDY PERKASA', 'CV. AROZ BORNEO PERSADA', 'CV. MAFEN TASTIA JAYA', 'CV.CITRA AJYAD', 'PT.KARYA ETAM BERSAMA', 'CV. TUNAS JAYA', 'cv.mahakam kali raya', 'PT. Bindamara bandealit', 'cv. rotan jaya utama', 'CV. ALIF PUTERA PRATAMA', 'cv.surya jaya konstruksi', 'cv.surya jaya konstruksi', 'TIGA BERSAUDARA', 'PT. BINTANG UTARA PERKASA', 'CV. ZIRANO JAYA', 'cv. boma inti raya', 'CV PUTRA ANTARA', 'CV. Sumber Mustika', 'arus mahakam', 'cv. cahaya abadi persada', 'CV. Usaha Kaltim', 'CV. Insan Pratama Raya', 'CV. ADI RAYA', 'CV. SEMOGA ENDANG JAYA', 'CV. Lumbung Rezeki', 'CV. BATERA KALTIM SEJAHTERA', 'PT. Medina Maduma Jaya', 'CV. Tri Nugraha', 'PT. SAMARINDA MAKMUR JAYA', 'PT.KARYA SEJATI PERDANA', 'PT. CELEBES INTI KARYA', 'CV MAHA BHARATA']</t>
  </si>
  <si>
    <t>9511035</t>
  </si>
  <si>
    <t>Belanja Modal Pembangunan Kantor Resort KPHP DAS Belayan dan KPHP Delta Mahakam (DAK)</t>
  </si>
  <si>
    <t>CV.KENCANA MAHARANI</t>
  </si>
  <si>
    <t>['CV. ZIRANO JAYA', 'CV.KENCANA MAHARANI', 'cv.tri nanda borneo', 'CV. BANGUN PERSADA', 'CAHAYA SHAFIRA', 'cv.surya jaya konstruksi', 'CV. ZIROE JAYA', 'TIGA BERSAUDARA', 'CV. BARAKALLAH SEMESTA', 'CV. FALDA', 'CV. Sumber Mustika', 'cv. cahaya abadi persada', 'CV. ADI RAYA', 'CV. HARAPAN MULIA', 'CV. Zahwara Jaya', 'CV. Lumbung Rezeki', 'CV.DAFA RIZKY ANUR', 'PT. FITRA REZKY MANDIRI', 'CV. SINAR AGUNG KONSTRUKSI']</t>
  </si>
  <si>
    <t>16229035</t>
  </si>
  <si>
    <t>Belanja Pemeliharaan Tanah-Tanah Non Persil-Tanah Hutan # Pemeliharaan Tanaman (Pergeseran DBH SDA DR) P2 250 Ha Pengayaan (UPTD KPHP Bengalon)</t>
  </si>
  <si>
    <t>TECTONA RIMBA MAKMUR</t>
  </si>
  <si>
    <t>['TECTONA RIMBA MAKMUR', 'CV.Arcapada Kutim', 'CV. PAPPANG MANDIRI', 'cv. sungai rapak sejahtera', 'CV. Jaya Takkalasi', 'CV.SARANA JAYA ABADI', 'Cv. Tri Silva Bersaudara']</t>
  </si>
  <si>
    <t>11977035</t>
  </si>
  <si>
    <t>Belanja Modal Peralatan dan Mesin - Pengadaan Alat Laboratorium Standarisasi, Kalibrasi dan Instrumentasi</t>
  </si>
  <si>
    <t>PT. AFAR CERDAS NUSANTARA</t>
  </si>
  <si>
    <t>['CV. RED JAYA UTAMA', 'PT. AFAR CERDAS NUSANTARA', 'CV. Media Sarana Cipta Buana', 'CV. TRI UTAMA JAYA', 'CV. CHRISNA', 'Tiga Kreasi Solution', 'CV CATRINS JAYA PERMAI', 'CV. BERKAH KALIMANTAN INDONESIA', 'CV. UNIVERSAL STUDIO', 'CV. Manunggal Sentosa', 'CV.KENCANA AGUNG', 'CV NUGARADA ABADI', 'PT. WINDU AJI NUSANTARA', 'CV. Jaya Makmur Berdikari', 'CV. Cidar Cintana', 'CV. ABDI BANGSA SEJAHTERA', 'CV. Mandiri Jaya', 'PT. GRAND INTEGRA TELEMATIKA', 'cv Tunisanga', 'PT. ILHAM AKBAR BERSAMA', 'CV. MITRA MADINA', 'CV. A Yani', 'cv buana gemilang', 'PT. DIVA MULYA PRATAMA', 'JATI PERKASA MANDIRI', 'CV. DELAPAN BELAS', 'PT. AMARCO INDO', 'CV YAKIN MAKMUR', 'PT. ACCURASCI PRIMA VALENT', 'PT.CUT KHARISMA PERMATAN', 'Cv Prima Abadi Nusantara', 'CV. ELANG INDONESIA', 'PT. CIPTA PUSAKA UTAMA', 'CV Gracia Sejahtera', 'CV DHARMA KREATIF SUKSES']</t>
  </si>
  <si>
    <t>9347035</t>
  </si>
  <si>
    <t>Garasi (Staiger) Speedboat Pengawasan Sumberdaya Kelautan dan Perikanan (Lokasi Samarinda Ilir)</t>
  </si>
  <si>
    <t>['CV. ZIRANO JAYA', 'CV. Azka Jaya', 'cv.karya tribuana jaya', 'CV.LINTAS BUMI', 'CAHAYA SHAFIRA', 'CV. BRAZYL BERSAUDARA', 'berkah rizki mandiri', 'CV. SRIMFI', 'CV. Putra Gunung Cherrid', 'PT. AMY RIA SAPUTRI', 'CV. PUTRA SEMAYANG', 'CV.CITRA AJYAD', 'CV. DWI JAYA', 'Sinar Bintoen', 'CV. MAYANG SEJAHTERA', 'cv.bermuda', 'cv.mahakam kali raya', 'CV.MAHA AJI PERDANA', 'CV. BORNEO LINTAS NUSANTARA', 'CV. FALDA', 'CV. FM JAYA MANDIRI', 'CV. HARAPAN MULIA', 'CV. SEMOGA ENDANG JAYA', 'CV. Zahwara Jaya', 'PT.MEGAH MUTIARA SAKTI', 'CV. BATERA KALTIM SEJAHTERA', 'CV. ANAK AGUNG PERKASA']</t>
  </si>
  <si>
    <t>13885035</t>
  </si>
  <si>
    <t>Pembangunan Ruang Serba Guna (Aula) SLBN Sangatta Kutai Timur</t>
  </si>
  <si>
    <t>['CV. SAMUDRA RESOURCES', 'cv. rotan jaya utama', 'PRADAH ETAM JAYA', 'CV. PULUNG LESTARI', 'BANJIR MAS JAYA, CV', 'CV. SEMOGA ENDANG JAYA', 'CV.DAUN RAYA', 'CV.Arcapada Kutim', 'Sinar Bintoen', 'MUTHIA KARYA MANDIRI', 'CV. EMPAT SAUDARA TANGGUH', 'CV. REZEKY NUSANTARA', 'CV. Jaya Takkalasi', 'CV. RAYA MANDIRI', 'CV. BILQIS CAHAYA ABADI', 'CV. KERUAN JENAKA BERJAYA', 'CV. ARMADA SAPTA NUGRAHA', 'CV.SARANA JAYA ABADI', 'CV. SABA PERMAI LESTARI', 'CV. LASIDOS', 'CV.Elza Jaya Prima', 'CV.KASSA UTAMA MANDIRI', 'CV. BEBIKA BORNEO', 'PT. BELA INDONESIA JAYA', 'CV. JALA SAKTI', 'CV. ARITLINAWA', 'cv. cahaya abadi persada', 'DITA MULTI SARANA', 'SABDA MARIO MAROLA', 'CV. Piposs', 'CV. ANUGERAH PUTRI KUTAI', 'CV. PAPPANG MANDIRI', 'CV. CAHAYA HATI', 'CV. ARI MITRA PRIMA', 'CV.ZHAFIRA PRATAMA', 'WIDYA TAMA INDAH, CV', 'CV. HARAPAN MULIA', 'CV.INOVASI GEMILANG', 'CV. BUANA UMAR', 'CV. SUMBER LUMINTU', 'CV.KUTAI UNIVERSAL GROUP', 'cv. mitra tiga bersaudara', 'CV. AMANAH BARU', 'CV.BANGUN CIPTA MANDIRI PRATAMA', 'CV. BERINGIN JAYA', 'CV.SHILYA', 'CV. ARCHIVIL ENGINEERING', 'CV. ANINDITA PUTRI ANDIKA', 'CV FAIZAH MANDIRI SUKSES', 'CV. BAJA ENGKASI', 'cv.permata bangun bersama', 'CV. DIVA MANDIRI', 'CV. AMANI BERJAYA', 'CV. MITRA BUANA', 'CV. Bina Jaya Borneo', 'MAHKOTA ANGGERAJA PERKASA', 'cv.manunggal djaya abadi', 'CV. Berkat Kawan', 'cv.indahpramanasakti', 'BERKARYA MUBARAK BERSAUDARA', 'CV.REZKY DWIJAYA', 'CV. AHM PUTRA', 'CV. Tajang Jaya', 'CV. Maheswara Dewa Perkasa', 'CV. BATERA KALTIM SEJAHTERA']</t>
  </si>
  <si>
    <t>14571035</t>
  </si>
  <si>
    <t>Pengadaan peralatan studio video dan film - lcd projector/infocus dan Layar</t>
  </si>
  <si>
    <t>['PT.ENGGAL BERSAUDARA JAYA', 'CV. SEJAHTERA BERSAUDARA', 'SENTRA SOLUSINDO', 'CV. DELTA KHARISMA', 'PT. PAULI PERSADA', 'CV. Harrisma Computer', 'Megatech', 'CV. Solusi Arya Prima', 'AYUNDRA NAMIRA', 'PT. MEDIA TELEMATIKA JAYA', 'CV. MITRA LA PANDEWA', 'CV LINE', 'Arion Indonesia', 'PT. RINA KARYA MANDIRI', 'NENGGALA CAKRA DEWA', 'PT. BERKAH SEBUTIR BENIH', 'PT. VALTEKINDO GLOBAL INTERTEK', 'PT DINAMIKA ABI BERKAH', 'CV.METROPOLINDO PERKASA', 'CV. EDO SAKTI COMPUTER', 'CV. Elektra Anugerah', 'PT. Infotech Solutions', 'PT FOKUS PRIMA TALENTA', 'CV. DELTAMAS MAKMUR PERKASA', 'CV JAGAD RAYA', 'CV. SYAFIQ MULTI KONTRAKTOR', 'CV Gracia Sejahtera', 'CV. Media Sarana Cipta Buana', 'Maju Bersama Bangsa', 'CV. HIJRA KARYA MAKMUR', 'PT. BUHA RIAMA', 'Kairav parama Group', 'CV. DUNIA PERSADA', 'PT. Asia Raya Sultan Grup', 'CV. QIRANA LABORATORY', 'DUTA SELAT SUNDA', 'PT PRIORITAS MANDIRI', 'CV. RIZIKI PRIMA', 'CV. APRIMAZEN SAKTI', 'PT.RAJAWALI GUNUNG PERKASA', 'CV. NIRWANA DUADUA', 'PERMATA MULTINDO UTAMA', 'PT. Cipta Mega Kencana', 'AFISERA', 'Vinusa Teknindo Abadi', 'CV.KENCANA AGUNG', 'PT. NIKMAT KARYA PERSADA', 'CV. ARMADA GAHARI PUTERA', 'NARISKI', 'CV. TITANIUM INDONESIA', 'izzata', 'DURAR LAUTAN BERLIAN', 'Amanah Inovasi Teknologi', 'CV MONJALI ABADI UTAMA', 'PT. Esence Sarana Medika', "CV.' DELLY SAENTIS FURNITURE'", 'CV. ONDIHON MAS GLOBALINDO', 'PT. FACHRY MULTI KARYA', 'CV.PANCA KARYA', 'CIPTA MANDIRI', 'NAWAB TEKNOLOGI INDONESIA', 'CV. NUSANTARA', 'MAHKOTA ANGGERAJA PERKASA', 'CV BORNEO GLOBAL TEKNOLOGI', 'CONNECT COMPUTER NETWORK', 'CV. UNIVERSAL STUDIO', 'CV. REALITA MULIA', 'CV. WICAKSANA INDO TRADING', 'PT Sawika Putera', 'PT. Mahakarya Inti Technology', 'CV.PERSADA KARYA BANGSA', 'CV. QAISARA MITRA PERKASA', 'Yarra Infotech', 'PT. Abirama Karya Teknik', 'PT. Prisma Inti Tradea', 'CV. BULUNGAN', 'CV. LIMA BERSAUDARA SUKSES', 'CV. Rekan Kita', 'CV. Saoraja Glamping', 'PT. Solindo Duta Praga', 'CV Anugerah Terang Dunia', 'CV.ZHAFIRA PRATAMA']</t>
  </si>
  <si>
    <t>15117035</t>
  </si>
  <si>
    <t>Rehabilitasi Ruang Kelas Dengan Tingkat Kerusakan Minimal Sedang Beserta Perabotnya SMAN 1 Sangatta Selatan</t>
  </si>
  <si>
    <t>['cv.muhammad rifki sugiarto', 'CV.ALIFAN  JAYA', 'WINATA GROUP SEJAHTERA', 'CV. PAPPANG MANDIRI', 'CV.PUTRA REZY', 'CV.DAUN RAYA', 'CV. Bulanta', 'CV. SINAR SURYA MANDIRI', 'CV.DAFA RIZKY ANUR', 'CV. Piposs', 'CV.Elza Jaya Prima', 'karunia resa mandiri', 'CV,DEWI ANUGERAH PERSADA', 'CV. DEEMAZED', 'CV.BINTANG BERTABUR BINTANG', 'CV Maju Bersama Sejahtera', 'PT. ELKY INDO TEKNIK', 'CV.REZKY DWIJAYA', 'CV. D I V I O F I', 'CV. NUR ABADI', 'CV.ADITTYA PUTRA WIJAYA', 'CV. Maheswara Dewa Perkasa', 'CV.Arcapada Kutim', 'MAHKOTA ANGGERAJA PERKASA', 'CV. Jaya Takkalasi', 'cv.putriaqila', 'CV.KASSA UTAMA MANDIRI', 'CV. TALITHA JAYA MAKMUR']</t>
  </si>
  <si>
    <t>14685035</t>
  </si>
  <si>
    <t>Rehabilitasi Lada 50 Ha</t>
  </si>
  <si>
    <t>['CV. Sinar Mulia', 'CV. DWI PUTERA MANDIRI', 'CV. Malibu', 'CV. CHYNTHA FEBIANA', 'SURYA TITIAN MANDIRI', 'CV. Shorea Mahakam', 'CV. Sanggam Perkasa', 'TATAKARSA KREASINDO', 'CV. D I V I O F I', 'Tunas Jaya Utama', 'CV. Sumber Sari Prima', 'PUTRA DAYAK MANDIRI', 'CV. ROBBY MAKMUR']</t>
  </si>
  <si>
    <t>13993035</t>
  </si>
  <si>
    <t>Publikasi Kegiatan Pemprov Kaltim Paket 1 &lt;span class='badge badge-warning'&gt;Tender Gagal&lt;/span&gt;</t>
  </si>
  <si>
    <t>['PT. JURNALINDO AKSARA GRAFIKA (BISNIS INDONESIA)', 'TULIP PERKASA', 'JAYA MAHA JASA', 'pt. kaltim tama cakrawala', 'PT. VIGO KREASI VISINDO', 'CV.MAJU MAKMUR', 'CV.QUSWA BUANA', 'Intigrafika Kreasitama Jaya', 'PT.DUTA MANUNTUNG', 'CV.DAFA RIZKY ANUR', 'GARUDA MAHAMERU']</t>
  </si>
  <si>
    <t>14260035</t>
  </si>
  <si>
    <t>Publikasi Kegiatan Pemprov Kaltim Paket 1 &lt;span class='badge  badge-warning'&gt;Tender Ulang&lt;/span&gt;</t>
  </si>
  <si>
    <t>PT.DUTA MANUNTUNG</t>
  </si>
  <si>
    <t>['PT.DUTA MANUNTUNG', 'PT DUTA BERAU LINTASMEDIA', 'PT. MAHATMA JAYA MULYA', 'CV. Hijrah Corporation', 'CV.SEMI BARU', 'Maju Bersama Bangsa', 'PT. IVENA GLORIA ARDANA', 'DITYA ANUGERAH', 'PT. ASSAMANTA PUTRA MANDOLLO', 'UMBUL PANGURIPAN MEDIA']</t>
  </si>
  <si>
    <t>11182035</t>
  </si>
  <si>
    <t>Belanja obat-obatan buffer stok provinsi &lt;span class='badge badge-warning'&gt;Tender Gagal&lt;/span&gt;</t>
  </si>
  <si>
    <t>['PT AZARETHA HANA MEGATRADING', 'CV. PUTRA NUSA NIPA', 'PT. CINTA SELARAS', 'PT. ALFARINDO GEMILANG JAYA', 'PT. Imar Karya Tama', 'PT.ALMAAS BORNEO JAYA', 'PT. PUTRA KARYA SENTOSA', 'PT. Zalfa Mandiri', 'BINA SARANAHUSADA MEDIKA', 'PT. GRAND INTEGRA TELEMATIKA', 'CV. TRI UTAMA JAYA', 'cv Tunisanga', 'CV. DWI MITRA UTAMA CORPORATION', 'PT. AMARCO INDO']</t>
  </si>
  <si>
    <t>11249035</t>
  </si>
  <si>
    <t>Belanja obat-obatan buffer stok provinsi &lt;span class='badge badge-warning'&gt;Tender Gagal&lt;/span&gt; &lt;span class='badge  badge-warning'&gt;Tender Ulang&lt;/span&gt;</t>
  </si>
  <si>
    <t>['PT.INDOFARMA GLOBAL MEDIKA CABANG JAKARTA 1', 'PT. PUTRA KARYA SENTOSA', 'PT. CINTA SELARAS', 'PT. SIGRA DUTA MEDIKAL', 'PT. ALFARINDO GEMILANG JAYA', 'CV.MANGGIS MAKMUR', 'CV. CLUSTER', 'PT. Imar Karya Tama']</t>
  </si>
  <si>
    <t>11262035</t>
  </si>
  <si>
    <t>Belanja obat-obatan buffer stok provinsi &lt;span class='badge  badge-warning'&gt;Tender Ulang&lt;/span&gt;</t>
  </si>
  <si>
    <t>PT. INDOFARMA GLOBAL MEDIKA</t>
  </si>
  <si>
    <t>['PT. INDOFARMA GLOBAL MEDIKA', 'PT AZARETHA HANA MEGATRADING', 'PT. GUNA BHAKTI UTAMA', 'PT. ALFARINDO GEMILANG JAYA', 'PT. AMARCO INDO', 'PT JOSUA AGUNG PRASETYO', 'PT. CINTA SELARAS', 'PT. Imar Karya Tama', 'PT. PUTRA KARYA SENTOSA', 'cv Tunisanga', 'PT. GRAND INTEGRA TELEMATIKA']</t>
  </si>
  <si>
    <t>11984035</t>
  </si>
  <si>
    <t>Rehab Asrama Mahasiswa Kalimantan Timur (AMKT) Mandau Malang</t>
  </si>
  <si>
    <t>['NAUFALINDO JAYA ABADI', 'CV.ADITTYA PUTRA WIJAYA', 'CV ZNI MULIA', 'CV. BELIBIS NUSANTARA', 'CV. JAKARTA KONSTRUKSI', 'CV. NAIK DAUN TERUS', 'cv.Alfi Mandiri', 'CV. DUA LAPAN', 'JAYA INDO TAMA', 'PT. Dian Indotama Engineering', 'CV. PARAHYANGAN', 'CV. Drafa Jaya', 'CV. LAMALAK PUTRA', 'cv.kuda panuli', 'CV. TABALONG SAKTI', 'CV.ZHAFIRA PRATAMA', 'cv. rotan jaya utama', 'KARYA TRI PUTRA', 'CV. NATTAYA', 'CV. PANJI PUTRA JAYA', 'CV. LENTERA SEKAWAN', 'PT. Super Tehnik Pratama', 'ALIF PERDANA MUDA', 'cv. mitra tiga bersaudara', 'CV. PERMATA ABADI', 'CV. Sumber Mustika', 'CV. KASALEHA  PERDANA MANDIRI.', 'CV. HUTAN AGATIS', 'SAWONGGALING.CV', 'PT. HASRAT SARUNTUNG', 'ABD MUTIARA TAMA', 'CV. DWI WAHANA INDAH', 'SAMARINDA KONSTRUKSI', 'CV. Aladin Jaya', 'CV. MULTI KARYA CIPTA', 'ZAHRA PRATAMA', 'CV. FIRSHA MANDIRI', 'CV. BAROKAH MANDIRI KONSTRUKSI', 'CV. AMRA MANDIRI', 'CV. ADI PUTRA', 'CV.DAFA RIZKY ANUR', 'CV. D I V I O F I', 'CV. YUDHA DARMA MANDIRI', 'CV. AMANI BERJAYA', 'CV. Mekarsari', 'PT. RIZKY KURNIA MULYA ABADI', 'CV.BUDI LUHUR', 'CV. Hijrah Corporation', 'CV. ARITLINAWA']</t>
  </si>
  <si>
    <t>12056035</t>
  </si>
  <si>
    <t>Rehabilitasi Ruang Perpustakaan, Ruang Arsip, Koperasi, Ruang Dharma Wanita dan Kantin &lt;span class='badge badge-warning'&gt;Tender Batal&lt;/span&gt;</t>
  </si>
  <si>
    <t>['CV. ENDANG KARYA', 'CV. TUNAS JAYA', 'CV. PESONA SAKTI', 'CV. YUDHA DARMA MANDIRI', 'cv. cahaya abadi persada', 'PRADAH ETAM JAYA', 'CV. HUTAN AGATIS', 'CV. Ika Widya', 'CV. DWI WAHANA INDAH', 'CV.ZHAFIRA PRATAMA', 'CV. ANUGERAH BERSAMA', 'Emas Sultan', 'CV.DAUN RAYA', 'Annasya Miitra Utama', 'CV. EN HANDAYANI', 'CV. Batu Beling', 'CV.ROYAL', 'BERKARYA MUBARAK BERSAUDARA', 'SAMARINDA KONSTRUKSI', 'CV.KASSA UTAMA MANDIRI', 'CV. D I V I O F I', 'CV. SATU DUA', 'CV. ARSZY', 'CV.Cahaya bintang lima', 'CV,DEWI ANUGERAH PERSADA', 'cv.Alfi Mandiri', 'CV. BUMI RAYA', 'PT. AMORAINDO UTAMA KARYA', 'BINTARAN TECHNIK, CV', 'CV ZNI MULIA', 'CV. NAIK DAUN TERUS', 'ARSIRA OKANSLI', 'CV. FM JAYA MANDIRI', 'CV.ANQI JAYA', 'TIRTA CIPTA GUNA', 'CV. PELITA PURNAMA INDAH', 'CV. SUMICON JAYA KONSTRUKSI', 'CV. GENTING MAJU', 'CAKRAWALA BERKAH SEJAHTERA', 'CV.PIRAMID GLOBAL KONSULTAN', 'CV. CERAH TIMURINDO', 'PT ARCSINDO KARYA UTAMA', 'CV.Jayabaya Raya', 'CV.KARYA SEJATI UTAMA', 'CV. USAHA MAJU', 'CV. KRIDA CIPTA MANDIRI', 'CV. BUKIT RAYA LESTARI', 'CV. KARYA MADANI', 'CV. AMANAH BARU', 'CV. Pelita Bersama', 'cv. boma inti raya', 'cv. Nikfan penajam lestari', 'CV.DAFA RIZKY ANUR', 'CV. ZAMS GROUP INDONESIA', 'CV. CITRA SEJATI', 'MAHKOTA ANGGERAJA PERKASA', 'PT.Tatasarana Reksateduh', 'CV. Sumber Rejeki Jaya', 'C V.   S I L A M P A R I', 'PT RUMAH KUTAI PERENCANA', 'CV.Indah Jaya', 'CV. BARAKALLAH SEMESTA']</t>
  </si>
  <si>
    <t>12444035</t>
  </si>
  <si>
    <t>Pembangunan AULA pada Sekolah Luar Biasa Negeri (SLBN) di Kabupaten Kutai Barat</t>
  </si>
  <si>
    <t>['BINTARAN TECHNIK, CV', 'CV. SUMBER LUMINTU', 'cv. rotan jaya utama', 'CV. AMANAH BARU', 'CV. BANGUN BUMITAMA', 'CV. BRAZYL BERSAUDARA', 'CV. DUA LAPAN', 'CV ZNI MULIA', 'CV. BATERA KALTIM SEJAHTERA', 'CV. MULIA', 'TIGA BERSAUDARA', 'CV. LASIDOS', 'PRADAH ETAM JAYA', 'CV.KASSA UTAMA MANDIRI', 'Annasya Miitra Utama', 'CV. SAMBOJA BERLIAN JAYA', 'CV.ZHAFIRA PRATAMA', 'CV. Tri Putra Jaya Makmur', 'CV.ALAM JAYA', 'CV. PUTRAWANSA', 'CV. PARAHYANGAN', 'CV. HUTAN AGATIS', 'CV. ZIDHAN ZAHRAH', 'Tunas Jaya Utama', 'CV. BUMI NEMAL KARYA', 'cv. cahaya abadi persada', 'Sinar Bintoen', 'BANJIR MAS JAYA, CV', 'cv.tri nanda borneo', 'Panrita Multi Teknik', 'CV. MAFEN TASTIA JAYA', 'CV. ALAM INDAH', 'Tawakal Sejahtera', 'Gaya Catur Prakarsa', 'berkah rizki mandiri', 'CV.ANQI JAYA', 'CV. TANJUNG MANDIRI', 'CV. GINA BAHTERA SANJAYA', 'CV.KUTAI UNIVERSAL GROUP', 'CV. 2 Putra Perkasa', 'CV. CERAH TIMURINDO', 'CV. NORESSA', 'CV. ANNUR PUTRA', 'SAKTI BERSAUDARA', 'PT.KARYA ETAM BERSAMA', 'CV. EN HANDAYANI', 'ALIF PERDANA MUDA', 'CV. PELANGI ANTAR NUSA', 'Berau Mandiri Indonesia', 'CV.ADITTYA PUTRA WIJAYA', 'CV. USAHA MAJU']</t>
  </si>
  <si>
    <t>12445035</t>
  </si>
  <si>
    <t>Pembangunan Pagar dan Rumah Dinas Pada Sekolah Luar Biasa Negeri (SLBN) Di Kabupaten Mahakam Ulu</t>
  </si>
  <si>
    <t>CV. ALIF PUTERA PRATAMA</t>
  </si>
  <si>
    <t>['CV. OOZMA KAPPA', 'CV.ALIFAN  JAYA', 'CV ZNI MULIA', 'CV. GINA BAHTERA SANJAYA', 'CV. ALIF PUTERA PRATAMA', 'CV. EN HANDAYANI', 'CV. Aladin Jaya', 'CV. SUMBER LUMINTU', 'CV. USAHA MAJU', 'CV. SWAKARYA', 'KARYA BERSAMA, CV', 'cv. cahaya abadi persada', 'CV. BRAZYL BERSAUDARA', 'CV. NAIK DAUN TERUS', 'CV. ANNUR PUTRA', 'cv. rotan jaya utama', 'arus mahakam', 'CV.DAFA RIZKY ANUR', 'CV. MAFEN TASTIA JAYA', 'mutiarakaltim', 'TECTONA RIMBA MAKMUR', 'BENA SILVA LESTARI', 'berkah rizki mandiri', 'CV,DEWI ANUGERAH PERSADA', 'cv samboja bermuda jaya', 'CV. BUMI RAYA', 'CV. Sumber Mustika', 'Emas Sultan', 'CV. AMANAH BARU', 'CV.CIPTA MULTI KONSTRUKSI', 'Cv.Delta Pratama', 'CV.ALVIAN BERSAUDARA', 'PT GAYA PRIMA', 'CV. BAROKAH MANDIRI KONSTRUKSI', 'GENICE KARUNIA ABADI', 'CV. DUA LAPAN']</t>
  </si>
  <si>
    <t>12677035</t>
  </si>
  <si>
    <t>Belanja Bahan/Material (UPTD KPHP Santan) - Reboisasi/RHL (Blok 3 di Wilayah KPHP Santan) &lt;span class='badge badge-warning'&gt;Tender Gagal&lt;/span&gt;</t>
  </si>
  <si>
    <t>['Tepian Jawara', 'CV. Parajava', 'PT ANUGERAH RIMBA KALIMANTAN', 'Rindang Sari Persada', 'CV. SUMBER LUMINTU', 'CV. KASALEHA  PERDANA MANDIRI.', 'CV.DAFA RIZKY ANUR', 'Cv. Tri Silva Bersaudara', 'CV. Mutiara Hijau', 'CV ADA NADA']</t>
  </si>
  <si>
    <t>12776035</t>
  </si>
  <si>
    <t>Belanja Bahan/Material (UPTD KPHP Santan) - Reboisasi/RHL (Blok 3 di Wilayah KPHP Santan) &lt;span class='badge  badge-warning'&gt;Tender Ulang&lt;/span&gt;</t>
  </si>
  <si>
    <t>['Cv. Tri Silva Bersaudara', 'Tepian Jawara', 'Rindang Sari Persada', 'CV. NUSA LESTARI', 'CV. Mutiara Hijau', 'CV. TEBENGANG CONSULTANT', 'CV. DWY CHANDRA PERKASA', 'CV. CIPTA PRAKARSA', 'CV. BIRU UTAMA', 'CV. ROBBY MAKMUR', 'CV. AULIYA ZEMA MANDIRI', 'CV. Indah Jaya Kontruksi', 'ANGKASA PURA SAKTI', 'CV Gracia Sejahtera', 'CV. RIMBA JAYA UTAMA']</t>
  </si>
  <si>
    <t>12849035</t>
  </si>
  <si>
    <t>Belanja Bahan/Material (UPTD KPHP Santan) - Reboisasi/RHL (Blok 4 di Wilayah KPHP Santan) &lt;span class='badge badge-warning'&gt;Tender Gagal&lt;/span&gt;</t>
  </si>
  <si>
    <t>['Rindang Sari Persada', 'Cv. Tri Silva Bersaudara', 'CV ETAM JAYA ABADI', 'LENTERA BORNEO', 'CV. KERUAN JENAKA BERJAYA', 'CV.DPNYETZ DAN DCENDOL', 'INDOGREEN TANGGUH MANDIRI', 'CV. SHOREA ALGIBRAN', 'ANGKASA PURA SAKTI', 'CV. NUSA LESTARI', 'CV. Parajava', 'Tepian Jawara', 'CV. DWY CHANDRA PERKASA', 'CV.CAHAYA HIDAYAH MANDIRI', 'CV.DAFA RIZKY ANUR']</t>
  </si>
  <si>
    <t>12953035</t>
  </si>
  <si>
    <t>Belanja Bahan/Material (UPTD KPHP Santan) - Reboisasi/RHL (Blok 4 di Wilayah KPHP Santan) &lt;span class='badge badge-warning'&gt;Tender Gagal&lt;/span&gt; &lt;span class='badge  badge-warning'&gt;Tender Ulang&lt;/span&gt;</t>
  </si>
  <si>
    <t>['Rindang Sari Persada', 'Cv. Tri Silva Bersaudara', 'LENTERA BORNEO', 'Tepian Jawara', 'CV. NUSA LESTARI', 'CITRA HARMONI', 'cv allva', 'CV. DODO PROPERTY', 'CV.ZHAFIRA PRATAMA', 'DELTA FORTUNA']</t>
  </si>
  <si>
    <t>13012035</t>
  </si>
  <si>
    <t>Belanja Bahan/Material (UPTD KPHP Santan) - Reboisasi/RHL (Blok 4 di Wilayah KPHP Santan) &lt;span class='badge  badge-warning'&gt;Tender Ulang&lt;/span&gt;</t>
  </si>
  <si>
    <t>Cv. Tri Silva Bersaudara</t>
  </si>
  <si>
    <t>['Cv. Tri Silva Bersaudara', 'CV Gracia Sejahtera', 'CITRA HARMONI', 'cv.mandiri jaya pratama', 'cv.mahakam kali raya', 'CV.  BIMANTARA PERKASA', 'TERANG ABADI', 'artha ryo lumintu', 'CV. Media Sarana Cipta Buana', 'raja borneo abadi', 'cv. berkah meratus', 'CV.CAHAYA KONTRAKTOR', 'CV.DAFA RIZKY ANUR', 'CV. MUDA BERDIKARI', 'CV. LUBUWA JAYA MANDIRI', 'CV. Swakarya Agro Kaltim', 'PT. PANCURANMAS INDO SEJATI', 'PT. AGATHIS SOLUTION', 'CV. SINAR JAYA', 'CV.CALLYSTA PRIMA UTAMA', 'LENTERA BORNEO']</t>
  </si>
  <si>
    <t>12034035</t>
  </si>
  <si>
    <t>Pengadaan Baju Apel Akbar Puslatda/Sentralisasi &lt;span class='badge badge-warning'&gt;Tender Batal&lt;/span&gt;</t>
  </si>
  <si>
    <t>['PT. Jaya Karya Pasundan', 'izzata', 'PT.RATU MUTIARA ABADI', 'PT. Kharisma Persada', 'CV SUKSES JAYA BERSAUDARA', 'CV.MULTI KARUNIA', 'CV. INDAH BERSINAR', 'CV. Rekan Kita', 'PT TOPAS JAYA MANDIRI', 'CV.ANQI JAYA', 'CV.Cherishindo Multi Karya', 'BIMA KONVEKSI', 'CV. ARTOMORO JAYA', 'CV. MAS TEXTILE', 'CV.FADIRAH', 'CV.BERKAH SOLO', 'CV.DANADYAKSA', 'CV.DAFA RIZKY ANUR', 'Vertika Konveksi', 'CV. SIDO AGUNG', 'CV. KENCANA MURNI', 'CV MENTARI BUNGA LAISA', 'PT ANDALAN TRIMITRA SEJAHTERA', 'PT Armada Gahari Putera', 'CV. HAN JAYA', 'CV. UNIVERSAL STUDIO', 'CV. Tiara Mandiri', 'CV. JAYASHREE', 'PT. AFAR CERDAS NUSANTARA', 'cv.andalus', 'Cv enggal jaya promotion', 'PT LUIGI JAYA ABADI', 'CV. RAHMAT NUR']</t>
  </si>
  <si>
    <t>10734035</t>
  </si>
  <si>
    <t>Pengembangan Budidaya sapi Potong (Pengadaan Ternak Sapi)</t>
  </si>
  <si>
    <t>JAYA PERKASA PERSADA</t>
  </si>
  <si>
    <t>['JAYA PERKASA PERSADA', 'CV. AGRO BUKIT INDAH', 'CV.BUANA MITRA LESTARI', 'CV. BARA HARDAM KARHAN', 'CV.MAHA AJI PERDANA', 'CV.CAHAYA SEJAHTERA', 'CV.KARYA SEJATI UTAMA', 'CV.DAFA RIZKY ANUR', 'CV. JAWARA TERNAK NUSANTARA', 'CV. PERMATA UMMI', 'PT. BINTANG UTARA PERKASA', 'CV Gracia Sejahtera', 'BUJUNG MATTIMBOE', 'CV.  GAVRA', 'CV. CEPOGO AGRO LESTARI', 'CV. SAFFANAH', 'CV.JOKER TRANS MADURA', 'CV.DHAFIN LAKSMANA NUSANTARA', 'ARUNG NUSANTARA']</t>
  </si>
  <si>
    <t>11293035</t>
  </si>
  <si>
    <t>Belanja Modal Pengadaan Kendaraan Dinas Toyota Alphard pada Badan Penghubung Prov. Kaltim di Jakarta &lt;span class='badge badge-warning'&gt;Tender Gagal&lt;/span&gt;</t>
  </si>
  <si>
    <t>['CV. PUTRA ADI PERKASA', 'CV. DINATA PRATAMA', 'PT. GRAND INTEGRA TELEMATIKA']</t>
  </si>
  <si>
    <t>11317035</t>
  </si>
  <si>
    <t>Belanja Modal Pengadaan Kendaraan Dinas Toyota Alphard pada Badan Penghubung Prov. Kaltim di Jakarta &lt;span class='badge badge-warning'&gt;Tender Gagal&lt;/span&gt; &lt;span class='badge  badge-warning'&gt;Tender Ulang&lt;/span&gt;</t>
  </si>
  <si>
    <t>['CV. PUTRA ADI PERKASA', 'CV. VIZI CEMERLANG', 'PT. GUNA BHAKTI UTAMA', 'PT.Transformasi Sejahtera Indonesia', 'CV. Kana Surya Perkasa', 'cv Tunisanga', 'CV FATAN ADIGUNA']</t>
  </si>
  <si>
    <t>10239035</t>
  </si>
  <si>
    <t>Belanja Modal Gedung dan Bangunan Desa Keladen Kab. Paser &lt;span class='badge badge-warning'&gt;Tender Gagal&lt;/span&gt;</t>
  </si>
  <si>
    <t>['CV. SINAR RIMBA', 'CV.IRATAMA KARYA', 'CV. KARYA KONSTRUKSI PRATAMA', 'CV. KARSA KONSULTAN', 'PT. TAMAN SARI ABADI', 'Maju Bersama Bangsa', 'CV.PASER JAYA', 'CV. KARINNA PERSADA', 'CV. AMANAH BARU', 'CV. WIDYA NINGRUM', 'CV. YUDHA DARMA MANDIRI', 'CV. Maheswara Dewa Perkasa', 'cv.tri nanda borneo', 'cv.surya jaya konstruksi', 'berkah rizki mandiri', 'CV.Indah Jaya', 'Putra Cipta Utama', 'CV. RIZKY', 'Sinar Bintoen', 'arus mahakam']</t>
  </si>
  <si>
    <t>10786035</t>
  </si>
  <si>
    <t>Belanja Modal Gedung dan Bangunan Desa Keladen Kab. Paser &lt;span class='badge  badge-warning'&gt;Tender Ulang&lt;/span&gt;</t>
  </si>
  <si>
    <t>CV. KARYA KONSTRUKSI PRATAMA</t>
  </si>
  <si>
    <t>['CV. SINAR RIMBA', 'CV. RIZKY', 'CV. KARYA KONSTRUKSI PRATAMA', 'CV.IRATAMA KARYA', 'CV. NURFADHINA BERKAH ABADI', 'Maju Bersama Bangsa', 'CV. SUMBER LUMINTU', 'CV. Batu Beling', 'CV DWI PUTRI JAYA', 'CV.DAFA RIZKY ANUR', 'CV. BUKIT TALAGA', 'CV. YULPA KARYA PERSADA', 'CV.Indah Jaya', 'CV. WIDYA NINGRUM', 'PT. Bombing Saruran', 'Tawakal Sejahtera']</t>
  </si>
  <si>
    <t>12022035</t>
  </si>
  <si>
    <t>Pengadaan Biogas (5 Kabupaten/Kota)</t>
  </si>
  <si>
    <t>['CV Gracia Sejahtera', 'PT. ZAMRUD SEJAHTERA MANDIRI', 'PT SWEN INOVASI TRANSFER', 'NARISKI', 'CV. JOWINDO PRATAMA', 'CV. YUDHA DARMA MANDIRI', 'CV. BANGUN BUMITAMA', 'CV. Hijrah Corporation', 'CV.Tamaro Nusantara', 'PT ENERGI JAYA MANDIRI', 'CV.KARYA PERDANA', 'CV. SEJAHTERA BERSAUDARA', 'CV. CAHAYA BARONA', 'CV.CITRA CELEBES MANDIRI', 'PT. GRAND INTEGRA TELEMATIKA', 'PT. BUHA RIAMA', 'PT. Annur Rilangi Siengkang', 'CITRA HARMONI', 'CV. SKALA CITRA NUSA', 'CV. RIZKI PERKASA', 'CV. PUSPITAJAYA', 'CV. REZEKI MENTARI', 'CV.ZHAFIRA PRATAMA', 'CV.DAFA RIZKY ANUR', 'PT. DUTA ESTETIKA', 'PT. REKAYASA ENERGI BIRU', 'CV. DWI WIJAYA', 'CV. SATRIA LAUT INDONESIA', 'cv. singa yudha perkasa', 'CV.Satria Bayu Aji', 'CV. CERAH TIMURINDO']</t>
  </si>
  <si>
    <t>14033035</t>
  </si>
  <si>
    <t>Lanjutan Pembangunan Masjid Ar-Riyadhah Jl. Padat Karya Anggana Kab. Kutai Kartanegara</t>
  </si>
  <si>
    <t>['Annasya Miitra Utama', 'CV. BUMI NEMAL KARYA', 'arus mahakam', 'CV. NAIK DAUN TERUS', 'CV. Jaya Assih', 'CV. FIRSHA MANDIRI', 'KATIGALIMA', 'CV. Drafa Jaya', 'CV. AROZ BORNEO PERSADA', 'CV. KARINNA PERSADA', 'CV. DWI WAHANA INDAH', 'CV. Maheswara Dewa Perkasa', 'CV. ANDES PERSADA', 'CV.RNH JAYA', 'KARYA MULIA MUDA', 'Maju Bersama Bangsa', 'CV. FAREZ PRATAMA', 'CV. WIRA UTAMA', 'MUTHIA KARYA MANDIRI', 'CV. FM JAYA MANDIRI', 'CV. KARSA KONSULTAN', 'CV. AL BAHARI', 'CV. BAHANA LANGIT BIRU', 'CV. ABDI BORNEO', 'CV. SINAR TELEN', 'PT. SAKA RAYA TEKNIK', 'CV Maju Bersama Sejahtera', 'cv alzavier gemilang utama', 'CV. KRIDA CIPTA MANDIRI', 'CV.DAUN RAYA', 'AFISERA', 'CV. Berkat Kawan', 'CV. PELITA PURNAMA INDAH', 'Berdikari Pondasi Perkasa', 'cv.surya jaya konstruksi', 'CV.KUTAI UNIVERSAL GROUP', 'CV. CAHAYA HATI', 'CV. DUA LAPAN', 'SAKTI BERSAUDARA', 'CV.DANIEL FAHRILLAH', 'MAHKOTA ANGGERAJA PERKASA', 'CV. SEPAKAT RAYA', 'CV. BILQIS CAHAYA ABADI', 'WIDYA TAMA INDAH, CV', 'CV. Aladin Jaya', 'CV. Gerbang Borneo', 'PANCURAN MAS', 'BERKARYA MUBARAK BERSAUDARA', 'CV VENDRA LINE ARCHITECTURE', 'CV. BAJA ENGKASI', 'CV. ABYAKTA FARAZ WIDYANTA']</t>
  </si>
  <si>
    <t>14640035</t>
  </si>
  <si>
    <t>Konstruksi Semenisasi Halaman Kantor dan Pembuatan Tempat Parkir</t>
  </si>
  <si>
    <t>['cv.muhammad rifki sugiarto', 'CV. Puncak Abadi', 'CV MAKNA PUTRA PERKASA', 'cv. vito mulia abadi', 'CV. Jaya Takkalasi', 'cv.surya jaya konstruksi', 'CV. CIPTA SANJAYA', 'CV Maju Bersama Sejahtera', 'CV. CHYNTHA FEBIANA', 'CV.ZHAFIRA PRATAMA', 'CV. LASIDOS', 'CV Sun eternal', 'CV.CITRA AJYAD', 'CV. Hanin Cipta Mandiri', 'CV. INDONESIA UTAMA', 'CV. AROZ BORNEO PERSADA', 'KATIGALIMA', 'CV. NAULI JAYA', 'BUAH BOLOK MAHAKAM', 'SAMARINDA KONSTRUKSI', 'CV. PLANO', 'CV. ADHITAMA KARYA', 'BERKARYA MUBARAK BERSAUDARA', 'CV. BATERA KALTIM SEJAHTERA', 'cv. mitra tiga bersaudara', 'CV. Sentosa Taruna Yasa', 'CV. PARAHYANGAN', 'CV. WIRA UTAMA', 'PT.Ramadhani Cahaya Mandiri', 'Nusa Perdana', 'CV. SURYA SEJAHTERA JAYA', 'NABILA N NAYBILA', 'cv. cahaya abadi persada', 'CV. FM JAYA MANDIRI', 'KARYA TRI PUTRA', 'CV.THALITA JAYA AGUNG', 'CV. BAHANA LANGIT BIRU', 'CV Anugerah Agung Jaya', 'CV. MEGATON WIJAYA KENCANA', 'CV. ABDI BORNEO', 'CV.DAUN RAYA', 'Tawakal Sejahtera', 'CV. BUANA SEKARTAJI', 'KESHNOV', 'CV ALFATH SAGUNA', 'CV. BENUA KARYA', 'cv alzavier gemilang utama', 'Agra Bintoen Group', 'CV. HIJRA KARYA MAKMUR', 'WIDYA TAMA INDAH, CV', 'PT.KARYA ETAM BERSAMA', 'CV. KRIDA CIPTA MANDIRI', 'CV. SINAR TELEN', 'CV.MAHA AJI PERDANA', 'CV. ALFA TRI GUNA', 'CV. BARR ARCHITECTURE', 'CV.BANGUN CIPTA MANDIRI PRATAMA', 'CV. BERINGIN JAYA', 'Cv.Delta Pratama', 'CV. DUA LAPAN', 'PT. BUMALINDO PRIMA ABADI', 'PT. Medina Maduma Jaya', 'CV. PELITA PURNAMA INDAH', 'Berdikari Pondasi Perkasa', 'cv. rotan jaya utama', 'CV. Sumber Rejeki Jaya', 'CV. PULUNG LESTARI', 'BANJIR MAS JAYA, CV', 'CV. PUTRA JAYA ABADI', 'CV. Berkat Kawan', 'CV Kahfi Putra Utama', 'CV. TANJUNG MANDIRI', 'CV. Alisya Putri', 'CV. BAJA ENGKASI', 'CV.ALIF PUTRA PRATAMA', 'cv. anugrah karya perdana', 'CV. LINGGA BUANA KONSTRUKSI', 'CV. BAROKAH MANDIRI KONSTRUKSI', 'CV. MULIA', 'PT.PERMATA NIRWANA NUSANTARA', 'PT MEDIA WORLD CITRA', 'PT. ELKY INDO TEKNIK', 'CV.AGWINDO RAYA', 'cv.mahakam kali raya', 'cv.permata bangun bersama', 'cv.manunggal djaya abadi', 'revormanusatamaabadi', 'CV.DANIEL FAHRILLAH', 'CV. SANDI BORNEO', 'CV. MITRA AULIA MANDIRI', 'CV.YUDIRA', 'MAHKOTA ANGGERAJA PERKASA', 'CV.Arcapada Kutim', 'Rantau Bersaudara', 'CV. BILQIS CAHAYA ABADI', 'CV. Mayanti Prima Jaya', 'CV. Ferisa Indah', 'CV GLOBAL MAHAKAM', 'CV. SEPAKAT RAYA', 'PT. WAHYU JAYA PERKASA', 'cv.bermuda', 'CV. ANUGERAH BERSAMA', 'PT. GRACE HOSANA ABADI', 'CV. KERUAN JENAKA BERJAYA', 'CV. ENDANG KARYA', 'CV. MAFEN TASTIA JAYA', 'CV. TUNAS JAYA', 'ECO TERRA DINAMIKA', 'CV VENDRA LINE ARCHITECTURE', 'PT. DIMENSI BINTANG SURYA', 'CV. INTI MUSTIKA', 'CV.Cahaya bintang lima', 'berkah rizki mandiri', 'CV. Mulia Feli Konstruksi', 'Emas Sultan', 'CV. LIVI', 'CV. AMRA MANDIRI', 'Putra Kutai Berkarya', 'CV EMERAL MULIA SENTOSA', 'CV. AMANI BERJAYA', 'NAGA KUTAI PERKASA', 'KARYA SEJATI', 'Annasya Miitra Utama', 'CV.Elza Jaya Prima', 'CV. TIRTA JAYA PRATAMA', 'CV. INDAH PRAMANA SAKTI', 'PRADAH ETAM JAYA', 'CV. SEMOGA ENDANG JAYA', 'CV. HARAPAN MULIA', 'CV. KARINNA PERSADA', 'CV. DWI WAHANA INDAH', 'CV. SYAFIQ MULTI KONTRAKTOR', 'CV. CERAH TIMURINDO', 'CV. DIVA ANUGRAH UTAMA', 'CV. Maheswara Dewa Perkasa', 'arus mahakam', 'CV. ANDES PERSADA', 'CV. NUR ABADI', 'KARYA MULIA MUDA', 'CV. HEKSA PRIMATAMA', 'CV. SUMBER LUMINTU', 'Maju Bersama Bangsa', 'CV. PROFESIONAL TECHNIK', 'CV. FIRSHA MANDIRI', 'BINTARAN TECHNIK, CV']</t>
  </si>
  <si>
    <t>14926035</t>
  </si>
  <si>
    <t>Pembangunan Pagar Perlindungan Mata Air Sekerat Kutai Timur</t>
  </si>
  <si>
    <t>['ADINA KHAIRID', 'MAHKOTA ANGGERAJA PERKASA', 'CV. BERKAH BERSAMA', 'CV. PAPPANG MANDIRI', 'CV.Elza Jaya Prima', 'CV. Tata Bumi Global', 'CV.REZKY DWIJAYA', 'CV RECI GEARTA', 'CV. ANINDITA PUTRI ANDIKA', 'CV. SEMOGA ENDANG JAYA', 'CV. NAULI JAYA', 'CV. SINAR TELEN', 'BINTARAN TECHNIK, CV', 'KATIGALIMA', 'PT. TRISARANA ARYASADA', 'CV.KASSA UTAMA MANDIRI', 'CV. BHIMA HASTA', 'CV. HMT', 'CV.PUTRA REZY', 'cv.putriaqila', 'CV. D I V I O F I', 'CV. DIVA MANDIRI', 'EKA PERMATA', 'CV.Arcapada Kutim', 'SEGI 3 EMAS', 'PT.  DIMENSI  GLOBAL', 'CV. BATERA KALTIM SEJAHTERA', 'CV. PULUNG LESTARI', 'CV. HARAPAN MULIA', 'mutiarakaltim', 'CV. MUSTIKA JAYA KENCANA', 'CV. Piposs', 'CV. Syalfa Berkah Utama', 'CV FAIZAH MANDIRI SUKSES', 'CV. PARAHYANGAN', 'CAHAYA BANGUN INDONESIA', 'CV. MALAHASA PUTRA', 'PT. Bindamara bandealit', 'CV. TINONDA', 'CV. Jaya Takkalasi', 'PT.NAIK DAUN LAGI', 'PT. Berkah Alam Semesta', 'CV. USAHA KALIMANTAN', 'PT. ELKY INDO TEKNIK', 'CV.DAUN RAYA', 'PT.ALAM INDAH ANUGERAH', 'CV. ALDI PRATAMA', 'CV. TANJUNG MANDIRI', 'CV. SINAR SURYA MANDIRI', 'Karya Revorma Indotama', 'DWI PILAR MANDIRI', 'CV.BINTANG BERTABUR BINTANG', 'CV. GALUNG LOMBOK INDAH', 'cv. Aqila Sukses Makmur', 'cv. sungai rapak sejahtera', 'CV. RIZKY MEGAH JAYA', 'CV. DIRGANTARA PERMAI', 'CV. AZIZ', 'CV. DIVA ANUGRAH UTAMA', 'cv haidar sangatta', 'Mahakam Indonusa', 'CV. ROSDIANA PERKASA', 'CV. FIRSHA MANDIRI', 'CV.RASMA ASING', 'CV. RILA KARYA MAKMUR', 'CV. ZIRANO JAYA', 'CV.ALIFAN  JAYA', 'CV. Maheswara Dewa Perkasa', 'PRADAH ETAM JAYA', 'karunia resa mandiri', 'revormanusatamaabadi', 'PT.DUTRA ANUGERAH SUKSES', 'CV.THALITA JAYA AGUNG', 'CV.CITRA AJYAD']</t>
  </si>
  <si>
    <t>13866035</t>
  </si>
  <si>
    <t>Pembangunan Pagar, Gapura dan Pos Jaga pada SLBN Pembina Prov. Kaltim</t>
  </si>
  <si>
    <t>['CV. SINAR TELEN', 'cv.muhammad rifki sugiarto', 'CV. EMPAT SAUDARA TANGGUH', 'CV ZNI MULIA', 'cv. cahaya abadi persada', 'CV. PROFESIONAL TECHNIK', 'CV Maju Bersama Sejahtera', 'CV.BAYU NIKA', 'CV.YUDIRA', 'CV. Indiwa Jaya Kontruksi', 'BERKARYA MUBARAK BERSAUDARA', 'CV.ZHAFIRA PRATAMA', 'CV. INSAN CITA MANDIRI', 'CV MAKNA PUTRA PERKASA', 'CV. BAROKAH MANDIRI KONSTRUKSI', 'CV. MULIA', 'CV. PULUNG LESTARI', 'CV.SAPPE WALI', 'CV.GENINDO PERKASA', 'CV. PUTRA JAYA ABADI', 'CV. Jaya Takkalasi', 'CV. Berkat Kawan', 'CV. ANUGERAH BERSAMA', 'CV. HEKSA PRIMATAMA', 'CV Kahfi Putra Utama', 'CV. BARAKALLAH SEMESTA', 'CV. TANJUNG MANDIRI', 'KATIGALIMA', 'CV. CIPTA SANJAYA', 'CV.AGWINDO RAYA', 'CV.ALIF PUTRA PRATAMA', 'NAUFAL LIBRA JAYA, CV', 'CV. SUMBER LUMINTU', 'CV. Maheswara Dewa Perkasa', 'CV Sun eternal', 'PT. ELKY INDO TEKNIK', 'CV.Cahaya bintang lima', 'CV. ARTHA MULIA NANDIKA', 'CV.KUTAI UNIVERSAL GROUP', 'CV. RIZKY MEGAH JAYA', 'Berdikari Pondasi Perkasa', 'CV. AROZ BORNEO PERSADA', 'cv.mahakam kali raya', 'CV. PARAHYANGAN', 'CV.MAHA AJI PERDANA', 'CV. CAHAYA HATI', 'cv.permata bangun bersama', 'NAGA KUTAI PERKASA', 'CV.TIGA DARA BERSATU', 'berkah rizki mandiri', 'CV. AMANI BERJAYA', 'MAHKOTA ANGGERAJA PERKASA', 'CV. BILQIS CAHAYA ABADI', 'KARYA TRI PUTRA', 'CV GLOBAL MAHAKAM', 'CV. SEPAKAT RAYA', 'CV ALIF PUTRA BAROKAH', 'CV. LASIDOS', 'PT. WAHYU JAYA PERKASA', 'CV. Hanin Cipta Mandiri', 'CV.Arcapada Kutim', 'CV. BEBIKA BORNEO', 'CV. FAREZ PRATAMA', 'MUTHIA KARYA MANDIRI', 'CV. BUMI NEMAL KARYA', 'Yuri Borneo Dewata', 'Tawakal Sejahtera', 'SAMARINDA KONSTRUKSI', 'CV. Shela Permata jaya', 'DAMANHURI BERSATU', 'CV. AMRA MANDIRI', 'Emas Sultan', 'CV. HMT', 'CV. FIRSHA MANDIRI', 'CV. DIVA ANUGRAH UTAMA', 'CV.DAUN RAYA', 'BANJIR MAS JAYA, CV', 'CV. FADLAN PRIMA', 'cv. vito mulia abadi', 'cv.manunggal djaya abadi', 'CV.BANGUN CIPTA MANDIRI PRATAMA', 'CV. BERINGIN JAYA', 'CV. Pancha Agro Sarana', 'cv. rotan jaya utama', 'CV. Puncak Abadi', 'CV VENDRA LINE ARCHITECTURE', 'cv.surya jaya konstruksi', 'CV. SEMOGA ENDANG JAYA', 'CV. HARAPAN MULIA', 'CV. BATERA KALTIM SEJAHTERA', 'PRADAH ETAM JAYA', 'cv.putra bual-bual']</t>
  </si>
  <si>
    <t>11126035</t>
  </si>
  <si>
    <t>Belanja Sewa Peralatan Jaringan Transponder-Satelit TVRI</t>
  </si>
  <si>
    <t>PT. Telekomunikasi Indonesia, Tbk.</t>
  </si>
  <si>
    <t>['PT. Telekomunikasi Indonesia, Tbk.', 'PT. TELKOM SATELIT INDONESIA']</t>
  </si>
  <si>
    <t>12574035</t>
  </si>
  <si>
    <t>Pembangunan Lanud Balikpapan</t>
  </si>
  <si>
    <t>['CV. INSAN CITA MANDIRI', 'cv. cahaya abadi persada', 'CV. SINAR TELEN', 'CV. DUA LAPAN', 'CV. KASBAT', 'Annasya Miitra Utama', 'CV. Maharani', 'CV. PROFESIONAL TECHNIK', 'CV. PULUNG LESTARI', 'CV. SWAKARYA', 'CV.NURUL STIL', 'CV.CAHAYA HIDAYAH MANDIRI', 'CV. MULTI KARYA CIPTA', 'BINTARAN TECHNIK, CV', 'CV.KASSA UTAMA MANDIRI', 'KATIGALIMA', 'CV. LUBUWA JAYA MANDIRI', 'CV. HUTAN AGATIS', 'CV. HASYIM DHARMA PUTRA', 'PT. BORNEO OPTIMA SINERGI', 'CV. AMANAH BARU', 'CV. AZZAHRA JAYA KONSTRUKSI', 'CV. Fadillah Jaya Konstruksi', 'CV. REGAL INDAH', 'CV ZNI MULIA', 'mutiarakaltim', 'CV. NORESSA', 'CV. Tandan Jaya', 'CITRA AULIA MANDIRI', 'MAHKOTA ANGGERAJA PERKASA', 'CV. TRI PUTRI KARYA', 'CV. MULIA', 'PT. BUMI SINAR KENCANA', 'CV. BUMI NEMAL KARYA', 'cv.nurafni', 'CV. RAPI BANGUN SEMESTA', 'PT ACHMAD SYAFII SEJAHTERA', 'CV. KERUAN JENAKA BERJAYA', 'CV. OOZMA KAPPA', 'PT. Rahmat Utama Abadi', 'PT. Nastco Graha Tama', 'cv. boma inti raya', 'CV. Puncak Abadi', 'DELTA FORTUNA', 'CV.Cahaya bintang lima', 'CV. KRIDA CIPTA MANDIRI', 'CV. MAFEN TASTIA JAYA', 'Chelin Berkah Murni', 'CV. GRACIELLO ANUGRAH INDAH', 'arus mahakam', 'Sinar Bintoen']</t>
  </si>
  <si>
    <t>10317035</t>
  </si>
  <si>
    <t>Sertifikasi Inpounding Bendungan Marangkayu Kabupaten Kutai Kartanegara</t>
  </si>
  <si>
    <t>['PT. TEKNIKA CIPTAKONSULTAN', 'PT. ANTUSIAS RAYA', 'PT. Tridaya Bangun Nusa', 'CV. MULTAZAM BANGUN PERSADA', 'CV. KARSA KONSULTAN', 'PT. BLANTIKA MULTI ENGINEER', 'PT. MULYA SAKTI WIJAYA', 'PT. MARANNU MARAYA MAINDAN', 'Maju Bersama Bangsa']</t>
  </si>
  <si>
    <t>15668035</t>
  </si>
  <si>
    <t>Pembangunan Ruang Kelas Baru SMKN 16 Samarinda</t>
  </si>
  <si>
    <t>['PUTRI ALL, CV', 'cv. cipta bangun persada', 'CV. ARMADA SAPTA NUGRAHA', 'cv. vito mulia abadi', 'CV.ALIF PUTRA PRATAMA', 'cv. arbie karya persada', 'CV.LESTARI BATU PUTIH', 'CV.BAYU NIKA', 'Gaya Catur Prakarsa', 'CV. CAHAYA HATI', 'CV. AMRA MANDIRI', 'Cv.Delta Pratama', 'CV. BEBIKA BORNEO', 'CV. Sumber Rejeki Jaya', 'CV. EMPAT SAUDARA TANGGUH', 'CV. KRISNA UTAMA PERKASA', 'NAUFAL LIBRA JAYA, CV', 'cv.muhammad rifki sugiarto', 'CV.NUR KHALIFAH AGUNG', 'CV.MEGA CIPTA BUANA', 'CV ZNI MULIA', 'CV . CUAN EMPAT SAUDARA', 'PRADAH ETAM JAYA', 'cv. desain kreasi mandiri', 'CV. Lumbung Rezeki', 'CV. SEMOGA ENDANG JAYA', 'CV. PULUNG LESTARI', 'CV. PUTRA KAISAR', 'CV. PARAHYANGAN', 'CV Kahfi Putra Utama', 'BERKARYA MUBARAK BERSAUDARA', 'CV.LINTAS BUMI', 'CV. Citra Maju Bersama', 'CV. ZIRANO JAYA', 'CV. GANDIWA SAKTI UTAMA', 'Tawakal Sejahtera', 'WIDYA TAMA INDAH, CV', 'CV. PUTRA JAYA ABADI', 'CV. DWI WAHANA INDAH', 'cv. Nikfan penajam lestari', 'CV. SULAM JAYA', 'PT.  DIMENSI  GLOBAL', 'TIGA BERSAUDARA', 'CV. SULTAN ALFATIH', 'CV. DUA LAPAN', 'CV. Maheswara Dewa Perkasa', 'CV. MALAHASA PUTRA', 'CV. JALA SAKTI', 'CV.Arcapada Kutim', 'CV FAIZAH MANDIRI SUKSES', 'CV.YUZIAKBARHUTAMA', 'CV. BENUA KARYA', 'CV. RUBY RAYA', 'cv. Aqila Sukses Makmur', 'CV.RAPIDO KONSTRUKSI', 'fatayan', 'CV. RIZKY ILAHI', 'CV. SUMBER LUMINTU', 'CV. Ayacons Engginering', 'PT. MEDIA ARAH BARU', 'CV.DAFA RIZKY ANUR', 'CV. ARINA JAYA', 'CV. BUNGA DEWALI', 'MAHKOTA ANGGERAJA PERKASA', 'CV. SELAYAR MAPAN MANDIRI', 'CV DINAR MAS BORNEO', 'PT. ELKY INDO TEKNIK', 'CV. MIQDAD RASSYA', 'CV.ZHAFIRA PRATAMA', 'cv. anugrah karya perdana', 'CV. LANGIT JAYA NUSANTARA', 'PT GEOMAP INTERNATIONAL CONSULTANT', 'CV.ADITTYA PUTRA WIJAYA', 'CV. Drafa Jaya', 'CV. CHYNTHA FEBIANA', 'CV. BANGUN KALTIM PERSADA', 'CV.KUTAI JAYA', 'CV. MAHAKARYA INDOPERSADA', 'CV.KENCANA MAHARANI', 'CV. YUDHA DARMA MANDIRI', 'CV TINGKALU INDAH', 'CV. KARINNA PERSADA', 'cv. rotan jaya utama', 'CV. ARCHIVIL ENGINEERING', 'BARAKWAN', 'CV. ASHIMA JAYA MANDIRI', 'CV. SINAR TELEN', 'SATRIA ANDALAN BERKARYA', 'cv. putri gina patrisia', 'berkah rizki mandiri', 'CV.YUDIRA', 'BINTARAN TECHNIK, CV', 'SAMARINDA KONSTRUKSI', 'CV ALFATH SAGUNA', 'CV.GIRI CIPTA ASRI', 'CV. JENIE KARYA', 'CV. MENTARI RAYA', 'CV. LASIDOS', 'cv.manunggal djaya abadi', 'CV. MANDIRI KHALIS UTAMA', 'CV. GADING KENCONO EMAS', 'RADEN KATONG. PT', 'CV. BARAKALLAH SEMESTA', 'cv. singa yudha perkasa', 'CV. BATERA KALTIM SEJAHTERA']</t>
  </si>
  <si>
    <t>15407035</t>
  </si>
  <si>
    <t>Pembangunan Ruang Kelas Baru SMKN 12 Samarinda</t>
  </si>
  <si>
    <t>CV. EMPAT SAUDARA TANGGUH</t>
  </si>
  <si>
    <t>['cv. singa yudha perkasa', 'CV. EMPAT SAUDARA TANGGUH', 'CV.GIRI CIPTA ASRI', 'CV. Indiwa Jaya Kontruksi', 'CV. KRISNA UTAMA PERKASA', 'PUTRI ALL, CV', 'CV,DEWI ANUGERAH PERSADA', 'CV. KRIDA CIPTA MANDIRI', 'CV. NORESSA', 'CV. BARAKALLAH SEMESTA', 'cv.bermuda', 'Tawakal Sejahtera', 'CV.BAYU NIKA', 'CV.Elza Jaya Prima', 'CV. GANDIWA SAKTI UTAMA', 'CV.MITRA BHAKTI', 'CV. Drafa Jaya', 'CV. CAHAYA HATI', 'CV Almera Mega Jaya', 'CV. BRAZYL BERSAUDARA', 'CV.KENCANA MAHARANI', 'CV. PARAHYANGAN', 'CV.PRIMA KARYA', 'PUTRA NANGGALA', 'Cv.Delta Pratama', 'CV. NAIK DAUN TERUS', 'CV. MAHAKARYA INDOPERSADA', 'CV. MULIA', 'CV. KARINNA PERSADA', 'CV. Putra Inal Mandiri', 'CV. PUTRA KAISAR', 'CV. PELITA PURNAMA INDAH', 'BINTARAN TECHNIK, CV', 'Moorea Adi Perkasa', 'cv. rotan jaya utama', 'CV. SAMARINDA PILE', 'cv. desain kreasi mandiri', 'berkah rizki mandiri', 'CV. SEMOGA SEJAHTERA', 'CV. KIRANA SYAHDU PUTRI', 'CV. Jaya Takkalasi', 'Nusa Perdana', 'CV RAHMA INDAH JAYA', 'PT. FITRA REZKY MANDIRI', 'CV. Duta Mua Perdana', 'SAMARINDA KONSTRUKSI', 'CV Maju Bersama Sejahtera', 'CV. SEMOGA ENDANG JAYA', 'CV.ZHAFIRA PRATAMA', 'CV SUKSES JAYA BERSAUDARA', 'CV.TIGA DARA BERSATU', 'CV. Lumbung Rezeki', 'CV. TITA JAYA', 'NABILA N NAYBILA', 'CV.AGWINDO RAYA', 'WIDYA TAMA INDAH, CV', 'CV. GADING KENCONO EMAS', 'CV.DAFA RIZKY ANUR', 'CV.ADITTYA PUTRA WIJAYA', 'CV. D I V I O F I', 'CV. PUTRI ZARRA', 'CV. Insan Pratama Raya', 'CV. HARAPAN MULIA', 'PRADAH ETAM JAYA', 'CV. LIMA PUTRA KEDABAR', 'CV. SUMBER LUMINTU', 'CV.MITRA MULTI JASA', 'Gaya Catur Prakarsa', 'CV KINKEN PERSADA', 'CV. Mora Karya Perkasa', 'CV. DUA LAPAN', 'CV. BATERA KALTIM SEJAHTERA', 'CV. RIZKY ILAHI', 'CV RECI GEARTA', 'CV. RIZKY LANGIT RAMADHAN', 'CV. ARMADA SAPTA NUGRAHA', 'CV. Maheswara Dewa Perkasa', 'Dwi Jaya', 'BARAKWAN', 'CV. AMRA MANDIRI', 'CV. ZIRANO JAYA', 'CV. Taufik Karya Mandiri', 'cv.manunggal djaya abadi', 'CV. Jaya Assih', 'CV.MAHA AJI PERDANA', 'CV. DWI WAHANA INDAH', 'cv. Aqila Sukses Makmur', 'CV.THALITA JAYA AGUNG', 'CV. Dalleku', 'CV. ZIDHAN ZAHRAH', 'CV. MUSTIKA JAYA KENCANA', 'CV. BUNGA DEWALI', 'CV. Persada Kaltim', 'CV ALFATH SAGUNA', 'CV. BUANA SEKARTAJI', 'ALGA UTAMA JAYA', 'CV. BHIMA HASTA', 'Abhipraya', 'CV. INSAN CITA MANDIRI', 'CV. HIJRA KARYA MAKMUR', 'CV. ANUGERAH BERSAMA', 'CV.LESTARI BATU PUTIH']</t>
  </si>
  <si>
    <t>8954035</t>
  </si>
  <si>
    <t>Jasa Publikasi Kegiatan Pemerintah Provinsi Kalimantan Timur Melalui Media Cetak Daerah Bidang Ekonomi</t>
  </si>
  <si>
    <t>['PT MAHAKAM MEDIA GRAFIKA', 'CV Sanabil', 'CV. ANAK AGUNG PERKASA', 'TULIP PERKASA', 'Maju Bersama Bangsa', 'CV. BERINGIN INDAH']</t>
  </si>
  <si>
    <t>14156035</t>
  </si>
  <si>
    <t>['CV. Harapan Jaya Utama', 'CV. Adiria', 'CV. BENUA KARYA', 'CV. ROBBY MAKMUR', 'PT.ALAM INDAH ANUGERAH', 'CV. Putra dan Putri', 'cv. berkah meratus', 'cv. mulya tani', 'CV. Sinar Fajar', 'CV. GALUNG LOMBOK INDAH', 'CV. BINA KARYA LESTARI', 'CV. LOMBOK BARAT BERSAUDARA', 'PT. Cahaya Insan kamil', 'CV. DWI PUTERA MANDIRI', 'CV. Insan Jaya Rahayu', 'CV.ZHAFIRA PRATAMA']</t>
  </si>
  <si>
    <t>11392035</t>
  </si>
  <si>
    <t>Belanja Bahan Makan Minum dan snack Anak asuh</t>
  </si>
  <si>
    <t>['Annasya Miitra Utama', 'CV.CITRA MANDALIKA', 'CV. YEFA RIZKI UTAMA', 'CV. RIZKY ANANDA', 'PT. KEYFARA USAHA CATERINDO', 'CV. BUANA KARYA BONTO', 'CV. ARTOMORO JAYA', 'CV.BERKAH SOLO', 'CV. TOBA JAYA MANDIRI', 'CV GABE DOMU', 'CV. FAJAR UTAMA LESTARI', 'CV. KAYLA DIYAH PERKASA', 'CV. SURYA KENCANA ABADI', 'CV. CIPTA BUMI ASRI', 'cv. desain kreasi mandiri', 'CV. BERKAH PERDANA', 'CV. REZA', "CV. Yen's Delight", 'CV. JAVA RESIKINDO', 'CV. FARA KHALISA', 'CV. KIRANA BOGA CATERINDO', 'CV. CAHAYA SYAKIRA', 'CV. DELISHA', 'CV. SAMARINDA PILE', 'PT.NAJLA SYAKIRA', 'PT. CIPTA BUMI ASRI', 'PT. YEFA RIZKI UTAMA', 'PT FAURA CIPTA ANUGERAH KONSTRUKSI', 'CV JAYA PUTRA GROUP', 'PT LINTAS ALAM NUSANTARA GRUP', 'MAIRA RAYA LESTARI', 'CV. RILA KARYA MAKMUR', 'CV SUKSES JAYA BERSAUDARA', 'CV. Concom Jaya', 'PT. TIGA MITRA BAROKAH', 'Cv. Mitra Barokah', 'CV.SARANA JAYA ABADI', 'CV.ANQI JAYA', 'CV. SATU DUA', 'CV. ROBBY MAKMUR', 'CV. APRIMAZEN SAKTI', 'CV. Bontang Go', 'CV.CITRA INTAN PERDANA', 'cv. kukar ayo kerja', 'CV. MERLIN PRIMA MANDIRI', 'CV DEDEN NONEL', 'CV.KIARRA']</t>
  </si>
  <si>
    <t>11394035</t>
  </si>
  <si>
    <t>Belanja bahan makan dan minum penghuni panti</t>
  </si>
  <si>
    <t>['CV. CAHAYA SYAKIRA', 'CV. ADHWA GEMILANG', 'Annasya Miitra Utama', 'CV SUKSES JAYA BERSAUDARA', 'CV.CITRA MANDALIKA', 'CV. BUANA KARYA BONTO', 'CV. Bontang Go', 'Cv. Mitra Barokah', 'CV. KAYLA DIYAH PERKASA', "CV. Yen's Delight", 'CV. REZA', 'cv. desain kreasi mandiri', 'CV. SURYA KENCANA ABADI', 'PT. KEYFARA USAHA CATERINDO', 'CV. FARA KHALISA', 'CV. CIPTA BUMI ASRI', 'CV. JAVA RESIKINDO', 'PT. YEFA RIZKI UTAMA', 'CV. SAMARINDA PILE', 'PT.NAJLA SYAKIRA', 'CV. JUTAWAN', 'PT. CIPTA BUMI ASRI', 'PT FAURA CIPTA ANUGERAH KONSTRUKSI', 'CV. BERKAH SAHABAT', 'CV.ANQI JAYA', 'SULILI PRIMA KONSTRUKSI - SYUKUR PRIMA', 'CV. CENTURY UTAMA LESTARI', 'CV. MERLIN PRIMA MANDIRI', 'CV GABE DOMU', 'CV JAYA PUTRA GROUP', 'CV. YEFA RIZKI UTAMA', 'PT LINTAS ALAM NUSANTARA GRUP', 'MAIRA RAYA LESTARI', 'CV. RILA KARYA MAKMUR', 'CV. Satria Dwi Jaya', 'CV.SARANA JAYA ABADI', 'CV. TOBA JAYA MANDIRI', 'CV.KIARRA', 'cv. triton trisula', 'PT ANDALAN TRIMITRA SEJAHTERA', 'CV. DELISHA', 'CV. KIRANA BOGA CATERINDO', 'CV. FAJAR UTAMA LESTARI', 'CV. BERKAH PERDANA']</t>
  </si>
  <si>
    <t>16113035</t>
  </si>
  <si>
    <t>Belanja Modal Bangunan Gedung Kantor # Penambahan Sarana dan Prasarana Operasional KPH (Pergeseran DBH SDA DR)  Resort KPHP Bengalon (UPTD KPHP Bengalon)</t>
  </si>
  <si>
    <t>['INDO PRIMA JAYA', 'NAUFALINDO JAYA ABADI', 'CV. EMPAT SAUDARA TANGGUH', 'MADURAJA BERSAMA', 'ADINA KHAIRID', 'CV. INSAN CITA MANDIRI', 'CV. BEBIKA BORNEO', 'CV. INTAN JAYA', 'CV. ABYAKTA FARAZ WIDYANTA', 'CV. MAFEN TASTIA JAYA', 'CV. D I V I O F I', 'PT. ELKY INDO TEKNIK', 'CV ALFATH SAGUNA', 'CV. PULUNG LESTARI', 'CV. DUA LAPAN', 'CV.ADITTYA PUTRA WIJAYA', 'PT. FITRA REZKY MANDIRI', 'CV. KALI LESTI', 'CV. Jaya Takkalasi', 'CV. INDAH PRAMANA SAKTI', 'CV.KASSA UTAMA MANDIRI', 'CV ARSYA GROUP SEJAHTERA', 'CV. SINAR SURYA MANDIRI', 'CV. Maheswara Dewa Perkasa', 'CV.DAUN RAYA', 'cv.pratama jaya konstruksi', 'CV. BILQIS CAHAYA ABADI', 'CV. BUNGA DERAWAN', 'cv haidar sangatta', 'cv. desain kreasi mandiri', 'cv. rotan jaya utama', 'CV. SYAHIR GROUP', 'BINA CIPTA SARANA.CV', 'CV. DWI WAHANA INDAH', 'CV Sun eternal', 'CV. SANDRILLA PRATAMA', 'CV. TITA JAYA', 'CV.Arcapada Kutim']</t>
  </si>
  <si>
    <t>12561035</t>
  </si>
  <si>
    <t>Pembangunan Saluran Drainase/ Gorong - gorong ruas jalan Ringroad - Suryanata - M. Said - Simp. Jalan Jakarta &lt;span class='badge badge-warning'&gt;Tender Batal&lt;/span&gt;</t>
  </si>
  <si>
    <t>['CV. BAROKAH MANDIRI KONSTRUKSI', 'CV. OOZMA KAPPA', 'PT. BINTANG UTARA PERKASA', 'CV. LUBUWA JAYA MANDIRI', 'cv. rotan jaya utama', 'cv.muhammad rifki sugiarto', 'CV. ADHWA GEMILANG', 'CV RECI GEARTA', 'CV. LASIDOS', 'ARSIRA OKANSLI', 'CV. TOBA JAYA MANDIRI', 'CV. Surya Mitra Mandiri', 'revormanusatamaabadi', 'CV. PULUNG LESTARI', 'CV. BATERA KALTIM SEJAHTERA', 'PT. ELKY INDO TEKNIK', 'ekayantri', 'CV. HEKSA PRIMATAMA', 'Annasya Miitra Utama', 'CV. Puncak Abadi', 'PT. LARASATI INDAH', 'CV. PROFESIONAL TECHNIK', 'CV. MAFEN TASTIA JAYA', 'CV.KASSA UTAMA MANDIRI', 'CV. Indiwa Jaya Kontruksi', 'CV. GADING KENCONO EMAS', 'cv. boma inti raya', 'PRADAH ETAM JAYA', 'cv.kuda panuli', 'CV. SEPAKAT RAYA', 'PT. TAMAN SARI ABADI', 'GENICE KARUNIA ABADI', 'Delapan Construction', 'DAMANHURI BERSATU', 'CV. DUTRA ANUGERAH PERKASA', 'CV. Indah Jaya Kontruksi', 'CV. AIY ARTHA PERDANA', 'CV. MULIA', 'CV. Drafa Jaya', 'TIRTA CIPTA GUNA', 'CV. TABALONG SAKTI', 'CV.SRI TAJI MANDIRI', 'PT. ALVI SINAR ABADI', 'CV. ALTA JAYA KONSTRUKSI', 'CV. MUMTAZA JAYA LESTARI', 'CV. WARNA PELANGI', 'SUBUR JAYA ABADI', 'PT. DUA PUTRI PERMAI', 'CV. SIMBUANG BANGUN SARANA', 'CV. Dalleku', 'CV. NURFADHINA BERKAH ABADI', 'CV. ABDI BORNEO', 'CV. INSAN CITA MANDIRI', 'cv. cahaya abadi persada', 'CV. SKETSA 27 OKTOBER', 'cv. dwinda karya', 'PT.CHI CHI JAYA', 'CV. MUSTIKA JAYA KENCANA', 'CV. ZIDHAN ZAHRAH', 'CV. FADLAN PRIMA', 'CV. SINAR TELEN', 'CV.ZHAFIRA PRATAMA', 'PT. Medina Maduma Jaya', 'CV. ENDANG KARYA', 'JONES INDY PERKASA', 'CV. PUTRA MAHAKAM', 'Rantau Bersaudara', 'CV.CITRA AJYAD', 'CV.ANQI JAYA', 'CV. Hanin Cipta Mandiri', 'KATIGALIMA', 'EMPAT PILAR CV', 'CV. MADU INDAH', 'CV. Aladin Jaya', 'HARSA BORNEO']</t>
  </si>
  <si>
    <t>12562035</t>
  </si>
  <si>
    <t>Pembangunan Saluran Drainase/ Gorong - gorong ruas jalan Samarinda - Anggana</t>
  </si>
  <si>
    <t>['CV. Aladin Jaya', 'CV. SINAR TELEN', 'SAMARINDA KONSTRUKSI', 'CV. LASIDOS', 'KATIGALIMA', 'GENICE KARUNIA ABADI', 'CV. PUTRA SEMAYANG', 'CV. Hanin Cipta Mandiri', 'NAGA KUTAI PERKASA', 'CV.CITRA AJYAD', 'CV. BORNEO PERMAI', 'CV. MADU INDAH', 'CV.ANQI JAYA', 'CV. BAROKAH MANDIRI KONSTRUKSI', 'revormanusatamaabadi', 'PT. ELKY INDO TEKNIK', 'CV. ZIDHAN ZAHRAH', 'EMPAT PILAR CV', 'CV. Tata Bumi Global', 'CV. BUANA UMAR', 'cv. boma inti raya', 'CV. Widya Pratama Architect', 'CV. Dalleku', 'CV. LUBUWA JAYA MANDIRI', 'CV Fauzan', 'DAMANHURI BERSATU', 'CV. Puncak Abadi', 'cv. rotan jaya utama', 'PT.CHI CHI JAYA', 'Pelita Karya', 'CV. ABDI BORNEO', 'CV. MUSTIKA JAYA KENCANA', 'CV. FADLAN PRIMA', 'CV.ZHAFIRA PRATAMA', 'SINAR ARSYA SANGATTA', 'CV. ENDANG KARYA', 'CV. SWAKARYA', 'JONES INDY PERKASA', 'CV. BUMI NEMAL KARYA', 'PT. BINTANG UTARA PERKASA', 'CV. JF KARYA PERSADA', 'CV. Indiwa Jaya Kontruksi', 'CV. TOBA JAYA MANDIRI', 'CV.ADITTYA PUTRA WIJAYA', 'arus mahakam', 'CV GABE DOMU', 'Cahaya andromeda', 'CV. Indah Jaya Kontruksi', 'CV. PARAHYANGAN', 'PT. LARASATI INDAH', 'cv.tri nanda borneo', 'CV.KASSA UTAMA MANDIRI', 'ARSIRA OKANSLI', 'CV. Lumbung Rezeki', 'SUBUR JAYA ABADI', 'CV. MULIA', 'PT.Tatasarana Reksateduh', 'PT. ANEKA SARANA PRATAMA JAYA', 'CV. GADING KENCONO EMAS', 'PRADAH ETAM JAYA', 'CV. PULUNG LESTARI', 'CV. BATERA KALTIM SEJAHTERA', 'CV. SIMBUANG BANGUN SARANA']</t>
  </si>
  <si>
    <t>12693035</t>
  </si>
  <si>
    <t>Pembangunan Saluran Drainase/ Gorong - gorong ruas jalan Ringroad - Suryanata - M. Said - Simp. Jalan Jakarta</t>
  </si>
  <si>
    <t>['CV. Hanin Cipta Mandiri', 'CV. AMRA MANDIRI', 'CV. AORA MEGAH PERKASA', 'CV.ANQI JAYA', 'CV. ZIDHAN ZAHRAH', 'CV. MADU INDAH', 'CV. JAKARTA KONSTRUKSI', 'Pelita Karya', 'KATIGALIMA', 'CV. BAROKAH MANDIRI KONSTRUKSI', 'cv.bermuda', 'CV CAHAYA PURNAMA', 'CV. SKETSA 27 OKTOBER', 'ALIF PERDANA MUDA', 'CV. Aladin Jaya', 'CV. SINAR TELEN', 'CV. DUTRA ANUGERAH PERKASA', 'PANCURAN MAS', 'PT. ELKY INDO TEKNIK', 'HARSA BORNEO', 'Rantau Bersaudara', 'CV. Sumber Mustika', 'Cahaya Sengkang', 'CV. USAHA MAJU', 'CV.Cahaya bintang lima', 'CV. DUA LAPAN', 'CV.KASSA UTAMA MANDIRI', 'CV. LASDI JAYA', 'CV.CITRA AJYAD', 'CV. HEKSA PRIMATAMA', 'CV.ROYAL', 'CV. FADLAN PRIMA', 'CV. MAFEN TASTIA JAYA', 'CV. AMANAH BARU', 'NAGA KUTAI PERKASA', 'SAMARINDA KONSTRUKSI', 'PT.CHI CHI JAYA', 'DAMANHURI BERSATU', 'CV. PROFESIONAL TECHNIK', 'CV. ABDI BORNEO', 'CV. KARYA ASMAH', 'CV. Drafa Jaya', 'CV. BRAZYL BERSAUDARA', 'CV. BUANA UMAR', 'CV.ZHAFIRA PRATAMA', 'PRADAH ETAM JAYA', 'CV. LASIDOS', 'CV. Lumbung Rezeki', 'CV RECI GEARTA', 'SUBUR JAYA ABADI', 'CV. NAIK DAUN TERUS', 'CV. TABALONG SAKTI', 'CV. Bontang Go', 'cv. putri gina patrisia', 'PT.KARYA ETAM BERSAMA', 'CV. PELITA PURNAMA INDAH', 'BERKARYA MUBARAK BERSAUDARA', 'CV. Indiwa Jaya Kontruksi', 'CV MAKNA PUTRA PERKASA', 'TIGA BERSAUDARA', 'cv.muhammad rifki sugiarto', 'CV. Dalleku', 'CV. ORIANA CIPTA GALAKSI', 'CV. MULIA', 'CV. Puncak Abadi', 'PT. Medina Maduma Jaya', 'cv.kuda panuli', 'ARSIRA OKANSLI', 'GENICE KARUNIA ABADI', 'cv. rotan jaya utama', 'CV.ADITTYA PUTRA WIJAYA', 'CV. TOBA JAYA MANDIRI', "CV. MONIC'S PRATAMA", 'CV. BATERA KALTIM SEJAHTERA', 'CV. SUMBER LUMINTU']</t>
  </si>
  <si>
    <t>11242035</t>
  </si>
  <si>
    <t>Belanja Modal Peralatan dan Mesin - Pengadaan Kendaraan Bermotor Angkutan Barang</t>
  </si>
  <si>
    <t>['CV. Kana Surya Perkasa', 'DELTA', 'CV. PUTRA PAHLAWAN', 'PT. GRAHA REKA SENTOSA', 'PT NEXA SUPRA PRIMA', 'CV. SEKAR TRI BUANA', 'CV. BANDAKOELA CONTRACTOR', 'ishana kokka', 'PT. Prisma Inti Tradea', 'PT. AMARCO INDO', 'CV. KARYA SINAMBUNG', 'CV. METRO NUSA PRIMA', 'PT. Roda Utama Andalan Sejahtera', 'Kreasi Lebah Multimedia', 'CV.MANDIRI MITRA KARYA']</t>
  </si>
  <si>
    <t>12986035</t>
  </si>
  <si>
    <t>CV.CALLYSTA PRIMA UTAMA</t>
  </si>
  <si>
    <t>['CV.CALLYSTA PRIMA UTAMA', 'CV Gracia Sejahtera', 'PT. GLOBALINDO KARYA GEMILANG', 'CV. ONDIHON MAS GLOBALINDO', 'CV. Indo Fortune', 'CV.KUTAI UNIVERSAL GROUP', 'CV. MITRA BORNEO', 'PT.Anugerah Berkat Risen', 'MAIRA RAYA LESTARI', 'CV. JATI MULYA', 'CV. EDO SAKTI COMPUTER', 'CV.Tamaro Nusantara', 'CV. KAYYISAH RAYA', 'PT FOKUS PRIMA TALENTA', 'PT. Esence Sarana Medika', 'CV CAHAYA HEYZA FARIZ', 'DINGGA KARYA MANDIRI', 'CV.DAHLIANA PERKASA', 'PT. KARUNIA TUNGGAL LESTARI', 'CV. Karya Mandiri Kolaka', 'PT.PANCA PRIMA WIJAYA', 'TULIP PERKASA', 'CV. Peranan Sarana Utama', 'CV. CIPTA PRAKARSA', 'CV. Media Sarana Cipta Buana', 'CV. KREASI PESONA', 'PT SATU TANGAN SEJUTA KARYA', 'PT. WAHANA SARANA BAKTI', 'PT.SABDA PUTRA', 'UD. PRATAMA MULYA', 'Cv. Tri Silva Bersaudara', 'PT.Sariling Aneka Energi', 'CV LINTAS NUSANTARA ABADI', 'PT LARAS JAYA BERSAMA', 'ANGKASA PURA SAKTI', 'CV.DAFA RIZKY ANUR', 'CV. LUBUWA JAYA MANDIRI', 'AYUNDRA NAMIRA', 'CV.ZHAFIRA PRATAMA', 'CV. FAREZ PRATAMA', 'CV EMERAL MULIA SENTOSA', 'CV. DWI PUTERA MANDIRI', 'PT. PANCURANMAS INDO SEJATI', 'SATU JUARA', 'PT. FOGERINDO BARNAMA', 'PT. AGATHIS SOLUTION', 'PT LINTAS ALAM NUSANTARA GRUP', 'CV. FARNAYA', 'KONSTRAKTOR.COM', 'PABRIKMESIN.COM', 'CV. UNIVERSAL STUDIO', 'CV. MITRA LA PANDEWA', 'CITRA HARMONI', 'CV. Rekan Kita', 'CV. Jonathen Citra Komputindo', 'CV.MANDARINDO PERKASA', 'NENGGALA CAKRA DEWA', 'CV.DANADYAKSA', 'CV. SULAM JAYA']</t>
  </si>
  <si>
    <t>12477035</t>
  </si>
  <si>
    <t>Perluasan Areal Kakao (80 Ha)</t>
  </si>
  <si>
    <t>['Antar Kita Gemilang', 'CV. NUSA LESTARI', 'CV. Adiria', 'cv Tunisanga', 'cv. Nikfan penajam lestari', 'CV. BERKAH KALIMANTAN INDONESIA', 'CV Gracia Sejahtera', 'cv. berkah meratus', 'CV. ALI AKBAR JAYA', 'BERKARYA MUBARAK BERSAUDARA', 'CV. MULTI MITRA SELARAS', 'CV. Shorea Mahakam', 'CV. QAISARA MITRA PERKASA', 'PT. TEMPORASI INDONESIA', 'CV. INDONESIA HIJAU', 'CV. HAMIZAN', 'CV. Lazer', 'CV.DAUN RAYA', 'CV.PUTRA TUNGGAL UTAMA', 'CV.ARSYLA HIJAU LESTARI', 'Rindang Sari Persada', 'MUTIARA DIAH SARANA', 'CV. AMANAH BARU', 'CV. DWI PUTERA MANDIRI', 'CV. ADIL JAYA']</t>
  </si>
  <si>
    <t>13151035</t>
  </si>
  <si>
    <t>Belanja Pemeliharaan Bangunan Gedung-Bangunan Tempat Kerja-Taman Kantor</t>
  </si>
  <si>
    <t>['Ganesha Wijaya Pratama', 'ORYZA.CV', 'PT. TIGA MITRA BAROKAH', 'PT. PUSAKA BYANTARA SAKTI', 'PT. Karya Putra Mandiri Bersama', 'PT.GALINA CITRARAYA MANDIRI', 'KERIS SAMUDERA SAKTI', 'JAYA MAHA JASA', 'PT. MOSARINDO JAYA BALIKPAPAN', 'Annasya Miitra Utama', 'CV.BERLIAN PUTIH', 'CV. BELIBIS NUSANTARA', 'PT. Timorano Putra Mandiri', 'CV. MULTI KARYA CIPTA', 'CV.DAUN RAYA', 'PT. YEFA RIZKI UTAMA', 'PT. YUWANA EKA SEJATI SENTOSA', 'PT. DONAL PRATAMA BERSAUDARA', 'DELTA FORTUNA', 'CV. PANORAMA BORNEO SEJATI', 'CV. Etam Lestari Indah', 'CV. RAZALINE BERSAUDARA']</t>
  </si>
  <si>
    <t>11934035</t>
  </si>
  <si>
    <t>Reviu DED Pembangunan Jalan Simp. 4 Outer Ringroad IV - Bandara Samarinda Baru</t>
  </si>
  <si>
    <t>LAKSANA DISAIN DAYA CIPTA PT.</t>
  </si>
  <si>
    <t>['PT. SAICLE JASA', 'LAKSANA DISAIN DAYA CIPTA PT.', 'PT. AURAMA KARYA KONSULTAN', 'PT. JASINDO KONSULT NEC', 'CV.DAFA RIZKY ANUR', 'PT. ARISTA GEMILANG KONSULINDO', 'CV. BUANA ENGINEERING CONSULTANT', 'PT. Super Tehnik Pratama', 'CV. LUNDAYEH BORNEO CONSULTANT', 'CV. WAHANA CAHAYA KONSULTAN', 'PT. BELAWA MAHA KARYA', 'CV. ANUGRAH KARYA MANDIRI', 'CV. MATANO GRAHA MANDIRI', 'PT. TEKNIKAL GLOBAL KONSULTAN', 'CITRA BANGUN MANDIRI ENGINEERING CONSULTANT', 'CV. Citra Kalimantan', 'PT. Puri Dimensi', 'PT. Gerbangraja Mandiri', 'CV. Cremona Teknik Consultant', 'PT. MARANNU MARAYA MAINDAN', 'PT. BLANTIKA MULTI ENGINEER', 'PT ARCSINDO KARYA UTAMA', 'RIMA CIPTA CONSULTANT ( RCC )', 'PT. ARCI PRATAMA KONSULTAN', 'PT. MEDIA ARCHITECTS AND ENGINEERS', 'PT. Celebes Pratama Konsultan', 'PT. MITRA AGUNG MANUNGGAL']</t>
  </si>
  <si>
    <t>12881035</t>
  </si>
  <si>
    <t>Normalisasi dan Perkuatan Tebing Sungai Talang Sari (ABT)</t>
  </si>
  <si>
    <t>CV. TABALONG SAKTI</t>
  </si>
  <si>
    <t>['CV. TABALONG SAKTI', 'revormanusatamaabadi', 'CV. Tata Bumi Global', 'KESHNOV', 'CV.Jayabaya Raya', 'CV.DAFA RIZKY ANUR', 'CV. TOBA JAYA MANDIRI', 'CV. BAROKAH MANDIRI KONSTRUKSI', 'CV.MENARA KARYA BERLIAN', 'cv.surya jaya konstruksi', 'Jatim Logam', 'MAHKOTA ANGGERAJA PERKASA', 'Rahmat Karya Mandiri', 'CV. MULIA', 'CV. ARMAN', 'CV. SEKAWAN JAYA BERSAMA', 'CV. TUNGGAL PUTRA PERKASA', 'CV GABE DOMU', 'CV. KERUAN JENAKA BERJAYA', 'Gaya Catur Prakarsa', 'CV. ABDI BORNEO', 'CV. JENIE KARYA', 'CV. DUTA TEKNIK TENSINOVAN', 'CV ALFATH SAGUNA', 'cv.bermuda', 'CV. Indiwa Jaya Kontruksi', 'CV.ZHAFIRA PRATAMA', 'CV. HMT', 'GENICE KARUNIA ABADI', 'CV. BATERA KALTIM SEJAHTERA', 'CV. PULUNG LESTARI', 'DAMANHURI BERSATU', 'cv.tri nanda borneo', 'CV. ALTA JAYA KONSTRUKSI', 'cv.mahakam kali raya', 'CV.DANIEL FAHRILLAH', 'CV.DPNYETZ DAN DCENDOL', 'CV. Pancha Agro Sarana', 'CV. KOLE JAYA MAKMUR', 'SAMARINDA KONSTRUKSI', 'CV Sun eternal', 'EMPAT PILAR CV', 'CV. WIRATAMA PERKASA', 'KATIGALIMA', 'CV. PROFESIONAL TECHNIK', 'CV. MADU INDAH', 'CV.CITRA AJYAD', 'CV. ENDANG KARYA', 'CV. ANDES PERSADA', 'CV. DEEMAZED', 'PRADAH ETAM JAYA', 'PT. Super Tehnik Pratama', 'CV. SAMBOJA BERLIAN JAYA', 'CV. SUMBER LUMINTU']</t>
  </si>
  <si>
    <t>9252035</t>
  </si>
  <si>
    <t>Biaya Cleaning Service Gedung Kantor Dinas PU Prov. Kaltim ( S )</t>
  </si>
  <si>
    <t>['CV. PANORAMA BORNEO SEJATI', 'CV. CIPTA BUMI ASRI', 'CV.ELLA JAYA', 'Ganesha Wijaya Pratama', 'Ganesha Wijaya Pratama', 'Ganesha Wijaya Pratama', 'PT.ROFI ELNUSA JAYA', 'CV. SAMARINDA PILE', 'PT. BUMINDO ARTHA TAKA', 'CV.DAFA RIZKY ANUR', 'PT. PUSAKA BYANTARA SAKTI', 'KARTA UTAMA', 'PT.NAJLA SYAKIRA', 'CV. DELISHA', 'PT. Moses Edgar Partogi Utama', 'CV. YEFA RIZKI UTAMA', 'CV. FAJAR UTAMA LESTARI', 'CV. BUANA KARYA BONTO', 'PT. Cahaya Borneo Cemerlang Group', 'PT. ARINA TAMA PERSADA', 'CV. FARA KHALISA', 'RAHMAH INDAH SEJAHTERA', 'PT. YEFA RIZKI UTAMA', 'PT. TIGA MITRA BAROKAH', 'PT. CIPTA BUMI ASRI', 'CV. KAYLA DIYAH PERKASA', 'CV. SURYA KENCANA ABADI', 'CV. KIRANA BOGA CATERINDO', 'CV. Etam Lestari Indah', 'CV. BYANTARA SAKTI', 'cv. desain kreasi mandiri', "CV. Yen's Delight", 'PT.MULTI TALENTA SUKSES', 'CV. JAVA RESIKINDO', 'CV. KARSA KONSULTAN', 'CV. KARSA KONSULTAN', 'CV. DAYA GUNA', 'CV TIGA MUTIARA', 'PT. JALIN ENERGI PERSADA', 'PT. Matahari Nusaphala Persada']</t>
  </si>
  <si>
    <t>9272035</t>
  </si>
  <si>
    <t>Belanja jasa penyediaan kebersihan gedung, halaman dan pemeliharaan taman kantor &lt;span class='badge badge-warning'&gt;Tender Gagal&lt;/span&gt;</t>
  </si>
  <si>
    <t>['PT. Cahaya Borneo Cemerlang Group', 'PT Garda Karya Sarana', 'CV. BYANTARA SAKTI', 'RAHMAH INDAH SEJAHTERA', 'CV. PANORAMA BORNEO SEJATI', 'CV.ELLA JAYA', 'CV. DAYA GUNA', 'CV.INOVASI GEMILANG', 'Ganesha Wijaya Pratama', 'CV. WIRAGUNA', 'PT.ANUGERAH KESELAMATAN BERSAMA', 'CV. Etam Lestari Indah', 'PT. PUSAKA BYANTARA SAKTI', 'CV.ELLA JAYA', 'CV. BUANA KARYA BONTO', 'PT. TIGA MITRA BAROKAH', 'CV.MAHA AJI PERDANA', 'PT.ROFI ELNUSA JAYA', 'PT.MEGAH MUTIARA SAKTI', 'as-salam', 'PT. CIPTA SARANA KLIN', 'cv.nafindo jaya raya', 'CV.ELANG LANGIT']</t>
  </si>
  <si>
    <t>9284035</t>
  </si>
  <si>
    <t>Belanja jasa penyediaan kebersihan gedung, halaman dan pemeliharaan taman kantor &lt;span class='badge  badge-warning'&gt;Tender Ulang&lt;/span&gt;</t>
  </si>
  <si>
    <t>['CV. BYANTARA SAKTI', 'PT. Cahaya Borneo Cemerlang Group', 'RAHMAH INDAH SEJAHTERA', 'Ganesha Wijaya Pratama', 'PT Garda Karya Sarana', 'CV. PANORAMA BORNEO SEJATI', 'CV TIGA MUTIARA', 'ADJI KARYA PAMUNGKAS,PT', 'PT.MULTI TALENTA SUKSES', 'CV. SURYA PRATAMA ABADI', 'Kasyasindo Megah Perkasa, PT', 'CV.ALIFAN  JAYA', 'CV.ELLA JAYA', 'CV.MITRA MULTI JASA', 'PT. ARINA TAMA PERSADA', 'CV. FARA KHALISA', 'PT. TIGA MITRA BAROKAH', 'CV. BYANTARA SAKTI', 'CV. BYANTARA SAKTI', 'CV. FALDA', 'Maju Bersama Bangsa', 'PT. YUSTA KARYA UTAMA', 'PT. BUMINDO ARTHA TAKA', 'cv. aulia rahman', 'CV. ARDHILA JAYA', 'PT.ASTA PUTRA UTAMA MANUNGGAL']</t>
  </si>
  <si>
    <t>9494035</t>
  </si>
  <si>
    <t>Belanja Barang yang Akan Diserahkan Kepada Masyarakat Pihak Ketiga (Bantuan KUBE FM)</t>
  </si>
  <si>
    <t>['PT. Medina Maduma Jaya', 'CV. Cahaya Panrita', 'PT.tapianta sumber hidup', 'Roso Santosa', 'CV.TIO MULYO SENTOSA', 'PT. WAHYU JAYA PERKASA', 'CV. BANGUN PERSADA', 'CV. SEMESTA KARYA ABADI', 'cv Tunisanga', 'CV. SULITA JAYA', 'CV. Maheswara Dewa Perkasa', 'izzata', 'CV. PUTRA PESAYANGAN', 'CV. AULIA MANDIRI', 'CV.JOKER TRANS MADURA', 'CV. SAMUDRA NIRMALA', 'CV. CAHAYA PERMAI', 'CV. TRI UTAMA PRIMA', 'CV. PATOPA NUSANTARA', 'cv.tri nanda borneo', 'cv.berkah jaya utama', 'CV. A T I', 'CV. BERKAH NYAWIJI', 'CV.MAJU MAKMUR', 'CV.LINTAS BUMI', 'ARTOMULYO', 'CV. MITRA MADINA', 'CV GENERASI SATU HATI', 'CV. JOWINDO PRATAMA', 'CV. Pelita Bersama', 'PT.WAHANA LESTARI ABADI', 'CV. PUTRA MANSHURIN', 'cv tiga saudara', 'CV. ZARA DIVA', 'CV DEDEN NONEL', 'cv. tiga saudara mandiri', 'CV.AGUNG MULIA', 'CV.DAFA RIZKY ANUR', 'CV.ADI PUTRA GALUNGGUNG', 'cv.panji bangun persada', 'CV. ASA PERDANA', 'CV.CITRA MANDALIKA', 'CV. NORESSA', 'PT. Moses Edgar Partogi Utama', 'CV.DINI AMESTA. *', 'Maju Bersama Bangsa', 'CV. RIZIKI PRIMA', 'CV.KARTINI PRODUCTION', 'CV.CITRA AJYAD', 'CV. Dikha Jaya Utama', 'CV. Faza Adib Bersaudara', 'CV. RODHIA CIPTA SEJAHTERA', 'CV.MANDARINDO PERKASA', 'CV. MITRA LA PANDEWA', 'CV.BUKIT PELANGI', 'CV. Multindo Prima Perkasa', 'CV. Aida Pratama', 'CV.MAHA AJI PERDANA', 'CV. KARSA KONSULTAN', 'Cv.Muliatama', 'CV. Sumber Mustika', 'KARYA CITRA, CV', 'CV. MITRA BORNEO', 'CV. MERLIN PRIMA MANDIRI', 'CV. PALOKKO KALUPPINI JAYA']</t>
  </si>
  <si>
    <t>10558035</t>
  </si>
  <si>
    <t>Belanja Modal Pengadaan Mobil Slip On</t>
  </si>
  <si>
    <t>['CV.ZONA AMERTA JAYA', 'EXINDOFIRE UTAMA', 'PT. PANCA PUTRA SUNDIR', 'Sistem Fisik Siber', 'PT. Matra Perkasa Utama', 'CV.DAFA RIZKY ANUR', 'CARCENTRO TEKNIK INDONESIA', 'PT. DHARMA MITRA PERKASA', 'AFISERA', 'CV. BIMA RAJA MAWELLANG GROUP', 'CV. AGRO MITRA SARANA', 'Tepian Jawara']</t>
  </si>
  <si>
    <t>11250035</t>
  </si>
  <si>
    <t>Pengadaan Mini Excavator</t>
  </si>
  <si>
    <t>PT. TRAKINDO UTAMA</t>
  </si>
  <si>
    <t>['PT. TRAKINDO UTAMA', 'CV. Kana Surya Perkasa', 'PAN JAYA UTAMA', 'CV. PUTRA PAHLAWAN', 'Kreasi Lebah Multimedia', 'PT. SAITAMA KARYA']</t>
  </si>
  <si>
    <t>12089035</t>
  </si>
  <si>
    <t>Pengadaan Lift Kantor</t>
  </si>
  <si>
    <t>['CV ALFATH SAGUNA', 'PUTRI TRIYOGA GEMILANG', 'CV. DWI WAHANA INDAH', 'CV.Satria Bayu Aji', 'PT.CATUR PRIMA PERSADA', 'CV. TUNAS JAYA', 'CV.ZHAFIRA PRATAMA', 'CV. SEHATI NIAGA INDONESIA', 'CV. EN HANDAYANI', 'PT.LEUSER TRI SAKATAMA', 'CV. Gaya Trie', 'CV.DAFA RIZKY ANUR', 'CV MILENIA RIZKI KREASI', 'CV. CIKARPAK DARAJAT', 'CV. BARAKALLAH SEMESTA', 'PT. TATAYAN RAYA ABADI', 'CV AZIRRA PRIMA RAYA', 'CV. DUA LAPAN', 'CV AMY', 'cv wirajayadi', 'Mustika Surya Electric', 'CV. ENDANG KARYA', 'PT. Abdi Teknik Elevator', 'PT.GENTHAS TRI JAYA', 'PT.Payung dinamo sakti', 'PT.UNIBIZ KREASINDO UTAMA', 'cv. kukar ayo kerja', 'PT. PANORAMA TEKNINDO INDONESIA', 'CV. HENDRA JAYA LESTARI']</t>
  </si>
  <si>
    <t>14536035</t>
  </si>
  <si>
    <t>Pengadaan Traktor With Cutter Arm Range (Traktor dengan Mesin Pemotong Rumput)</t>
  </si>
  <si>
    <t>['CV Gracia Sejahtera', 'PT. Esence Sarana Medika', 'CV. KANA SURYA LESTARI', 'CV. Fakhari Sentosa', 'CV. WIRATAMA SURYA PACIFIK', 'PT.Anugerah Berkat Risen', 'CV. ONDIHON MAS GLOBALINDO', 'CV. REZKY MULIA ABADI', 'CV.KENCANA AGUNG', 'CV.Putra Pesayangan', 'PT.Sariling Aneka Energi', 'CV.Bersaudara', 'Maju Bersama Bangsa', 'PT LARAS JAYA BERSAMA', 'MARADJA ARTHA SONDANG', 'PT. Aura Jagat Mandiri', 'CV NUGARADA ABADI', 'CV. TRIGIL', 'MARADJA ARTHA SONDANG', 'Cipta Adikarya', 'CV.RUMPUN KARYA GEMILANG', 'CV. EDO SAKTI COMPUTER', 'DEWI KARYA', 'NABILA N NAYBILA', 'CV.PERSADA KARYA BANGSA', 'CV.Tamaro Nusantara', 'PT. FACHRY MULTI KARYA', 'PT. RINA KARYA MANDIRI', 'Yarra Infotech', 'PT. GAJAH SORA PERKASA', 'CV. Mega Buana', 'PT. Asia Raya Sultan Grup', 'CV MENTARI BUNGA LAISA', 'CV. INDAH BERSINAR', 'CV.SARANA JAYA ABADI']</t>
  </si>
  <si>
    <t>14805035</t>
  </si>
  <si>
    <t>Rehabilitasi ruang kelas dengan tingkat kerusakan minimal sedang beserta perabotnya SMKN 4 BERAU</t>
  </si>
  <si>
    <t>Berdikari Pondasi Perkasa</t>
  </si>
  <si>
    <t>['Berdikari Pondasi Perkasa', 'CV. EMPAT SAUDARA TANGGUH', 'cv.manunggal djaya abadi', 'CV. Maheswara Dewa Perkasa', 'CV VENDRA LINE ARCHITECTURE', 'CV ZNI MULIA', 'BINTARAN TECHNIK, CV', 'mutiarakaltim', 'CV. RIZKY MEGAH JAYA', 'fatayan', 'CV. Mulia Feli Konstruksi', 'Cv.Delta Pratama', 'CV.TIGA DARA BERSATU', 'CV. KRISNA UTAMA PERKASA', 'CV.Rata Kanan Abadi', 'CV.ANEKA JASA', 'CV EMERAL MULIA SENTOSA', 'CV. Pancha Agro Sarana', 'cv. rotan jaya utama', 'CV. Harapan Hidayat', 'CV MARAJA PUTRA MANDIRI', 'CV. INDAH PRAMANA SAKTI', 'CV. BANGUN BUMITAMA', 'Anugrah Yocha', 'CV. LARASATI MANDIRI', 'CV. SALIA BERSAMA', 'CV.Arcapada Kutim', 'CV. ASYRAF RAFI KONSTRUKSI', 'CV. MANDIRI KHALIS UTAMA', 'Abhipraya', 'CV. USAHA KALIMANTAN', 'CV. GANDIWA SAKTI UTAMA', 'berkah rizki mandiri', 'CV.SAPPE WALI', 'CV GLOBAL MAHAKAM', 'CV. MAHAKARYA INDOPERSADA', 'CV. BILQIS CAHAYA ABADI', 'cv. vito mulia abadi', 'CV. SINAR TELEN', 'CV. Berkat Kawan', 'tiga jaya bersaudara', 'CV. INTI MUSTIKA', 'CV. TANJUNG MANDIRI', 'TATAKARSA KREASINDO', 'CV. DWI WAHANA INDAH', 'CV.ALIFAN  JAYA', 'MAHKOTA ANGGERAJA PERKASA', 'CV. CERAH TIMURINDO', 'CV. Indiwa Jaya Kontruksi', 'CV Maju Bersama Sejahtera', 'Tunas Jaya Utama', 'CV.Fajar Indah']</t>
  </si>
  <si>
    <t>9655035</t>
  </si>
  <si>
    <t>Pengadaan Blanko SKKP</t>
  </si>
  <si>
    <t>['PT. ARIDAS KARYA SATRIA', 'PT PURA BARUTAMA', 'CV. ATHAYA ROFIK', 'CV SUKSES JAYA BERSAUDARA', 'Nusa Perdana', 'CV. BATU JAYA', 'PT. Aelitha Milliana Ariesandi', 'CV. BERKAH PERDANA', 'PT. PERURI WIRA TIMUR', 'CV. SOPPENG RAYA', 'PT. ANUGERAH GLOBAL SUKSES', 'CV. DELISHA', 'PT. TRISAKTI MUSTIKA GRAPHIKA', 'CV. GOWA JAYA RAYA', 'PT. SWADHARMA ERAGRAFINDO SARANA', 'CV.GRAFIKA KENCANA', 'PT. MECOSUPRIN GRAFIA', 'CV. JAVA RESIKINDO', 'CV. DIVERINDO', 'PT Borneo Enterprisindo', 'PT. YEFA RIZKI UTAMA', 'CV. KIRANA BOGA CATERINDO', 'PT. ARISTA GEMILANG KONSULINDO', 'CV. MAS TEXTILE', 'cv. desain kreasi mandiri', 'TULIP PERKASA', 'PT. JASUINDO TIGA PERKASA TBK', 'CV. BERKAH ADI', 'CV ADA NADA', 'PT. Cahaya Borneo Cemerlang Group', 'Intigrafika Kreasitama Jaya']</t>
  </si>
  <si>
    <t>9237035</t>
  </si>
  <si>
    <t>Belanja bahan makan dan minum penghuni panti Panti Sosial Tresna Werdha Nirwana Puri</t>
  </si>
  <si>
    <t>['CV. YEFA RIZKI UTAMA', 'CV. SURYA KENCANA ABADI', 'CV. RIZKY ANANDA', 'PT. Ranti Andini', 'CV. RIZKY ANANDA', 'PT. Matahari Nusaphala Persada', 'WIDYA TAMA INDAH, CV', 'CV.Amerta Abelin Panjaya', 'CV. SAMARINDA PILE', 'CV. ZIKRI JAYA', 'CV Gracia Sejahtera', 'CV. FAJAR UTAMA LESTARI', 'CV. BERKAH PERDANA', 'PT FAURA CIPTA ANUGERAH KONSTRUKSI', 'PT.NAJLA SYAKIRA', 'CV. DELISHA', 'PT. Moses Edgar Partogi Utama', 'CV. CIPTA BUMI ASRI', 'CV. CAHAYA SYAKIRA', 'CV. BUANA KARYA BONTO', 'CV. REZA', 'CV. FARA KHALISA', 'CV. JAVA RESIKINDO', 'PT. YEFA RIZKI UTAMA', 'PT. CIPTA BUMI ASRI', 'CV. KAYLA DIYAH PERKASA', 'CV. KIRANA BOGA CATERINDO', 'cv. desain kreasi mandiri', "CV. Yen's Delight", 'CV. KARSA KONSULTAN', 'CV. LINTAS KHATULISTIWA', 'CV.RIFA MUTIA', 'CV. FAMILY ABADI', 'CV.MANGGARAI JAYA', 'CV.ALAM NUSANTARA']</t>
  </si>
  <si>
    <t>8969035</t>
  </si>
  <si>
    <t>PEMBANGUNAN GEDUNG ALSINTAN (DAK)</t>
  </si>
  <si>
    <t>CV. EN HANDAYANI</t>
  </si>
  <si>
    <t>['CV. EN HANDAYANI', 'RAHMAH INDAH SEJAHTERA', 'CV. DWI JAYA', 'SAFIRA JAYA', 'CV. BATERA KALTIM SEJAHTERA', 'CV. ANAK AGUNG PERKASA', 'CV. RADITYATAMA JAYA', 'cv.bermuda', 'CV. CITRA MELATI', 'BONANZA ABADI', 'CV.DUA BINTANG PERSADA', 'CV. MUSTIKA JAYA KENCANA', 'CV. BOKA PUTRA BORNEO', 'CV ANIS PRATAMA', 'CV. RIZKY LESTARI JAYA', 'PT.RIZKI AMALIA', 'CV. Sumber Rejeki Jaya', 'PT. Harum Manis Indonesia', 'CV.ROYAL', 'TIRTA CIPTA GUNA', 'CV.DIPERINDO JAYA', 'CV. Mutiara Hijau', 'CV. DUA LAPAN', 'CV. MADINA UTAMA', 'GENERAL TEKNIK CORPORINDO', 'CV. CHYNTHA FEBIANA', 'CV.DANIEL FAHRILLAH', 'CV. TABALONG SAKTI', 'CV. DWI WAHANA INDAH', 'CV. TABALONG KARYA LESTARI', 'CV. SARANA JAYA', 'PT. BANGUN KONSTRUKSI INDONESIA', 'PT.GENTHAS TRI JAYA', 'CV. SINAR AGUNG KONSTRUKSI', 'Maju Bersama Bangsa', 'CV. SUMBER SARI JAYA', 'CV. Aladin Jaya', 'CV. KARINNA PERSADA', 'cv. Nikfan penajam lestari', 'cv.Alfi Mandiri', 'Sinar Bintoen', 'CV. TUNAS JAYA', 'CV. BAROKAH MANDIRI KONSTRUKSI', 'CV.BUKIT PELANGI', 'cv.mahakam kali raya', 'CV. ENDANG KARYA', 'PT. MULYA KARYA INDAH', 'CV. PRASADA JAYA', 'CV.MEGA CIPTA BUANA', 'CV. ALIF PUTERA PRATAMA', 'CV.KENCANA MAHARANI', 'CV.SAPPE WALI', 'CV. RAODAH MADINA', 'CV.ZHAFIRA PRATAMA', 'CV. PULUNG LESTARI', 'cv. boma inti raya', 'CV. BARAKALLAH SEMESTA', 'PT. Marlin Jaya Konstruksi', 'CV. Pancha Agro Sarana', 'CV. RAWA INDAH', 'CV. FM JAYA MANDIRI', 'PT. JELIVANBANA', 'arus mahakam', 'cv. cahaya abadi persada', 'CV.KARYA SEJATI UTAMA', 'CV. Zahwara Jaya', 'CV. Lumbung Rezeki', 'CV. PROFESIONAL TECHNIK', 'CV.MAHAMERU PERKASA', 'CV. ARGA', 'CV. BORNEO RAHMA RAYA', 'CV.CITRA KARYA SETIA']</t>
  </si>
  <si>
    <t>14205035</t>
  </si>
  <si>
    <t>Rehabilitasi Gedung Dharma Wanita</t>
  </si>
  <si>
    <t>CV. FAREZ PRATAMA</t>
  </si>
  <si>
    <t>['CV. FAREZ PRATAMA', 'CV ANUGRAH KARYA', 'CV. Malibu', 'Cv. Putra Samarinda', 'CV ZNI MULIA', 'CV. Pelita Bersama', 'CV. HUTAN AGATIS', 'CV. CIPTA BANGUN MULIA', 'CV. KARSA KONSULTAN', 'cv. mitra tiga bersaudara', 'CV.BANGUN CIPTA MANDIRI PRATAMA', 'cv. cahaya abadi persada', 'Cahaya Sengkang', 'cv. rotan jaya utama', 'CV. ANUGERAH BERSAMA', 'CV. JAKARTA KONSTRUKSI', 'Pelita Karya', 'CV. AORA MEGAH PERKASA', 'CV. ARCHIVIL ENGINEERING', 'CV. BAJA ENGKASI', 'cv.surya jaya konstruksi', 'CV. CERAH TIMURINDO', 'MULTIGRIYA BUMI GEMILANG', 'PT. FITRA REZKY MANDIRI', 'CV. PELITA CATUR PUTERA', 'Nusa Perdana', 'cv.manunggal djaya abadi', 'CV. Indiwa Jaya Kontruksi', 'Tawakal Sejahtera', 'MAHKOTA ANGGERAJA PERKASA', 'CV. PARAHYANGAN', 'CV. Maheswara Dewa Perkasa', 'CV. PUTRI ZARRA', 'MADURAJA BERSAMA', 'cv.indahpramanasakti', 'Emas Sultan', 'cv. anugrah karya perdana', 'CV. PALOKKO KALUPPINI JAYA', 'CV. Altomindo Haru Karya', 'PT. BELA INDONESIA JAYA', 'Arman Karya Mandiri', 'cv. arbie karya persada', 'CV. ARITLINAWA']</t>
  </si>
  <si>
    <t>11332035</t>
  </si>
  <si>
    <t>Kalibrasi alat-alat kesehatan. &lt;span class='badge badge-warning'&gt;Tender Gagal&lt;/span&gt;</t>
  </si>
  <si>
    <t>['PT NEXA SUPRA PRIMA', 'PT. Kharisma Persada', 'PT OKSYADA PUTRA MANDIRI', 'PT AZARETHA HANA MEGATRADING', 'PT. ALFARINDO GEMILANG JAYA', 'PT. Prisma Inti Tradea']</t>
  </si>
  <si>
    <t>11410035</t>
  </si>
  <si>
    <t>Kalibrasi alat-alat kesehatan. &lt;span class='badge  badge-warning'&gt;Tender Ulang&lt;/span&gt;</t>
  </si>
  <si>
    <t>['PT. Global Promedika Services']</t>
  </si>
  <si>
    <t>14838035</t>
  </si>
  <si>
    <t>Pembangunan Kantor Denpal (renovasi Kantor Denpal VI/I)</t>
  </si>
  <si>
    <t>['TIGA BERSAUDARA', 'CV.THALITA JAYA AGUNG', 'cv. cahaya abadi persada', 'CV.CITRA AJYAD', 'CV. LARASATI MANDIRI', 'CV. JAKARTA KONSTRUKSI', 'CV. SINAR TELEN', 'CV ZNI MULIA', 'CV. PULUNG LESTARI', 'CV.ALIF PUTRA PRATAMA', 'CV. NUR ABADI', 'SATRIA ANDALAN BERKARYA', 'CV. Sumber Rejeki Jaya', 'NAUFAL LIBRA JAYA, CV', 'CV. MULIA', 'BERKARYA MUBARAK BERSAUDARA', 'CV. Maheswara Dewa Perkasa', 'CV VENDRA LINE ARCHITECTURE', 'CV. ARCHIVIL ENGINEERING', 'CV. PHINISI PRIMA SAKTI', 'MAHKOTA ANGGERAJA PERKASA', 'CV. BAROKAH MANDIRI KONSTRUKSI', 'CV. Putra Inal Mandiri', 'ALIF PERDANA MUDA', 'CV. TALITHA JAYA MAKMUR', 'Cv.Ali anshor', 'CV. Drafa Jaya', 'INTI MAHATIDANA ABADI', 'CV. Tiga Bidadari Konstruksi', 'CV.MEGA CIPTA BUANA', 'CV. EMPAT SAUDARA TANGGUH']</t>
  </si>
  <si>
    <t>13942035</t>
  </si>
  <si>
    <t>Perluasan Areal Kakao 100 Ha</t>
  </si>
  <si>
    <t>['CV. CHYNTHA FEBIANA', 'CV. Sinar Fajar', 'CV. Swakarya Agro Kaltim', 'CV. LOMBOK BARAT BERSAUDARA', 'CV. HASBY JAYA MANDIRI', 'CV. NUSA LESTARI', 'CV. DWI PUTERA MANDIRI', 'CV.ZHAFIRA PRATAMA', 'PT.  DIMENSI  GLOBAL', 'cv. berkah meratus', 'CV. Shorea Mahakam', 'CV.SEMI BARU', 'Maju Bersama Bangsa', 'CV. ROBBY MAKMUR', 'CV. BUDI JAYA SEJATI']</t>
  </si>
  <si>
    <t>14129035</t>
  </si>
  <si>
    <t>Rehabilitasi Ringan Gedung UPTD Laboraturium Bahan Konstruksi Dinas PUPR Prov. Kaltim</t>
  </si>
  <si>
    <t>CV. Jaya Assih</t>
  </si>
  <si>
    <t>['CV. Jaya Assih', 'CV. BAROKAH MANDIRI KONSTRUKSI', 'CV ZNI MULIA', 'CV. Hanin Cipta Mandiri', 'cv. cahaya abadi persada', 'CV. BELIBIS NUSANTARA', 'VENUS MAGESTY', 'CV. JAKARTA KONSTRUKSI', 'CV. EMPAT SAUDARA TANGGUH', 'CV. PULUNG LESTARI', 'CV. SEKAWAN JAYA BERSAMA', 'CV. SYAFIQ MULTI KONTRAKTOR', 'CV. Berkat Kawan', 'CV.KASSA UTAMA MANDIRI', 'CV ALFATH SAGUNA', 'CV. Jaya Takkalasi', 'CV. YUDHA DARMA MANDIRI', 'CV. ANUGERAH BERSAMA', 'WIDYA TAMA INDAH, CV', 'CV. DWI WAHANA INDAH', 'CV. KARINNA PERSADA', 'CV.MEGA CIPTA BUANA', 'MADURAJA BERSAMA', 'cv. rotan jaya utama', 'Aditya perdana', 'CV. BAJA ENGKASI', 'KATIGALIMA', 'CV. MULIA', 'CV. CANDI SEWU', 'CV. AMRA MANDIRI', 'cv.surya jaya konstruksi', 'Sinar Bintoen', 'BERKARYA MUBARAK BERSAUDARA', 'CV. DUA LAPAN', 'CV. NORESSA', 'cv.pratama jaya konstruksi', 'PT. BANGUN KONSTRUKSI INDONESIA', 'CV. BUMI NEMAL KARYA', 'CV. LINGGA BUANA KONSTRUKSI', 'CV Maju Bersama Sejahtera', 'SAMARINDA KONSTRUKSI', 'CV. Mandala Tehnik Konstruksi', 'MAHKOTA ANGGERAJA PERKASA', 'CV.Arcapada Kutim', 'CV. DUA PUTERA KENCANA', 'BANJIR MAS JAYA, CV', 'CV. SIMBUANG BANGUN SARANA', 'PT. MAKMUR JAYA', 'CV. HMT', 'CV. ENDANG KARYA', 'CV. EN HANDAYANI', 'PT. TATA SEMESTA RAYA', 'Emas Sultan', 'PT. NUSANTARA MULTI POWER', 'CV. ISBAT NUR BATUAH', 'CV. DELAPAN ENAM', 'PT. FITRA REZKY MANDIRI', 'CV. Selari Karya Konsultan', 'CV. Aladin Jaya', 'CV. INDONESIA UTAMA', 'CV. SUMBER LUMINTU', 'CV.SHILYA', 'CV. DIVA ANUGRAH UTAMA', 'CV.DAFA RIZKY ANUR', 'CV. TITANIUM INDONESIA']</t>
  </si>
  <si>
    <t>9348035</t>
  </si>
  <si>
    <t>Publikasi Kegiatan Pemprov Kaltim Paket 1</t>
  </si>
  <si>
    <t>['PT.DUTA MANUNTUNG', 'CV. KIRANA JAYA ABADI', 'PT. Pranatesa', 'CV. ANGGREK JINGGA', 'PT Pesona Karya Persada', 'Maju Bersama Bangsa', 'TULIP PERKASA', 'CV.DAFA RIZKY ANUR', 'CV. RAHMAT NUR']</t>
  </si>
  <si>
    <t>9690035</t>
  </si>
  <si>
    <t>Publikasi kegiatan pemprov kaltim paket 2</t>
  </si>
  <si>
    <t>['PT MAHAKAM MEDIA GRAFIKA', 'CV. SOPPENG RAYA', 'CV. DARELWAN PRATAMA', 'Nusa Perdana', 'CV. Al-Fatih Satu Qolbu']</t>
  </si>
  <si>
    <t>9732035</t>
  </si>
  <si>
    <t>Pengadaan Mobil Operasional Ketua DPRD</t>
  </si>
  <si>
    <t>CV. BAROKAH UTAMA SAKTI</t>
  </si>
  <si>
    <t>['CV.Bersaudara', 'CV. BAROKAH UTAMA SAKTI', 'CV. Masyhida']</t>
  </si>
  <si>
    <t>10556035</t>
  </si>
  <si>
    <t>Bantuan Stimulan Peningkatan Kualitas Rumah Swadaya di Samarinda 50 Unit</t>
  </si>
  <si>
    <t>['CV.KENCANA MAHARANI', 'CV. PROFESIONAL TECHNIK', 'CV.KARYA SEJATI UTAMA', 'CV.MENARA UTAMA', 'YSR PRATAMA', 'CV. SINAR TELEN', 'cv.budi permai', 'CV.CITRA AJYAD', 'Cv. Dhika Jaya Konstruksi', 'CV. BATERA KALTIM SEJAHTERA', 'PT. Medina Maduma Jaya', 'CV.MEGA CIPTA BUANA', 'CV. Sumber Mustika', 'AMBANA KARYA GROUP', 'CV. PANCURAN MAS', 'CV.DAFA RIZKY ANUR', 'CV SURYA INTAN', 'CV.LINTAS BUMI', 'CV. CAHAYA HATI', 'cv.surya jaya konstruksi', 'Maju Bersama Bangsa']</t>
  </si>
  <si>
    <t>10606035</t>
  </si>
  <si>
    <t>Bantuan Stimulan Peningkatan Kualitas Rumah Swadaya di Kota Balikpapan 50 Unit</t>
  </si>
  <si>
    <t>['Cv. Dhika Jaya Konstruksi', 'CV. PROFESIONAL TECHNIK', 'Maju Bersama Bangsa', 'CV. SINAR TELEN', 'YSR PRATAMA', 'cv.budi permai', 'CV. BATERA KALTIM SEJAHTERA', 'CV.MENARA UTAMA', 'CV DWI PUTRI JAYA', 'Sinar Bintoen', 'cv.surya jaya konstruksi', 'CV. Empat R Jaya', 'CV.DAFA RIZKY ANUR', 'AMBANA KARYA GROUP', 'CV.KARYA SEJATI UTAMA']</t>
  </si>
  <si>
    <t>10557035</t>
  </si>
  <si>
    <t>Bantuan Stimulan Peningkatan Kualitas Rumah Swadaya di PPU 50 Unit</t>
  </si>
  <si>
    <t>['CV. SINAR TELEN', 'AMBANA KARYA GROUP', 'Sinar Bintoen', 'CV. PROFESIONAL TECHNIK', 'CV.KARYA SEJATI UTAMA', 'Maju Bersama Bangsa', 'CV.MENARA UTAMA', 'Cv. Dhika Jaya Konstruksi', 'CV DWI PUTRI JAYA', 'CV. BATERA KALTIM SEJAHTERA', 'CV.LINTAS DIRGANTARA', 'cv.surya jaya konstruksi', 'CV. Nurlinda', 'CV.DAFA RIZKY ANUR', 'PT. FAMILY PERSADA MANDIRI', 'CV.KASSA UTAMA MANDIRI', 'cv.budi permai']</t>
  </si>
  <si>
    <t>10554035</t>
  </si>
  <si>
    <t>Bantuan Stimulan Peningkatan Kualitas Rumah Swadaya di Kukar 50 Unit</t>
  </si>
  <si>
    <t>cv.budi permai</t>
  </si>
  <si>
    <t>['cv.budi permai', 'Maju Bersama Bangsa', 'CV. PROFESIONAL TECHNIK', 'CV.KARYA SEJATI UTAMA', 'CV.CITRA AJYAD', 'CV.MENARA UTAMA', 'CV. BATERA KALTIM SEJAHTERA', 'CV. PELITA PURNAMA INDAH', 'Cv. Dhika Jaya Konstruksi', 'cv.surya jaya konstruksi', 'AMBANA KARYA GROUP', 'CV.DAFA RIZKY ANUR', 'CV. SELOK API JAYA', 'CV. SINAR TELEN']</t>
  </si>
  <si>
    <t>11479035</t>
  </si>
  <si>
    <t>['PT.DUTA MANUNTUNG', 'PT. Mediaworks Insan Pariwara', 'PT. AKSARA GRAFIKA PRATAMA', 'PT. INTAN SEJATI KLATEN', 'PT. ASSAMANTA PUTRA MANDOLLO', 'CV.ZHAFIRA PRATAMA', 'DUTA SELAT SUNDA', 'cv.Alfi Mandiri', 'PT. JALIN ENERGI PERSADA', 'PT. Reportase Digital Media']</t>
  </si>
  <si>
    <t>15397035</t>
  </si>
  <si>
    <t>Pekerjaan Rehabilitasi Rumah Tidak Layak Huni di Kawasan Permukiman Kumuh Provinsi Kalimantan Timur</t>
  </si>
  <si>
    <t>['CV. SABOHAMU HIBATUL', 'CV. PROFESIONAL TECHNIK', 'cv alzavier gemilang utama', 'Cv. Dhika Jaya Konstruksi', 'CV. Taufik Karya Mandiri', 'CV. GALUNG LOMBOK INDAH', 'cv. sungai rapak sejahtera', 'CV.MENARA UTAMA', 'CV. PALU MAS SEJATI', 'CV. SINAR TELEN', 'CV. GRACIELLO ANUGRAH INDAH', 'CV. Maharani', 'CV FAIZAH MANDIRI SUKSES', 'FREANINDITHA REZEKY UTAMA', 'CV. ASYRAF RAFI KONSTRUKSI', 'CV.MUSDALIFAH', 'CV. Ayacons Engginering', 'CV. NAULI JAYA', 'CV. KERUAN JENAKA BERJAYA', 'CV GABE DOMU', 'CV. PARAHYANGAN', 'CV. KASBAT', 'cv.surya jaya konstruksi', 'CV. Sumber Rejeki Jaya', 'MADURAJA BERSAMA', 'CV. AMRA MANDIRI', 'CV. KIRANA SYAHDU PUTRI', 'CV. KRISNA UTAMA PERKASA', 'CV. Aladin Jaya', 'CV.ADITTYA PUTRA WIJAYA', 'CV. Jaya Karya Makmur', 'CV. NAILA JAYA', 'CV. ADHITAMA KARYA', 'cv.budi permai', 'CV. ARINA JAYA', 'CV.BAYU NIKA']</t>
  </si>
  <si>
    <t>15398035</t>
  </si>
  <si>
    <t>['cv alzavier gemilang utama', 'CV. Aladin Jaya', 'CV.MENARA UTAMA', 'CV. ADI RAYA', 'cv.budi permai', 'CV ZNI MULIA', 'CV. GALUNG LOMBOK INDAH', 'cv.muhammad rifki sugiarto', 'CV. ABDI BORNEO', 'cv. sungai rapak sejahtera', 'CV. KRISNA UTAMA PERKASA', 'CV. PROFESIONAL TECHNIK', 'CV. SABOHAMU HIBATUL', 'CV. PALU MAS SEJATI', 'CV. SINAR TELEN', 'CV. GRACIELLO ANUGRAH INDAH', 'CV.THALITA JAYA AGUNG', 'CV. Maharani', 'CV. Bulanta', 'BERKARYA MUBARAK BERSAUDARA', 'cv. vito mulia abadi', 'FREANINDITHA REZEKY UTAMA', 'Tawakal Sejahtera', 'MUTIARA RAFFI MANDIRI CV', 'fatayan', 'CV. Ayacons Engginering', 'CV. NAULI JAYA', 'CV. ADHITAMA KARYA', 'CV GABE DOMU', 'CV. BAJA ENGKASI', 'CV. PARAHYANGAN', 'DIAN JAYA WARDANA', 'cv lambanan puncak', 'cv.surya jaya konstruksi', 'MADURAJA BERSAMA', 'CV. Fina Mutiara', 'CV. AMRA MANDIRI', 'CV. RIZKY ILAHI', 'CV. BENUA KARYA', 'CV. MUTIARA BORNEO HEROIK', 'Berdikari Pondasi Perkasa', 'cv. Nikfan penajam lestari', 'CV. Drafa Jaya', 'CV.ADITTYA PUTRA WIJAYA', 'SERUMPUN MUTIARA PETUNG', 'CV. Jaya Karya Makmur', 'CV. KERUAN JENAKA BERJAYA', 'Cv. Dhika Jaya Konstruksi', 'CV. ARINA JAYA', 'CV.BAYU NIKA', 'CV. Taufik Karya Mandiri']</t>
  </si>
  <si>
    <t>15521035</t>
  </si>
  <si>
    <t>['cv.budi permai', 'CV. HUTAN AGATIS', 'CV.DANIEL FAHRILLAH', 'CV. SEMANDING JAYA', 'METRO KARYA BERSAMA', 'CV. Sentosa Taruna Yasa', 'CV. PUTRA SEMAYANG', 'CV. SINAR TELEN', 'CV. DIMENSI HUTAMA GLOBAL', 'CV. Maheswara Dewa Perkasa', 'mutiarakaltim', 'CV. KATHREE HUTAMA', 'CV. NORVINA SJABTHA', 'CV. SURYA SEJAHTERA JAYA']</t>
  </si>
  <si>
    <t>15523035</t>
  </si>
  <si>
    <t>CV. AKBAR AULIA PERKASA</t>
  </si>
  <si>
    <t>['CV. SHANNON JAYA PERKASA', 'CV. AKBAR AULIA PERKASA', 'CV. BENUA KARYA', 'CV. CAHAYA HATI', 'Sinar Bintoen', 'CV. CAHAYA IBUKU', 'CV. RIZKY ILAHI', 'CV ZNI MULIA', 'cv.budi permai', 'CV. MAHAKARYA INDOPERSADA', 'Cv. Dhika Jaya Konstruksi', 'GENICE KARUNIA ABADI', 'CV. KERUAN JENAKA BERJAYA', 'CV. HUTAN AGATIS', 'CV. SINAR TELEN', 'WIDYA TAMA INDAH, CV', 'CV. SEMANDING JAYA', 'CV. Sentosa Taruna Yasa', 'CV. PUTRA SEMAYANG', 'CV. SURYA SEJAHTERA JAYA', 'CV. Maheswara Dewa Perkasa', 'CV. Surya Mitra Mandiri', 'CV. ALFA TRI GUNA', 'CV.BINTANG BERTABUR BINTANG', 'CV. NORVINA SJABTHA', 'Cahaya Sengkang', 'CV.DANIEL FAHRILLAH', 'cv alzavier gemilang utama']</t>
  </si>
  <si>
    <t>15519035</t>
  </si>
  <si>
    <t>CV. SEMOGA ENDANG JAYA</t>
  </si>
  <si>
    <t>['CV. Aladin Jaya', 'CV. SEMOGA ENDANG JAYA', 'CV. DIMENSI HUTAMA GLOBAL', 'CV.DANIEL FAHRILLAH', 'CV. SEMANDING JAYA', 'CV. Sentosa Taruna Yasa', 'CV. PUTRA SEMAYANG', 'CV. SURYA SEJAHTERA JAYA', 'cv.budi permai', 'CV. HALKI BERSAUDARA', 'CV. ALAM INDAH', 'CV. HARAPAN MULIA', 'CV. NORVINA SJABTHA', 'PT. RAKHA KONSTRUKSI NUSANTARA', 'CV. Maheswara Dewa Perkasa', 'CV. SINAR TELEN', 'CV. HUTAN AGATIS']</t>
  </si>
  <si>
    <t>15509035</t>
  </si>
  <si>
    <t>['CV. SINAR TELEN', 'CV. ADHITAMA KARYA', 'CV. CAHAYA HATI', 'CV.GIRI CIPTA ASRI', 'CV. CAHAYA IBUKU', 'CV.Elza Jaya Prima', 'CV. RIZKY ILAHI', 'cv.surya jaya konstruksi', 'CV. AKBAR AULIA PERKASA', 'cv.budi permai', 'CV. DIMENSI HUTAMA GLOBAL', 'CV. MALAHASA PUTRA', 'CV. RIZKY MEGAH JAYA', 'GENICE KARUNIA ABADI', 'PT. Pribumi Garda Bangsa', 'CV. HUTAN AGATIS', 'CV.KUTAI UNIVERSAL GROUP', 'CV. ABDI BORNEO', 'CV. Aladin Jaya', 'CV. KIRANA SYAHDU PUTRI', 'CV. LARASATI MANDIRI', 'CV.DANIEL FAHRILLAH', 'WIDYA TAMA INDAH, CV', 'CV Kahfi Putra Utama', 'CV. SEMANDING JAYA', 'CV. Sentosa Taruna Yasa', 'CV. PUTRA SEMAYANG', 'CV. SURYA SEJAHTERA JAYA', 'cv. dwinda karya', 'CV. Maheswara Dewa Perkasa', 'PT. JALIN ENERGI PERSADA', 'CV.MENARA UTAMA', 'MAHKOTA ANGGERAJA PERKASA', 'CV.KUTAI JAYA', 'CV. ALFA TRI GUNA', 'CV. TANJUNG MANDIRI', 'cv alzavier gemilang utama', 'CV. ABYAKTA FARAZ WIDYANTA', 'Reva Jaya Abadi', 'Moorea Adi Perkasa', 'CV. PROFESIONAL TECHNIK', 'YSR PRATAMA']</t>
  </si>
  <si>
    <t>15459035</t>
  </si>
  <si>
    <t>['MUTIARA RAFFI MANDIRI CV', 'CV.ALIFAN  JAYA', 'CV. AKBAR AULIA PERKASA', 'Tawakal Sejahtera', 'CV. CAHAYA HATI', 'Sinar Bintoen', 'CV. CAHAYA IBUKU', 'CV. PUTRA SEMAYANG', 'cv.budi permai', 'GENICE KARUNIA ABADI', 'CV. HUTAN AGATIS', 'CV. SHANNON JAYA PERKASA', 'NAUFAL LIBRA JAYA, CV', 'CV.DANIEL FAHRILLAH', 'CV. SINAR TELEN', 'CV. SEMANDING JAYA', 'CV. Sentosa Taruna Yasa', 'CV. SURYA SEJAHTERA JAYA', 'CV. Maheswara Dewa Perkasa', 'CV ZNI MULIA', 'CV. ALFA TRI GUNA', 'CV.BINTANG BERTABUR BINTANG', 'CV. NORVINA SJABTHA', 'Cahaya Sengkang', 'CV. ALAM INDAH', 'WIDYA TAMA INDAH, CV', 'cv alzavier gemilang utama', 'CV. BENUA KARYA']</t>
  </si>
  <si>
    <t>15806035</t>
  </si>
  <si>
    <t>Pekerjaan Rehabilitasi Rumah Tidak Layak Huni di Kawasan Permukiman Kumuh Provinsi Kalimantan Timur Lokasi Kabupaten Berau 1</t>
  </si>
  <si>
    <t>CV. PUTRALASMANA</t>
  </si>
  <si>
    <t>['CAHAYA SHAFIRA', 'CV. PUTRALASMANA', 'CV. BARAKALLAH SEMESTA', 'CV.Garuda Pusaka', 'CV. SRIMFI', 'CV. ADHITAMA KARYA', 'CV. BUNGA DEWALI', 'MUTIARA RAFFI MANDIRI CV', 'CV.SHILYA', 'CV. BANGUN KALTIM PERSADA', 'CV.LESTARI BATU PUTIH', 'CV. Taufik Karya Mandiri', 'cv puteri tanjung', 'CV. SINAR TELEN', 'CV. Maheswara Dewa Perkasa', 'CV.MENARA LIPAN BAJENG', 'BINA CIPTA SARANA.CV', 'CV. MAHAKARYA INDOPERSADA', 'Berdikari Pondasi Perkasa', 'fatayan', 'NAUFAL LIBRA JAYA, CV', 'CV. Mutiara Mas Sejahtera', 'Kalibrasi Jaya Utama, CV', 'CV. USAHA KALIMANTAN', 'CV. Akbar Nusa', 'CV.PANJAT TEBING KONSULTAN', 'CV. ABDI BORNEO', 'CV. Citra Maju Bersama', 'CV. LARASATI MANDIRI', 'ABABIL NAJWAN', 'CV ABADI MERDEKA', 'CV Maju Bersama Sejahtera', 'PUTRI ALL, CV', 'CV. PUTRAWANSA', 'CV. BUNGA DERAWAN']</t>
  </si>
  <si>
    <t>15805035</t>
  </si>
  <si>
    <t>Pekerjaan Rehabilitasi Rumah Tidak Layak Huni di Kawasan Permukiman Kumuh Provinsi Kalimantan Timur Lokasi Samarinda 2</t>
  </si>
  <si>
    <t>CV.AZZAHRA CIPTA PERSADA</t>
  </si>
  <si>
    <t>['CV.AZZAHRA CIPTA PERSADA', 'MUTIARA RAFFI MANDIRI CV', 'CV. RAZALINE BERSAUDARA', 'CV. ZIRANO JAYA', 'CV. INSAN CITA MANDIRI', 'CV. AMRA MANDIRI', 'BINTARAN TECHNIK, CV', 'CV. Drafa Jaya', 'CV. KARSA KONSULTAN', 'NAUFAL LIBRA JAYA, CV', 'CV Fajar Karya', 'cv.surya jaya konstruksi', 'CV. SINAR TELEN', 'CV. CAHAYA HATI', 'mutiarakaltim', 'CV. KIRANA SYAHDU PUTRI', 'CV. ARTHA NUSA', 'CV. PUTRALASMANA', 'CV. Maheswara Dewa Perkasa', 'CV.BORNEO BUANA PERKASA', 'PT. JAYA KEDHATON', 'PT. FAMILY PERSADA MANDIRI', 'CV. ADHITAMA KARYA', 'Cv. Dhika Jaya Konstruksi', 'CV. PROFESIONAL TECHNIK']</t>
  </si>
  <si>
    <t>15655035</t>
  </si>
  <si>
    <t>CV. ADHITAMA KARYA</t>
  </si>
  <si>
    <t>['CV. Tahrea Karya Utama', 'CV. ADHITAMA KARYA', 'CV. SINAR TELEN', 'cv alzavier gemilang utama', 'Tawakal Sejahtera', 'CV. CAHAYA IBUKU', 'CV.ROYAL', 'CV. RIZKY ILAHI', 'cv.surya jaya konstruksi', 'CV. MALAHASA PUTRA', 'CV. Fina Mutiara', 'BANJIR MAS JAYA, CV', 'CV. HARAPAN MULIA', 'mutiarakaltim', 'CV. AKBAR AULIA PERKASA', 'cv.budi permai', 'Moorea Adi Perkasa', 'GENICE KARUNIA ABADI', 'CV. ANUGRAH WICAKSONO', 'CV. HUTAN AGATIS', 'CV. Drafa Jaya', 'CV. Aladin Jaya', 'CV.DANIEL FAHRILLAH', 'METRO KARYA BERSAMA', 'WIDYA TAMA INDAH, CV', 'CV Kahfi Putra Utama', 'CV. Maheswara Dewa Perkasa', 'CV. DWI WAHANA INDAH', 'EKA PERMATA', 'PT. RAKHA KONSTRUKSI NUSANTARA', 'Cahaya Sengkang', 'Cv. Dhika Jaya Konstruksi', 'CV. SEMOGA ENDANG JAYA']</t>
  </si>
  <si>
    <t>15844035</t>
  </si>
  <si>
    <t>Pekerjaan Rehabilitasi Rumah Tidak Layak Huni di Kawasan Permukiman Kumuh Provinsi Kalimantan Timur Lokasi Kabupaten Kutai Timur 1</t>
  </si>
  <si>
    <t>CV.Elza Jaya Prima</t>
  </si>
  <si>
    <t>['CV.Elza Jaya Prima', 'CV. FAJAR RAYA', 'CV. SINAR TELEN', 'CV.AZZAHRA CIPTA PERSADA', 'CV. MIRUEK TAMAN', "'CV. ADIPATI KOMERING;", 'mutiarakaltim', 'CV. BERKAH BERSAMA', 'CV. GITHA KARYA', 'cv.budi permai', 'CV. DEEMAZED', 'CV. Tajang Jaya', 'BINA CIPTA SARANA.CV', 'Cv. Dhika Jaya Konstruksi', 'CV ABADI MERDEKA', 'CV. JENIE KARYA', 'CV.BINTANG BERTABUR BINTANG', 'CV. Maheswara Dewa Perkasa', 'CV. ABYAN ARKANA KARYA', 'NAUFAL LIBRA JAYA, CV', 'CV. DIVA ANUGRAH UTAMA', 'CV.Resolver', 'YSR PRATAMA', 'CV.MITRA PUSAKA SEJAHTERA', 'MUTIARA RAFFI MANDIRI CV', 'CV. RAZALINE BERSAUDARA', 'CV. PUTRALASMANA', 'CV.MITRA MULTI JASA', 'CV. BYRASTIO', 'CV.Garuda Pusaka', 'CV. ADHITAMA KARYA', 'CV. NUR ABADI', 'CV. PAPPANG MANDIRI']</t>
  </si>
  <si>
    <t>15654035</t>
  </si>
  <si>
    <t>['CV. Tahrea Karya Utama', 'mutiarakaltim', 'CV. SINAR TELEN', 'CV. ADHITAMA KARYA', 'Tawakal Sejahtera', 'CV. CAHAYA IBUKU', 'CV.ROYAL', 'CV. RIZKY ILAHI', 'cv.surya jaya konstruksi', 'BANJIR MAS JAYA, CV', 'CV. HARAPAN MULIA', 'cv. karya dua pitue', 'CV. AKBAR AULIA PERKASA', 'cv.budi permai', 'Cv. Dhika Jaya Konstruksi', 'Moorea Adi Perkasa', 'CV. HUTAN AGATIS', 'CV. Drafa Jaya', 'CV. Aladin Jaya', 'CV.DANIEL FAHRILLAH', 'WIDYA TAMA INDAH, CV', 'CV Kahfi Putra Utama', 'METRO KARYA BERSAMA', 'CV. Maheswara Dewa Perkasa', 'fatayan', 'CV. DELTA ADI JAYA', 'CV. SIMBUANG BANGUN SARANA', 'GENICE KARUNIA ABADI', 'cv alzavier gemilang utama', 'CV. SEMOGA ENDANG JAYA']</t>
  </si>
  <si>
    <t>15807035</t>
  </si>
  <si>
    <t>Pekerjaan Rehabilitasi Rumah Tidak Layak Huni di Kawasan Permukiman Kumuh Provinsi Kalimantan Timur Lokasi Kabupaten Berau 2</t>
  </si>
  <si>
    <t>CV. SRIMFI</t>
  </si>
  <si>
    <t>['CV.MITRA PUSAKA SEJAHTERA', 'ABABIL NAJWAN', 'CAHAYA SHAFIRA', 'CV. SRIMFI', 'CV.Garuda Pusaka', 'CV. BANGUN KALTIM PERSADA', 'CV. Akbar Nusa', 'CV ABADI MERDEKA', 'CV. BARAKALLAH SEMESTA', 'fatayan', 'NAUFAL LIBRA JAYA, CV', 'cv puteri tanjung', 'CV. MULTI MITRA SEJAHTERA', 'CV. USAHA KALIMANTAN', 'CV. MAHAKARYA INDOPERSADA', 'CV Maju Bersama Sejahtera', 'CV.PANJAT TEBING KONSULTAN', 'CV. Mutiara Mas Sejahtera', 'CV. ADHITAMA KARYA', 'CV. LARASATI MANDIRI', 'CV. YANITA RAYA', 'CV.ANEKA JASA', 'CV.GIRI CIPTA ASRI', 'CV. PUTRALASMANA', 'CV.BORNEO BUANA PERKASA', 'CV. MITRA MULIA ANALITIKA', 'BINA CIPTA SARANA.CV', 'CV. Citra Maju Bersama', 'CV. Maheswara Dewa Perkasa', 'MUTIARA RAFFI MANDIRI CV', 'CV. SINAR TELEN', 'CV.LESTARI BATU PUTIH', 'CV. Taufik Karya Mandiri', 'CV. BUNGA DERAWAN', 'CV. INDAH PRAMANA SAKTI', 'Berdikari Pondasi Perkasa']</t>
  </si>
  <si>
    <t>15780035</t>
  </si>
  <si>
    <t>Pekerjaan Rehabilitasi Rumah Tidak Layak Huni di Kawasan Permukiman Kumuh Provinsi Kalimantan Timur Lokasi Kota Bontang</t>
  </si>
  <si>
    <t>'CV. ADIPATI KOMERING;</t>
  </si>
  <si>
    <t>['CV.Resolver', 'CV. FAJAR RAYA', "'CV. ADIPATI KOMERING;", 'MUTIARA RAFFI MANDIRI CV', 'CV. Mayanti Prima Jaya', 'CV. SELAYAR MAPAN MANDIRI', 'CV.KASSA UTAMA MANDIRI', 'CV. CERAH TIMURINDO', 'CV. KARSA KONSULTAN', 'NAUFAL LIBRA JAYA, CV', 'CV. BUKIT TANGKILING', 'CV. Piposs', 'WANDA SERVICE', 'CV.PANJAT TEBING KONSULTAN', 'CV. PANCURAN MAS', 'mutiarakaltim', 'CV. Tajang Jaya', 'PT.Rayy Empat Pilar', 'SABDA MARIO MAROLA', 'CV. PUTRALASMANA', 'CV. DIVA ANUGRAH UTAMA', 'CV. Maheswara Dewa Perkasa', 'CV.BORNEO BUANA PERKASA', 'CV.Elza Jaya Prima', 'CV. Mutiara Mas Sejahtera', 'CV. SINAR TELEN', 'CV ABADI MERDEKA', 'CV. ADHITAMA KARYA']</t>
  </si>
  <si>
    <t>15845035</t>
  </si>
  <si>
    <t>Pekerjaan Rehabilitasi Rumah Tidak Layak Huni di Kawasan Permukiman Kumuh Provinsi Kalimantan Timur Lokasi Kabupaten Kutai Timur 2</t>
  </si>
  <si>
    <t>CV. RAZALINE BERSAUDARA</t>
  </si>
  <si>
    <t>['CV.Garuda Pusaka', 'BINA CIPTA SARANA.CV', 'CV. RAZALINE BERSAUDARA', 'mutiarakaltim', 'CV. MIRUEK TAMAN', 'CV. SINAR TELEN', 'CV. ADHITAMA KARYA', 'CV. NUR ABADI', 'CV. GITHA KARYA', 'cv.budi permai', 'CV. DEEMAZED', 'CV. Tajang Jaya', 'Cv. Dhika Jaya Konstruksi', 'CV.Elza Jaya Prima', 'CV ABADI MERDEKA', 'CV.AZZAHRA CIPTA PERSADA', 'CV AR RAHMAN PERSADA', 'CV. Maheswara Dewa Perkasa', 'CV. FAJAR RAYA', "'CV. ADIPATI KOMERING;", 'CV. ABYAN ARKANA KARYA', 'CV.Resolver', 'NAUFAL LIBRA JAYA, CV', 'CV. Teknindo Sarana', 'CV.MITRA PUSAKA SEJAHTERA', 'CV. BERKAH BERSAMA', 'CV. Sumber Rejeki Jaya', 'CV.BINTANG BERTABUR BINTANG', 'CV. PUTRALASMANA', 'CV. MITRA MULIA ANALITIKA', 'MUTIARA RAFFI MANDIRI CV', 'CV. BYRASTIO']</t>
  </si>
  <si>
    <t>15846035</t>
  </si>
  <si>
    <t>Pekerjaan Rehabilitasi Rumah Tidak Layak Huni di Kawasan Permukiman Kumuh Provinsi Kalimantan Timur Lokasi Kabupaten Kutai Timur 3</t>
  </si>
  <si>
    <t>['CV.Garuda Pusaka', 'BINA CIPTA SARANA.CV', 'CV. Sumber Rejeki Jaya', 'CV. MIRUEK TAMAN', 'CV. BERKAH BERSAMA', 'CV. SINAR TELEN', 'CV. ADHITAMA KARYA', 'CV. NUR ABADI', 'CV. GITHA KARYA', 'cv.budi permai', 'Gaya Catur Prakarsa', 'CV. DEEMAZED', 'CV. Tajang Jaya', 'Cv. Dhika Jaya Konstruksi', 'CV.Elza Jaya Prima', 'mutiarakaltim', 'CV ABADI MERDEKA', 'CV.BINTANG BERTABUR BINTANG', 'CV. MUSTIKA JAYA KENCANA', 'CV. RAZALINE BERSAUDARA', 'CV. Maheswara Dewa Perkasa', 'CV. FAJAR RAYA', "'CV. ADIPATI KOMERING;", 'CV. ABYAN ARKANA KARYA', 'CV.Resolver', 'brillian golden', 'NAUFAL LIBRA JAYA, CV', 'CV.MITRA PUSAKA SEJAHTERA', 'CV.AZZAHRA CIPTA PERSADA', 'CV. PUTRALASMANA', 'MUTHIA KARYA MANDIRI', 'CV. MITRA MULIA ANALITIKA', 'MUTIARA RAFFI MANDIRI CV', 'CV. BYRASTIO']</t>
  </si>
  <si>
    <t>11965035</t>
  </si>
  <si>
    <t>Jasa Kebersihan Gedung dan Taman Kantor</t>
  </si>
  <si>
    <t>['PT. PUSAKA BYANTARA SAKTI', 'CV. KARSA KONSULTAN', 'CV. MULTAZAM BANGUN PERSADA', 'CV. Saoraja Glamping', 'FEBRI ANA', 'CV.DAFA RIZKY ANUR', 'CV.DAUN RAYA', 'PT. TIGA MITRA BAROKAH', 'PT. YUWANA EKA SEJATI SENTOSA', 'CV. CAHAYA ABADI', 'CV. SATU DUA', 'PT.GALINA CITRARAYA MANDIRI', 'PT Mitra Sinergi Makmur', 'CV ALFATH SAGUNA', 'Ganesha Wijaya Pratama', 'CV. DODO PROPERTY', 'PT. MATARAM SATU INTEGRITAS']</t>
  </si>
  <si>
    <t>10493035</t>
  </si>
  <si>
    <t>Pembangunan Pos Hidrologi &amp; Early Warning System Provinsi Kalimantan Timur &lt;span class='badge badge-warning'&gt;Tender Gagal&lt;/span&gt;</t>
  </si>
  <si>
    <t>['CV. MULTAZAM BANGUN PERSADA', 'Maju Bersama Bangsa', 'cv.muhammad rifki sugiarto', 'CV.MAULANA ENGINEERING', 'cv.surya jaya konstruksi', 'cv. rotan jaya utama', 'CV. Zahwara Jaya', 'CV. Sumber Mustika', 'CV SUKSES JAYA BERSAUDARA', 'PT. ARISTA GEMILANG KONSULINDO', 'CV PUSAKA UTAMA']</t>
  </si>
  <si>
    <t>10767035</t>
  </si>
  <si>
    <t>Pembangunan Pos Hidrologi &amp; Early Warning System Provinsi Kalimantan Timur &lt;span class='badge badge-warning'&gt;Tender Gagal&lt;/span&gt; &lt;span class='badge  badge-warning'&gt;Tender Ulang&lt;/span&gt;</t>
  </si>
  <si>
    <t>['ALGA UTAMA JAYA', "CV. INDO PRATAMA'S", 'cv. rotan jaya utama', 'CV.DAFA RIZKY ANUR', 'cv.mahakam kali raya', 'TATONAS', 'KSU. SWADAYA SANGKIMA', 'PT. PANGLION', 'CV. NAULI JAYA', 'CV. BAROKAH MANDIRI KONSTRUKSI', 'PT. SUPER BINTANG LIMA', 'Maju Bersama Bangsa', 'CV.PUTRA LIDYS', 'CV PUSAKA UTAMA', 'cv.am jaya konstruksi', 'CV RESTU MUTIARA MANDIRI']</t>
  </si>
  <si>
    <t>10841035</t>
  </si>
  <si>
    <t>["CV. INDO PRATAMA'S", 'CV PUSAKA UTAMA', 'CV. LIMA BERSAUDARA SUKSES', 'CV.LESTARI BATU PUTIH', 'LEMBU KELANA SEJAHTERA', 'CV. Tri Putra Jaya Makmur', 'CV.KARYA SEJATI UTAMA', 'PT. Johastra Triguna Mandiri', 'CV.ANQI JAYA', 'WIDYA TAMA INDAH, CV', 'CV. TABALONG KARYA LESTARI', 'CV. NUR ABADI', 'cv.bermuda', 'ALGA UTAMA JAYA', 'Maju Bersama Bangsa', 'CV ALFATH SAGUNA', 'cv. kcutai permai']</t>
  </si>
  <si>
    <t>10910035</t>
  </si>
  <si>
    <t>Pembangunan Pos Hidrologi &amp; Early Warning System Provinsi Kalimantan Timur</t>
  </si>
  <si>
    <t>CV. INDO PRATAMA'S</t>
  </si>
  <si>
    <t>["CV. INDO PRATAMA'S", 'BAKTI TEKNIK', 'CV. MULTAZAM BANGUN PERSADA', 'CV. PELITA PURNAMA INDAH', 'arus mahakam', 'CV.DAFA RIZKY ANUR', 'BERKARYA MUBARAK BERSAUDARA', 'CV.Sukses terus', 'CV ALFATH SAGUNA', 'FAMILY AGR0', 'CV.LINTAS BUMI', 'Sistem Fisik Siber', 'CV. SAFIRA BATARA INDAH', 'Utama Sejahtera', 'CV. YUDHA DARMA MANDIRI', 'CV PUSAKA UTAMA']</t>
  </si>
  <si>
    <t>14407035</t>
  </si>
  <si>
    <t>Biaya Jasa Cleaning Service</t>
  </si>
  <si>
    <t>['CV.FADIRAH', 'Ganesha Wijaya Pratama', 'PT. YEFA RIZKI UTAMA', 'PT. PUSAKA BYANTARA SAKTI', 'CV. KUMALA SANGGA BUANA', 'PT. KARYA ARTHA SAKTI', 'ORYZA.CV', 'CV. KURNIA JAYA AGRO', 'KERIS SAMUDERA SAKTI', 'PT. DONAL PRATAMA BERSAUDARA', 'CV. JAKARTA KONSTRUKSI', 'cv widya persada', 'PT BUMI BANGKIRAI MANDIRI', 'PT. CIPTA BUMI ASRI', 'KESHNOV', 'CV. BAJA ENGKASI', 'PT. TIGA MITRA BAROKAH', 'CV.DAFA RIZKY ANUR', 'PT.GALINA CITRARAYA MANDIRI', 'cv. syalsabila mitra sejahtera', 'Barito Putra Jaya']</t>
  </si>
  <si>
    <t>9508035</t>
  </si>
  <si>
    <t>Peningkatan jalan perumahan masyarakat berpengahasilan rendah (MBR) diperumahan Graha Poltek Balikpapan</t>
  </si>
  <si>
    <t>['Ganesha Wijaya Pratama', 'CV. BAROKAH MANDIRI KONSTRUKSI', 'CV.SRI TAJI MANDIRI', 'PT.HALOMOAN ROMA SEJATI', 'CV. SINAR AGUNG KONSTRUKSI', 'CV. ARITLINAWA', 'CV. FAKTA KENCANA', 'cv tiga saudara', 'cv.tri nanda borneo', 'CV.CITRA AJYAD', 'cv.Alfi Mandiri', 'CV. MAFEN TASTIA JAYA', 'Sinar Bintoen', 'CV.BAJASARI', 'cv.galung', 'CV. Empat R Jaya', 'CV.SUMBER MULIA', 'cv.mahakam kali raya', 'CV. PANCURAN MAS', 'CV. Bunga Bintoen', 'PT. BINTANG UTARA PERKASA', 'PT. Inti Priasco', 'CV. KARSA KONSULTAN', 'CV. Sumber Mustika', 'CV. TATA GRAHA', 'Cv. Dhika Jaya Konstruksi', 'Emas Sultan', 'CV. ADI RAYA', 'MAUKAR MADANG', 'CV. Lumbung Rezeki', 'CV. BATERA KALTIM SEJAHTERA', 'PT. Medina Maduma Jaya', 'PT. Moses Edgar Partogi Utama', 'cv.surya jaya konstruksi', 'TIARA PERDANA', 'CV.DAFA RIZKY ANUR']</t>
  </si>
  <si>
    <t>11238035</t>
  </si>
  <si>
    <t>Pengadaan Herbisida (Revisi)</t>
  </si>
  <si>
    <t>['CV. Insan Jaya Rahayu', 'CV. CAHAYA IBUKU', 'CV.ZONA AMERTA JAYA', 'asrindo kusuma', 'ANGKASA PURA SAKTI', 'ANEKA SINAR KARYA', 'kresna kencana', 'CV. MAHESA', 'CV. ROBBY MAKMUR', 'CV. MITRA BORNEO', 'CV Gracia Sejahtera', 'Nusa Perdana', 'artha ryo lumintu', 'PT RAGAM MANDIRI', 'CV. CENDRAWASIH SUKSES NIAGA', 'CV. Parajava', 'cv. berkah meratus', "CV. CIVIL'S CONSTRUCTION'S", 'CITRA HARMONI', 'CV.TIFA INDO PERSADA', 'CV. Hijrah Corporation', 'BINTANG BANUA', "CV. YAN'S PERDANA", 'CV. Shorea Mahakam', 'CV. DWI PUTERA MANDIRI', 'CV. Batun Kayan', 'ZAIN PUTRA', 'CV. MUNCUL REZEKI BERSAUDARA', 'FARM SAPI ALAM LESTARI', 'DELTA', 'CV. KARYA SINAMBUNG', 'CV. ATHAYA ROFIK', 'CV. PUTRI SOLO']</t>
  </si>
  <si>
    <t>9438035</t>
  </si>
  <si>
    <t>Pembangunan Ruang Kelas</t>
  </si>
  <si>
    <t>['CV. TUNAS JAYA', 'CV. Sumber Rejeki Jaya', 'CV. MEGAH KARYA MANDIRI', 'CV.MEGA CIPTA BUANA', 'CV. TRIGIL', 'CV. MATANO GRAHA MANDIRI', 'CV. INVESTIGASI MULTI JAYA', 'CV. Usaha Kaltim', 'CV. PUTRALASMANA', 'PT. SINAR ANA JAYA', 'CV.FADHIL JAYA GROUP', 'CV. RADITYATAMA JAYA', 'mega mas', 'CV. FAJARKARYAMANDIRI', 'CV. Tani Makmur Sejahtera', 'CV. HEKSA PRIMATAMA', 'CV.LINTAS BUMI', 'cv.surya jaya konstruksi', 'cv.bermuda', 'CV. ROMA', 'CV.DIPERINDO JAYA', 'CV. FITSAN', 'CV. FIKRY AKMAL', 'CV. BAHY RAMADHAN', 'CV. DUA LAPAN', 'CV. AMANAH BARU', 'cv. mitra tiga bersaudara', 'PT. NUR ILLAHI HASANAH', 'CV. Malibu', 'WIDYA TAMA INDAH, CV', 'CV. ENDANG KARYA', 'CV.DAFA RIZKY ANUR', 'CV. NORESSA', 'PT.GENTHAS TRI JAYA', 'CV. PUTRA SEMAYANG', 'PT. FITRA REZKY MANDIRI', 'CV. Ferisa Indah', 'Maju Bersama Bangsa', 'PT.KARUNIA MANDIRI BERSAMA', 'RAHMAH INDAH SEJAHTERA', 'CV. INSAN CITA MANDIRI', 'CV. DWI JAYA', 'CV. BERKAH ADI', 'CV. Aladin Jaya', 'CAHAYA SHAFIRA', 'Sinar Bintoen', 'SUBUR JAYA ABADI', 'CV.MULTI KARYA PRADANA', 'CV. BAROKAH MANDIRI KONSTRUKSI', 'cv.mahakam kali raya', 'HASBY PRATAMA BERSAUDARA', 'cv. rotan jaya utama', 'CV.KENCANA MAHARANI', 'cv. singa yudha perkasa', 'CV. Drafa Jaya', 'CV. ZIRANO JAYA', 'CV. BARAKALLAH SEMESTA', 'CV. SATU DUA', 'CV. FM JAYA MANDIRI', 'arus mahakam', 'cv. cahaya abadi persada', 'CV. Insan Pratama Raya', 'Emas Sultan', 'CV.KUTINDO', 'CV. HARAPAN MULIA', 'CV. EN HANDAYANI', 'CV. Zahwara Jaya', 'CV. Lumbung Rezeki', 'CV. BATERA KALTIM SEJAHTERA', 'CV. DIVA MANDIRI', 'PT. BARINGIN PANJADIAN NAULI', 'CV.ATHERI', 'CV. PERSADA KUTAI TIMUR', 'CV. BANGUN BUMITAMA', 'CV. AGRO SANGGAM LESTARI', 'PT. ARKANANTA PUTRA PERSADA']</t>
  </si>
  <si>
    <t>15181035</t>
  </si>
  <si>
    <t>Rehabilitasi Ruang Kelas Dengan Tingkat Kerusakan Minimal Sedang Beserta Perabotnya SMA Negeri 1 Long Hubung</t>
  </si>
  <si>
    <t>['CV. BENUA KARYA', 'CV. Surya Mitra Mandiri', 'CV,DEWI ANUGERAH PERSADA', 'CV. MUMTAZA JAYA LESTARI', 'CV. AMANI BERJAYA', 'CV. ALFA TRI GUNA', 'cv. cahaya abadi persada', 'CV. AL BAHARI', 'ORYZAJAYAKUSUMA PT', 'CV. SWAKARYA', 'CV. OOZMA KAPPA', 'CV. Maheswara Dewa Perkasa', 'CV. NUR ABADI', 'CV. NORVINA SJABTHA', 'CV.AGWINDO RAYA', 'CV. FM JAYA MANDIRI']</t>
  </si>
  <si>
    <t>13149035</t>
  </si>
  <si>
    <t>Pencetakan Blanko Surat Ketetapan Pajak Daerah (SKPD) Kendaraan Umum</t>
  </si>
  <si>
    <t>PT PURA BARUTAMA</t>
  </si>
  <si>
    <t>['PT PURA BARUTAMA', 'PT. TRISAKTI MUSTIKA GRAPHIKA', 'PT. ARIDAS KARYA SATRIA', 'CV.ZHAFIRA PRATAMA', 'CV. KARSA KONSULTAN', 'CV. DIVERINDO', 'CV MENTARI BUNGA LAISA', 'CV. DODO PROPERTY', 'Intigrafika Kreasitama Jaya', 'CV.GRAFIKA KENCANA']</t>
  </si>
  <si>
    <t>14552035</t>
  </si>
  <si>
    <t>Pembangunan ruang praktik siswa (RPS) SMK NEGERI 4 BONTANG - Usaha Perjalanan Wisata</t>
  </si>
  <si>
    <t>CV. KASBAT</t>
  </si>
  <si>
    <t>['tiga jaya bersaudara', 'CV. KASBAT', 'CV MARAJA PUTRA MANDIRI', 'CV. Piposs', 'CV. TINONDA', 'CV.YUDIRA', 'CV. Pancha Agro Sarana', 'CV. AROZ BORNEO PERSADA', 'Sinar Bintoen', 'PT. BELA INDONESIA JAYA', 'MUTHIA KARYA MANDIRI', 'CV. JALA SAKTI', 'cv.permata bangun bersama', 'CV.KASSA UTAMA MANDIRI', 'CV. ARITLINAWA', 'CV.BANGUN CIPTA MANDIRI PRATAMA', 'cv. cahaya abadi persada', 'cv. rotan jaya utama', 'CV. SUMBER LUMINTU', 'CV. EMPAT SAUDARA TANGGUH', 'cv.manunggal djaya abadi', 'CV. REZEKY NUSANTARA', 'CV. HMT', 'CV.Elza Jaya Prima', 'DITA MULTI SARANA', 'SABDA MARIO MAROLA', 'CV. Tajang Jaya', 'CV. LASIDOS', 'CV. FIRSHA MANDIRI', 'CV. ANUGERAH PUTRI KUTAI', 'CV.ALIFAN  JAYA', 'CV. BUMI NEMAL KARYA', 'CV. PELITA PURNAMA INDAH', 'CV. ARI MITRA PRIMA', 'CV. Bulanta', 'CV MAKNA PUTRA PERKASA', 'CV.ZHAFIRA PRATAMA', 'WIDYA TAMA INDAH, CV', 'CV,DEWI ANUGERAH PERSADA', 'CV.AGWINDO RAYA', 'CV.KUTAI UNIVERSAL GROUP', 'cv. mitra tiga bersaudara', 'CV. AMANAH BARU', 'CV. Sumber Sari Prima', 'CV. BAJA ENGKASI', 'CV. BERINGIN JAYA', 'CV.SHILYA', 'CV. LAMALAK PUTRA', 'CV. JAKARTA KONSTRUKSI', 'cv.indahpramanasakti', 'CV VENDRA LINE ARCHITECTURE', 'CV. SAMUDRA RESOURCES', 'CV. ARCHIVIL ENGINEERING', 'CV. ANINDITA PUTRI ANDIKA', 'CV. BUANA UMAR', 'CV. SINAR TELEN', 'CV. Sumber Rejeki Jaya', 'cv. witri mutiara', 'CV. Ricas Gumilang', 'CV.DAUN RAYA', 'Emas Sultan', 'Rantau Bersaudara', 'berkah rizki mandiri', 'CV.INOVASI GEMILANG', 'CV. DINHUL PUTRA', 'CV. PATRICK ABADI', 'PT.GALINA CITRARAYA MANDIRI', 'Abhipraya', 'CV. MAYANG ENGINEERING', 'CV.ALIF PUTRA PRATAMA', 'CV.RANA GEMILANG', 'CV. ALDI PRATAMA', 'CV. CAHAYA HATI', 'Nusa Perdana', 'CV. Mitra Piposs', 'CV. BAROKAH MANDIRI KONSTRUKSI', 'CV. 2 Putra Perkasa', 'BINTARAN TECHNIK, CV', 'CV. RIYAN PERKASA', 'CV. BILQIS CAHAYA ABADI', 'CV. ROSDIANA PERKASA', 'CV. GADING KENCONO EMAS', 'MAHKOTA ANGGERAJA PERKASA', 'CV FAIZAH MANDIRI SUKSES', 'CV. Maheswara Dewa Perkasa', 'CV. INDONESIA UTAMA', 'BERKARYA MUBARAK BERSAUDARA', 'CV. Mayanti Prima Jaya', 'PT ARCSINDO KARYA UTAMA', 'CV. BEBIKA BORNEO', 'CV. BATERA KALTIM SEJAHTERA', 'CV. PULUNG LESTARI', 'BANJIR MAS JAYA, CV', 'PRADAH ETAM JAYA', 'CV. SEMOGA ENDANG JAYA', 'CV. HARAPAN MULIA']</t>
  </si>
  <si>
    <t>14039035</t>
  </si>
  <si>
    <t>Pembangunan ruang praktik siswa (RPS) SMK NEGERI 5 BERAU - Agribisnis Tanaman Perkebunan</t>
  </si>
  <si>
    <t>['Cv.Delta Pratama', 'CV. ANINDITA PUTRI ANDIKA', 'CV. INDAH PRAMANA SAKTI', 'CV.Fajar Indah', 'CV. Maheswara Dewa Perkasa', 'CV. EMPAT SAUDARA TANGGUH', 'cv. d2 rizqy', 'CV. DAUN NIPAH LESTARI', 'CV Maju Bersama Sejahtera', 'CV. RIYAN PERKASA', 'CV. REZEKY NUSANTARA', 'cv. rotan jaya utama', 'CV. KARINNA PERSADA', 'CV.ALIFAN  JAYA', 'CV. ARI MITRA PRIMA', 'CV. Bulanta', 'CV. KRISNA UTAMA PERKASA', 'CV.ZHAFIRA PRATAMA', 'WIDYA TAMA INDAH, CV', 'CV VENDRA LINE ARCHITECTURE', 'CV. Tajang Jaya', 'CV. MAHAKARYA INDOPERSADA', 'CV. Mutiara Mas Sejahtera', 'CV. SUMBER LUMINTU', 'CV.KUTAI UNIVERSAL GROUP', 'cv. mitra tiga bersaudara', 'CV. ABDI BORNEO', 'CV. AMANAH BARU', 'CV. Berkat Kawan', 'CV. SABA PERMAI LESTARI', 'CV.BANGUN CIPTA MANDIRI PRATAMA', 'CV. BERINGIN JAYA', 'CV.SHILYA', 'cv.indahpramanasakti', 'CV. SAMUDRA RESOURCES', 'CV. ARCHIVIL ENGINEERING', 'CV FAIZAH MANDIRI SUKSES', 'CV. BAJA ENGKASI', 'CV. BEBIKA BORNEO', 'CV. Sumber Rejeki Jaya', 'cv.permata bangun bersama', 'CV. DINHUL PUTRA', 'cv. mitra mandiri', 'CV. CAHAYA HATI', 'BINTARAN TECHNIK, CV', 'CV. BILQIS CAHAYA ABADI', 'CV. ROSDIANA PERKASA', 'CV. Pancha Agro Sarana', 'CV. Mitra Konstruksi Prima', 'MAHKOTA ANGGERAJA PERKASA', 'berkah rizki mandiri', 'CV. SINAR TELEN', 'BERKARYA MUBARAK BERSAUDARA', 'PT. Surya Kelay Sentosa', 'CV. BATERA KALTIM SEJAHTERA', 'PRADAH ETAM JAYA', 'CV. PULUNG LESTARI', 'BANJIR MAS JAYA, CV', 'CV. SEMOGA ENDANG JAYA', 'CV. HARAPAN MULIA', 'PT. BELA INDONESIA JAYA', 'MUTHIA KARYA MANDIRI', 'cv.manunggal djaya abadi']</t>
  </si>
  <si>
    <t>14236035</t>
  </si>
  <si>
    <t>Rehabilitasi Ringan Bangunan Rumah Negara</t>
  </si>
  <si>
    <t>['mutiarakaltim', 'CV. EN HANDAYANI', 'CV. SINAR TELEN', 'cv. rotan jaya utama', 'NAUFALINDO JAYA ABADI', 'PT. FITRA REZKY MANDIRI', 'CV. DWI WAHANA INDAH', 'CV.RNH JAYA', 'CV. SUMBER LUMINTU', 'WIDYA TAMA INDAH, CV', 'CV VENDRA LINE ARCHITECTURE', 'CV. AMANAH BARU', 'PT.CHI CHI JAYA', 'CV. DUA LAPAN', 'cv. cahaya abadi persada', 'CV.Elza Jaya Prima', 'Karya Persada', 'CV ALFATH SAGUNA', 'MADURAJA BERSAMA', 'CV. PUTRA SEMAYANG', 'CV. BUMI NEMAL KARYA', 'CV. BARAKALLAH SEMESTA', 'CV. LINGGA BUANA KONSTRUKSI', 'SAMARINDA KONSTRUKSI', 'CV. KRIDA CIPTA MANDIRI', 'CV. BEBIKA BORNEO', 'CV. DELAPAN ENAM', 'CV. BAROKAH MANDIRI KONSTRUKSI', 'CV. ANUGERAH BERSAMA', 'MAHKOTA ANGGERAJA PERKASA', 'CV.Arcapada Kutim', 'CV.KASSA UTAMA MANDIRI', 'CV. PULUNG LESTARI', 'BANJIR MAS JAYA, CV', 'CV. NORVINA SJABTHA', 'CV. HMT', 'CV. EMPAT SAUDARA TANGGUH', 'CV.DAFA RIZKY ANUR', 'CV. ENDANG KARYA', 'ORYZAJAYAKUSUMA PT', 'PT. TATA SEMESTA RAYA', 'CV. KARSA KONSULTAN', 'Emas Sultan', 'CV. CERAH TIMURINDO', 'CV. BELIBIS NUSANTARA', 'CV. BAJA ENGKASI', 'CV. ISBAT NUR BATUAH', 'CV. Berkat Kawan', 'CV. DIVA ANUGRAH UTAMA', 'cv.muhammad rifki sugiarto', 'CV. SULAM JAYA', 'MUTHIA KARYA MANDIRI', 'Sinar Bintoen', 'Annasya Miitra Utama']</t>
  </si>
  <si>
    <t>14036035</t>
  </si>
  <si>
    <t>Pembangunan ruang praktik siswa (RPS) SMK NEGERI 2 SEBULU - Agribisnis Tanaman Perkebunan</t>
  </si>
  <si>
    <t>['cv. rotan jaya utama', 'CV. AMANI BERJAYA', 'CV MAKNA PUTRA PERKASA', 'CV. HEKSA PRIMATAMA', 'CV.DAUN RAYA', 'KARYA TRI PUTRA', 'CV. AMANAH BARU', 'cv.surya jaya konstruksi', 'CV FAIZAH MANDIRI SUKSES', 'PT. BELA INDONESIA JAYA', 'MUTHIA KARYA MANDIRI', 'cv. cahaya abadi persada', 'CV. EMPAT SAUDARA TANGGUH', 'cv.manunggal djaya abadi', 'CV. REZEKY NUSANTARA', 'CV. LASIDOS', 'CV.ALIFAN  JAYA', 'CV.ZHAFIRA PRATAMA', 'WIDYA TAMA INDAH, CV', 'CV. INDOKARYA STEEL', 'CV. SUMBER LUMINTU', 'CV.KUTAI UNIVERSAL GROUP', 'cv. mitra tiga bersaudara', 'CV. Berkat Kawan', 'CV.BANGUN CIPTA MANDIRI PRATAMA', 'CV. BERINGIN JAYA', 'CV.SHILYA', 'CV. SAMUDRA RESOURCES', 'CV. ARCHIVIL ENGINEERING', 'CV. ANINDITA PUTRI ANDIKA', 'CV. BAJA ENGKASI', 'CV Kahfi Putra Utama', 'BINTARAN TECHNIK, CV', 'CV. CERAH TIMURINDO', 'CV. Sumber Rejeki Jaya', 'CV. MAYANG SEJAHTERA', 'cv. andita pratama', 'CV. PHINISI PRIMA SAKTI', 'CV. DIVA MANDIRI', 'cv.indahpramanasakti', 'Sinar Bintoen', 'berkah rizki mandiri', 'Nusa Perdana', 'CV. BAROKAH MANDIRI KONSTRUKSI', 'CV. RIYAN PERKASA', 'CV. BILQIS CAHAYA ABADI', 'CV. ROSDIANA PERKASA', 'CV. Pancha Agro Sarana', 'CV. CAHAYA HATI', 'MAHKOTA ANGGERAJA PERKASA', 'CV. SINAR TELEN', 'CV. Maheswara Dewa Perkasa', 'CV. NORESSA', 'BERKARYA MUBARAK BERSAUDARA', 'CV. TAMPOROK JAYA', 'PT.GALINA CITRARAYA MANDIRI', 'CV. BEBIKA BORNEO', 'CV. BATERA KALTIM SEJAHTERA', 'PRADAH ETAM JAYA', 'CV. PULUNG LESTARI', 'BANJIR MAS JAYA, CV', 'CV. SEMOGA ENDANG JAYA', 'CV. HARAPAN MULIA', 'cv.permata bangun bersama']</t>
  </si>
  <si>
    <t>14546035</t>
  </si>
  <si>
    <t>Pembangunan ruang praktik siswa (RPS) SMKN 3 SENDAWAR - Desain Pemodelan dan Informasi Bangunan</t>
  </si>
  <si>
    <t>['CV Maju Bersama Sejahtera', 'Sinar Bintoen', 'CV. SUMBER LUMINTU', 'CV RECI GEARTA', 'CV. PARAHYANGAN', 'CV. RIYAN PERKASA', 'CV.BAYU NIKA', 'CV. BAROKAH MANDIRI KONSTRUKSI', 'CV ZNI MULIA', 'BINTARAN TECHNIK, CV', 'CV. MITRA ABADI', 'CV. ALFA TRI GUNA', 'PUTRA DAYA MANDIRI', 'CV.Berkah', 'cv.indahpramanasakti', 'CV ANUGRAH KARYA', 'CV. KERUAN JENAKA BERJAYA', 'CV. ISBAT NUR BATUAH', 'CV MARAJA PUTRA MANDIRI', 'cv.muhammad rifki sugiarto', 'berkah rizki mandiri', 'CV. AMANAH BARU', 'CV.ALIFAN  JAYA', 'CV. ROSDIANA PERKASA', 'CV. GADING KENCONO EMAS', 'CV. Pancha Agro Sarana', 'MAHKOTA ANGGERAJA PERKASA', 'CV. Maheswara Dewa Perkasa', 'CV. Selari Karya Konsultan', 'CV. DODO PROPERTY', 'CV. KUTAI PRIBUMI BANGSA', 'CV. ANUGERAH BERSAMA', 'MADURAJA BERSAMA', 'FAMA CONSTRUCTION', 'CV. BERKAH DUA PUTRI', 'CV FAIZAH MANDIRI SUKSES', 'CV. SAMUDRA RESOURCES', 'CV. INDAH PRAMANA SAKTI', 'CV. BUANA UMAR', 'CV. BUKIT TANGKILING', 'CV. RIZKY MEGAH JAYA', 'CV. CAHAYA HATI', 'PRADAH ETAM JAYA', 'CV.AGWINDO RAYA', 'cv.surya jaya konstruksi', 'CV. Berkat Kawan', 'CV. CERAH TIMURINDO', 'CV. NORESSA', 'CV. TAMPOROK JAYA', 'Berdikari Pondasi Perkasa', 'CV. KARSA KONSULTAN', 'CV. Sumber Rejeki Jaya', 'cv. witri mutiara', 'cv.permata bangun bersama', 'CV. BILQIS CAHAYA ABADI', 'BANJIR MAS JAYA, CV', 'CV. BATERA KALTIM SEJAHTERA', 'CV. HARAPAN MULIA', 'CV. SEMOGA ENDANG JAYA', 'CV. PULUNG LESTARI', 'cv. rotan jaya utama', 'CV.BANGUN CIPTA MANDIRI PRATAMA', 'PONDOK DAUN, CV']</t>
  </si>
  <si>
    <t>14037035</t>
  </si>
  <si>
    <t>Pembangunan ruang praktik siswa (RPS) SMK NEGERI 1 KOTA BANGUN - Agribisnis Tanaman Perkebunan</t>
  </si>
  <si>
    <t>['CV. SAMUDRA RESOURCES', 'cv. rotan jaya utama', 'CV. CAHAYA HATI', 'CV. EMPAT SAUDARA TANGGUH', 'Sinar Bintoen', 'CV.ALIFAN  JAYA', 'CV.BANGUN CIPTA MANDIRI PRATAMA', 'CV ZNI MULIA', 'KARYA TRI PUTRA', 'CV. BAROKAH MANDIRI KONSTRUKSI', 'CV. AMANAH BARU', 'PRADAH ETAM JAYA', 'CV. Hanin Cipta Mandiri', 'PT. FITRA REZKY MANDIRI', 'CV. AMRA MANDIRI', 'cv.permata bangun bersama', 'CV. NORVINA SJABTHA', 'CV. FADLAN PRIMA', 'CV.DAUN RAYA', 'berkah rizki mandiri', 'CV. ARMADA SAPTA NUGRAHA', 'CV.ZHAFIRA PRATAMA', 'CV. HMT', 'CV. PRASADA JAYA', 'CV. SINAR TELEN', 'CV.DAFA RIZKY ANUR', 'cv.manunggal djaya abadi', 'PT. TATA SEMESTA RAYA', 'MUTHIA KARYA MANDIRI', 'CV. MITRA ABADI', 'CV.CARISSA NAUFAL JAYA', 'CV. SUMBER LUMINTU', 'ORYZAJAYAKUSUMA PT', 'CV. RATUMAS TEKNIKINDO', 'Emas Sultan', 'CV MAKNA PUTRA PERKASA', 'CV FITRAH BERSINAR', 'mutiarakaltim', 'CV. KERUAN JENAKA BERJAYA', 'CV. Alisya Putri', 'CV. HEKSA PRIMATAMA', 'CV. MAYANG ENGINEERING', 'INDO PRIMA JAYA', 'SAMARINDA KONSTRUKSI', 'MADURAJA BERSAMA', 'CV. BUMI NEMAL KARYA', 'CV. CANDI SEWU', 'PT. NUSANTARA MULTI POWER', 'CV. BAJA ENGKASI', 'CV Kahfi Putra Utama', 'CV. SEMOGA ENDANG JAYA', 'CV. REZEKY NUSANTARA', 'cv.asia raya', 'CV. NORESSA', 'CV. BILQIS CAHAYA ABADI', 'CV. Mandala Tehnik Konstruksi', 'CV. ARCHIVIL ENGINEERING', 'CV. BERKAH ADI', 'CV. Jaya Takkalasi', 'CV. HARAPAN MULIA', 'PT. BELA INDONESIA JAYA', 'CV. BEBIKA BORNEO', 'PT.GALINA CITRARAYA MANDIRI', 'CV. JALA SAKTI', 'WIDYA TAMA INDAH, CV', 'CV. BUANA UMAR', 'CV. INDOKARYA STEEL', 'CV.KUTAI UNIVERSAL GROUP', 'cv. mitra tiga bersaudara', 'CV. NIRSA UTAMA', 'CV. BERINGIN JAYA', 'CV.SHILYA', 'CV. ANINDITA PUTRI ANDIKA', 'CV FAIZAH MANDIRI SUKSES', 'CV. PELITA PURNAMA INDAH', 'cv.surya jaya konstruksi', 'CV.KASSA UTAMA MANDIRI', 'CV. ANUGERAH BERSAMA', 'CV. Berkat Kawan', 'MAHKOTA ANGGERAJA PERKASA', 'PT GAYA PRIMA', 'CV. PHINISI PRIMA SAKTI', 'CV. ALFA TRI GUNA', 'CV. DWI WAHANA INDAH', 'CV. LASIDOS', 'CV. PULUNG LESTARI', 'CV. BATERA KALTIM SEJAHTERA', 'BANJIR MAS JAYA, CV']</t>
  </si>
  <si>
    <t>15603035</t>
  </si>
  <si>
    <t>Belanja Modal Pengadaan Alat Berat - Pengadaan Compegtor (8 TON).</t>
  </si>
  <si>
    <t>['CV.Fajri Perdana Sejahtera', 'PILAR PRATAMA. CV', 'PT Nugarada Abadi Indo Cemerlang', 'Cv jagabaya', 'PT. GRAND ALEXIS FURNITAMA', 'CV. ARDIS', 'CV. KANA SURYA LESTARI', 'PT TRIGLOBALINDO BERKAT UTAMA', 'PT.ENGGAL BERSAUDARA JAYA', 'ADRYAN', 'murai batu, cv', 'PT.SEMESTA MUDA BERKARYA', 'PT RAIH PRESTASI MANDIRI', 'CV.SUMBER ABADI', 'CV Fortuna', 'PT. RAHANDIKA NUSA PERKASA', 'CV. ONDIHON MAS GLOBALINDO', 'CV. PANDU LAKSANA JAYA', 'cv. mubaraqah', 'CV. BAYU RIZKY PRATAMA', 'PT.Anugerah Berkat Risen', 'CV. LANGGENG GEMILANG', 'CV. DWAJA GYAN KINIBAR', 'CV. ATHAYA ABADI', 'CV. ISYAFILLAH UNICORNS', 'CV. SURYA AGUNG PERKASA', 'TRI PUTRA ARAY AXELA', 'CV MADANI UTAMA', 'CV. TIGA PERMATA', 'CV. Aydin Perkasa', 'Cv Prima Abadi Nusantara', 'PT. PUTRI TANJUNG ABADI', 'PT. PENTA JAYA INDONESIA', 'CV. Budi Baik', 'CV. BERKAH KALIMANTAN INDONESIA', 'CV. Jaya Makmur Berdikari', 'CV. WIRATAMA SURYA PACIFIK', 'CV. Makmur Berkah Bersama', 'PT. BANJAR AGUNG MANDIRI', 'CV. SUKSES GEMILANG ENGINEERING', 'TRICO INDONESIA', 'Atap Kita', 'Vinusa Teknindo Abadi', 'CV. WAHANA PEMBANGUNAN', 'CV. MITRA KERJA MANDIRI', 'CV. ADIL JAYA', 'DINGGA KARYA MANDIRI', 'CV.Tamaro Nusantara', 'CV. BAROKAH UTAMA SAKTI', 'CV. MULIA BERKAHTAMA ABADI', 'JATI PERKASA MANDIRI', 'CV. RED JAYA UTAMA', 'PT. KHANSA NIAGA PRATAMA', 'CV. Global Teknomedika', 'CV TRAFA MITRA UTAMA', 'CV. MARDHIAH', 'PT NEXA SUPRA PRIMA', 'PT, BITRI INDONESIA', 'SATYA MOTEKAR', 'PUTRA SATYA PRATAMA', 'CV. INTIKON ABADI', 'CV.Bersaudara', 'CV. VIZI CEMERLANG']</t>
  </si>
  <si>
    <t>11283035</t>
  </si>
  <si>
    <t>Pekerjaan interior ruang lobby lt.1 dan lt.6 gedung D</t>
  </si>
  <si>
    <t>['CV. Bagus Media Bersama', 'CV.ALIFAN  JAYA', 'CV. ANUGERAH ZANI', 'cv.Alfi Mandiri', 'CV. Pancha Agro Sarana', 'PT ALIMBARA', 'Nusa Perdana', 'SAMARINDA KONSTRUKSI', 'CV. CIPTA PRAKARSA', 'asrindo kusuma', 'CV. DWI WAHANA INDAH', 'CV. REZEKY NUSANTARA', 'CV. Pelita Bersama', 'CV. PROFESIONAL TECHNIK', 'PT. AMORAINDO UTAMA KARYA', 'CV. USAHA MAJU', 'CV MINIMA GRAHA NUSA', 'CV. Terra Madre Nusantara', 'CV. Batu Beling', 'berkah rizki mandiri', 'CV.Karya Utama Gemilang', 'PT Alderon Pratama Indonesia', 'cv.muhammad rifki sugiarto', 'CV ALFATH SAGUNA', 'Tiga Belas Kreasindo', 'CV RECI GEARTA', 'CV ZNI MULIA', 'PT. Kokoh Contractor Indonesia', 'CV. BAROKAH MANDIRI KONSTRUKSI', 'CV. TAMPOROK JAYA']</t>
  </si>
  <si>
    <t>12678035</t>
  </si>
  <si>
    <t>Belanja Bahan/Material (UPTD KPHP Santan) - Pemeliharaan Tanaman Reboisasi/RHL tahun - l (Blok 1 dan 2)</t>
  </si>
  <si>
    <t>['Tepian Jawara', 'CV. Parajava', 'CV. Malibu', 'Rindang Sari Persada', 'CV. Mayanti Prima Jaya', 'CV. MULTI MITRA SELARAS', 'CV ANUGERAH DWI SAHABAT', 'Cv. Tri Silva Bersaudara', 'CV. LASDI JAYA', 'CV.TRISAKTI AGRO LESTARI', 'CV. Dalleku', 'SUBUR JAYA ABADI', 'CV. Concom Jaya', 'BERKARYA MUBARAK BERSAUDARA', 'CV. Jaya Makmur', 'CV.DAFA RIZKY ANUR']</t>
  </si>
  <si>
    <t>8937035</t>
  </si>
  <si>
    <t>Pengadaan Makan dan Minum Siswa di Asrama Bulan Maret s.d. Desember 2017</t>
  </si>
  <si>
    <t>['CV.BERKAH SOLO', 'CV. KIRANA BOGA CATERINDO', 'CV. RIZKY ANANDA', 'cv . ardhila katering', 'CV.ATRIYA', 'PT. Ranti Andini', 'cv. yani barokah', 'CV. ANAK AGUNG PERKASA', 'CV. ZIKRI JAYA', 'CV. Indikator Teknik', 'CV. NUNUKAN ENT', 'CV.HASANAH PERMAI', 'cv. senggigi putra', 'CV. WIRAGUNA', 'CV.DINI AMESTA. *', 'PT.NAJLA SYAKIRA', 'CV. CAHAYA SYAKIRA', 'CV. GOWA JAYA RAYA', 'CV.ALMA', 'CV. SURYA KENCANA ABADI', 'CV.Nugraha Jaya', "CV. Yen's Delight", 'PT. Wisma Karya indah', 'CV. MERLIN PRIMA MANDIRI', 'CV. BERKAH ABADI', 'Naga Runting', 'CV. Multi Anugrah', 'CV. ANNISA', 'CV Reight Lil Alamin', 'CV. ATHIFAH JAYA']</t>
  </si>
  <si>
    <t>13561035</t>
  </si>
  <si>
    <t>Penyebarluasan Informasi (Pengadaan Paket 2 bulan april s.d desember 2021) &lt;span class='badge badge-warning'&gt;Tender Gagal&lt;/span&gt;</t>
  </si>
  <si>
    <t>['CV.Amerta Abelin Panjaya', 'Nusa Perdana', 'PT. GADING PERSADA MANDIRI', 'CV ARTHA MAS KAYANA', 'PT. JURNALINDO AKSARA GRAFIKA (BISNIS INDONESIA)', 'Maju Bersama Bangsa', 'CV. DIVA MANDIRI', 'PT MAHAKAM MEDIA GRAFIKA', 'CV. DODO PROPERTY']</t>
  </si>
  <si>
    <t>13903035</t>
  </si>
  <si>
    <t>Penyebarluasan Informasi (Pengadaan Paket 2 bulan april s.d desember 2021) &lt;span class='badge  badge-warning'&gt;Tender Ulang&lt;/span&gt;</t>
  </si>
  <si>
    <t>['PT MAHAKAM MEDIA GRAFIKA', 'PT. Mediatama CiptaCitra', 'CV. GIFARI GELORA KAMILA', 'CV. CEMPAKA KARYA', 'Perkasa Karya Sejahtera', 'CV.DAFA RIZKY ANUR']</t>
  </si>
  <si>
    <t>16100035</t>
  </si>
  <si>
    <t>Sewa Kendaraan di Kota Jayapura dan Kab. Jayapura &lt;span class='badge badge-warning'&gt;Tender Batal&lt;/span&gt;</t>
  </si>
  <si>
    <t>['CV. REZKY MULIA ABADI', 'Koperasi Lintas Armada Tepian', 'CV. JAVA RESIKINDO']</t>
  </si>
  <si>
    <t>16129035</t>
  </si>
  <si>
    <t>Sewa Kendaraan di Kota Jayapura dan Kab. Jayapura</t>
  </si>
  <si>
    <t>Koperasi Lintas Armada Tepian</t>
  </si>
  <si>
    <t>['Tri Sukses Motor', 'Koperasi Lintas Armada Tepian', 'CV.ANQI JAYA', 'CV SUKSES JAYA BERSAUDARA', 'CV.ZONA AMERTA JAYA', 'CV. KIEL JAYA BERSAMA', 'CV. BAROKAH UTAMA SAKTI', 'CV. Masyhida', 'FARSHA UTAMA JAYA']</t>
  </si>
  <si>
    <t>10610035</t>
  </si>
  <si>
    <t>Pejantan Pemacek Bali</t>
  </si>
  <si>
    <t>['CV.DHAFIN LAKSMANA NUSANTARA', 'ARUNG NUSANTARA', 'CV. AGRO BUKIT INDAH', 'CV. BARA HARDAM KARHAN', 'CV SUKSES JAYA BERSAUDARA', 'Maju Bersama Bangsa', 'CV.MAHA AJI PERDANA', 'CV. SINAR JAYA', 'CV. Maheswara Dewa Perkasa', 'ANGKASA PURA SAKTI', 'CV. HAIFA UTAMA', 'CV. PRIMA ANDALAN', 'CV. SOPPENG RAYA', 'CV DWI PUTRI JAYA', 'PT. Moses Edgar Partogi Utama', 'CV. Asmul Pratama', 'CV. ATHAYA ROFIK', 'CV. SYAHRIYANDI ASHAR UTAMA', 'UD. SUMBER SARI', 'CV. PORODISA MAKMUR SEJAHTERA', 'CV. YUDHA DARMA MANDIRI', 'Budi Sarwahita', 'Putra Cipta Utama']</t>
  </si>
  <si>
    <t>11755035</t>
  </si>
  <si>
    <t>Jasa Kebersihan Gedung dan Taman Kantor &lt;span class='badge badge-warning'&gt;Tender Batal&lt;/span&gt;</t>
  </si>
  <si>
    <t>['PT. KRISTA KARUNIA AGUNG', 'CV. FAJAR UTAMA LESTARI', 'PT. YEFA RIZKI UTAMA', 'CV. FARA KHALISA', 'PT. CIPTA BUMI ASRI', 'PT. PUSAKA BYANTARA SAKTI', 'FEBRI ANA', 'PT.GALINA CITRARAYA MANDIRI', 'Ganesha Wijaya Pratama', 'CV. JAVA RESIKINDO', 'CV. Anosa', 'KERIS SAMUDERA SAKTI', 'BERKARYA MUBARAK BERSAUDARA', 'PT. ARINA TAMA PERSADA', 'PT Garda Karya Sarana', 'PT. Cahaya Borneo Cemerlang Group', 'PT.WANDA MAHARANI', 'CV.DAFA RIZKY ANUR', 'PT. TIGA MITRA BAROKAH']</t>
  </si>
  <si>
    <t>12566035</t>
  </si>
  <si>
    <t>Penguatan Database dan Survey Inspeksi Kondisi Jalan &lt;span class='badge badge-warning'&gt;Seleksi Gagal&lt;/span&gt;</t>
  </si>
  <si>
    <t>['PT. BLANTIKA MULTI ENGINEER', 'Cv.demah adyatma cipta', 'PT. MULTI BERSAUDARA', 'NASUMA PUTRA', 'PT. ARCANSIA DWITAMA KONSULTAN', 'PT. BINTANG INTI REKATAMA', 'PT. KONSALTA KUATORIAL', 'PT. MITRA AGUNG MANUNGGAL', 'PT Indo Super Traktor', 'Aidan Consultancy Services', 'PT. FASADE KOBETAMA INTERNASIONAL', 'PT. PUTRA PERTIWI PERKASA', 'PT. Karsa Haryamulya', 'PT. SAICLE JASA', 'CITRA BANGUN MANDIRI ENGINEERING CONSULTANT', 'PT. MARANNU MARAYA MAINDAN', 'PT. NUANSA CITRAMANDIRI', 'PT. WIDYA AIKA BERKARYA']</t>
  </si>
  <si>
    <t>12726035</t>
  </si>
  <si>
    <t>Penguatan Database dan Survey Inspeksi Kondisi Jalan &lt;span class='badge  badge-warning'&gt;Seleksi Ulang&lt;/span&gt;</t>
  </si>
  <si>
    <t>['CITRA BANGUN MANDIRI ENGINEERING CONSULTANT', 'LAKSANA DISAIN DAYA CIPTA PT.', 'PT. SAICLE JASA', 'GEOINFOTECH INDONESIA', 'PT. ARINA ADICIPTA KONSULTAN', 'PT. KONSALTA KUATORIAL', 'PT. Gumilang Sajati', 'CV.STUDIO-M', 'PT. JAVA DESAIN CONSULTAN', 'PT.KOMLA CONSULTING ENGINEERS', 'PT. SINAR PUTRA ABADI PALU', 'PT. SOLUSI BERINOVASI INDONESIA', 'PT. BLANTIKA MULTI ENGINEER', 'PT. Karsa Haryamulya', 'CV.TRI PERKASA', 'PT. PLANOSIP NUSANTARA ENGINEERING', 'PT. MARANNU MARAYA MAINDAN', 'PT. NUANSA CITRAMANDIRI', 'DEKAMA SEKATA', 'PT. MITRA AGUNG MANUNGGAL', 'PT. SURYA PRAGA', 'PT. SECON DWITUNGGAL PUTRA', 'PT. FASADE KOBETAMA INTERNASIONAL', 'PT. PROSPERA CONSULTING ENGINEERS', 'PT. AMELIA JAYA KONS', 'PT. BINTANG INTI REKATAMA', 'CV.DAFA RIZKY ANUR']</t>
  </si>
  <si>
    <t>12077035</t>
  </si>
  <si>
    <t>Perencanaan Pembangunan Jembatan</t>
  </si>
  <si>
    <t>PT. Puri Dimensi</t>
  </si>
  <si>
    <t>['PT. Puri Dimensi', 'LAKSANA DISAIN DAYA CIPTA PT.', 'PT. AURAMA KARYA KONSULTAN', 'PT. SAICLE JASA', 'PT. HEGAR DAYA', 'PT. NUANSATAMA KARYA', 'CV. Vertical Djaja Mandiri', 'CV.DPNYETZ DAN DCENDOL', 'PT. ARISTA GEMILANG KONSULINDO', 'TENGKONINDO TEKNIK GEOSPASIAL', 'PT.KALSECO GRAHA', 'CV.ADEF ENGINEERING', 'PT.Angelia Oerip Mandiri', 'PT TATAR TENGGARONG', 'PT. BLANTIKA MULTI ENGINEER', 'PT. LARAS TURANGGA', 'PT. PERMATA MARGA KREASI', 'PT. SECON DWITUNGGAL PUTRA', 'PT. FASADE KOBETAMA INTERNASIONAL', 'Fatih Goese Mandar Mandiri', 'PT. MARANNU MARAYA MAINDAN', 'PT.KARUNIA MANDIRI BERSAMA', 'PT. ARCANSIA DWITAMA KONSULTAN', 'PT. SINAR PUTRA ABADI PALU', 'PT. Gerbangraja Mandiri', 'PT. ARTHA DEMO ENGINEERING CONSULTANT', 'PT. DELTA BUANA', 'PT. CIPTA DISAIN INDONESIA', 'PT. HARDJA MOEKTI CONSULTANT', 'PT. SWEEB PLAN TRIALINDO', 'CITRA BANGUN MANDIRI ENGINEERING CONSULTANT', 'PT. RAMU PRIMA PERSADA', 'Ganesha Wijaya Pratama', 'CV. INFRA MULTI PERSADA', 'PT. MANGISI MAKMUR SENTOSA']</t>
  </si>
  <si>
    <t>9503035</t>
  </si>
  <si>
    <t>Pengembangan budidaya sapi potong</t>
  </si>
  <si>
    <t>['CV. AGRO BUKIT INDAH', 'CV.IKRAR SEJATI', 'CV.DHAFIN LAKSMANA NUSANTARA', 'CV.DAFA RIZKY ANUR', 'CV. GLOBAL MITRA UTAMA', 'CV. ARITLINAWA', 'CV.ANQI JAYA', 'PT. GUNA SARANA ABADI', 'cv.panji bangun persada', 'CV. DEYAN PUTRA UTAMA', 'CV.SARANA JAYA ABADI', 'SUBUR JAYA ABADI', 'CV. PATOPA NUSANTARA', 'CV.MANDARINDO PERKASA', 'PT. BERKAT INDOHANA LESTARI', 'cv.surya jaya konstruksi', 'CV.MAHA AJI PERDANA', 'CV. KARSA KONSULTAN', 'CV. Usaha Kaltim', 'CV. HAIFA UTAMA', 'CV. PORODISA MAKMUR SEJAHTERA', 'CV. Zahwara Jaya', 'CV. BUKIT TANGKILING', 'CV. SAFFANAH', 'CV.KARTINI PRODUCTION', 'PT. ZAHRA SERIKANDI']</t>
  </si>
  <si>
    <t>11006035</t>
  </si>
  <si>
    <t>Perluasan Areal kakao 100 Ha</t>
  </si>
  <si>
    <t>['CV. Adiria', 'ANGKASA PURA SAKTI', 'CV.KASSA UTAMA MANDIRI', 'CV. LOMBOK BARAT BERSAUDARA', 'CV.SARANA JAYA ABADI', 'CV.ANGKASA JAYA TEKNIK', 'CV. Harapan Jaya Utama', 'CV.ZHAFIRA PRATAMA', 'CV. CENDANA PUTRA', 'PT. Moses Edgar Partogi Utama', 'CV DHEMAR KORONG ABADI', 'kresna kencana', 'CV. Hervi Transseed', 'CV. GOWA JAYA RAYA', 'CV. TASYAYU AZZAHRA', 'CV. Lazer', 'CV. ATHAYA ROFIK', 'CV. AGRO PERMATA PRIMA', 'CV.DAFA RIZKY ANUR', 'CV. ISYAFILLAH UNICORNS', 'CV. Batun Kayan', 'CV. Swakarya Agro Kaltim']</t>
  </si>
  <si>
    <t>12578035</t>
  </si>
  <si>
    <t>Belanja Modal Peralatan dan Mesin - Pengadaan Alat Pemadam Kebakaran (UPTD KPHP Bongan) &lt;span class='badge badge-warning'&gt;Tender Gagal&lt;/span&gt;</t>
  </si>
  <si>
    <t>['PT.WAHANA DIMENSIA INDONESIA', 'CV.Bersaudara', 'GARUDA MAHAMERU', 'CV. GLOBAL INTERTAMA', 'PT. CIPTA PUSAKA UTAMA', 'CV. ATHAYA ABADI']</t>
  </si>
  <si>
    <t>12616035</t>
  </si>
  <si>
    <t>Belanja Modal Peralatan dan Mesin - Pengadaan Alat Pemadam Kebakaran (UPTD KPHP Bongan) &lt;span class='badge badge-warning'&gt;Tender Gagal&lt;/span&gt; &lt;span class='badge  badge-warning'&gt;Tender Ulang&lt;/span&gt;</t>
  </si>
  <si>
    <t>['CV. INDO CONTRACTOR', 'CV PRIMA MAHARDIKA', 'TRICO INDONESIA', 'PT. GRAFIKOM MULTI MEDIA', 'CV. BERKAH KALIMANTAN INDONESIA', 'CV. RIBKA PUTRI SEJATI', 'CV. METRO NUSA PRIMA', 'CV. BINTANG PURNAMA KASIH', 'CV. NABILA', 'CV. ESSE HARMONI', 'CV MENTARI BUNGA LAISA', 'CV. MISHARALAFASY', 'CV. ONDIHON MAS GLOBALINDO', 'CV. ADILA', 'CV. Saras Multitech', 'CV. KANA SURYA LESTARI', 'PT. IRFANIRA MITRA BERSAMA', 'CV. ADITIA UTAMA MANDIRI', 'CV. FATHURRIZQI', 'CV. EMIR', 'CV. PRINTAMA LASARI TEKINFO', 'PT. BELA INDONESIA JAYA', 'CV. PUTERA PRIANGAN', 'PT. CIPTA PUSAKA UTAMA', 'PT. WAHANA SOLUSI UTAMA', 'CV. PUTRA PAHLAWAN', 'CV. ARYUS COMPANY', 'CV. Mitra Anugerah Prima', 'CV. Amelia Rahman', 'CV. IHSAN CEMERLANG', 'CV. Mega Buana', 'CV. BAROKAH UTAMA SAKTI', 'PT. ANUGRAH HARAPAN BERSAMA', 'PT. GADING PERSADA MANDIRI', 'cv. elfana buana', 'CV.ER-IKA', 'CV. VIZI CEMERLANG', 'CV. LANGGENG GEMILANG', 'izzata', 'CV. KHARISMANTARA', 'CV NUGARADA ABADI', 'DELTA', 'CV. GLOBAL INTERTAMA', 'CV. ARUMA']</t>
  </si>
  <si>
    <t>12910035</t>
  </si>
  <si>
    <t>Belanja Modal Peralatan dan Mesin - Pengadaan Alat Pemadam Kebakaran (UPTD KPHP Bongan) &lt;span class='badge  badge-warning'&gt;Tender Ulang&lt;/span&gt;</t>
  </si>
  <si>
    <t>['CV.KURNIA ABADI', 'CV. GLOBAL INTERTAMA', 'PT. SATRIA MANGGALA', 'SHAHIA', 'CV.SUMBER ABADI', 'CV. ESSE HARMONI', 'CV. NABILA', 'IMAZA SABDA PERKASA', 'CV. Mandiri Jaya']</t>
  </si>
  <si>
    <t>15764035</t>
  </si>
  <si>
    <t>Pembangunan Ruang Kelas Baru (RKB) SMAN 2 Tenggarong</t>
  </si>
  <si>
    <t>['CV. MULIA', 'cv.manunggal djaya abadi', 'CV. EMPAT SAUDARA TANGGUH', 'CV. MANDIRI KHALIS UTAMA', 'CV. JENIE KARYA', 'CV. KARINNA PERSADA', 'cv. arbie karya persada', 'CV.NUR KHALIFAH AGUNG', 'CV. ARMADA SAPTA NUGRAHA', 'cv. vito mulia abadi', 'BINTARAN TECHNIK, CV', 'CV. FIRSHA MANDIRI', 'Wishnu Putra', 'CV.LESTARI BATU PUTIH', 'CV. PUTRA KAISAR', 'CV. JAKARTA KONSTRUKSI', 'CV. Drafa Jaya', 'Berdikari Pondasi Perkasa', 'CV. DUA LAPAN', 'Cahaya Sengkang', 'CV ZNI MULIA', 'NAUFAL LIBRA JAYA, CV', 'CV. MIQDAD RASSYA', 'CV. RUBY RAYA', 'CV. ALFA TRI GUNA', 'CV. NORVINA SJABTHA', 'CV.KENCANA MAHARANI', 'Tawakal Sejahtera', 'CV. BENUA KARYA', 'cv.muhammad rifki sugiarto', 'cv. desain kreasi mandiri', 'cv. singa yudha perkasa', 'CV. PARAHYANGAN', 'CV . CUAN EMPAT SAUDARA', 'BERKARYA MUBARAK BERSAUDARA', 'CV.LINTAS BUMI', 'CV. KRIDA CIPTA MANDIRI', 'CV. Citra Maju Bersama', 'CV. ZIRANO JAYA', 'CV. GANDIWA SAKTI UTAMA', 'WIDYA TAMA INDAH, CV', 'cv. Nikfan penajam lestari', 'CV. SULAM JAYA', 'CV. AMANAH BARU', 'PT.  DIMENSI  GLOBAL', 'CV. Jaya Assih', 'CV.MEGA CIPTA BUANA', 'CV.KUTAI JAYA', 'CV Almera Mega Jaya', 'CV. SULTAN ALFATIH', 'CV. Maheswara Dewa Perkasa', 'CV. MALAHASA PUTRA', 'CV RECI GEARTA', 'CV FAIZAH MANDIRI SUKSES', 'CV.YUZIAKBARHUTAMA', 'CV. VIAN ALFA BASA', 'berkah rizki mandiri', 'CV. BELIBIS NUSANTARA', 'CV. SAFIN WIJAYA', 'CV.ZHAFIRA PRATAMA', 'cv.bermuda', 'cv. Aqila Sukses Makmur', 'cv. anugrah karya perdana', 'KARYA TRI PUTRA', 'CV. Ayacons Engginering', 'PT. FITRA REZKY MANDIRI', 'PT. MEDIA ARAH BARU', 'CV.DAFA RIZKY ANUR', 'CV. ARINA JAYA', 'MAHKOTA ANGGERAJA PERKASA', 'CV. Taufik Karya Mandiri', 'CV.BALAKOSA HARTA DJAJA', 'CV.BAYU NIKA', 'PT. ELKY INDO TEKNIK', 'CV. KRISNA UTAMA PERKASA', 'PT.Rayy Empat Pilar', 'CV Kahfi Putra Utama', 'CV.RAHMA JAYA', 'CV. BRAZYL BERSAUDARA', 'CV. CHYNTHA FEBIANA', 'CV. BANGUN PERSADA', 'CV. MAHAKARYA INDOPERSADA', 'CV. YUDHA DARMA MANDIRI', 'Gaya Catur Prakarsa', 'CV DINAR MAS BORNEO', 'SATRIA ANDALAN BERKARYA', 'cv. putri gina patrisia', 'PUTRI ALL, CV', 'CV. Edelweis Group', 'CV ALFATH SAGUNA', 'CV. ARCHIVIL ENGINEERING', 'BARAKWAN', 'CV.GIRI CIPTA ASRI', 'PT ARCSINDO KARYA UTAMA', 'CV. GADING KENCONO EMAS', 'LAKASUGIH', 'CV. NAIK DAUN TERUS', 'CV. SINAR TELEN', 'CV. HARAPAN MULIA', 'CV. SEMOGA ENDANG JAYA', 'CV. PULUNG LESTARI', 'PRADAH ETAM JAYA', 'CV. BATERA KALTIM SEJAHTERA', 'cv.surya jaya konstruksi', 'CV.DAUN RAYA', 'CV. KIRANA SYAHDU PUTRI', 'TIGA BERSAUDARA', 'CV. CAHAYA HATI', 'CV. LASIDOS', 'CV. AMRA MANDIRI', 'CV. HUTAN AGATIS', 'CV.MAHA AJI PERDANA', 'RADEN KATONG. PT', 'CV. BARAKALLAH SEMESTA', 'ANUGRAH CENDIKIA MANDIRI.CV']</t>
  </si>
  <si>
    <t>10913035</t>
  </si>
  <si>
    <t>pengadaan mesin genset, instalasi dan pembangunan rumah genset &lt;span class='badge badge-warning'&gt;Tender Gagal&lt;/span&gt;</t>
  </si>
  <si>
    <t>['CV. APRIMAZEN SAKTI', 'CV.SARANA JAYA ABADI', 'Maju Bersama Bangsa', 'NAUFALINDO JAYA ABADI', 'DELTA FORTUNA', 'CV. MITRA LA PANDEWA', 'CV. INDRA WAHANA SEJATI', 'CV. BERKAH MANDIRI', 'CV.ALIFAN  JAYA', 'AYUNDRA NAMIRA', 'PT. FAJAR KHATULISTIWA BERSAUDARA', 'cv.Alfi Mandiri', 'PT. Moses Edgar Partogi Utama', 'CV. NAFIIZA JAYA', 'CV. Rizki Medika', 'CV.ZHAFIRA PRATAMA', 'PT DINO JAYA KARYA', 'CV. DWI WIJAYA', 'CV,DEWI ANUGERAH PERSADA', 'CV. Rajawali Diesel', 'PT. Emirizan Surya Kencana', 'CV.EDUTAMA MANDIRI', 'CV.NUR RAHMAT ABADI', 'CV. ZIDHAN ZAHRAH', 'CV ANUGERAH DWI SAHABAT', 'Wiroto', 'CV. Elektra Anugerah', 'CV. ARRUMAISHA', 'CV. SEHATI NIAGA INDONESIA', 'PT. AYU RIZKI ABADI', 'CV. MEHDI PRATAMA TEKNIK', 'PT. RAKOMEL', 'CV. TRI MITRA', "CV. INDO PRATAMA'S", 'CV. Faza Adib Bersaudara', 'CV ZNI MULIA', 'PT RAIH PRESTASI MANDIRI', 'CV. 5DAYA PERKASA', 'Cv.Ali anshor', 'CV. KARINNA PERSADA', 'CV.BORNEO SURYA PERDANA', 'PT. CAINAWA', 'CV. MITRA ARSINDO', 'CV. DUA LAPAN', 'cv. mitra tiga bersaudara', 'CV. Sumber Mustika', 'CV. ARIF ABADI', 'PANCA PRIMA PERKASA', 'CV.ZONA AMERTA JAYA', 'PT. Menara Kharisma Sejahtera', 'cv. gasindo', 'CV. DARELWAN PRATAMA', 'PT INTISAR RIZKY UTAMA', 'PT ANDALAN TRIMITRA SEJAHTERA', 'PABRIKMESIN.COM', 'KONSTRAKTOR.COM', 'PT LENTERA CITRA LESTARI', 'PT. RYAK PUTRA MANDIRI']</t>
  </si>
  <si>
    <t>11214035</t>
  </si>
  <si>
    <t>pengadaan mesin genset, instalasi dan pembangunan rumah genset &lt;span class='badge  badge-warning'&gt;Tender Ulang&lt;/span&gt;</t>
  </si>
  <si>
    <t>['CV. APRIMAZEN SAKTI', 'CV. ASTRIA CIPTA NUANSA', 'CV.SARANA JAYA ABADI', 'CV. Ferisa Indah', 'CV.EKA PRATAMA', 'CV Kahfi Putra Utama', 'cv fikri fiqah', 'CV. NIAR KONSTRUKSI', 'cv.hasrat utama', 'CV. AYATULLAH', 'cv bulan purnama', 'CV. MITRA SELARAS INDONESIA', 'CV. NAFIIZA JAYA', 'DELTA FORTUNA', 'ARONN JAYA', 'CV. KARSA KONSULTAN', 'CV. MITRA LA PANDEWA', 'CV.ZONA AMERTA JAYA', 'CV. CIPTA PRAKARSA', 'CV Gracia Sejahtera', 'CV. SATU DUA', 'AFISERA', 'CV. BABA JAYA', 'CV. 5DAYA PERKASA', 'CV. Aldhy Prima Nusa', 'CV. Elektra Anugerah', 'PT RAIH PRESTASI MANDIRI', 'cv. rahman jaya abadi', 'cv. karya dua pitue', 'CV. Abgina Jaya Mandiri', 'CV. ADERUS UTAMA', 'CV. BORNEO INDAH', 'CV. SOPPENG RAYA', 'CV. Adji Dwitama', 'CV.GUNUNG INTAN', 'CV. SARI KENCANA AGUNG', 'cv. Nikfan penajam lestari', 'CV. JAKA SUFFA MANDIRI', 'PT. KRISBOW INDONESIA', 'CV. Rajawali Diesel', 'CV. KARINNA PERSADA', 'CV TIERENT', 'CV Pratama Abadi Sejahtera', 'PT. Moses Edgar Partogi Utama', 'CV. DWI WIJAYA', 'CV. USAHA MAJU', 'CV. FADLAN PRIMA', 'CV BUANA ELEKTRIK', 'PABRIKMESIN.COM', 'KONSTRAKTOR.COM', 'CV. Hijrah Corporation', 'CV. Sumber Mustika', 'cv Tunisanga', 'CV. CENDRAWASIH SUKSES NIAGA', 'CV. TIDORA', 'PT. Abirama Karya Teknik', 'cv. gasindo', 'Hita Karya Teknik']</t>
  </si>
  <si>
    <t>12738035</t>
  </si>
  <si>
    <t>Belanja Bahan/Material Rehabilitasi Hutan dan Lahan/Reboisasi di Kec.Penajam Kab.PPU (UPTD KPHP Bongan)</t>
  </si>
  <si>
    <t>['artha ryo lumintu', 'CV. Mutiara Hijau', 'Wahana Garuda Phaksi', 'PT REZEKI GAYO PATAGA', 'RYAD BERSAUDARA', 'CV.DAFA RIZKY ANUR', 'DELTA FORTUNA', 'CV.Garuda Pusaka', 'CV. Fahrezi Anugrah Mulya', 'CV. NUSA LESTARI', 'PT. Esence Sarana Medika', 'CV. BUDI JAYA SEJATI', 'CV. Parajava', 'CV. SUMICON JAYA KONSTRUKSI', 'Rindang Sari Persada', 'Tepian Jawara', 'PT ANUGERAH RIMBA KALIMANTAN', 'CV. Defortuna Hijau Mandiri', 'CV.ZONA AMERTA JAYA', 'PT FOKUS PRIMA TALENTA', 'CV. SATU DUA', 'CV. Dalleku', 'ANGKASA PURA SAKTI', 'CV Gracia Sejahtera', 'CV. RIMBA JAYA UTAMA', 'CV.MANDARINDO PERKASA', 'CV. ENERGI INDONESIA']</t>
  </si>
  <si>
    <t>13142035</t>
  </si>
  <si>
    <t>Perencanaan Pembangunan Ruang Teori Education Center</t>
  </si>
  <si>
    <t>['PT. EKSAKTA PROFESITAMA', 'PT.WIDYACONA', 'PT ARCSINDO KARYA UTAMA', 'PT. Super Tehnik Pratama', 'PT. ARISTA GEMILANG KONSULINDO', 'CV. FAYA KUNTURA SENTOSA', 'PT. ADYA GRAHA', 'CV.Trikarya Utama', 'PT. RUANG NUR INSPIRASI MAKASSAR', 'PT. HASRAT SARUNTUNG', 'CV. ANINDITA', 'Cv.demah adyatma cipta', 'PT. INOVASI NUSANIWE KONSULTAN', 'CV. MITRA UTAMA', 'PT. Super Teknik Consulindo', 'Adhi Teknik', 'PT. TEKNIKAL GLOBAL KONSULTAN', 'karya pratama consultan', 'CV. ANUGRAH KARYA MANDIRI', 'CV. SERBA PRIMA', 'PT. Erka Dua Cipta', 'PT. ARYO PRIMA KONSULTAN', 'CV. GEOSYLVA LESTARI', 'CV. UNITED 07 CONSULTANT', 'CV. MATRIX CONSULTANT', 'CV. PRABUANA ENGINEER CONSULTANT', 'CV TIGA MANUNGGAL ABADI', 'CV. Mitra Lima Dinamika', 'JASA PRIBHUNI', 'CV. JALA SAKTI', 'PT.CIDIACH KARYA NUSANTARA', 'CV. MENARA', "CV. VISTAPLAN'79 CONSULTANT", 'ARDHIA ASRI, CV', 'PT. WIDYA AIKA BERKARYA', 'CV.STUDIO-M', 'PT. BIOLA TEKNIK INDONESIA', 'PT. LAMIN CIPTA', 'CV. KALTICONS DESAIN', 'PT RUMAH KUTAI PERENCANA', 'CV.PIRAMID GLOBAL KONSULTAN', 'PT GEOMAP INTERNATIONAL CONSULTANT', 'CV. EXECUTIVE 04 CONSULTANT']</t>
  </si>
  <si>
    <t>13905035</t>
  </si>
  <si>
    <t>Pengawasan Pembangunan Lanjutan SMAN 10 Samarinda</t>
  </si>
  <si>
    <t>['PT GEOMAP INTERNATIONAL CONSULTANT', 'PT. MITRA AGUNG MANUNGGAL', 'PT. ARCI PRATAMA KONSULTAN', 'PT. MARANNU MARAYA MAINDAN', 'PT. BLANTIKA MULTI ENGINEER', 'CV. Wawinta Konsultan', 'CV. VORVO CONSULTANT', 'PT. TAMBORA SETIA JAYA', 'PT. PERMATA MARGA KREASI', 'PT. RANIA TAMA CONSULTANT', 'CV.Trikarya Utama', 'CV.DAFA RIZKY ANUR', 'PT. Gerbangraja Mandiri', 'CV. Carabiner Engineering Consultan', 'CV. GEOSYLVA LESTARI', 'PT. PARADIGMA NUSANTARA MEMBANGUN', 'CV. BIAS MONARCHY KONSULTAN', 'PT. VOORSPOED CONSULTANT', 'PT. ARISTA GEMILANG KONSULINDO', 'PT. Rodenta Konsultan', 'PT. WIDYA AIKA BERKARYA', 'CV. EXECUTIVE 04 CONSULTANT', 'PT. PARTONO FONDAS ENGINEERING CONSULTANT', 'JASA PRIBHUNI', 'karya pratama consultan', 'CV. MANUNGGAL JAYA TEKNIK', 'CV. KALTICONS DESAIN', 'ARORI TEKNIKA, CV.', 'PT.CIDIACH KARYA NUSANTARA']</t>
  </si>
  <si>
    <t>9707035</t>
  </si>
  <si>
    <t>Penyusunan Rencana Induk Sistem Penyediaan Air Minum Prov. Kaltim</t>
  </si>
  <si>
    <t>PT. JASA TEHNIK MANDIRI</t>
  </si>
  <si>
    <t>['PT. VIRAMA KARYA (Persero) Cabang Kalimantan', 'PT. JASA TEHNIK MANDIRI', 'PT. MARANNU MARAYA MAINDAN', 'PT. ALAM MATARAM SEJAHTERA', 'PT. ECOPLAN REKABUMI INTERCONSULT', 'PT. KONSALTA KUATORIAL', 'PT. Matriks Centrisindo', 'PT. WASTUWIDYAWAN', 'RAIS 99 KONSULTAN', 'PT. Super Tehnik Pratama', 'PT. BLANTIKA MULTI ENGINEER', 'CV. EXECUTIVE 04 CONSULTANT', 'PT. TEKNIKAL GLOBAL KONSULTAN', 'PT. ARISTA GEMILANG KONSULINDO', 'PT. ARTAMA INTERKONSULTINDO', 'PT Wiswakharman', 'PT. STUDI TEKNIK KONSULTAN', 'PT. SECON DWITUNGGAL PUTRA', 'PT. Geohetrands', 'PT. PLANOSIP NUSANTARA ENGINEERING']</t>
  </si>
  <si>
    <t>13213035</t>
  </si>
  <si>
    <t>Penyediaan jasa kebersihan taman, sarana olahraga dan rumput stadion (April - Desember)</t>
  </si>
  <si>
    <t>['PT.GALINA CITRARAYA MANDIRI', 'PT. YEFA RIZKI UTAMA', 'PT. GRAHA SARANA DUTA', 'PT. PUSAKA BYANTARA SAKTI', 'CV.ZHAFIRA PRATAMA', 'PT. DONAL PRATAMA BERSAUDARA', 'CV. SULAM JAYA', 'CV.RIFA MUTIA', 'PT. YUWANA EKA SEJATI SENTOSA', 'PT. TIGA MITRA BAROKAH', 'CV Sevira Jaya Abadi', 'Maju Bersama Bangsa', 'JAYA MAHA JASA', 'CV. FARA KHALISA', 'Ganesha Wijaya Pratama', 'CV. PANORAMA BORNEO SEJATI', 'PT. KARYA ARTHA SAKTI', 'CV. ADHITAMA KARYA', 'PT. Cahaya Borneo Cemerlang Group', 'CV. NORESSA', 'CV. TITANIUM INDONESIA', 'ORYZA.CV', 'PT. Multi Info Infrastruktur', 'CV. Tiara Mandiri', 'KERIS SAMUDERA SAKTI', 'CV. JAVA RESIKINDO', 'PT. CIPTA BUMI ASRI', 'CV. Etam Lestari Indah']</t>
  </si>
  <si>
    <t>11746035</t>
  </si>
  <si>
    <t>Studi Perencanaan KSP Pesisir dan Laut Kepulauan Derawan dan Sekitarnya</t>
  </si>
  <si>
    <t>['PT. SANTIKA KUSUMAAGUNG', 'PT. FASADE KOBETAMA INTERNASIONAL', 'PT. STUDIO CILAKI EMPAT LIMA', 'PT GEOMAP INTERNATIONAL CONSULTANT', 'CV. GRAHA GUNA GATRA (CV.TIGAGE)', 'PT. JASINDO KONSULT NEC', 'CV. DODO PROPERTY', 'PT. KONSALTA KUATORIAL', 'CV. GRIYA TEKNIKA', 'PT. INDOPLAN INTI PATRIA', 'PT. VIRAMA KARYA (Persero) Cabang Kalimantan', 'PT. PERENCANA INDAH ENGINEERING', 'Citrakara Adi Mahitala', 'PT. BARN CITA LAKSANA', 'PT. ALAM MATARAM SEJAHTERA', 'PT. MITRA AGUNG MANUNGGAL', 'CV. EXECUTIVE 04 CONSULTANT', 'PT. NUSANTARA CITRA KONSULTAN', 'PT. WILLY PUTERA AGUNG', 'PT. Inasa Sakha Kirana', 'PT. NUANSA CITRAMANDIRI', 'PT.KONINDO PANORAMA KONSULTAN', 'PT. ALTHAF TATA LAKSANA', 'PT. Bhakti Persada', 'PT. GEOSPASIA WAHANA JAYA', 'PT. Celebes Pratama Konsultan', 'PT. WASTUWIDYAWAN', 'PT. CANDIKENCANA SABDAWISESA', 'PT. ARISTA GEMILANG KONSULINDO', 'PT. Karsa Haryamulya', 'PT. MARANNU MARAYA MAINDAN', 'PT. Iname Utama', 'PT. GEANARA PRATAMA KONSULTAN', 'PT. REKAYASA BANGUNTAMA', 'PT. ARTAMA INTERKONSULTINDO', 'CV. Indah Jaya Kontruksi', 'PT. Super Tehnik Pratama', 'PT RUMAH KUTAI PERENCANA', 'PT. PUSKOTLING INDONESIA', 'CV. KARSA KONSULTAN', 'CV.DAFA RIZKY ANUR']</t>
  </si>
  <si>
    <t>10181035</t>
  </si>
  <si>
    <t>Belanja Jasa Konsultan Studi Perencanaan KSP Kawasan Industri Manufaktur Kariangau - Buluminung</t>
  </si>
  <si>
    <t>PT. STUDIO CILAKI EMPAT LIMA</t>
  </si>
  <si>
    <t>['PT. FASADE KOBETAMA INTERNASIONAL', 'PT. ARTAMA INTERKONSULTINDO', 'PT. STUDIO CILAKI EMPAT LIMA', 'PT. Grhayasa Nusacitra Estima', 'Maju Bersama Bangsa', 'PT. MARANNU MARAYA MAINDAN', 'CV. PRABUANA ENGINEER CONSULTANT', 'PT. STUDI TEKNIK KONSULTAN', 'PT. NUANSA CITRAMANDIRI', 'PT. TRISAKTI PILAR PERSADA', 'PT. ARISTA GEMILANG KONSULINDO', 'PT. SANTIKA KUSUMAAGUNG', 'PT. NUSANTARA CITRA KONSULTAN', 'PT. AGHAZTA KONSULTAN', 'PT. Palindo Bangun Konsultan', 'PT. ECOPLAN REKABUMI INTERCONSULT', 'PT. MUARA CONSULT', 'PT. Ahassa Ciptanika', 'PT GEOMAP INTERNATIONAL CONSULTANT', 'PT. PERENCANA INDAH ENGINEERING', 'PT. TIRTA PRIMA PRATAMA', 'PT. AGORALIMA']</t>
  </si>
  <si>
    <t>13222035</t>
  </si>
  <si>
    <t>Penguatan Database dan Survey Inspeksi Kondisi Jalan</t>
  </si>
  <si>
    <t>PT. ENDAH BANGUN NAGARA CONSULTANT</t>
  </si>
  <si>
    <t>['PT. MITRA AGUNG MANUNGGAL', 'PT. SAICLE JASA', 'PT. ENDAH BANGUN NAGARA CONSULTANT', 'PT. BLANTIKA MULTI ENGINEER', 'PT.TEMA KARYA MANDIRI', 'CV. Cremona Teknik Consultant', 'cv. bina cipta consultant', 'Maju Bersama Bangsa', 'CITRA BANGUN MANDIRI ENGINEERING CONSULTANT', 'PT. ARISTA GEMILANG KONSULINDO', 'PT. Gerbangraja Mandiri', 'CV. Wawinta Konsultan', 'CV. DODO PROPERTY', 'CV. Rancang Bumi Mulia', 'PT. Celebes Pratama Konsultan', 'PT. Bhakti Persada', 'PT. WIDYA AIKA BERKARYA', 'CV. MARINDA JUNIOR', 'PT. KRIYASA ABDI NUSANTARA', 'PT. SARANA GEOSPASIAL TERPADU', 'PT. Genta Prima Pertiwi', 'PT. Jakarta Rencana Selaras', 'PT. ARCI PRATAMA KONSULTAN', 'PT. Prades Indo Darren', 'PT. Rodenta Konsultan', 'PT Prakarsa Desain Konsultan', 'QUANTUM CONSULTANT', 'PT. AURAMA KARYA KONSULTAN', 'JASA PRIBHUNI', 'PT. MARANNU MARAYA MAINDAN', 'ANUGERAH ALAM PERSADA', 'PT. Super Teknik Consulindo', 'LAKSANA DISAIN DAYA CIPTA PT.', 'GEOINFOTECH INDONESIA']</t>
  </si>
  <si>
    <t>9670035</t>
  </si>
  <si>
    <t>Penyediaan Jasa Kebersihan Kantor dan Taman (PKSUM)</t>
  </si>
  <si>
    <t>['PT.GALINA CITRARAYA MANDIRI', 'PT. YEFA RIZKI UTAMA', 'KARTA UTAMA', 'PT. PUSAKA BYANTARA SAKTI', 'CV.BUMI MAHAKAM', 'CV. BERKAH PERDANA', 'PT. KRISTA KARUNIA AGUNG', 'CV. SOPPENG RAYA', 'cv.asia raya', 'PT FAURA CIPTA ANUGERAH KONSTRUKSI', 'PT.NAJLA SYAKIRA', 'CV. DELISHA', 'CV. FAJAR UTAMA LESTARI', 'CV. CAHAYA SYAKIRA', 'PT. Cahaya Borneo Cemerlang Group', 'CV. JAVA RESIKINDO', 'PT. ARINA TAMA PERSADA', 'CV. REZA', 'CV. SAMARINDA PILE', 'CV. FARA KHALISA', 'CV. INSAN CITA MANDIRI', 'CV. DWI JAYA', 'PT. INSAN CITA KARYA', 'PT. YUWANA EKA SEJATI SENTOSA', 'PT. TIGA MITRA BAROKAH', 'CV. KAYLA DIYAH PERKASA', 'CV. SURYA KENCANA ABADI', 'CV. RIDHO UTAMA', 'CV. Etam Lestari Indah', 'CV. KIRANA BOGA CATERINDO', 'PT. INTAN MUTIARA BERLIAN', 'cv. desain kreasi mandiri', 'CV. BERKAH ADI', 'PT. CIPTA BUMI ASRI', 'CV. YEFA RIZKI UTAMA', 'PT. HMI', 'PT Garda Karya Sarana', 'PT. KEYFARA USAHA CATERINDO', 'PT. ARTHA PRATAMA MADANI', 'CV. CIPTA BUMI ASRI']</t>
  </si>
  <si>
    <t>10788035</t>
  </si>
  <si>
    <t>Rehab Lapangan Parkir Kantor Gubernur &lt;span class='badge badge-warning'&gt;Tender Gagal&lt;/span&gt;</t>
  </si>
  <si>
    <t>['CV.YUDIRA', 'CV.Indah Jaya', 'CV. MADU INDAH', 'CV SUKSES JAYA BERSAUDARA', 'CV. SINAR TELEN', 'CV.BORNEO SURYA PERDANA', 'cv. cahaya abadi persada', 'CV. Aura Jaya Pratama', 'CV ANUGRAH KARYA', 'CV.DIPERINDO JAYA', 'cv.tri nanda borneo', 'cv.Alfi Mandiri', 'CV. KIRANA SYAHDU PUTRI', 'PT.SEJAHTERA ALBAROQAH', 'Emas Sultan', 'BERKARYA MUBARAK BERSAUDARA', 'PT. MANGISI MAKMUR SENTOSA', 'CV. KUTILANG LESTARI', 'cv. kcutai permai', 'CV. NAIK DAUN TERUS', 'YSR PRATAMA', 'CV. BAROKAH MANDIRI KONSTRUKSI', 'CV.SAPEDA JAYA', 'CV. BATERA KALTIM SEJAHTERA', 'CV. KARINNA PERSADA', 'CV. YUDHA DARMA MANDIRI', 'cv.surya jaya konstruksi', 'CV. Ferisa Indah', 'CV. CIPTA SANJAYA', 'CV. SUMBER LUMINTU', 'LEMBU KELANA SEJAHTERA', 'CV. SARI MURNI', 'CV. PROFESIONAL TECHNIK', 'CV.DAFA RIZKY ANUR', 'CV. M. Djaprie', 'CV.CITRA AJYAD', 'CV. ZIDHAN ZAHRAH', 'cv.mahakam kali raya']</t>
  </si>
  <si>
    <t>10945035</t>
  </si>
  <si>
    <t>Rehab Lapangan Parkir Kantor Gubernur &lt;span class='badge  badge-warning'&gt;Tender Ulang&lt;/span&gt;</t>
  </si>
  <si>
    <t>['CV.YUDIRA', 'CV.Indah Jaya', 'cv.Alfi Mandiri', 'CV.MENARA UTAMA', 'CV. BAGA BORNEO GROUP', 'CV. AROZ BORNEO PERSADA', 'cv.mahakam kali raya', 'CV. Adonara Nusa Indah', 'PT.WIRA KENCANA MANDIRI', 'CV. Borneo Jaya Abadi', 'CV. ZIDHAN ZAHRAH', 'CV. BATERA KALTIM SEJAHTERA', 'CV. MEGA SURYA', 'CV. Badangsanak', 'LEMBU KELANA SEJAHTERA', 'CV.LINTAS BUMI', 'CV. NAIK DAUN TERUS', 'BERKARYA MUBARAK BERSAUDARA', 'arus mahakam', 'CV.DAFA RIZKY ANUR', 'mutiarakaltim', 'CV. I N D A H', 'CV. PUTRA JAYA ABADI', 'CV. BAROKAH MANDIRI KONSTRUKSI', 'CV. Azka Jaya', 'TETES BORNEO', 'cv. cahaya abadi persada', 'cv. singa yudha perkasa', 'CV. KARINNA PERSADA', 'CV. Ferisa Indah', 'CV. SHAGA MEMBANGUN', 'CV.CITRA AJYAD', 'CV. Maheswara Dewa Perkasa', 'CV ALFATH SAGUNA', 'CV. M. Djaprie', 'Sistem Fisik Siber', 'cv. kcutai permai', 'CV. CIPTA SANJAYA', 'PT. MANGISI MAKMUR SENTOSA', 'CV. SAFIRA BATARA INDAH', 'cv. rildhan jaya mandiri', 'CV. GADING KENCONO EMAS', 'CV. ALTA JAYA KONSTRUKSI', 'CV. ABDI BORNEO', 'CV. SINAR TELEN', 'CV.DIPERINDO JAYA', 'CV. SELOK API JAYA', 'CV. SKETSA 27 OKTOBER', 'CV. Jaya Putra', 'CV. Barokah 77', 'CV. Lumbung Rezeki', 'CV.KARYA SEJATI UTAMA', 'Maju Bersama Bangsa', 'CV. YUDHA DARMA MANDIRI', 'CV. Aladin Jaya', 'CV.SARANA MULIA', 'CV.KENCANA MAHARANI', 'Yuri Borneo Dewata']</t>
  </si>
  <si>
    <t>9141035</t>
  </si>
  <si>
    <t>Peningkatan Jalan Perum MBR di Perum Pondok Bukit Lestari, Balikpapan</t>
  </si>
  <si>
    <t>Nusa Perdana</t>
  </si>
  <si>
    <t>['diakaryakonstruksi', 'Ganesha Wijaya Pratama', 'Nusa Perdana', 'CV. BAROKAH MANDIRI KONSTRUKSI', 'LANGGENG DWI KARYA,CV', 'CV. CAHAYA MURNI', 'CV.YUDIRA', 'CV. ROSDIANA PERKASA', 'CV. HEKSA PRIMATAMA', 'CV. APRIMAZEN SAKTI', 'PT. JAYA ARTHA KONSTRUKSI', 'PT. ALAS KERATON', 'RINDANG JAYA, CV', 'CV. WIJAYA KUSUMA', 'Utama Karya', 'PT.WAHANA LESTARI ABADI', 'cv.karya tribuana jaya', 'CV. BRAZYL BERSAUDARA', 'CV. SARANA JAYA', 'CV. SINAR AGUNG KONSTRUKSI', 'CV. TABALONG KARYA LESTARI', 'Maju Bersama Bangsa', 'CV. Aladin Jaya', 'CV. BERKAH ADI', 'Sinar Bintoen', 'CV.SRI TAJI MANDIRI', 'CV.SUMBER MULIA', 'PT. PELITA SHAKTI', 'cv.mahakam kali raya', 'CV. LASARI JAYA', 'BERKARYA MUBARAK BERSAUDARA', 'CV. SINAR DUNIA ABADI', 'TIGA BERSAUDARA', 'CV.ZHAFIRA PRATAMA', 'CV. KARSA KONSULTAN', 'PT. LINE SIGMA PELANGI', 'CV. ANDIKA MEGA JAYA', 'CV. Zahwara Jaya', 'cv.bahari mandiri', 'CV. BATERA KALTIM SEJAHTERA', 'CV.KARYA SEJATI UTAMA', 'CV. DIVA MANDIRI', 'CV. Punakawan Perkasa', 'CV. Bumi Lapeo', 'CV.CITRA KIRANA', 'CV. CAHAYA MARANNU', 'CV. BINA KARYA CIPTA', 'PT. Rizky Anugerah Jaya', 'CV. PUTRA PATALA', 'CV. JAYA MULIA ENGINEERING', 'CV.RANA GEMILANG', 'CV . BUNGSU KARYA MANDIRI', 'CV. GIO PERDANA', 'CV. USAHA MAJU', 'CV. PALU MAS SEJATI']</t>
  </si>
  <si>
    <t>13110035</t>
  </si>
  <si>
    <t>Pengawasan (supervisi) Lanjutan Pembangunan Gedung Pemerintah Jalan Kesuma Bangsa Samarinda</t>
  </si>
  <si>
    <t>['PT. MARANNU MARAYA MAINDAN', 'PT RUMAH KUTAI PERENCANA', 'PT. LAMIN CIPTA', 'CV. Era Teknik Consultant', 'PT. JASA TEHNIK MANDIRI', 'CV. DODO PROPERTY', 'PT. TEKNIKAL GLOBAL KONSULTAN', 'CV. JEVA UTAMA KONSULINDO', 'CV. EXECUTIVE 04 CONSULTANT', 'PT.FAYA KUNTURA AGUNG', 'Astadeca Teknik Konsultan', 'CV.Trikarya Utama', 'Cv.demah adyatma cipta', 'CV. KALTICONS DESAIN', 'JASA PRIBHUNI', 'PT. BLANTIKA MULTI ENGINEER', 'PT.DISIPLAN CONSULT', 'CV. MENARA', 'PT GEOMAP INTERNATIONAL CONSULTANT', 'PT. Super Tehnik Pratama', 'CV. SERBA PRIMA', 'PT. ARISTA GEMILANG KONSULINDO', 'PT. VOORSPOED CONSULTANT', 'PT. INOVASI NUSANIWE KONSULTAN', 'PT. NUANSA CITRAMANDIRI', 'PT. Super Teknik Consulindo']</t>
  </si>
  <si>
    <t>10755035</t>
  </si>
  <si>
    <t>Pengecatan Gedung D dan E</t>
  </si>
  <si>
    <t>ALIF PERDANA MUDA</t>
  </si>
  <si>
    <t>['CV. Badangsanak', 'CV. CIPTA SANJAYA', 'ALIF PERDANA MUDA', 'CV RECI GEARTA', 'CV. Azka Jaya', 'PT. MANGISI MAKMUR SENTOSA', 'CV.DANIEL FAHRILLAH', 'BANJIR MAS JAYA, CV', 'CV.AGWINDO RAYA', 'CV. PELITA PURNAMA INDAH', 'CV.KARYA SEJATI UTAMA', 'CV.KASSA UTAMA MANDIRI', 'CV. Surya Mitra Mandiri', 'CV. SELOK API JAYA', 'CV ALFATH SAGUNA', 'CV. TABALONG KARYA LESTARI', 'CV. BATERA KALTIM SEJAHTERA', 'CV. SUMBER LUMINTU', 'PT. Johastra Triguna Mandiri', 'CV. M. Djaprie', 'PT. Nursetia Alam', 'CV. CAHAYA HATI', 'CV.ROYAL', 'CV.CITRA AJYAD', 'CV. PROFESIONAL TECHNIK', 'arus mahakam', 'CV. FAJAR MEGA PERKASA', 'CV. TITANIUM INDONESIA', 'CV.PUSAKA DIGJAYA', 'cv. cahaya abadi persada', 'PT Karya Resky Maharani', 'CV. FADLAN PRIMA', 'CV. BAGA BORNEO GROUP', 'WIDYA TAMA INDAH, CV', 'CV. HUTAMA KARYA MANDIRI', 'LEMBU KELANA SEJAHTERA', 'CV. PUTRA JAYA ABADI', 'Adhi Teknik', 'CV. TAMPOROK JAYA', 'CV. MITRATAMA COMMINDO', 'PT. BAGUS PEDRIANSYAH', 'CV. YUDHA DARMA MANDIRI', 'CV. KARINNA PERSADA', 'CV. NISA DIKA MEMBANGUN', 'CV. Jaya Putra', 'CV SUKSES JAYA BERSAUDARA', 'cv.surya jaya konstruksi']</t>
  </si>
  <si>
    <t>10319035</t>
  </si>
  <si>
    <t>Inspeksi Kondisi Jalan &amp; Jembatan</t>
  </si>
  <si>
    <t>CITRA BANGUN MANDIRI ENGINEERING CONSULTANT</t>
  </si>
  <si>
    <t>['CITRA BANGUN MANDIRI ENGINEERING CONSULTANT', 'PT. MARANNU MARAYA MAINDAN', 'PT. TEKNIKAL GLOBAL KONSULTAN', 'PT. AURAMA KARYA KONSULTAN', 'CV. KARSA KONSULTAN', 'CV. MEGA JASA', 'PT. BLANTIKA MULTI ENGINEER', 'Maju Bersama Bangsa', 'CV. NUSA PRATAMA', 'PT. FASADE KOBETAMA INTERNASIONAL', 'PT. MITRA AGUNG MANUNGGAL', 'CV. WAHANA CAHAYA KONSULTAN']</t>
  </si>
  <si>
    <t>9267035</t>
  </si>
  <si>
    <t>Pengadaan makan dan minum siswa di asrama bulan Maret s.d. Desember 2018 &lt;span class='badge badge-warning'&gt;Tender Batal&lt;/span&gt;</t>
  </si>
  <si>
    <t>['CV NUR ARNA RAMA SYIFA', 'CV. RIZKY ANANDA', 'CV.DINI AMESTA. *', 'CV. SURYA KENCANA ABADI', 'CV. SAMARINDA PILE', 'CV. RI', 'CV. ZIKRI JAYA', 'CV TRI JAYA', 'PT. RAFALA GLOBAL INDONESIA', 'cv . ardhila katering', 'CV.DAFA RIZKY ANUR', 'CV. BERKAH PERDANA', 'PT FAURA CIPTA ANUGERAH KONSTRUKSI', 'PT.NAJLA SYAKIRA', 'CV. DELISHA', 'CV.BERKAH SOLO', 'CV. YEFA RIZKI UTAMA', 'CV. FAJAR UTAMA LESTARI', 'CV. CIPTA BUMI ASRI', 'CV. CAHAYA SYAKIRA', 'CV. FARA KHALISA', 'CV. DWI JAYA', 'PT. YEFA RIZKI UTAMA', 'PT. CIPTA BUMI ASRI', 'CV. KAYLA DIYAH PERKASA', 'CV. KIRANA BOGA CATERINDO', "CV. Yen's Delight", 'CV. INDRI PRATIWI RAYA', 'cv. desain kreasi mandiri', 'CV. Dikha Jaya Utama', 'PT. MARISOL CIPTA ABADI', 'CV. JAVA RESIKINDO', 'CV.ZHAFIRA PRATAMA', 'CV.MAHA AJI PERDANA']</t>
  </si>
  <si>
    <t>9564035</t>
  </si>
  <si>
    <t>Rehab Gedung Kesenian Prov. Kaltim di Komplek Stadion Palaran (ABT)</t>
  </si>
  <si>
    <t>['CV. Drafa Jaya', 'cv.mahakam kali raya', 'CV. HAS MARKA SULAWESI', 'CV. FAJARKARYAMANDIRI', 'CV. Indo Putra', 'RAHMAH INDAH SEJAHTERA', 'CV. Aladin Jaya', 'CV. TABALONG KARYA LESTARI', 'CV. FM JAYA MANDIRI', 'CV. SINAR AGUNG KONSTRUKSI', 'cv.mitra mandiri', 'HASBY PRATAMA BERSAUDARA', 'CV. PALOKKO KALUPPINI JAYA', 'CV. PALOKKO KALUPPINI JAYA', 'CV. ZIRANO JAYA', 'CV.DAFA RIZKY ANUR', 'cv. cahaya abadi persada']</t>
  </si>
  <si>
    <t>9097035</t>
  </si>
  <si>
    <t>Pengadaan Pekerjaan Jasa Pemeliharaan Kebersihan Gedung Dan Halaman  Politeknik Negeri Samarinda Tahun 2017</t>
  </si>
  <si>
    <t>Agency Politeknik Negeri Samarinda</t>
  </si>
  <si>
    <t>['Bona Sukses Nisconi', 'CV. MULTI MITRA SEJAHTERA', 'CV. DWIPA JAYA', 'PT. FAISAL NAMIRA ABADI', 'MITRA SEMPAYAU PRIMA', 'pt. sketsa karya pribumi', 'CV.Fajar Indah', 'PT. Wira Borneo', 'PT.KARYA BERSAMA GRUP', 'PT. PUTRA ASMAR RAYA', 'PT SAUDARAMU MITRA SEJAHTERA GROUP', 'CV. TRIGIL', 'CV. INTAN JAYA', 'PT ISS INDONESIA', 'YURINDO PUTRA', 'PT.MULTI TALENTA SUKSES', 'pt. noreen surya perdana', 'Tata Karya', 'CV Sevira Jaya Abadi', 'CV.REJEKI ABADI', 'KALTIM REKATAMA', 'CV.STATIKA DESIGN ENGINEERING CONSULTANT', 'PT.SUMEDANG JAYA LESTARI', 'CV.SRIKANDI', 'PT. SURYA EKA', 'cv.am jaya konstruksi', 'CV. GUNA KARYA', 'pt. sahabat lama indonesia', 'PT. Nusamitra Abadi Services Indonesia', 'CV.DIPERINDO JAYA', 'PT.WAHANA LESTARI ABADI', 'PT.ROFI ELNUSA JAYA', 'PT.IKA CIPTA PERSADA', 'CV.KALI BRANTAS', 'PT. IDAMAN FATO MAKMUR', 'CV. MALAHASA PUTRA', 'CV. SRIMFI', 'PT. BUMINDO ARTHA TAKA', 'CV DEDEN NONEL', 'CV. BERKAH PERDANA', 'PT. KRISTA KARUNIA AGUNG', 'PT.NAJLA SYAKIRA', 'CV. FAJAR UTAMA LESTARI', 'Maju Bersama Bangsa', 'PT. ARINA TAMA PERSADA', 'CV. REZA', 'PT. Cahaya Borneo Cemerlang Group', 'CV. FARA KHALISA', 'CV. JAVA RESIKINDO', 'RAHMAH INDAH SEJAHTERA', 'PT. YEFA RIZKI UTAMA', 'PT. CIPTA BUMI ASRI', 'CV. BYANTARA SAKTI', 'CV. CIPTA BUMI ASRI', 'CV. Anugrah Reza Mandiri', 'CV. PALOKKO KALUPPINI JAYA', 'CV. BORNEO LINTAS NUSANTARA', 'CV. KARSA KONSULTAN', 'CV. MERLIN PRIMA MANDIRI', 'CV. MALINDO PUTRA']</t>
  </si>
  <si>
    <t>9106035</t>
  </si>
  <si>
    <t>Pengadaan
Pekerjaan Jasa Pemeliharaan Kebersihan Gedung Dan Halaman 
Politeknik Negeri Samarinda
Tahun 2017
 &lt;span class='badge  badge-warning'&gt;Tender Ulang&lt;/span&gt;</t>
  </si>
  <si>
    <t>['CV.SRIKANDI', 'PT. Cahaya Borneo Cemerlang Group', 'PT. BUMINDO ARTHA TAKA', 'CV. RIZKY UTAMA', 'PT. IDAMAN FATO MAKMUR', 'PT.ROFI ELNUSA JAYA', 'CV. BYANTARA SAKTI', 'CV. FARA KHALISA', 'PT. ARINA TAMA PERSADA', 'CV.CAHAYA BERLIAN', 'CV. ANDITA KARYA', 'CV AB SOLUSINDO', 'CV. Bumi Bengkuring', 'PT. Nusamitra Abadi Services Indonesia', 'PT.IKA CIPTA PERSADA', 'CV. BERKAH PERDANA', 'Maju Bersama Bangsa', 'RAHMAH INDAH SEJAHTERA', 'PT. YUWANA EKA SEJATI SENTOSA', 'PT. YEFA RIZKI UTAMA', 'cv tiga saudara', 'CV. BAROKAH MANDIRI KONSTRUKSI', 'CV. ADINDA KARYA', 'CV. FALDA', 'PT. Rizky Anugerah Jaya', 'CV. MERLIN PRIMA MANDIRI', 'PT. KRISTA KARUNIA AGUNG', 'CV. MARIS PERSADA', 'PT. ADI DHARMA ABADI DIAN', 'CV. CITRA MELATI', 'PT. Rosmayanti Abadi Utama', 'PT. Wira Borneo', 'CV. BUANA JAYA', 'CV. PANORAMA BORNEO SEJATI', 'PT. JALIN ENERGI PERSADA', 'CV. Zahwara Jaya', 'CV Sevira Jaya Abadi', 'CV. INDONESIA UTAMA', 'KALTIM REKATAMA']</t>
  </si>
  <si>
    <t>16146035</t>
  </si>
  <si>
    <t>Belanja Modal Bangunan Gedung Kantor # Penambahan Sarana dan Prasarana Operasional KPH (Pergeseran DBH SDA DR) Penambahan Infrastruktur Jalan Kantor KPHP Bengalon dan KPHP Manubar (UPTD KPHP Bengalon)</t>
  </si>
  <si>
    <t>['CV Sun eternal', 'CV. INSAN CITA MANDIRI', 'CV.SAPPE WALI', 'CV. MAFEN TASTIA JAYA', 'CV. DIVA ANUGRAH UTAMA', 'CV. Jaya Takkalasi', 'PUTRI ALL, CV', 'BINTARAN TECHNIK, CV', 'cv.surya jaya konstruksi', 'ADINA KHAIRID', 'CV.AGWINDO RAYA', 'CV. BUNGA DEWALI', 'CV. PULUNG LESTARI', 'CV. BATERA KALTIM SEJAHTERA', 'PRADAH ETAM JAYA', 'CV. SEMOGA ENDANG JAYA', 'CV. PUTRA KAISAR', 'CV. HARAPAN MULIA', 'CV. KRISNA UTAMA PERKASA', 'Arifin Amanah Tukacil', 'Nusa Perdana', 'CV. JAYA KONSTRUKSI', 'CV. SINAR SURYA MANDIRI', 'CV.Arcapada Kutim', 'CV. DUA LAPAN', 'CV. MULIA', 'CV.MEGA CIPTA BUANA', 'Karya Asyfa Mandiri', 'cv anugerah infratama', 'Karya Revorma Indotama', 'CV. JF KARYA PERSADA', 'cv. samarindo jaya', 'Devzai Bersaudara', 'CV.KENCANA MAHARANI', 'PT. FITRA REZKY MANDIRI', 'CV.KASSA UTAMA MANDIRI', 'CV ARSYA GROUP SEJAHTERA', 'MADURAJA BERSAMA', 'CV. Maheswara Dewa Perkasa', 'cv. desain kreasi mandiri', 'berkah rizki mandiri', 'CV. INDAH PRAMANA SAKTI', 'CV. CAHAYA IBUKU', 'CV.RAPIDO KONSTRUKSI', 'CV. SINAR MARHADI JAYA', 'CV. PELITA PURNAMA INDAH', 'cv.pratama jaya konstruksi', 'CV. BENUA KARYA', 'CV. BILQIS CAHAYA ABADI', 'cv. singa yudha perkasa', 'CV. BUNGA DERAWAN', 'CV.Elza Jaya Prima', 'CV.GIRI CIPTA ASRI', 'Tawakal Sejahtera', 'Panrita Multi Teknik', 'CV.DANIEL FAHRILLAH', 'cv. rotan jaya utama', 'GENICE KARUNIA ABADI', 'BINA CIPTA SARANA.CV', 'CV. D I V I O F I', 'CV. DWI WAHANA INDAH', 'CV.BAYU NIKA', 'CV. SANDRILLA PRATAMA', 'CV. PUTRA KALTIM', 'CV.ADITTYA PUTRA WIJAYA', 'PT. ELKY INDO TEKNIK']</t>
  </si>
  <si>
    <t>8992035</t>
  </si>
  <si>
    <t xml:space="preserve">Penyebarluasan Informasi DPRD Kaltim Paket 2 
</t>
  </si>
  <si>
    <t>['PT MAHAKAM MEDIA GRAFIKA', 'CV. ANAK AGUNG PERKASA', 'PT. DUTA MEDIA KALTIM PRESS', 'CV.DAFA RIZKY ANUR', 'Maju Bersama Bangsa', 'TULIP PERKASA']</t>
  </si>
  <si>
    <t>8993035</t>
  </si>
  <si>
    <t>Penyebarluasan Informasi DPRD Kaltim Paket 3</t>
  </si>
  <si>
    <t>['PT. MEDIA BANGUN BERSAMA', 'CV. PADI MERUNDUK GRAFIKA', 'PT. DUTA MEDIA KALTIM PRESS', 'CV. ANAK AGUNG PERKASA', 'Maju Bersama Bangsa', 'TULIP PERKASA', 'CV.DAFA RIZKY ANUR']</t>
  </si>
  <si>
    <t>9001035</t>
  </si>
  <si>
    <t>Renovasi Koridor Rumah Sakit RSUD Dr. Kanujoso Djatiwibowo</t>
  </si>
  <si>
    <t>CV. GIO PERDANA</t>
  </si>
  <si>
    <t>['CV. GIO PERDANA', 'CV.SUMBER MULIA', 'CV. MUSTIKA JAYA KENCANA', 'CV.ANDHIKA GLOBALINDO', 'CV. DIMENSI HUTAMA GLOBAL', 'MITRA PRATAMA, CV', 'CV. INDONESIA UTAMA', 'CV.SUMBER BAROKAH', 'CV. LASARI JAYA', 'RAHMAH INDAH SEJAHTERA', 'BINTARAN TECHNIK, CV', 'DUA JAYA', 'mutiarakaltim', 'CV. PUTRI KEMBAR BERSAUDARA', 'CV. Panca Jaya Sejahtera', 'CV. CATUR TEHNIK MANDIRI', 'PT. MARITZA INDONESIA', 'CV. ZULPRATAMA', 'CV.WAHYU ADI', 'PT.PERMATA NIRWANA NUSANTARA', 'CV. KALTIM SEJAHTERA MANDIRI', 'CITRA AULIA MANDIRI', 'SEMBILAN BERSAUDARA', 'PT. RISSA', 'CV. Sumber Rejeki Jaya', 'TIRTA CIPTA GUNA', 'CV.DIPERINDO JAYA', 'CV MUTIARA DESIGN KONSULTAN', 'CV. AMANAH BARU', 'PT. Bone Borneo', 'CV. HAN JAYA', 'HAFSAH CIPTA ENGINEERING', 'CV. WIRAGUNA', 'CV.NURUL STIL', 'DIMENSI CAKRAWALA', 'PT. TEKNIKA CIPTA PRATAMA', 'PT. RESTU AGUNG PERKASA', 'CV. Sketsa 95 Engineering', 'PT. RAHMA INDAH SEJAHTERA', 'PT.GENTHAS TRI JAYA', 'CV. SINAR AGUNG KONSTRUKSI', 'Maju Bersama Bangsa', 'PT.KARUNIA MANDIRI BERSAMA', 'cv. Nikfan penajam lestari', 'CV. MAFEN TASTIA JAYA', 'CV. CAHAYA HATI', 'cv.mahakam kali raya', 'CV.ZHAFIRA PRATAMA', 'CV.SANTALIA JAYA', 'CV. Pancha Agro Sarana', 'CV. FM JAYA MANDIRI', 'cv. cahaya abadi persada', 'DIRGANTARA JAYA PERSADA', 'CV. Zahwara Jaya', 'CV. BATERA KALTIM SEJAHTERA', 'SETIA KELUARGA JAYA', 'cv.azfara jaya', 'CV. TRIMAS JAYA', 'SANTOSO TEKNIK. CV', 'CV.RESTU MULYO', 'Naga Runting', 'LANGGENG DWI KARYA,CV', 'PT. TATA SEMESTA RAYA', 'CV.JAYA RAYA', 'CV. HEGEMONI', 'CV Kahfi Putra Utama', 'CV. Intermax Mandiri', 'CV. ANAK AGUNG PERKASA', 'CV. BUANA UMAR']</t>
  </si>
  <si>
    <t>9147035</t>
  </si>
  <si>
    <t>Bantuan Perbaikan Rumah Masyarakat Berpenghasilan rendah MBR di Samarinda</t>
  </si>
  <si>
    <t>['CV. Sumber Rejeki Jaya', 'CV. FAJAR RAYA', 'CV SURYA INTAN', 'CV. Pancha Agro Sarana', 'CV. SINAR AGUNG KONSTRUKSI', 'cv.surya jaya konstruksi', "'CV. ADIPATI KOMERING;", 'TEKNIKA KARYA KONSULTAN', 'CV. BAGA BORNEO GROUP', 'PONDOK DAUN, CV', 'WIDYA TAMA INDAH, CV', 'PT.WAHANA LESTARI ABADI', 'CV. TITANIUM INDONESIA', 'Muda Global Prospect', 'CV.DAFA RIZKY ANUR', 'CV. PRABUANA ENGINEER CONSULTANT', 'PT. Moses Edgar Partogi Utama', 'Maju Bersama Bangsa', 'Nusa Perdana', 'Sinar Bintoen', 'AORA MEGA DIMENSI', 'CV. BAROKAH MANDIRI KONSTRUKSI', 'cv.mahakam kali raya', 'CV.MAHA AJI PERDANA', 'CV. KARSA KONSULTAN', 'Cv. Dhika Jaya Konstruksi', 'CV. SEMOGA ENDANG JAYA', 'CV. Zahwara Jaya', 'cv.talaga indonesia mandiri', 'PT. NOVI AURELIA PERSADA', 'CV.ATIGA', 'CV. USAHA MAJU', 'CV. TIARA MAHAKAM', 'CV.DASULI DAYA TEHNIK', 'CV. MITRA PERKASA', 'PT. TATA SEMESTA RAYA', 'CV.MAHAMERU PERKASA', 'CV Kahfi Putra Utama', 'CV. PANCURAN MAS']</t>
  </si>
  <si>
    <t>10206035</t>
  </si>
  <si>
    <t>Pembangunan Masjid Al-Hijrah Loa Bakung Samarinda</t>
  </si>
  <si>
    <t>['CV.CITRA AJYAD', 'Cahaya Sengkang', 'CV. BYRASTIO', 'CV. KARSA KONSULTAN', 'Putra Cipta Utama', 'CV. DWI WAHANA INDAH', 'PT. TAMAN SARI ABADI', 'cv.surya jaya konstruksi', 'CV. Tajang Jaya', 'cv.mahakam kali raya', 'CV. YUDHA DARMA MANDIRI', 'PT.  DIMENSI  GLOBAL', 'Maju Bersama Bangsa', 'CV. TABALONG KARYA LESTARI', 'CV. Batu Beling', 'CV. SANGATTA INDAH BETON', 'CV. PROFESIONAL TECHNIK', 'CV. Jaya Mandiri', 'CV. Maheswara Dewa Perkasa', 'BERKARYA MUBARAK BERSAUDARA', 'CV.Indah Jaya']</t>
  </si>
  <si>
    <t>14167035</t>
  </si>
  <si>
    <t>['CV. DWI PUTERA MANDIRI', 'CV. Sinar Fajar', 'CV DANIS SETIA', 'CV. BENUA KARYA', 'CV. ROBBY MAKMUR', 'IMAZA SABDA PERKASA', 'CV. Putra dan Putri', 'CV.ZHAFIRA PRATAMA', 'CV. GALUNG LOMBOK INDAH', 'CV. Swakarya Agro Kaltim', 'CV. LOMBOK BARAT BERSAUDARA', 'PT. Cahaya Insan kamil', 'CV. Insan Jaya Rahayu', 'CV. CHYNTHA FEBIANA', 'CV. CAHAYA IBUKU', 'CV. MUTIARA BORNEO HEROIK', 'CV. Alabar Jaya Mandiri', 'CV. BINA KARYA LESTARI', 'CV. Adiria']</t>
  </si>
  <si>
    <t>14509035</t>
  </si>
  <si>
    <t>Pembangunan ruang praktik siswa (RPS) SMK NEGERI 2 SEBULU - Teknik Kendaraan Ringan Otomotif</t>
  </si>
  <si>
    <t>CV. PHINISI PRIMA SAKTI</t>
  </si>
  <si>
    <t>['CV. PHINISI PRIMA SAKTI', 'CV.BANGUN CIPTA MANDIRI PRATAMA', 'CV. Tani Makmur Sejahtera', 'CV MAKNA PUTRA PERKASA', 'cv. rotan jaya utama', 'CV.DAUN RAYA', 'BINTARAN TECHNIK, CV', 'CV FAIZAH MANDIRI SUKSES', 'CV. FIRSHA MANDIRI', 'CV. HEKSA PRIMATAMA', 'Wishnu Putra', 'MUTHIA KARYA MANDIRI', 'CV.KASSA UTAMA MANDIRI', 'KARYA MULIA MUDA', 'cv. cahaya abadi persada', 'CV. EMPAT SAUDARA TANGGUH', 'cv.manunggal djaya abadi', 'CV. REZEKY NUSANTARA', 'CV. SULAM JAYA', 'CV. HMT', 'CV. KARINNA PERSADA', 'cv. vito mulia abadi', 'CV. LASIDOS', 'CV.ALIFAN  JAYA', 'CV. CERAH TIMURINDO', 'CV.ZHAFIRA PRATAMA', 'WIDYA TAMA INDAH, CV', 'PT.Ramadhani Cahaya Mandiri', 'CV. DIVA MANDIRI', 'CV.KUTAI UNIVERSAL GROUP', 'cv. mitra tiga bersaudara', 'CV. Puncak Abadi', 'CV. AMANAH BARU', 'CV. Berkat Kawan', 'CV. BERINGIN JAYA', 'CV.SHILYA', 'CV. ARCHIVIL ENGINEERING', 'CV. ANINDITA PUTRI ANDIKA', 'CV VENDRA LINE ARCHITECTURE', 'CV. Indiwa Jaya Kontruksi', 'cv.surya jaya konstruksi', 'CV Kahfi Putra Utama', 'CV. BAJA ENGKASI', 'CV. MITRA ABADI', 'CV. BAROKAH MANDIRI KONSTRUKSI', 'CV. Sumber Rejeki Jaya', 'CV. PELITA CATUR PUTERA', 'CV. ANANTA', 'CV. Tajang Jaya', 'CV. MAYANG SEJAHTERA', 'cv. andita pratama', 'CV. AMANI BERJAYA', 'CV. BEBIKA BORNEO', 'Emas Sultan', 'cv.indahpramanasakti', 'CV. PATRICK ABADI', 'PT.GALINA CITRARAYA MANDIRI', 'KARYA TRI PUTRA', 'CV.USAHA KARYA BANGUNAN', 'berkah rizki mandiri', 'CV. RIYAN PERKASA', 'CV. BILQIS CAHAYA ABADI', 'CV. ROSDIANA PERKASA', 'CV. Pancha Agro Sarana', 'CV. INDOKARYA STEEL', 'MAHKOTA ANGGERAJA PERKASA', 'CV. CAHAYA HATI', 'CV.ALIF PUTRA PRATAMA', 'CV. Maheswara Dewa Perkasa', 'CV ZNI MULIA', 'CV. NORESSA', 'CV. SINAR TELEN', 'BERKARYA MUBARAK BERSAUDARA', 'CV. TAMPOROK JAYA', 'CV. KASBAT', 'Sinar Bintoen', 'CV. JALA SAKTI', 'CV. BATERA KALTIM SEJAHTERA', 'PRADAH ETAM JAYA', 'CV. PULUNG LESTARI', 'BANJIR MAS JAYA, CV', 'CV. SEMOGA ENDANG JAYA', 'CV. HARAPAN MULIA', 'cv.permata bangun bersama', 'PT. BELA INDONESIA JAYA']</t>
  </si>
  <si>
    <t>14497035</t>
  </si>
  <si>
    <t>Pembangunan ruang praktik siswa (RPS) SMKN 1 KALIORANG - Teknik Kendaraan Ringan Otomotif</t>
  </si>
  <si>
    <t>CV.KASSA UTAMA MANDIRI</t>
  </si>
  <si>
    <t>['CV.KASSA UTAMA MANDIRI', 'CV.BANGUN CIPTA MANDIRI PRATAMA', 'CV. Bulanta', 'CV. NORESSA', 'CV. BEBIKA BORNEO', 'CV.DAUN RAYA', 'CV. FADLAN PRIMA', 'cv utara jaya usaha', 'CV MARAJA PUTRA MANDIRI', 'CV. FIRSHA MANDIRI', 'CV. PAPPANG MANDIRI', 'CV. Ricas Gumilang', 'CV ALFATH SAGUNA', 'cv. anugrah karya perdana', 'CV. Jaya Takkalasi', 'berkah rizki mandiri', 'CV. D I V I O F I', 'CV. HARAPAN MULIA', 'PT. BELA INDONESIA JAYA', 'CV. JALA SAKTI', 'Arman Karya Mandiri', 'cv. arbie karya persada', 'CV. ARITLINAWA', 'CV. KERUAN JENAKA BERJAYA', 'CV. SUMBER LUMINTU', 'CV. HMT', 'CV. KARINNA PERSADA', 'SABDA MARIO MAROLA', 'CV. ANUGERAH PUTRI KUTAI', 'CV.ALIFAN  JAYA', 'CV. AROZ BORNEO PERSADA', 'CV. CAHAYA HATI', 'CV. TUNAS JAYA', 'CV. CERAH TIMURINDO', 'CV. ARI MITRA PRIMA', 'CV.ZHAFIRA PRATAMA', 'CV. DIVA MANDIRI', 'WIDYA TAMA INDAH, CV', 'ANUGRAH CENDIKIA MANDIRI.CV', 'CV. BUKIT TANGKILING', 'CV. AMRA MANDIRI', 'Rantau Bersaudara', 'CV.KUTAI UNIVERSAL GROUP', 'cv. mitra tiga bersaudara', 'CV. AMANAH BARU', 'CV. Tajang Jaya', 'CV. BERINGIN JAYA', 'CV.SHILYA', 'cv.indahpramanasakti', 'CV. SAMUDRA RESOURCES', 'CV. ANINDITA PUTRI ANDIKA', 'CV. BENUA KARYA', 'CV. BAJA ENGKASI', 'CV. Sumber Rejeki Jaya', 'cv.permata bangun bersama', 'BUMI PERSADA UTAMA', 'PERDANA SANGATTA', 'Emas Sultan', 'CV. KASBAT', 'CV. PATRICK ABADI', 'Ameera bersaudara', 'CV.YUDIRA', 'CV. ALDI PRATAMA', 'CV.REZKY DWIJAYA', 'CV. MITRA BUANA', 'CV. Bina Jaya Borneo', 'CV. AHM PUTRA', 'BINTARAN TECHNIK, CV', 'CV. RIYAN PERKASA', 'CV. BILQIS CAHAYA ABADI', 'CV. ROSDIANA PERKASA', 'CV. Pancha Agro Sarana', 'MAHKOTA ANGGERAJA PERKASA', 'KATIGALIMA', 'CV. INSAN CITA MANDIRI', 'CV. Maheswara Dewa Perkasa', 'CV.AGWINDO RAYA', 'CV.Arcapada Kutim', 'PT. ELKY INDO TEKNIK', 'cv. rotan jaya utama', 'CV. LASIDOS', 'CV. DODO PROPERTY', 'CV Sun eternal', 'CV. DINHUL PUTRA', 'CV FAIZAH MANDIRI SUKSES', 'CV. LINGGA BUANA KONSTRUKSI', 'CV. BATERA KALTIM SEJAHTERA', 'PRADAH ETAM JAYA', 'CV. PULUNG LESTARI', 'BANJIR MAS JAYA, CV', 'CV. SEMOGA ENDANG JAYA', 'MUTHIA KARYA MANDIRI', 'CV. PRASADA JAYA', 'CV. DIVA ANUGRAH UTAMA', 'CV. RAYA MANDIRI', 'CV. Nayla Jaya Abadi', 'CV. ARCHIVIL ENGINEERING', 'CV.Elza Jaya Prima']</t>
  </si>
  <si>
    <t>14543035</t>
  </si>
  <si>
    <t>Pembangunan ruang praktik siswa (RPS) SMKN 1 KONGBENG - Teknik Kendaraan Ringan Otomotif</t>
  </si>
  <si>
    <t>['CV,DEWI ANUGERAH PERSADA', 'CV RECI GEARTA', 'CV. BEBIKA BORNEO', 'CV. EMPAT SAUDARA TANGGUH', 'CV. HMT', 'CV. Bulanta', 'CV.DAUN RAYA', 'CV.REZKY DWIJAYA', 'cv utara jaya usaha', 'CV. PAPPANG MANDIRI', 'cv. cahaya abadi persada', 'CV Maju Bersama Sejahtera', 'cv.manunggal djaya abadi', 'CV. REZEKY NUSANTARA', 'CV. KARINNA PERSADA', 'SABDA MARIO MAROLA', 'CV. Mutiara Mas Sejahtera', 'CV. ANUGERAH PUTRI KUTAI', 'CV.ALIFAN  JAYA', 'CV. ARI MITRA PRIMA', 'CV.ZHAFIRA PRATAMA', 'WIDYA TAMA INDAH, CV', 'CV.KUTAI UNIVERSAL GROUP', 'CV. AMANAH BARU', 'CV. Tajang Jaya', 'CV. BERINGIN JAYA', 'CV.SHILYA', 'CV. SAMUDRA RESOURCES', 'CV. ARCHIVIL ENGINEERING', 'CV. ANINDITA PUTRI ANDIKA', 'CV. BAJA ENGKASI', 'CV. Sumber Rejeki Jaya', 'cv.permata bangun bersama', 'CV.LINTAS BUMI', 'PERDANA SANGATTA', 'BUMI PERSADA UTAMA', 'Emas Sultan', 'PANCURAN MAS', 'cv.indahpramanasakti', 'CV. ALDI PRATAMA', 'CV. PRASADA JAYA', 'CV. MITRA BUANA', 'CV. Bina Jaya Borneo', 'CV. AHM PUTRA', 'BINTARAN TECHNIK, CV', 'CV. RIYAN PERKASA', 'CV. BILQIS CAHAYA ABADI', 'CV. ROSDIANA PERKASA', 'CV. Pancha Agro Sarana', 'MAHKOTA ANGGERAJA PERKASA', 'CV FAIZAH MANDIRI SUKSES', 'CV. Maheswara Dewa Perkasa', 'PT. ELKY INDO TEKNIK', 'cv. rotan jaya utama', 'Sinar Bintoen', 'CV. LASIDOS', 'CV ZNI MULIA', 'CV.KARYA SEJATI UTAMA', 'CV. DODO PROPERTY', 'CV. KUTAI PRIBUMI BANGSA', 'CV. Ricas Gumilang', 'CV. DIVA MANDIRI', 'FAMA CONSTRUCTION', 'CV. DINHUL PUTRA', 'CV. FIRSHA MANDIRI', 'CV. PARAHYANGAN', 'CV. INDAH PRAMANA SAKTI', 'CV. BAROKAH MANDIRI KONSTRUKSI', 'berkah rizki mandiri', 'CV. BATERA KALTIM SEJAHTERA', 'PRADAH ETAM JAYA', 'CV. PULUNG LESTARI', 'BANJIR MAS JAYA, CV', 'CV. SEMOGA ENDANG JAYA', 'CV. HARAPAN MULIA', 'PT. BELA INDONESIA JAYA', 'MUTHIA KARYA MANDIRI', 'CV.KASSA UTAMA MANDIRI', 'CV.Fajar Indah', 'CV.BANGUN CIPTA MANDIRI PRATAMA']</t>
  </si>
  <si>
    <t>14495035</t>
  </si>
  <si>
    <t>Pembangunan ruang praktik siswa (RPS) SMK Negeri 18 Samarinda - Teknik Alat Berat</t>
  </si>
  <si>
    <t>['cv. vito mulia abadi', 'CV MARAJA PUTRA MANDIRI', 'CV. ARMADA SAPTA NUGRAHA', 'CV. EMPAT SAUDARA TANGGUH', 'CV FAIZAH MANDIRI SUKSES', 'CV.KUTAI UNIVERSAL GROUP', 'CV.ALIFAN  JAYA', 'CV.ALIF PUTRA PRATAMA', 'CV. JAKARTA KONSTRUKSI', 'CV.Arcapada Kutim', 'CV. BANGUN BUMITAMA', 'Berdikari Pondasi Perkasa', 'CV ZNI MULIA', 'KARYA TRI PUTRA', 'CV. BARAKALLAH SEMESTA', 'CV. PULUNG LESTARI', 'CV.SAPPE WALI', 'CV.YUZIAKBARHUTAMA', 'CV. Jaya Takkalasi', 'cv. cahaya abadi persada', 'CV. Berkat Kawan', 'CV. Syifah Jaya Kaltim', 'CV. ANINDITA PUTRI ANDIKA', 'cv.muhammad rifki sugiarto', 'CV.YUDIRA', 'CV.ZHAFIRA PRATAMA', 'tiga jaya bersaudara', 'CV. HEKSA PRIMATAMA', 'CV Kahfi Putra Utama', 'CV. Hanin Cipta Mandiri', 'CV. TANJUNG MANDIRI', 'PONDOK DAUN, CV', 'PUTRA DAYA MANDIRI', 'BERKARYA MUBARAK BERSAUDARA', 'CV. SUMBER LUMINTU', 'SAMARINDA KONSTRUKSI', 'CV. ANDES PERSADA', 'CV. MULIA', 'CV.DAUN RAYA', 'PT. ELKY INDO TEKNIK', 'CV. RIZKY MEGAH JAYA', 'CV.AGWINDO RAYA', 'CV. AROZ BORNEO PERSADA', 'CV. CAHAYA HATI', 'CV. BAGUS ASRI MANDIRI', 'cv.mahakam kali raya', 'CV. PARAHYANGAN', 'cv.permata bangun bersama', 'CV Maju Bersama Sejahtera', 'CV. BENUA KARYA', 'WIDYA TAMA INDAH, CV', 'Maju Bersama Bangsa', 'CV.REZKY DWIJAYA', 'CV. MITRA AULIA MANDIRI', 'MAHKOTA ANGGERAJA PERKASA', 'CV. BILQIS CAHAYA ABADI', 'CV.BAYU NIKA', 'CV. SINAR TELEN', 'CV. DIVA ANUGRAH UTAMA', 'CV. PUTRA KALTIM', 'CV. BERKAH SAHABAT', 'CV. Surya Mitra Mandiri', 'CV. BEBIKA BORNEO', 'NAUFAL LIBRA JAYA, CV', 'CV. AMANI BERJAYA', 'CV. MAFEN TASTIA JAYA', 'CV RESTU MUTIARA MANDIRI', 'arus mahakam', 'CV. FAREZ PRATAMA', 'CV. DWI WAHANA INDAH', 'CV MAKNA PUTRA PERKASA', 'CV. Gerbang Borneo', 'CV. LAMNO JAYA', 'PRADAH ETAM JAYA', 'PT BANDHA JAYA PERKASA', 'CV. JF KARYA PERSADA', 'CV. HMT', 'Emas Sultan', 'CV. Maheswara Dewa Perkasa', 'CV. Ferisa Indah', 'BANJIR MAS JAYA, CV', 'CV. FADLAN PRIMA', 'CV. BAROKAH MANDIRI KONSTRUKSI', 'cv.manunggal djaya abadi', 'CV.BANGUN CIPTA MANDIRI PRATAMA', 'CV. BERINGIN JAYA', 'CV. Pancha Agro Sarana', 'CV. Indiwa Jaya Kontruksi', 'CV. ARTHA MULIA NANDIKA', 'cv. rotan jaya utama', 'cv.surya jaya konstruksi', 'CV. SEMOGA ENDANG JAYA', 'CV. HARAPAN MULIA', 'CV. BATERA KALTIM SEJAHTERA']</t>
  </si>
  <si>
    <t>14545035</t>
  </si>
  <si>
    <t>Pembangunan ruang praktik siswa (RPS) SMKN 3 SENDAWAR - Teknik Alat Berat</t>
  </si>
  <si>
    <t>['Sinar Bintoen', 'CV. AMANAH BARU', 'CV ZNI MULIA', 'PUTRA DAYA MANDIRI', 'CV.BAYU NIKA', 'CV. ALFA TRI GUNA', 'CV. MITRA ABADI', 'BANJIR MAS JAYA, CV', 'CV. SEMOGA ENDANG JAYA', 'CV.ZHAFIRA PRATAMA', 'MUTHIA KARYA MANDIRI', 'CV. EMPAT SAUDARA TANGGUH', 'cv. rotan jaya utama', 'CV. REZEKY NUSANTARA', 'Cv. Azhar group', 'CV EMERAL MULIA SENTOSA', 'CV. NORESSA', 'CV.KASSA UTAMA MANDIRI', 'CV. ARCHIVIL ENGINEERING', 'CV. CERAH TIMURINDO', 'cv. anugrah karya perdana', 'CV. Jaya Takkalasi', 'PONDOK DAUN, CV', 'CV. REGDA UTAMA', 'cv.muhammad rifki sugiarto', 'CV. BEBIKA BORNEO', 'CV FAIZAH MANDIRI SUKSES', 'CV. JALA SAKTI', 'CV. HARAPAN MULIA', 'PT. BELA INDONESIA JAYA', 'CV. KERUAN JENAKA BERJAYA', 'CV. KARINNA PERSADA', 'CV. ISBAT NUR BATUAH', 'CV. Selari Karya Konsultan', 'Rantau Bersaudara', 'CV.ALIFAN  JAYA', 'WIDYA TAMA INDAH, CV', 'CV. BUANA UMAR', 'CV.KUTAI UNIVERSAL GROUP', 'cv. mitra tiga bersaudara', 'HARSA BORNEO', 'CV. NIRSA UTAMA', 'CV.BANGUN CIPTA MANDIRI PRATAMA', 'CV. BERINGIN JAYA', 'CV.SHILYA', 'CV. SAMUDRA RESOURCES', 'CV. ANINDITA PUTRI ANDIKA', 'CV. RIYAN PERKASA', 'CV. BAJA ENGKASI', 'CV. Sumber Rejeki Jaya', 'cv.permata bangun bersama', 'cv.indahpramanasakti', 'CV MARAJA PUTRA MANDIRI', 'berkah rizki mandiri', 'BINTARAN TECHNIK, CV', 'CV. BILQIS CAHAYA ABADI', 'CV. ROSDIANA PERKASA', 'CV. Pancha Agro Sarana', 'MAHKOTA ANGGERAJA PERKASA', 'CV. Maheswara Dewa Perkasa', 'CV. BAROKAH MANDIRI KONSTRUKSI', 'CV. ANUGERAH BERSAMA', 'CV.KARYA SEJATI UTAMA', 'CV. PARAHYANGAN', 'CV. GADING KENCONO EMAS', 'cv.manunggal djaya abadi', 'CV. LASIDOS', 'KONINDO JAYA', 'CV. BATERA KALTIM SEJAHTERA', 'PRADAH ETAM JAYA', 'CV. PULUNG LESTARI']</t>
  </si>
  <si>
    <t>14496035</t>
  </si>
  <si>
    <t>Pembangunan ruang praktik siswa (RPS) SMKN 1 BENGALON - Teknik Alat Berat</t>
  </si>
  <si>
    <t>CV. DINHUL PUTRA</t>
  </si>
  <si>
    <t>['CV. Jaya Takkalasi', 'CV. Piposs', 'CV. DINHUL PUTRA', 'BUMI PERSADA UTAMA', 'CV. PAPPANG MANDIRI', 'CV. BEBIKA BORNEO', 'Sinar Bintoen', 'CV. Bulanta', 'CV.ZHAFIRA PRATAMA', 'Arman Karya Mandiri', 'cv. arbie karya persada', 'CV. BATERA KALTIM SEJAHTERA', 'CV. JALA SAKTI', 'CV. ARITLINAWA', 'CV. KARSA KONSULTAN', 'CV.BANGUN CIPTA MANDIRI PRATAMA', 'CV. SUMBER LUMINTU', 'CV. EMPAT SAUDARA TANGGUH', 'cv.manunggal djaya abadi', 'CV. REZEKY NUSANTARA', 'CV. HMT', 'CV. KARINNA PERSADA', 'SABDA MARIO MAROLA', 'CV. ANUGERAH PUTRI KUTAI', 'CV.ALIFAN  JAYA', 'CV. TUNAS JAYA', 'CV. ARI MITRA PRIMA', 'CV. FIRSHA MANDIRI', 'WIDYA TAMA INDAH, CV', 'ANUGRAH CENDIKIA MANDIRI.CV', 'CV. BUANA UMAR', 'CV. BUKIT TANGKILING', 'CV. AMRA MANDIRI', 'CV.KUTAI UNIVERSAL GROUP', 'cv. mitra tiga bersaudara', 'CV. AMANAH BARU', 'CV. BERINGIN JAYA', 'CV.SHILYA', 'CV. SAMUDRA RESOURCES', 'CV. ARCHIVIL ENGINEERING', 'CV. ANINDITA PUTRI ANDIKA', 'CV. PRASADA JAYA', 'CV. BAJA ENGKASI', 'CV.YUDIRA', 'CV. SURYA ANUGRAH', 'CV. Sumber Rejeki Jaya', 'cv.permata bangun bersama', 'PERDANA SANGATTA', 'Emas Sultan', 'CV. KASBAT', 'cv.indahpramanasakti', 'CV. PATRICK ABADI', 'CV. LINGGA BUANA KONSTRUKSI', 'CV.REZKY DWIJAYA', 'CV. MITRA BUANA', 'CV MARAJA PUTRA MANDIRI', 'CV. Bina Jaya Borneo', 'CV. AHM PUTRA', 'BINTARAN TECHNIK, CV', 'CV. RIYAN PERKASA', 'CV. BILQIS CAHAYA ABADI', 'CV. ROSDIANA PERKASA', 'CV. Pancha Agro Sarana', 'MAHKOTA ANGGERAJA PERKASA', 'CV. CAHAYA HATI', 'berkah rizki mandiri', 'cv utara jaya usaha', 'CV. Maheswara Dewa Perkasa', 'PT. ELKY INDO TEKNIK', 'CV FAIZAH MANDIRI SUKSES', 'cv. rotan jaya utama', 'cv. anugrah karya perdana', 'PRADAH ETAM JAYA', 'CV. PULUNG LESTARI', 'BANJIR MAS JAYA, CV', 'CV. SEMOGA ENDANG JAYA', 'CV. HARAPAN MULIA', 'PT. BELA INDONESIA JAYA', 'MUTHIA KARYA MANDIRI']</t>
  </si>
  <si>
    <t>14343035</t>
  </si>
  <si>
    <t>Pembangunan Saluran Drainase / Gorong - gorong Ruas Jalan Apt. Pranoto Samarinda</t>
  </si>
  <si>
    <t>['cv.manunggal djaya abadi', 'ADINA KHAIRID', 'SAKTI BERSAUDARA', 'CV. CHYNTHA FEBIANA', 'CV.CITRA AJYAD', 'CV. BAROKAH MANDIRI KONSTRUKSI', 'KATIGALIMA', 'CV. LASIDOS', 'CV. Hanin Cipta Mandiri', 'CV.THALITA JAYA AGUNG', 'cipta artha mandiri', 'cv.surya jaya konstruksi', 'CV.ZHAFIRA PRATAMA', 'CV. DIVA ANUGRAH UTAMA', 'CV. MADU INDAH', 'cv.muhammad rifki sugiarto', 'CV. CAHAYA IBUKU', "CV. YAN'S PERDANA", "CV. CIVIL'S CONSTRUCTION'S", 'CV. INSAN CITA MANDIRI', 'CV. WAHANA TATA BANJARAN', 'PT. IMANUEL KARYA PERKASA', 'CV. NAULI JAYA', 'CV.BAYU NIKA', 'PT. BUMI SINAR KENCANA', 'CV. Berkat Kawan', 'MADURAJA BERSAMA', 'CV.PAGI PETANG', 'CV.DANIEL FAHRILLAH', 'CV. Pancha Agro Sarana', 'CV. ADHITAMA KARYA', 'CV. TANJUNG MANDIRI', 'CV. INTI MUSTIKA', 'CV. AMANI BERJAYA', 'CV. BENUA KARYA', 'TATAKARSA KREASINDO', 'CV. DWI WAHANA INDAH', 'cv. vito mulia abadi', "CV. MONIC'S PRATAMA", 'CV. SABA PERMAI LESTARI', 'MAHKOTA ANGGERAJA PERKASA', 'CV. NAIK DAUN TERUS', 'cv. cahaya abadi persada', 'CV. ZIDHAN ZAHRAH', 'CV. ADINDO UTAMA', 'CV. HASABA', 'CV. Cremona Teknik Consultant', 'CV. MAFEN TASTIA JAYA', 'CV. CAHAYA HATI', 'CV. Pelita Bersama', 'CV. Jaya Assih', 'PT.PERMATA NIRWANA NUSANTARA', 'CV.Elza Jaya Prima', 'CV ANUGERAH PRATAMA', 'cv.permata bangun bersama', 'CV.Makarios', 'cv.mahakam kali raya', 'CV Maju Bersama Sejahtera', 'CV.ALIF PUTRA PRATAMA', 'PT.CHI CHI JAYA', 'CV.CARISSA NAUFAL JAYA', 'CV. FIRSHA MANDIRI', 'CV. PULUNG LESTARI', 'CV. SEMOGA ENDANG JAYA', 'Annasya Miitra Utama', 'CV.Arcapada Kutim', 'Tawakal Sejahtera', 'CV. ANINDITA PUTRI ANDIKA', 'CV. Piposs', 'CV. Maheswara Dewa Perkasa', 'CV.NANDIABADI', 'CV. AMRA MANDIRI', 'BUAH BOLOK MAHAKAM', 'CV Sun eternal', 'CV. Dalleku', 'CV. HMT', 'ASLAND II.CV', 'revormanusatamaabadi', 'BERKARYA MUBARAK BERSAUDARA', 'CV. KIRANA SYAHDU PUTRI', 'PT.KARYA ETAM BERSAMA', 'MAHAKAM LEMBU MULAWARMAN.PT', 'CV. AROZ BORNEO PERSADA', 'CV. ALTA JAYA KONSTRUKSI', 'CV  PERINTIS JAYA', 'CV.YUZIAKBARHUTAMA', 'CV. ARTHA MULIA NANDIKA', 'NABILA N NAYBILA', 'CV. MITRA BUANA', 'PT. WITRY VIO UTAMA MULIA', 'CV. HEKSA PRIMATAMA', 'CV Kahfi Putra Utama', 'CV. BILQIS CAHAYA ABADI', 'CV. Nurmilah Ria', 'CV. AL BAHARI', 'cv. anugrah karya perdana', 'cv. cipta bangun persada', 'CV MARAJA PUTRA MANDIRI', 'CV FAIZAH MANDIRI SUKSES', 'PRADAH ETAM JAYA', 'CV. BANGUN BUMITAMA', 'berkah rizki mandiri', 'CV. Indiwa Jaya Kontruksi', 'CV. BUMI RAYA', 'CV. BATERA KALTIM SEJAHTERA', 'SAMARINDA KONSTRUKSI', 'CV CAHAYA PURNAMA', 'CV. ANUGERAH BERSAMA', 'CV. Puncak Abadi', 'NAGA KUTAI PERKASA', 'CV. CIPTA SANJAYA', 'cv. rotan jaya utama', 'CV. MULIA', 'CV. DUA LAPAN', 'CV. SINAR TELEN']</t>
  </si>
  <si>
    <t>14553035</t>
  </si>
  <si>
    <t>Pembangunan ruang praktik siswa (RPS) SMKN 5 PENAJAM PASER UTARA - Teknik Kendaraan Ringan Otomotif</t>
  </si>
  <si>
    <t>['CV. FADLAN PRIMA', 'CV.AGWINDO RAYA', 'CV. TAMPOROK JAYA', 'CV. ARMADA SAPTA NUGRAHA', 'CV.BAYU NIKA', 'CV. BUMI NEMAL KARYA', 'SERUMPUN MUTIARA PETUNG', 'PT BANDHA JAYA PERKASA', 'Berdikari Pondasi Perkasa', 'CV. AROZ BORNEO PERSADA', 'CV ZNI MULIA', 'cv. vito mulia abadi', 'CV. RIZKY MEGAH JAYA', 'CV. Maheswara Dewa Perkasa', 'CV. SEMOGA ENDANG JAYA', 'CV. BATERA KALTIM SEJAHTERA', 'CV. SUMBER LUMINTU', 'CV MARAJA PUTRA MANDIRI', 'CV CAHAYA PURNAMA', 'cv.manunggal djaya abadi', 'CV. PULUNG LESTARI', 'CV. CERAH TIMURINDO', 'cv.permata bangun bersama', 'CV.Cahaya bintang lima', 'CV. ASYRAF RAFI KONSTRUKSI', 'PESONA MUTIARA BORNEO', 'SATRIA ANDALAN BERKARYA', 'INTI MAHATIDANA ABADI', 'HARSA BORNEO', 'PT. Althaf Energi Persada', 'CV. MECCA PERSADA KONTRUKSI', 'cv. rotan jaya utama', 'CV. Harapan Hidayat', 'CV FAIZAH MANDIRI SUKSES', 'CV. ANINDITA PUTRI ANDIKA', 'Nusa Perdana', 'CV. BANGUN BUMITAMA', 'CV. ANDES PERSADA', 'CV. HEKSA PRIMATAMA', 'CV Kahfi Putra Utama', 'CV. BILQIS CAHAYA ABADI', 'BERKARYA MUBARAK BERSAUDARA', 'CV. PELITA PURNAMA INDAH', 'PRADAH ETAM JAYA', 'CV. CAHAYA HATI', 'CV. EMPAT SAUDARA TANGGUH', 'CV. ANUGERAH BERSAMA', 'CV. PELITA CATUR PUTERA', 'CV. SINAR TELEN', 'CV.ALIF PUTRA PRATAMA', 'CV. SAMUDRA RESOURCES', 'tiga jaya bersaudara', 'CV RESTU MUTIARA MANDIRI', 'CV. AMANI BERJAYA', 'TATAKARSA KREASINDO', 'cv.surya jaya konstruksi', 'MAHKOTA ANGGERAJA PERKASA']</t>
  </si>
  <si>
    <t>11854035</t>
  </si>
  <si>
    <t>Pemeliharaan Bangunan Mushola</t>
  </si>
  <si>
    <t>['berkah rizki mandiri', 'cv.Alfi Mandiri', 'CV. TINONDA', 'CV. PARAHYANGAN', 'CV. SATU DUA', 'Gaya Catur Prakarsa', 'CV. PROFESIONAL TECHNIK', 'CV.ANQI JAYA', 'cv. boma inti raya', 'CV. Gerbang Borneo', 'CV. PUTRA SEMAYANG', 'cv. mitra tiga bersaudara', 'CV.Cahaya bintang lima', 'CV ZNI MULIA', 'CV. Aladin Jaya', 'CV. ADHWA GEMILANG', 'CV. PELITA PURNAMA INDAH', 'CV. BAROKAH MANDIRI KONSTRUKSI', 'CV.KARYA PERSADA', 'CV. DODO PROPERTY', 'CV.ZHAFIRA PRATAMA', 'CV. BELIBIS NUSANTARA', 'SAMARINDA KONSTRUKSI', 'CV,DEWI ANUGERAH PERSADA', 'YSR PRATAMA', 'CV. AMANAH BARU', 'CV. Drafa Jaya', 'Nusa Perdana', 'PT. ELKY INDO TEKNIK', 'KATIGALIMA', 'CV. BUMI RAYA', 'cv.kuda panuli', 'PT.KARYA ETAM BERSAMA', 'PT JARTIN PRIMA ABADI', 'cv.bangun wahyu santoso', 'CV. Sumber Mustika', 'CV. SUMBER LUMINTU', 'cv. cahaya abadi persada', 'CV. PUTRA SABAH', 'CV. 2 Putra Perkasa', 'PT GAYA PRIMA', 'CV.DAFA RIZKY ANUR', 'cv. kcutai permai', 'CV. ARITLINAWA', 'CV. BUANA UMAR', 'BERKARYA MUBARAK BERSAUDARA', 'CV SUKSES JAYA BERSAUDARA', 'CV. M. Djaprie', 'CV. MAFEN TASTIA JAYA', 'CV. KARINNA PERSADA', 'CV. NORESSA', 'CV.DAUN RAYA', 'CV. ANUGERAH BERSAMA', 'CV.DIPERINDO JAYA', 'CV. DUA LAPAN', 'CV. HUTAN AGATIS', 'TIGA BERSAUDARA', 'Emas Sultan', 'Annasya Miitra Utama', 'CV.ADITTYA PUTRA WIJAYA', 'CV. WIRATAMA PERKASA', 'CV. USAHA MAJU', 'CV. Jaya Mandiri']</t>
  </si>
  <si>
    <t>12941035</t>
  </si>
  <si>
    <t>Pengadaan Bahan Bibit Tanaman Pelaksanaan RHL (KPHP DAS Belayan)</t>
  </si>
  <si>
    <t>['Tepian Jawara', 'PT. Esence Sarana Medika', 'CV. AGRO KARYA MANDIRI', 'CV.DAFA RIZKY ANUR', 'INDOGREEN TANGGUH MANDIRI', 'Rindang Sari Persada', 'CV. NUSA LESTARI', 'raja borneo abadi', 'LENTERA BORNEO', 'CV. PUTRA JABAL RAHMAH', 'CV. Parajava', 'CV.  BIMANTARA PERKASA', 'CV. Fahrezi Anugrah Mulya', 'ANGKASA PURA SAKTI', 'CV. Anugrah Niaga']</t>
  </si>
  <si>
    <t>10426035</t>
  </si>
  <si>
    <t>Pemeliharaan tahun-1 Reboisasi di Wilayah KPHP Bengalo</t>
  </si>
  <si>
    <t>['BENA SILVA LESTARI', 'PT. MANGISI MAKMUR SENTOSA', 'CV. ARIF ABADI', 'CV. PANDITRAMARA', 'CV.DAFA RIZKY ANUR', 'CV.LINTAS DIRGANTARA', 'Karsa Bakti Persada', 'PERDANA SANGATTA', 'CV SUKSES JAYA BERSAUDARA', 'Rindang Sari Persada']</t>
  </si>
  <si>
    <t>12965035</t>
  </si>
  <si>
    <t>Belanja Modal Pengadaan Perlengkapan Personil Pemadam Kebakaran untuk Kegiatan Pengendalian Kebakaran Hutan dan Lahan (UPTD KPHP Kelinjau) &lt;span class='badge badge-warning'&gt;Tender Gagal&lt;/span&gt;</t>
  </si>
  <si>
    <t>['CV. BERKAH KALIMANTAN INDONESIA', 'CV.PUTRA 23', 'CV PRIMA MAHARDIKA', 'CV. Rekan Kita', 'PT. SATRIA MANGGALA', 'PT FOKUS PRIMA TALENTA']</t>
  </si>
  <si>
    <t>13051035</t>
  </si>
  <si>
    <t>Belanja Modal Pengadaan Perlengkapan Personil Pemadam Kebakaran untuk Kegiatan Pengendalian Kebakaran Hutan dan Lahan (UPTD KPHP Kelinjau) &lt;span class='badge  badge-warning'&gt;Tender Ulang&lt;/span&gt;</t>
  </si>
  <si>
    <t>['SHAHIA', 'CV. BERKAH KALIMANTAN INDONESIA', 'PT. SATRIA MANGGALA', 'SATYA JAYA PHARMASINDO', 'CV PRIMA MAHARDIKA', 'PT. RAKOMEL', 'CV. AWANG PUTRA ABADI']</t>
  </si>
  <si>
    <t>9034035</t>
  </si>
  <si>
    <t>Pengadaan/Pemasangan Kursi Plenary Hall dan Pemasangan Partisi Exibition Hall di Gedung Convention Hall</t>
  </si>
  <si>
    <t>SAFIRA JAYA</t>
  </si>
  <si>
    <t>['SAFIRA JAYA', 'CV. SINAR AGUNG KONSTRUKSI', 'CV. Aladin Jaya', 'CV. ADDE JAYA', 'PT.BERKARYABERKAHBERSAUDARA', 'CV RIZKI PUTRA ENGINEERING', 'PT. LUMBUNG ARTA DAYA', 'CV. Sumber Rejeki Jaya', 'cv.mega indah', 'CV. DUA LAPAN', 'CV. Global Karunia Technology', 'AFISERA', 'cv.karya tribuana jaya', 'PT. MITRA KALTIM MANDIRI', 'CV. TABALONG SAKTI', 'berkah rizki mandiri', 'CV. BELIBIS NUSANTARA', 'CV MAJU JAYA', 'PT. Nadi Utama Sejahtera', 'cv. Nikfan penajam lestari', 'CV. BERKAH ADI', 'Sinar Bintoen', 'CV.SARANA JAYA ABADI', 'CV. RODHIA CIPTA SEJAHTERA', 'CV. CAHAYA HATI', 'cv.mahakam kali raya', 'CV. BORNEO LINTAS NUSANTARA', 'CV. Pancha Agro Sarana', 'CV. KARSA KONSULTAN', 'pt. sketsa karya pribumi', 'CV. Arcitif Jaya Makmur', 'PT. BERDIKARI MEUBEL NUSANTARA', 'CV. BUANA JAYA']</t>
  </si>
  <si>
    <t>11680035</t>
  </si>
  <si>
    <t>['PT. JASUINDO TIGA PERKASA TBK', 'PT. ARIDAS KARYA SATRIA', 'PT PURA BARUTAMA', 'PT. TRISAKTI MUSTIKA GRAPHIKA', 'CV. FAREZ PRATAMA', 'PT. PERURI WIRA TIMUR', 'PT. Betawimas Cemerlang', 'Karsa Wira Utama', 'CV CAHAYA PURNAMA', 'CV. Yuhdi Perkasa', 'PT. MECOSUPRIN GRAFIA', 'CV. SATRIA KENCANA', 'PT. STACOPA RAYA', 'TULIP PERKASA', 'CV.ANQI JAYA', 'CV.GRAFIKA KENCANA', 'CV MITRA MANDIRI']</t>
  </si>
  <si>
    <t>15114035</t>
  </si>
  <si>
    <t>Rehabilitasi Ruang Kelas Dengan Tingkat Kerusakan Minimal Sedang Beserta Perabotnya SMAN 7 Balikpapan Timur</t>
  </si>
  <si>
    <t>['CV.GENINDO PERKASA', 'CV VENDRA LINE ARCHITECTURE', 'CV MAKNA PUTRA PERKASA', 'CV. Pelita Bersama', 'CV. Empat R Jaya', 'CV.AGWINDO RAYA', 'Gaya Catur Prakarsa', 'BERKARYA MUBARAK BERSAUDARA', 'cipta artha mandiri', 'CV. WAHYU JAYA MANDIRI', 'CV. Jaya Takkalasi', 'CV.KASSA UTAMA MANDIRI', 'CV. QUBA SINERGITAMA', 'MAHKOTA ANGGERAJA PERKASA', 'CV.INOVASI GEMILANG', 'CV. Bugisindo Raya', 'CV. Puncak Abadi', 'CV. Panca Jaya Sejahtera', 'CV. BILQIS CAHAYA ABADI', 'CV. Pancha Agro Sarana', 'CV. GRACIELLO ANUGRAH INDAH', 'PT. RACHMAN NOOR', 'CV. BAGUS ASRI MANDIRI', 'CV. FADLAN PRIMA', 'Tawakal Sejahtera', 'CV. ABYAKTA FARAZ WIDYANTA', 'CV. HASYIM DHARMA PUTRA', 'CV. SABOHAMU HIBATUL', 'CV. PALU MAS SEJATI', 'CV. AMRA MANDIRI', 'PUTRA TUNGGAL MANDIRI', 'CV. DWI WAHANA INDAH', 'cv.surya jaya konstruksi', 'CV ZNI MULIA', 'CV. PARAMUDA', 'PT.KARYA SEJATI PERDANA', 'CV. Maheswara Dewa Perkasa', 'CV. DEEMAZED', 'CV.ZHAFIRA PRATAMA', 'CV. PUTRA JAYA ABADI', 'CV ALFATH SAGUNA', 'CV RESTU MUTIARA MANDIRI', 'CV. PELITA CATUR PUTERA', 'CV. NORESSA', 'CV.ALIF PUTRA PRATAMA', 'cv. karya dua pitue', 'PT. Althaf Energi Persada']</t>
  </si>
  <si>
    <t>12602035</t>
  </si>
  <si>
    <t>Perluasan Tanaman Kakao di Kab Kutai Timur 100 ha</t>
  </si>
  <si>
    <t>['CV. HASBY JAYA MANDIRI', 'CV. Yuhdi Perkasa', 'CV. Malibu', 'CV. Shorea Mahakam', 'CV. NUSA LESTARI', 'CV.ANQI JAYA', 'kresna kencana', 'CV. GADING KENCONO EMAS', 'CV.PUTRA TUNGGAL UTAMA', 'CV.Putra Mandiri', 'cv. berkah meratus', 'CV. ALI AKBAR JAYA', 'CV. MULTI MITRA SEJAHTERA', 'CV. AGRO PERMATA PRIMA', 'CV. LAHAN HIJAU', 'CV.DAUN RAYA', 'CV CARBA', 'CV. Adiria', 'CV. DWI PUTERA MANDIRI', 'SURYA TITIAN MANDIRI', 'Antar Kita Gemilang', 'CV.MAHA AJI PERDANA', 'CV.ZONA AMERTA JAYA', 'FARSHA UTAMA JAYA', 'CV. ZAMS GROUP INDONESIA', 'ZAIN PUTRA', 'CV. CHYNTHA FEBIANA', 'cv. rotan jaya utama', 'CV. ROBBY MAKMUR', 'CV. Harapan Jaya Utama']</t>
  </si>
  <si>
    <t>12707035</t>
  </si>
  <si>
    <t>Pengadaan Bangunan Gedung Kantor UPTD KPHP Damai &lt;span class='badge badge-warning'&gt;Tender Gagal&lt;/span&gt;</t>
  </si>
  <si>
    <t>12739035</t>
  </si>
  <si>
    <t>Pengadaan Bangunan Gedung Kantor UPTD KPHP Damai &lt;span class='badge  badge-warning'&gt;Tender Ulang&lt;/span&gt;</t>
  </si>
  <si>
    <t>['CV. CIPTA SANJAYA', 'CV. ISBAT NUR BATUAH', 'CV. AMANAH BARU', 'Sinar Bintoen', 'CV. GINA BAHTERA SANJAYA', 'CV. PULUNG LESTARI', 'KATIGALIMA', 'CV.KASSA UTAMA MANDIRI', 'CV.DAFA RIZKY ANUR', 'CV. NUR ASHABUL MANDIRI PERKASA', 'CV. SUMBER LUMINTU', 'CV. GADING KENCONO EMAS', 'CV. Hanin Cipta Mandiri', 'CV. KASALEHA  PERDANA MANDIRI.', 'CV. FIKRI PRATAMA', 'CV ZNI MULIA', 'cv. singa yudha perkasa', 'CV. SINAR TELEN', 'cv. rotan jaya utama', 'DAMANHURI BERSATU', 'cv.tri nanda borneo', 'CV. MAFEN TASTIA JAYA', 'CV. FITRI JAYA UTAMA', 'CV GERBANG MENOREH', 'Muda Global Prospect', 'PT GAYA PRIMA', 'CV. ARITLINAWA', 'CV. KARYA BERSAUDARA', 'CV. BELIBIS NUSANTARA', 'CV. BRAZYL BERSAUDARA', 'CV. REALITA.CO', 'CV. MARIO MARENNU', 'CV. KARSA KONSULTAN', 'CV. Drafa Jaya', 'CV. DWI WAHANA INDAH', 'CV. DUA LAPAN', 'CV.AGWINDO RAYA', 'CV . DEVON JAYA LESTARI']</t>
  </si>
  <si>
    <t>12709035</t>
  </si>
  <si>
    <t>Pengadaan Bangunan Gedung Kantor UPTD KPHP Mook Manor Bulatn</t>
  </si>
  <si>
    <t>['INDO PRIMA JAYA', 'CV. AMANAH BARU', 'CV. CIPTA SANJAYA', 'Sinar Bintoen', 'CV. GINA BAHTERA SANJAYA', 'CV. ISBAT NUR BATUAH', 'cv. rotan jaya utama', 'CV. SUMBER LUMINTU', 'CV. PULUNG LESTARI', 'CV ZNI MULIA', 'CV.ZHAFIRA PRATAMA', 'CV. SINAR TELEN', 'CV DINAR MAS BORNEO', 'cv.tri nanda borneo', 'CV. Batu Beling', 'CV.Indah Jaya', 'CV.DAFA RIZKY ANUR', 'DAMANHURI BERSATU', 'PT. KURSI GADING KENCONO', 'PT.INDUK KARYA', 'CV. FIKRI PRATAMA', 'CV. Pancha Agro Sarana', 'CV. MAFEN TASTIA JAYA', 'CV. DUA LAPAN', 'CV. FITRI JAYA UTAMA', 'PT GAYA PRIMA', 'CV. ARITLINAWA', 'CV. INTAN JAYA', 'KATIGALIMA', 'CV.KUTAI UNIVERSAL GROUP', 'Cahaya Sengkang', 'CV . DEVON JAYA LESTARI', 'CV.KARYA SEJATI UTAMA', 'CV. PARAHYANGAN']</t>
  </si>
  <si>
    <t>12487035</t>
  </si>
  <si>
    <t>Pemeliharaan Tahun-2 Reboisasi di hutan lindung bengalon seluas 250 Ha &lt;span class='badge badge-warning'&gt;Tender Gagal&lt;/span&gt;</t>
  </si>
  <si>
    <t>['BENA SILVA LESTARI', 'CV. MULTI MITRA SEJAHTERA', 'CV.DAFA RIZKY ANUR', 'CV. Parajava', 'CV. SINAR JAYA', 'CV. Malibu', 'CV. ATHAYA ROFIK', 'BERKARYA MUBARAK BERSAUDARA', 'CV. Swakarya Agro Kaltim', 'CV. DWI PUTERA MANDIRI']</t>
  </si>
  <si>
    <t>12774035</t>
  </si>
  <si>
    <t>Pemeliharaan Tahun-2 Reboisasi di hutan lindung bengalon seluas 250 Ha &lt;span class='badge badge-warning'&gt;Tender Gagal&lt;/span&gt; &lt;span class='badge  badge-warning'&gt;Tender Ulang&lt;/span&gt;</t>
  </si>
  <si>
    <t>['BENA SILVA LESTARI', 'CV. Jaya Takkalasi', 'CV. DWY CHANDRA PERKASA', 'CV. ROBBY MAKMUR', 'CV. Putra dan Putri', 'CV.DAFA RIZKY ANUR', 'ANGKASA PURA SAKTI']</t>
  </si>
  <si>
    <t>12800035</t>
  </si>
  <si>
    <t>Pemeliharaan Tahun-2 Reboisasi di hutan lindung bengalon seluas 250 Ha &lt;span class='badge  badge-warning'&gt;Tender Ulang&lt;/span&gt;</t>
  </si>
  <si>
    <t>['BENA SILVA LESTARI', 'CV. SAMBOJA BERLIAN JAYA', 'CV. SATU DUA', 'ANGKASA PURA SAKTI', 'CV. RIMBA JAYA UTAMA', 'CV.ZONA AMERTA JAYA', 'Jembar Karya Abadi', 'CV. Parajava', 'CV.DAFA RIZKY ANUR']</t>
  </si>
  <si>
    <t>13538035</t>
  </si>
  <si>
    <t>Penyebarluasan Informasi (Pengadaan Paket 3 bulan April s.d Desember 2021) &lt;span class='badge badge-warning'&gt;Tender Gagal&lt;/span&gt;</t>
  </si>
  <si>
    <t>['PT. MEDIA BANGUN BERSAMA', 'Maju Bersama Bangsa', 'PT MAHAKAM MEDIA GRAFIKA', 'CV. DODO PROPERTY', 'PT. ACCESS LINTAS SOLUSI', 'PT. Mediatama CiptaCitra']</t>
  </si>
  <si>
    <t>13975035</t>
  </si>
  <si>
    <t>Penyebarluasan Informasi (Pengadaan Paket 3 bulan April s.d Desember 2021) &lt;span class='badge  badge-warning'&gt;Tender Ulang&lt;/span&gt;</t>
  </si>
  <si>
    <t>['PT. MEDIA BANGUN BERSAMA', 'TULIP PERKASA', 'CV.ZHAFIRA PRATAMA', 'CV. SEMBILAN BENUA', 'CV.ARNISSA RAYA', 'CV. ARTHA SWAN JAYA', 'CV. DIVERINDO', 'berkah rizki mandiri', 'PT. AKSARA GRAFIKA PRATAMA', 'CV. Hijrah Corporation', 'CV GLOBAL MAHAKAM', 'PT. DU AZ SOLUSI', 'CV. DUA LAPAN', 'PT. JAVA ACTIVATION KOMUNIKASI TERPADU', 'PT. Artha Media Indonesia', 'CV. Panca Buana Kreasitama']</t>
  </si>
  <si>
    <t>12393035</t>
  </si>
  <si>
    <t>PENGADAAN PERALATAN PENDIDIKAN JASMANI, OLAHRAGA DAN KESEHATAN (PJOK) SMAN (DAK)</t>
  </si>
  <si>
    <t>CV.AKSA KARYA UTAMA</t>
  </si>
  <si>
    <t>['CV.WAHANA MEDIA DIDAKTIKA', 'CV.AKSA KARYA UTAMA', 'NENGGALA CAKRA DEWA', 'PT ANUGERAH PUTRA BINTANG', 'CV. Duta Multimedia', 'cv. Nikfan penajam lestari', 'CV.CHARTER AL QISTHI', 'cv Tunisanga', 'CV. JOWINDO PRATAMA', 'PT. PAULI PERSADA', 'CV Gracia Sejahtera', 'CV. WIRATAMA', 'CV. DUTA MITRA', 'CV. RIYAN PERKASA', 'CV. Umar Corporation', 'CV SUKSES JAYA BERSAUDARA', 'CV. Hijrah Corporation', 'CV. MANDIRI JAYA UTAMA', 'CV. MEDIA WACANA', 'CV.MAHA AJI PERDANA', 'PT SATU TANGAN SEJUTA KARYA', 'cv. mutiara pratama', 'CV PASUNDAN', 'CV. METRO NUSA PRIMA', 'CV.SARANA JAYA ABADI', 'CITRA HARMONI', 'cv allva', 'CV. APRIMAZEN SAKTI', 'izzata', 'ANUGRAH CIPTA JAYA', 'PT.GABE ARTHA SEJAHTERA', 'CV LENTERA UTAMA KARYA', 'CV. BERKAH KALIMANTAN INDONESIA', 'CITRA SEKAR SEJAHTERA', 'CV. Prodist Dapin Edutama', 'PT. BUHA RIAMA', 'PUTRA BANTEN SELATAN', 'GARUDA MAHAMERU', 'CV. PUTRA PAHLAWAN', 'PT. GLOBALINDO KARYA GEMILANG', 'CV. MITRA SARANA', 'CV. ASTIRINDO JAYA', 'CV. MITRA LA PANDEWA', 'CV Iswara Danadyaksa', 'PT. MEDIKANA PRATAMAJAYA', 'PT. TEMPORASI INDONESIA', 'Anggrek Asri Jaya', 'CV. Alkenza Mandiri', 'PT.CUT KHARISMA PERMATAN', 'SUBUR JAYA ABADI']</t>
  </si>
  <si>
    <t>13125035</t>
  </si>
  <si>
    <t>DED Pembangunan Gedung Inspektorat Wilayah Provinsi Kaltim</t>
  </si>
  <si>
    <t>['PT GEOMAP INTERNATIONAL CONSULTANT', 'PT. NUANSA CITRAMANDIRI', 'PT RUMAH KUTAI PERENCANA', 'CV. DODO PROPERTY', 'PT. Parahyangan Putra Cemerlang', 'PT ARCSINDO KARYA UTAMA', 'PT. MARANNU MARAYA MAINDAN', 'PT.FAYA KUNTURA AGUNG', 'PT. ARISTA GEMILANG KONSULINDO', 'PT. BLANTIKA MULTI ENGINEER', 'PT. SWEEB PLAN TRIALINDO', 'PT. LAMIN CIPTA', 'PT.DISIPLAN CONSULT', 'PT. DHIKA ARCHITAMA', 'CV. KALTICONS DESAIN', 'PT. GALEN SAGARA PERKASA', 'PT. FASADE KOBETAMA INTERNASIONAL', 'PT.BYMA ARSIHAS', 'PT. NUSANTARA CITRA KONSULTAN', 'PT. VOORSPOED CONSULTANT', 'PT. Super Tehnik Pratama', 'PT. TISAGA KONSULTAN', 'JASA PRIBHUNI', 'CV. SERBA PRIMA', 'PT. GUBAHREKA CONSULTANT', 'PT. Super Teknik Consulindo', 'PT. INTIMULYA MULTIKENCANA', 'PT. Prades Indo Darren', 'CV. EXECUTIVE 04 CONSULTANT']</t>
  </si>
  <si>
    <t>9215035</t>
  </si>
  <si>
    <t>Pengadaan Mebeulair Gedung Kantor Kejati Kaltim ABT</t>
  </si>
  <si>
    <t>['cv. desain kreasi mandiri', 'CV. UNIVERSAL STUDIO', 'CV.MANGGARAI JAYA', 'PT.MENARA PRIMA INDONESIA', 'CV. ADDE JAYA', 'CV. SOPPENG RAYA', 'CV. APRIMAZEN SAKTI', 'PT MANUNGGAL JAYA SENTOSA', 'CV.BORNEO SURYA PERDANA', 'TIRTA CIPTA GUNA', 'CV.DAFA RIZKY ANUR', 'CV. SAMARINDA PILE', 'CV Gracia Sejahtera', 'CV. BERKAH PERDANA', 'PT FAURA CIPTA ANUGERAH KONSTRUKSI', 'PT.NAJLA SYAKIRA', 'CV. DELISHA', 'CV. YEFA RIZKI UTAMA', 'CV. FAJAR UTAMA LESTARI', 'Maju Bersama Bangsa', 'CV. CAHAYA SYAKIRA', 'CV. CIPTA BUMI ASRI', 'CV. REZA', 'CV. FARA KHALISA', 'CV. JAVA RESIKINDO', 'CV. RIZIKI PRIMA', 'PT. YEFA RIZKI UTAMA', 'PT. CIPTA BUMI ASRI', 'CV. KAYLA DIYAH PERKASA', 'CV. SURYA KENCANA ABADI', 'CV. KIRANA BOGA CATERINDO', 'CV. BYANTARA SAKTI', 'CV. BERKAH ADI', 'CV. BERKAH ADI', "CV. Yen's Delight", 'CV. MAFEN TASTIA JAYA', 'CV. MAFEN TASTIA JAYA', 'CV. MAFEN TASTIA JAYA', 'CV. CAHAYA HATI', 'CV.ZHAFIRA PRATAMA', 'CV.ZHAFIRA PRATAMA', 'CV.KARIENDO JAYA ABADI', 'CV. Terra Madre Nusantara', 'PT. CAKRA GLOBALINDO SAKTI', 'Sumbermulyo. cv', 'cv.ar-rozaq', 'PT. BATARA GUNTUR TAMA', 'PT. KING 8', 'CV.DALLA', 'CV. KREASI LESTARI', 'CV. OKTA KINANTI', 'CV. RICHARDO JAYA']</t>
  </si>
  <si>
    <t>9691035</t>
  </si>
  <si>
    <t>Publikasi kegiatan pemprov kaltim paket 3 &lt;span class='badge badge-warning'&gt;Tender Gagal&lt;/span&gt;</t>
  </si>
  <si>
    <t>['CV. Ferisa Indah', 'PT. MEDIA BANGUN BERSAMA', 'CV. SOPPENG RAYA', 'CV. DARELWAN PRATAMA', 'CV. Al-Fatih Satu Qolbu']</t>
  </si>
  <si>
    <t>9781035</t>
  </si>
  <si>
    <t>Publikasi kegiatan pemprov kaltim paket 3 &lt;span class='badge  badge-warning'&gt;Tender Ulang&lt;/span&gt;</t>
  </si>
  <si>
    <t>['PT. MEDIA BANGUN BERSAMA', 'PT. SUMBER MOYOGUNG', 'CV. INSPIRASI', 'CV. BERKAH PERDANA', 'Maju Bersama Bangsa', 'cv. Nikfan penajam lestari']</t>
  </si>
  <si>
    <t>11019035</t>
  </si>
  <si>
    <t>Belanja Modal Pengadaan Alat Pemadam Kebakaran Hutan dan Lahan (Pompa Punggung, Obor Sulut dan Peralatan Mekanis/Pompa) &lt;span class='badge badge-warning'&gt;Tender Gagal&lt;/span&gt;</t>
  </si>
  <si>
    <t>['CV Gracia Sejahtera', 'PT ANDALAN TRIMITRA SEJAHTERA', 'cv. gasindo', 'CV. CIPTA PRAKARSA', 'CV. AGRO MITRA SARANA', 'CV. Hijrah Corporation', 'NAUFALINDO JAYA ABADI', 'CV.ZONA AMERTA JAYA', 'CV. ONDIHON MAS GLOBALINDO', 'CV.SARANA JAYA ABADI', 'INTI MULTI SOLUSI', 'CV. Tamaro Putra Utama', 'PT. RAKOMEL', 'CV. INDAH BERSINAR', 'BINTANG BANUA', 'PT. Matra Perkasa Utama', 'Vinusa Teknindo Abadi', 'CV GENERASI SATU HATI', 'PT. Halco Global Indonesia', 'MARADJA ARTHA SONDANG', 'CV. Indoraya Surabaya', 'CARCENTRO TEKNIK INDONESIA', 'PT. Prisma Inti Tradea', 'CV. MITRA BORNEO', 'PT. Moses Edgar Partogi Utama', 'CV. Sumber Mustika', 'CV. MUTIARA MEDIA', 'PT. Sinar Memossa Pratama', 'CV. LULA KARYA', 'CV. PUTRA JAYA ABADI', 'ishana kokka', 'CV. KARYA SINAMBUNG', 'CV. SATU DUA', 'CV. KARSA KONSULTAN', 'CV. Alkenza Mandiri', 'CV. MITRA ARSINDO', 'CV. MITRA LA PANDEWA', 'PT RAIH PRESTASI MANDIRI', 'CV. DARELWAN PRATAMA', 'PT.TRISUKSES PERMATA', 'CV. Mula Mentari', 'PT. RYAK PUTRA MANDIRI', 'CV. FADLAN PRIMA', 'DELTA']</t>
  </si>
  <si>
    <t>11227035</t>
  </si>
  <si>
    <t>Belanja Modal Pengadaan Alat Pemadam Kebakaran Hutan dan Lahan (Pompa Punggung, Obor Sulut dan Peralatan Mekanis/Pompa) &lt;span class='badge  badge-warning'&gt;Tender Ulang&lt;/span&gt;</t>
  </si>
  <si>
    <t>CV. AGRO MITRA SARANA</t>
  </si>
  <si>
    <t>['CV. CIPTA PRAKARSA', 'PT ANDALAN TRIMITRA SEJAHTERA', 'CV Gracia Sejahtera', 'CV.SARANA JAYA ABADI', 'CV. ONDIHON MAS GLOBALINDO', 'CV. AGRO MITRA SARANA', 'CV. MITRA LA PANDEWA', 'CV. MUTIARA MEDIA', 'CV.Berkah', 'INTI MULTI SOLUSI', 'CV.SURYA JAYA', 'Vinusa Teknindo Abadi', 'CV. CENDRAWASIH SUKSES NIAGA', 'CV. MITRA MADINA', 'CV. MISHARALAFASY', 'CV.ADITTYA PUTRA WIJAYA', 'PABRIKMESIN.COM', 'AFISERA', 'CV. INDAH BERSINAR', 'PT. Garis Harmoni', 'PT. Dunia Pemadam Indonesia', 'CARCENTRO TEKNIK INDONESIA', 'PT. BELA INDONESIA JAYA', 'CV. SAFIN WIJAYA', 'CV.Garuda Pusaka', 'PT RAIH PRESTASI MANDIRI', 'CV. Hijrah Corporation', 'CV.BUMI MAHAKAM', 'CV.  MAKMUR ABADI SEJAHTERA', 'CV. VERDYTRA JAYA', 'cv. gasindo']</t>
  </si>
  <si>
    <t>15427035</t>
  </si>
  <si>
    <t>Rehabilitasi Lanjutan Pembangunan Mess Pemprov. Kaltim di Balikpapan</t>
  </si>
  <si>
    <t>CV. SRIWIJAYA</t>
  </si>
  <si>
    <t>['CV. Mitra Piposs', 'CV. SRIWIJAYA', 'CV. Altomindo Haru Karya', 'CV. AZKANA BANGUN SEMESTA', 'CV. FAREZ PRATAMA', 'CV.GRIYA ALAM NIAGA', 'CV. MUSTIKA JAYA', 'CV. SAMARINDA PILE', 'ABABIL NAJWAN', 'CV. FIRSHA MANDIRI', 'CV. KIRANA SYAHDU PUTRI', 'CV. Mutiara Mas Sejahtera', 'CV. GEOSYLVA LESTARI', 'CV. RIZKY ILAHI', 'CV.DANIEL FAHRILLAH', 'CV.MITRA PUSAKA SEJAHTERA', 'CV. Enggang Cipta Consultant', 'CV. HAMMER JAYA', 'CV. PAGAR INDAH', 'Dwi Jaya', 'cv.bermuda', 'CV. Persada Kaltim', 'CV.Garuda Pusaka', 'CV. HAURA TEKNIKA JAYA', 'SERUMPUN MUTIARA PETUNG', 'BERKARYA MUBARAK BERSAUDARA', 'cv. mitra tiga bersaudara', 'CV. VIAN ALFA BASA', 'CV.ALIF PUTRA PRATAMA', 'CV.ANINDYA BAHANA', 'PT. RAKHA KONSTRUKSI NUSANTARA', 'CV.CITRA AJYAD', 'CV. TAMPOROK JAYA', 'CV.ZHAFIRA PRATAMA', 'CV. IAN-NET', 'MADURAJA BERSAMA', 'CV. Indiwa Jaya Kontruksi', 'CV. INDAH PRAMANA SAKTI', 'SAUDARA MANDIRI', 'PT. Bone Borneo', 'CV. Batu Beling', 'CV. AAN JAYA LESTARI', 'PUTRI ALL, CV', 'CV.ADITTYA PUTRA WIJAYA', 'BINA CIPTA SARANA.CV', 'CV.MAHA AJI PERDANA', 'CV. ZIDHAN ZAHRAH', 'CV ANUGRAH KARYA', 'CV. KRISNA UTAMA PERKASA', 'CV. SRIMFI', 'cv.mahakam kali raya', 'cv. desain kreasi mandiri', 'CV. RILA KARYA MAKMUR', 'CV.CAHAYA BERLIAN', 'MULTIGRIYA BUMI GEMILANG', 'cv tiga enam lapan', 'CV. Maheswara Dewa Perkasa', 'CV.TERAS MANDIRI', 'CV. RAJA NARARYA', 'Abhipraya', 'CV.LESTARI BATU PUTIH', 'BINTARAN TECHNIK, CV', 'CV. KARINNA PERSADA', 'Moorea Adi Perkasa', 'PT.NAIK DAUN LAGI', 'TIGA BERSAUDARA', 'CV. Aladin Jaya', 'CV. Malibu', 'CV. KAROMA NUSANTARA', 'CV. GANDIWA SAKTI UTAMA', 'Ameera bersaudara']</t>
  </si>
  <si>
    <t>15888035</t>
  </si>
  <si>
    <t>Rehabilitasi Halaman Kantor Gubernur</t>
  </si>
  <si>
    <t>CV. Altomindo Haru Karya</t>
  </si>
  <si>
    <t>['CV. AZKANA BANGUN SEMESTA', 'CV. PUTRA SAMBOJA', 'CV.GRIYA ALAM NIAGA', 'CV ANUGRAH KARYA', 'CV. Altomindo Haru Karya', 'Cv. Putra Samarinda', 'CV.TERAS MANDIRI', 'CV.MAHA AJI PERDANA', 'PT.KARYA LANSEKAP INDONESIA', 'cv lambanan puncak', 'cv.manunggal djaya abadi', 'CV. EMPAT SAUDARA TANGGUH', 'CV. RAJA NARARYA', 'CV. Pelita Bersama', 'CV. MEGATON WIJAYA KENCANA', 'CV. PROFESIONAL TECHNIK', 'CV. SRIWIJAYA', 'CV. D I V I O F I', 'BINA CIPTA SARANA.CV', 'CV.Inaka', 'CV.BINTANG BERTABUR BINTANG', 'CV. MUSTIKA JAYA', 'CV. INSAN CITA MANDIRI', 'CV. MULIA', 'CV. RIZKY ILAHI', 'CV.LESTARI BATU PUTIH', 'CV. RILA KARYA MAKMUR', 'cv.mahakam kali raya', 'Moorea Adi Perkasa', 'CV. GANDIWA SAKTI UTAMA', 'CV. Jaya Takkalasi', 'CV INDO RASSA', 'CV RAHMA INDAH JAYA', 'CV. Malibu', 'CV. NABILA', 'SAMARINDA KONSTRUKSI', 'CV. KRIDA CIPTA MANDIRI', 'CV. MAHAKARYA INDOPERSADA', 'cv.bermuda', 'CV. SULAM JAYA', 'CV ALFATH SAGUNA', 'INDOKUTAI MANDIRI UTAMA', 'NABILA N NAYBILA', 'BINTARAN TECHNIK, CV', 'MENTARI HARAPAN BARU', 'MULTIGRIYA BUMI GEMILANG', 'CV.DAFA RIZKY ANUR', 'Abhipraya', 'CV. Insan Pratama Raya', 'CV.ZHAFIRA PRATAMA', 'CV. DIATAMA MANDIRI', 'Graha Cipta, CV', 'CV KINKEN PERSADA', 'CV. KAROMA NUSANTARA', 'CV.CAHAYA BERLIAN', 'CV. ANUGERAH BERSAMA', 'PUTRI ALL, CV', 'Yuricot', 'CV. KARINNA PERSADA', 'CV. Isiba Mandiri Perkasa', 'Dwi Jaya']</t>
  </si>
  <si>
    <t>14397035</t>
  </si>
  <si>
    <t>Rehab Asrama Mahasiswa Kalimantan Timur (AMKT) Mangkaliat Yogyakarta</t>
  </si>
  <si>
    <t>Dwi Jaya</t>
  </si>
  <si>
    <t>['Dwi Jaya', 'CV. PUTRA SAMBOJA', 'CV.SUBANA JAYA', 'CV ANUGRAH KARYA', 'CV. TAMANAN BERKARYA', 'CV. Pelita Bersama', 'Cv. Putra Samarinda', 'CV. Malibu', 'CV. Estu Edi', 'CV. Altomindo Haru Karya', 'CV. GEOFRAME TEKNIKA', 'CV ALFATH SAGUNA', 'CV. MITRA ABADI', 'CV. SERAYA TRINUSA', 'CV. AMRA MANDIRI', 'CV. ANDITA KARYA', 'CV ZNI MULIA', 'CV. Gerbang Borneo', 'CV.REZKY DWIJAYA', 'CV. KARSA KONSULTAN', 'CV. INDAH PRAMANA SAKTI', 'CV. BERKAH ABADI', 'CV. BAROKAH MANDIRI KONSTRUKSI', 'PUTRA DAYA MANDIRI', 'ORYZAJAYAKUSUMA PT', 'CV. LASIDOS', 'CV. TUNAS JAYA', 'cv.surya jaya konstruksi', 'CV.YUDIRA', 'CV. SEKAWAN JAYA BERSAMA', 'CV. PELITA CATUR PUTERA', 'SAMARINDA KONSTRUKSI', 'CV. CERAH TIMURINDO', 'MULTIGRIYA BUMI GEMILANG', 'CV. KRIDA CIPTA MANDIRI', 'CV. SULAM JAYA', 'MUTHIA KARYA MANDIRI', 'CV. ALFA TRI GUNA', 'PT. FITRA REZKY MANDIRI', 'CV. JAKARTA KONSTRUKSI', 'Gaya Catur Prakarsa', 'CV Zaskia Samudra', 'CV. PARAHYANGAN', 'CV. Jaya Takkalasi', 'BINTARAN TECHNIK, CV', 'CV.ALIF PUTRA PRATAMA', 'BUMI PERSADA UTAMA', 'CV.MAHA AJI PERDANA', 'CV. CITRA SEJATI', 'CV. RIANDA MANDIRI', 'TATAKARSA KREASINDO', 'CV. BELIBIS NUSANTARA', 'Rekayasa Bangun Indonesia', 'CV. PALOKKO KALUPPINI JAYA', 'CV. FIRSHA MANDIRI', 'CV. HUTAN AGATIS', 'CV. MT JAYA BERSAMA', 'CV. BHIMA HASTA', 'CV. BUANA SEKARTAJI', 'CV. Arga Mulya', 'CV. ZIRANO JAYA', 'CV. WARDANA PUTRA SEJAHTERA', 'CV. FAREZ PRATAMA', 'CV. LINGGA BUANA KONSTRUKSI', 'CV. BAJA ENGKASI', 'CV. DODO PROPERTY', 'PT. HASRAT SARUNTUNG', 'CV. ANUGERAH BERSAMA', 'CV. Maheswara Dewa Perkasa', 'PONDOK DAUN, CV', 'Ganesha Wijaya Pratama', 'CV. D I V I O F I']</t>
  </si>
  <si>
    <t>16438035</t>
  </si>
  <si>
    <t>Belanja Modal Kendaraan Bermotor Angkutan Barang (UPTD KPHP BATU AYAU) &lt;span class='badge badge-warning'&gt;Tender Gagal&lt;/span&gt;</t>
  </si>
  <si>
    <t>['SATYA MOTEKAR', 'CV. LANGGENG GEMILANG']</t>
  </si>
  <si>
    <t>16567035</t>
  </si>
  <si>
    <t>Belanja Modal Kendaraan Bermotor Angkutan Barang (UPTD KPHP BATU AYAU) &lt;span class='badge badge-warning'&gt;Tender Gagal&lt;/span&gt; &lt;span class='badge  badge-warning'&gt;Tender Ulang&lt;/span&gt;</t>
  </si>
  <si>
    <t>['SATYA MOTEKAR']</t>
  </si>
  <si>
    <t>16573035</t>
  </si>
  <si>
    <t>['CV. Sumatera Nasional Industri', 'CV. Global Teknomedika', 'CV. PADI MAS', 'CV.SRIKANDI BHAKTI PRIMA', 'CV Berkah Tjipta Raharja', 'CV. Simaja Grage Cemerlang', 'PT. BUHA RIAMA', 'CV. REFORMA SURYA UTAMA', 'CV. MULTI MITRA SEJAHTERA']</t>
  </si>
  <si>
    <t>16641035</t>
  </si>
  <si>
    <t>Belanja Modal Kendaraan Bermotor Angkutan Barang (UPTD KPHP BATU AYAU) &lt;span class='badge  badge-warning'&gt;Tender Ulang&lt;/span&gt;</t>
  </si>
  <si>
    <t>['CV. MULTI MITRA SEJAHTERA', 'CV. NATA KARYA MANDIRI', 'PT NEXA SUPRA PRIMA', 'CV.SRIKANDI BHAKTI PRIMA', 'CV. LANGGENG GEMILANG', 'CV. REZEKI CINTHA MEUTUAH', 'CV. REFORMA SURYA UTAMA', 'PT. PAULI PERSADA', 'CV. Simaja Grage Cemerlang', 'SATYA MOTEKAR', 'CV. KANA SURYA LESTARI', 'CV. ATHAYA ABADI', 'PT. BUHA RIAMA']</t>
  </si>
  <si>
    <t>9979035</t>
  </si>
  <si>
    <t>Pengadaan Baju Batik Peserta (2.000 stell), Baju Kaos Peserta (2.000 Stell), Baju Batik Panitia dan Pembantu Pelaksana (150 Stell), Baju Batik VVIP (20 Stell), Baju Rompi dan Topi Penyuluh (700 Stell)</t>
  </si>
  <si>
    <t>['CV. PUTRA ADI PERKASA', 'cv.andalus', 'CV. SAIT KARYA', 'CV. REZADYA MANDIRI', 'CV. WAHANA PEMBANGUNAN', 'CV.GIBAH', 'CV. MEKAR JAYA PERSADA', 'cv.bukit kupu kupu', 'CV. Dalleku', 'CV. Purnama', 'CV INDO RASSA', 'LOBIBAYA GROUP', 'CV. BAYU MANDIRI', 'cv. cahaya insani utama', 'CV. BARCELONA', 'PT. LINTAS KARYA ENVIRTAMA', 'CV.BORNEO SURYA PERDANA', 'CV.NUR RAHMAT ABADI', 'CV. KONSULTAN 99', 'CV.MULTI KARUNIA', 'PT.PANCA PRIMA MAJU BERSAMA', 'Traco Global System', 'CV. Anugrah Niaga', 'CV.SINAR IVANA', 'CV. Nur Annisa', 'CV.KARTINI PRODUCTION', 'CV.MAHA AJI PERDANA', 'CV. MEDIA SOLUSI', 'Vertika Konveksi', 'CV. Nirasi', 'CV. Kecana Abadi', 'PT. ARTHA PRATAMA MADANI', 'CV. MAS TEXTILE']</t>
  </si>
  <si>
    <t>11939035</t>
  </si>
  <si>
    <t>Bantuan Teknik Pengadaan/Pembebasan Tanah Pembangunan Jalan Sp. Batu Cermin - Sp. 4 Batu Besaung (Outer Ring Road IV) - Bandara Samarinda Baru (BSB)</t>
  </si>
  <si>
    <t>PT. MULTI PHI BETA</t>
  </si>
  <si>
    <t>['PT. MULTI PHI BETA', 'PT GLOBAL PROFEX SYNERGY', 'KJPP DEDY, ARIFIN, NAZIR DAN REKAN', 'KJPP Anas Karim Rivai &amp; Rekan', 'PT. VIRAMA KARYA (Persero) Cabang Kalimantan', 'CV. Sumber Mustika', 'PT. MARANNU MARAYA MAINDAN', 'PT. SAICLE JASA', 'PT RUMAH KUTAI PERENCANA', 'CV.DAFA RIZKY ANUR', 'PT. BLANTIKA MULTI ENGINEER']</t>
  </si>
  <si>
    <t>11940035</t>
  </si>
  <si>
    <t>Bantuan Teknik Pengadaan/Pembebasan Tanah Pembangunan Jalan Akses Jembatan Pulau Balang Sisi Balikpapan</t>
  </si>
  <si>
    <t>PT GLOBAL PROFEX SYNERGY</t>
  </si>
  <si>
    <t>['PT. MULTI PHI BETA', 'PT GLOBAL PROFEX SYNERGY', 'KJPP Anas Karim Rivai &amp; Rekan', 'PT. VIRAMA KARYA (Persero) Cabang Kalimantan', 'CV.DAFA RIZKY ANUR', 'PT. BLANTIKA MULTI ENGINEER', 'PT RUMAH KUTAI PERENCANA', 'PT. SAICLE JASA', 'CV RESTU MUTIARA MANDIRI', 'KJPP DEDY, ARIFIN, NAZIR DAN REKAN']</t>
  </si>
  <si>
    <t>11727035</t>
  </si>
  <si>
    <t>Pengadaan dan Pemasangan Marka Jalan</t>
  </si>
  <si>
    <t>['CV.Cahaya bintang lima', 'MATRIK', 'cv ari wahyu khatulistiwa', 'CAHAYA MANDIRI', 'CV. HAS MARKA SULAWESI', 'CV. YUNUS YUSUF MANDIRI', 'CV. DUA PUTRA', 'CV. RAMA', 'Tiga Arga Kencana', 'CV. BANGUN BUMITAMA', 'CV Maju Bersama Sejahtera', 'CV. Satria Jaya Abadi', 'CV SRITI SARI', 'CV. DODO PROPERTY', 'CV.PUTRA JAYA', 'SELARAS DUA PUTRI', 'CV.DIPERINDO JAYA', 'CV.BAJASARI', 'CV. Aldhy Prima Nusa', 'ARSIRA OKANSLI', 'CV.WIRAWAN BHAKTI', 'Nusa Perdana', 'PT. Karisma Indo Karya', 'CV. Kartika Jaya', 'CV. Zana Indah', 'cv. boma inti raya', 'PT. BUHA RIAMA', 'TIRTA CIPTA GUNA', 'CV. BAROKAH MANDIRI KONSTRUKSI', 'CV PUTRA NURUL SEJATI', 'CV Visi Membangun Indonesia', 'CV.DAFA RIZKY ANUR', 'SAMARINDA KONSTRUKSI', 'CV.ANQI JAYA', 'CV. Aji Fitri']</t>
  </si>
  <si>
    <t>8950035</t>
  </si>
  <si>
    <t>Pengadaan Cleaning Service Gedung Kantor dan Taman Bulan April s.d Desember 2017</t>
  </si>
  <si>
    <t>['CV. CIPTA BUMI ASRI', 'KARTA UTAMA', 'CV. RIDHO UTAMA', 'agung prima lestari', 'CV. BYANTARA SAKTI', 'CV. DAYA GUNA', 'CV Sevira Jaya Abadi', 'CV. KAYANA', 'PT. MARITZA INDONESIA', 'CV. KARYA BERSAMA', 'PT. THEOLIVE MARGANDA BROTHERS', 'PT. RISSA', 'Tobindung Sejahtera Permai', 'CV. JAVA RESIKINDO', 'PT.ROFI ELNUSA JAYA', 'PT. LIANDA PRIMA SERVICES', 'PT. BUMINDO ARTHA TAKA', 'PT. PUSAKA BYANTARA SAKTI', 'PT.NAJLA SYAKIRA', 'CV. FAJAR UTAMA LESTARI', 'Maju Bersama Bangsa', 'CV. BUANA KARYA BONTO', 'PT. ARINA TAMA PERSADA', 'CV. REZA', 'CV. ADHWA GEMILANG', 'CV. FARA KHALISA', 'RAHMAH INDAH SEJAHTERA', 'PT. YUWANA EKA SEJATI SENTOSA', 'CV. SURYA KENCANA ABADI', 'CV. KIRANA BOGA CATERINDO', 'PT. INTAN MUTIARA BERLIAN', 'cv. desain kreasi mandiri', "CV. Yen's Delight", 'CV. ALIF PUTERA PRATAMA', 'PT. YEFA RIZKI UTAMA', 'CV. DWIPA JAYA', 'PT. CIPTA BUMI ASRI', 'PT.MULTI TALENTA SUKSES', 'CV. PANORAMA BORNEO SEJATI', 'CV. ANAK AGUNG PERKASA', 'as-salam']</t>
  </si>
  <si>
    <t>9003035</t>
  </si>
  <si>
    <t>Pembangunan Jalan Masuk RSUD Dr. Kanujoso Djatiwibowo</t>
  </si>
  <si>
    <t>CV. Sekar Kenanga</t>
  </si>
  <si>
    <t>['CV. Sekar Kenanga', 'CV.RESTU MULYO', 'LANGGENG DWI KARYA,CV', 'CV. Rasyid Ridha', 'CV. ANDIKA MEGA JAYA', 'CV. Putri Masamba', 'CV.Fajar Indah', 'CV. Maharani', 'cv.pelita hidup', 'cv. yani barokah', 'CV. Intermax Mandiri', 'CV. HEGEMONI', 'CV. MEGAH KARYA MANDIRI', 'DIMENSI CAKRAWALA', 'CV. BUANA UMAR', 'PT. Dinamika Inti Prima', 'mutiarakaltim', 'CV. MUSTIKA JAYA KENCANA', 'CV. PUTRI KEMBAR BERSAUDARA', 'PT. MARITZA INDONESIA', 'CV. YUDA KARYA PRATAMA', 'PT.KARYA PUTRA BERINGIN', 'CV. DELTA KONSTRUKSI PRATAMA', 'cv.tiga bintang', 'CV.ANDHIKA GLOBALINDO', 'MANUNGGAL ADIKARYA', 'CV. Sumber Rejeki Jaya', 'PT. REZKI CAHAYA', 'CV. Panca Jaya Sejahtera', 'CV. Mutiara Hijau', 'CV. WIJAYA KUSUMA', 'CV. RAPI BANGUN SEMESTA', 'PT. GEMILANG MUTIARA PERSADA', 'CV. CHYNTHA FEBIANA', 'PT. BINTANG ALAMSYAH GRUP', 'PT. BELAWA MAHA KARYA', 'PT.ALUNA ZIDAN HARMONIS', 'CV.NURUL STIL', 'PT. PRADANA PUTRA GEMILANG', 'CV. TABALONG SAKTI', 'CV.KALI BRANTAS', 'MITRA PRATAMA, CV', 'CV. DIMENSI HUTAMA GLOBAL', 'CV. Sketsa 95 Engineering', 'PT. DHELFITA BORNEO UTAMA', 'PT.GENTHAS TRI JAYA', 'CV. SINAR AGUNG KONSTRUKSI', 'Maju Bersama Bangsa', 'CV. SUMBER SARI JAYA', 'RAHMAH INDAH SEJAHTERA', 'CV. KARINNA PERSADA', 'CV.CITRA AJYAD', 'cv.Alfi Mandiri', 'CV. MAFEN TASTIA JAYA', 'Sinar Bintoen', 'PT.KARYA ETAM BERSAMA', 'CV. TUNAS JAYA', 'CV.SUMBER MULIA', 'CV.BUKIT PELANGI', 'cv.mahakam kali raya', 'CV. ENDANG KARYA', 'CV. LASARI JAYA', 'CV. ZIROE JAYA', 'CV.ZHAFIRA PRATAMA', 'cv. boma inti raya', 'PT. Inti Priasco', 'CV. Pancha Agro Sarana', 'CV. FM JAYA MANDIRI', 'arus mahakam', 'cv. cahaya abadi persada', 'BINTARAN TECHNIK, CV', 'CV.KARYA SEJATI UTAMA', 'CV. Lumbung Rezeki', 'CV. BATERA KALTIM SEJAHTERA', 'SETIA KELUARGA JAYA', 'CV. PRIMA EKA CIPTA', 'CV. CAHAYA MARANNU', 'PT  MAHIRA BANGUN PERSADA']</t>
  </si>
  <si>
    <t>9193035</t>
  </si>
  <si>
    <t>Sewa Transponder Satelit TVRI ABT</t>
  </si>
  <si>
    <t>['PT. TELEKOMUNIKASI INDONESIA, Tbk', 'CV.DAFA RIZKY ANUR', 'Maju Bersama Bangsa', 'PT. Cahaya Borneo Cemerlang Group', 'PT. Telekomunikasi Indonesia, Tbk.', 'PT. INFOKOM ELEKTRINDO', 'PT. INFOKOM ELEKTRINDO', 'CV MAHFUDZ TEKNIK UTAMA', 'PT INDOSAT TBK']</t>
  </si>
  <si>
    <t>9222035</t>
  </si>
  <si>
    <t>Pemasangan Listrik Untuk Kapasitas 555 KVA di Gedung Education Center ABT</t>
  </si>
  <si>
    <t>PT.PENOON JAYA</t>
  </si>
  <si>
    <t>['CV. BUANA JAYA', 'PT.BANGUN ALAM SEJAHTERA MANDIRI (PT.BASM)', 'CV.KUTAI UNIVERSAL GROUP', 'PT RAIH PRESTASI MANDIRI', 'CV. DWI WIJAYA', 'PT. FAJAR KHATULISTIWA BERSAUDARA', 'PT. Harum Manis Indonesia', 'CV. AMANAH BARU', 'CV.DAFA RIZKY ANUR', 'PT. Moses Edgar Partogi Utama', 'Maju Bersama Bangsa', 'CV. RIZIKI PRIMA', 'PT.  DIMENSI  GLOBAL', 'CV. Dalleku', 'cv. rotan jaya utama', 'PT. SARANA BERKARYA SEJAHTERA', 'PT. PRASS', 'MAHAKAM LEMBU MULAWARMAN.PT', 'PT. SAMPURNA KARYA MULTI SENTOSA', 'PT.ENGGAL BERSAUDARA JAYA', 'PT.ENGGAL BERSAUDARA JAYA', 'PT. BINTANG TIMUR UTAMA BERKARYA', 'CV. NUSA INDAH JAYA', 'PT.PENOON JAYA', 'CV. FARNAYA', 'PT. DARMA KARYA ELEKTRIK']</t>
  </si>
  <si>
    <t>9386035</t>
  </si>
  <si>
    <t>Pengendalian Banjir Sistem Loa Janan dan Rapak Dalam</t>
  </si>
  <si>
    <t>['CV. DIVA MANDIRI', 'CV. NAVARO ANUGRAH SEJAHTERA', 'C V.   S I L A M P A R I', 'PT. SINAR ANA JAYA', 'PT.  BARATAN', 'CV.CITRA AJYAD', 'CV. BORNEO PERMAI', 'CV. BERKAH MANDIRI', 'PT. AZIZI KARYA RAYA', 'cv. mitra tiga bersaudara', 'CV.DAFA RIZKY ANUR', 'CV. TINONDA', 'CV. DWI WAHANA INDAH', 'pt.ikhsan hakim', 'CV. MALAHASA PUTRA', 'CV. PERSADA KUTAI TIMUR', 'CV. MUSTIKA INTAN NIA', 'Maju Bersama Bangsa', 'PT.KARUNIA MANDIRI BERSAMA', 'PT. Super Tehnik Pratama', 'PT. INSAN CITA KARYA', 'CV. BERKAH ADI', 'cv.Alfi Mandiri', 'CV.BUKIT PELANGI', 'cv.mahakam kali raya', 'cv.surya jaya konstruksi', 'CV. Alisya Putri', 'PT. PRIBUMI BORNEO SEJAHTERA', 'CV.MAHA AJI PERDANA', 'Emas Sultan', 'CV. ADI RAYA', 'CV. SEMOGA ENDANG JAYA', 'ARYA MUDA KONSULINDO, CV', 'CV. Lumbung Rezeki', 'CV. BATERA KALTIM SEJAHTERA', 'PT.KARYA SEJATI PERDANA', 'CV. BANGUN BUMITAMA']</t>
  </si>
  <si>
    <t>9689035</t>
  </si>
  <si>
    <t>Publikasi kegiatan pemprov kaltim paket 1</t>
  </si>
  <si>
    <t>['PT.DUTA MANUNTUNG', 'CV. SOPPENG RAYA', 'CV. DARELWAN PRATAMA', 'Nusa Perdana', 'CV. Al-Fatih Satu Qolbu', 'CV. Batu Beling']</t>
  </si>
  <si>
    <t>9961035</t>
  </si>
  <si>
    <t>Lanjutan Rehab Perluasan Musholla DPRD Prov. Kaltim</t>
  </si>
  <si>
    <t>['TIGA BERSAUDARA', 'CV. NAIK DAUN TERUS', 'cv.mahakam kali raya', 'Emas Sultan', 'Annasya Miitra Utama', 'CV. BANGUN BUMITAMA', 'CV. BYRASTIO', 'PT. PERNANDA RIZKY AKBAR', 'CV.ANQI JAYA', 'CV. Batu Beling', 'cv. cahaya abadi persada', 'CV.KARYA SEJATI UTAMA', 'cv. Nikfan penajam lestari', 'cv.surya jaya konstruksi', 'CV. KARSA KONSULTAN', 'CV. Anosa', 'PT.RAJA UTAMA INDONESIA', 'CV. EN HANDAYANI', 'CV. CIPTA SANJAYA', 'RAHMAH INDAH SEJAHTERA', 'CV. LASDI JAYA', 'CV. ZIRANO JAYA', 'CV. BORNEO LINTAS NUSANTARA', 'PT. ADHITAMA GLOBAL MANDIRI', 'CV. DWI JAYA', 'CV. BUMI RAYA', 'Maju Bersama Bangsa', 'CV. GLOBAL CELEBES MANDIRI', 'PT.CITRA SETIAWAN MANDIRI']</t>
  </si>
  <si>
    <t>11278035</t>
  </si>
  <si>
    <t>Belanja Modal Pengadaan Meubelair keperluan AMKT</t>
  </si>
  <si>
    <t>['CV. ADDE JAYA', 'DELTA', 'DUTA PRATAMA', 'PT NEXA SUPRA PRIMA', 'CV. BERANI WIJAYA', 'PT. Kharisma Persada', 'Global Prima Solusi', 'CV. GHEA MAISHA', 'ishana kokka', 'CV. Mulya Sejahtera', 'AGUSTA', 'CV.Bersaudara', 'CV.MULTI KARUNIA', 'Tujuh Samudra', 'cv Tunisanga', 'CV. Harpa Medusa', 'PT. Furni Karya Mandiri', 'CV. Elektra Anugerah', 'CV CAHAYA MAS SENTOSA', 'CV.KANS SOLUTION', 'CV. JAYASHREE', 'PT. DELAPAN RAYA SEJAHTERA', 'CV.MAHARANI', 'CV.HARIADI PERKASA', 'CV. KARYA SINAMBUNG', 'CV. Dasya Pratama', 'CV PELANGI BIRU', 'CV. Global Karunia Technology', 'CV Gracia Sejahtera', 'CV. SINAR AGUNG', 'CV.HAJJAH BANSUHARI', 'CV ANUGERAH PRATAMA', 'CV. DUTA MITRA', 'CV. Media Sarana Cipta Buana', 'CV LINE', 'PT. MUSTIKA JATI ABADI', 'CV. PUTRA ADI PERKASA', 'VERA INTI PERSADA', 'CV. UNIVERSAL STUDIO', 'CV. Hijrah Corporation', 'CV. KREASI LESTARI', 'Cv.mutiara macsindo', 'CV. NICHOLAS PUTRA PERKASA', 'CV. A Yani', 'CV. KEYSHA PRATAMA']</t>
  </si>
  <si>
    <t>11435035</t>
  </si>
  <si>
    <t>['PT. YEFA RIZKI UTAMA', 'CV. CIPTA BUMI ASRI', 'cv. desain kreasi mandiri', 'CV. CAHAYA SYAKIRA', 'CV. SURYA KENCANA ABADI', 'CV. KAYLA DIYAH PERKASA', 'CV. SAMARINDA PILE', 'CV. DELISHA', 'CV. KIRANA BOGA CATERINDO', 'CV. FAJAR UTAMA LESTARI', 'CV. YEFA RIZKI UTAMA', 'PT LINTAS ALAM NUSANTARA GRUP', 'PT. Cahaya Borneo Cemerlang Group', 'PT SAUDARAMU MITRA SEJAHTERA GROUP', 'PT.GALINA CITRARAYA MANDIRI', 'MAIRA RAYA LESTARI', 'CV. JAVA RESIKINDO', "CV. Yen's Delight", 'PT. CIPTA BUMI ASRI', 'PT.NAJLA SYAKIRA', 'CV. FARA KHALISA', 'PT. ARINA TAMA PERSADA', 'PT. PUSAKA BYANTARA SAKTI', 'CV. SATU DUA', 'CV. BERKAH PERDANA', 'CV. REZA', 'PT. TIGA MITRA BAROKAH', 'PT. ARTHA PRATAMA MADANI', 'CV. Etam Lestari Indah', 'CV.DAFA RIZKY ANUR', 'CV JAYA PUTRA GROUP', 'CV SUKSES JAYA BERSAUDARA', 'CV. BUANA KARYA BONTO', 'CV.SARANA JAYA ABADI', 'PT FAURA CIPTA ANUGERAH KONSTRUKSI']</t>
  </si>
  <si>
    <t>12190035</t>
  </si>
  <si>
    <t>Pengadaan Truck Tangki Air PKHL [Water supply) (UPTD KPHP P DAS Belayan) Kegiatan Pengembangan Sarana Prasarana Penanggulangan Pengendalian Kebakaran Hutan dan Lahan (DBH SDA DR)</t>
  </si>
  <si>
    <t>['CV.ZONA AMERTA JAYA', 'CV. KANA SURYA LESTARI', 'CV.Tamaro Nusantara', 'PT. KARYA JAYA MANDIRI MEGAH PRAKOSO', 'DELIMA MANDIRI', 'CARCENTRO TEKNIK INDONESIA', 'PT. Matra Perkasa Utama', 'CV. GLOBAL INTERTAMA', 'PT. Garis Harmoni', 'CV. REZEKI CINTHA MEUTUAH', 'PT. Pundarika Atma Semesta', 'CV SUKSES JAYA BERSAUDARA', 'CV Gracia Sejahtera', 'cv. singa yudha perkasa', 'CV.ANQI JAYA', 'cv. Nikfan penajam lestari', 'PT. NEW TRIFINDO UTAMA', 'CV. PUTRA SEMAYANG', 'PT.ENGGAL BERSAUDARA JAYA', 'PT.SELECTA GRAGE JAYA', 'CV. KARYA HAIKA', 'PT.GARUDA SEJAHTERA BERSAMA', 'PT.Mahakarya Jaya Sinergi', 'CV KSP ENTERTAINMENT', 'Maju Bersama Bangsa', 'BANGUN KARSA']</t>
  </si>
  <si>
    <t>12100035</t>
  </si>
  <si>
    <t>Belanja Modal Pengadaan Alat - Alat Angkutan Darat Bermotor Pemadam Kebakaran (UPTD KPHP Kendilo)</t>
  </si>
  <si>
    <t>['CV. KANA SURYA LESTARI', 'CV.DAFA RIZKY ANUR', 'PT. SARANA SEFTI ENERGI', 'CV.MAHA AJI PERDANA', 'Panca Putra Mobilindo', 'PT ASTANITA SUKSES APINDO', 'PT. Garis Harmoni', 'PT. Pundarika Atma Semesta', 'PT ANDALAN TRIMITRA SEJAHTERA', 'CARCENTRO TEKNIK INDONESIA', 'PT. Moses Edgar Partogi Utama', 'CV.ZONA AMERTA JAYA', 'CV. ADHWA GEMILANG', 'CV. YUNUS YUSUF MANDIRI', 'CV. DARELWAN PRATAMA', 'PT.Tamaro Jaya Indonesia', 'PT. Matra Perkasa Utama', 'CV. INDAH BERSINAR', 'CV. GLOBAL INTERTAMA', 'CV. PROTEKTA LOGISTIK', 'PT. KARYA JAYA MANDIRI MEGAH PRAKOSO', 'PT. PAULI PERSADA', 'CV KSP ENTERTAINMENT', 'PT. PANCA PUTRA SUNDIR', 'CV. ONDIHON MAS GLOBALINDO', 'MAHKOTA ANGGERAJA PERKASA', 'ADITYA DELTIAN PUTRA', 'PT. PRIMA PUTRA KALTIM', 'PT.Mahakarya Jaya Sinergi', 'CV. PILAR PERKASA UTAMA', 'CV.PUTRA LIDYS', 'PT.SELECTA GRAGE JAYA', 'PT. NEW TRIFINDO UTAMA']</t>
  </si>
  <si>
    <t>12335035</t>
  </si>
  <si>
    <t>Belanja Modal Peralatan dan Mesin - Pengadaan Kendaraan Bermotor Khusus (UPTD KPHP Bongan) &lt;span class='badge badge-warning'&gt;Tender Gagal&lt;/span&gt;</t>
  </si>
  <si>
    <t>['CV. GLOBAL INTERTAMA', 'CV.ZONA AMERTA JAYA', 'CV.Tamaro Nusantara', 'NARISKI', 'CV JEYSULZA KHAN', 'PT.Antasena Rekayasa Mandiri', 'PT. Garis Harmoni', 'PT. Matra Perkasa Utama', 'PT. Pundarika Atma Semesta', 'DELIMA MANDIRI', 'CV.ANQI JAYA', 'PT. SARANA SEFTI ENERGI', 'PT IMMARA MATRA INDONESIA', 'CV. KARYA HAIKA', 'CV. KANA SURYA LESTARI', 'CV. SUMBER LUMINTU', 'PT. BERKAH MANUNGGAL PRAKARSA', 'PT MEKAR KARYA PRATAMA', 'PT.SELECTA GRAGE JAYA', 'CV KSP ENTERTAINMENT', 'PT ASTANITA SUKSES APINDO', 'CARCENTRO TEKNIK INDONESIA', 'PT. MITRA MEGAH PROFITAMAS', 'PT. Moses Edgar Partogi Utama', 'CV. ADHWA GEMILANG', 'CV. YUNUS YUSUF MANDIRI', 'CV. PROTEKTA LOGISTIK', 'PT. KARYA JAYA MANDIRI MEGAH PRAKOSO', 'CV SUKSES JAYA BERSAUDARA', 'PT. PANCA PUTRA SUNDIR', 'PT. PAULI PERSADA', 'PT. SMARDJAYA', 'CV. ONDIHON MAS GLOBALINDO', 'MAHKOTA ANGGERAJA PERKASA', 'ADITYA DELTIAN PUTRA', 'PT. PRIMA PUTRA KALTIM', 'Panca Putra Mobilindo', 'CV. ESSE HARMONI', 'CV. PILAR PERKASA UTAMA', 'CV.DAFA RIZKY ANUR', 'CV. SEJAHTERA BERSAUDARA', 'PT.Mahakarya Jaya Sinergi']</t>
  </si>
  <si>
    <t>12404035</t>
  </si>
  <si>
    <t>Belanja Modal Peralatan dan Mesin - Pengadaan Kendaraan Truck Fire Water Supply UPTD KPHP Berau Pantai &lt;span class='badge badge-warning'&gt;Tender Gagal&lt;/span&gt;</t>
  </si>
  <si>
    <t>['PT ASTANITA SUKSES APINDO', 'CV.ZONA AMERTA JAYA', 'Panca Putra Mobilindo', 'CV. BIMA RAJA MAWELLANG GROUP', 'PT. KARYA JAYA MANDIRI MEGAH PRAKOSO', 'Kana Surya Gemilang', 'PT. Garis Harmoni', 'PT.Tamaro Jaya Indonesia', 'PT. TEMPORASI INDONESIA', 'PT. WAHYU TIRTA JAYA', 'PT. Pundarika Atma Semesta', 'CV.CHARTER AL QISTHI', 'CV JEYSULZA KHAN', 'PT. BUHA RIAMA', 'PT.GARUDA SEJAHTERA BERSAMA', 'CV. Jonathen Citra Komputindo', 'NENGGALA CAKRA DEWA', 'CARCENTRO TEKNIK INDONESIA', 'PT TEKNO BARA INDONESIA', 'CV. Aydin Perkasa', 'PT. NEW TRIFINDO UTAMA', 'PT. PRIMA PUTRA KALTIM', 'CV. WIRATAMA SURYA PACIFIK', 'PT. Wilfina Mulia Tama', 'PT Mitra Sinergi Makmur', 'PT. BERKAH MANUNGGAL PRAKARSA', 'CV. GLOBAL INTERTAMA', 'FARSHA UTAMA JAYA', 'CV. KANA SURYA LESTARI', 'MEFINDO ANDALAN JAYA UTAMA', 'CV. RIBKA PUTRI SEJATI', 'CV. PAN JAYA', 'PT.SELECTA GRAGE JAYA', 'PT. Matra Perkasa Utama']</t>
  </si>
  <si>
    <t>12402035</t>
  </si>
  <si>
    <t>Belanja Modal Peralatan dan Mesin - Pengadaan Kendaraan Truck Fire Water Supply UPTD KPHP Berau Utara &lt;span class='badge badge-warning'&gt;Tender Gagal&lt;/span&gt;</t>
  </si>
  <si>
    <t>['CV.ZONA AMERTA JAYA', 'CV. BIMA RAJA MAWELLANG GROUP', 'PT. KARYA JAYA MANDIRI MEGAH PRAKOSO', 'Panca Putra Mobilindo', 'FARSHA UTAMA JAYA', 'Kana Surya Gemilang', 'CV. RIBKA PUTRI SEJATI', 'CARCENTRO TEKNIK INDONESIA', 'PT. TEMPORASI INDONESIA', 'PT. WAHYU TIRTA JAYA', 'CV.CHARTER AL QISTHI', 'PT. Pundarika Atma Semesta', 'CV JEYSULZA KHAN', 'PT.GARUDA SEJAHTERA BERSAMA', 'PT. NEW TRIFINDO UTAMA', 'PT. PRIMA PUTRA KALTIM', 'MEFINDO ANDALAN JAYA UTAMA', 'CV. PAN JAYA', 'CV. GLOBAL INTERTAMA', 'PT. Matra Perkasa Utama', 'PT.Tamaro Jaya Indonesia', 'CV. Jonathen Citra Komputindo', 'PT. Garis Harmoni', 'CV. KANA SURYA LESTARI', 'PT ASTANITA SUKSES APINDO', 'PT TEKNO BARA INDONESIA', 'CV. WIRATAMA SURYA PACIFIK', 'NENGGALA CAKRA DEWA', 'PT Mitra Sinergi Makmur', 'PT. BERKAH MANUNGGAL PRAKARSA', 'PT.SELECTA GRAGE JAYA', 'CV. SYARIAAT']</t>
  </si>
  <si>
    <t>12542035</t>
  </si>
  <si>
    <t>Pengadaan Backhoe Loader</t>
  </si>
  <si>
    <t>CV.Tamaro Nusantara</t>
  </si>
  <si>
    <t>['CV.Tamaro Nusantara', 'CV. KANA SURYA LESTARI', 'PT. BUKIT AURUMN SEJAHTERA', 'CV. ONDIHON MAS GLOBALINDO', 'PT.BINTANG SUCI INDONESIA', 'PT. GRAFIKOM MULTI MEDIA', 'CV. BAROKAH UTAMA SAKTI', 'CV. PUTRA PAHLAWAN', 'CV. Jaya Makmur Berdikari', 'PT. AMARCO INDO', 'CV. RIBKA PUTRI SEJATI', 'CV. Aydin Perkasa', 'PT. GEMMA BINTANG ANDROMEDA', 'PT. WINDU AJI NUSANTARA', 'PT. WAHANA SOLUSI UTAMA', 'CV. DELAPAN BELAS', 'CV. BERKAH KALIMANTAN INDONESIA', 'PT. GADING PERSADA MANDIRI', 'Cv Prima Abadi Nusantara', 'CV.SUMBER ABADI', 'CV. UNIVERSAL STUDIO', 'CV PRIMA MAHARDIKA', 'CV.TRI PERKASA', 'CV. MISHARALAFASY', 'PT. CIPTA PUSAKA UTAMA', 'CV.Bersaudara', 'CV. FATHURRIZQI', 'NENGGALA CAKRA DEWA', 'CV. GHEA MAISHA', 'CV. Elektra Anugerah', 'CV. BAYU RIZKY PRATAMA', 'CV. GRATIA NUSA JAYA', 'CV. INDO CONTRACTOR', 'izzata', 'CV. ARDIS', 'CV.SRIKANDI BHAKTI PRIMA', 'PT ANEKA ATAP TEDUH', 'PT. HARMONI POWERINDO JAYA', 'CV. ATHAYA ABADI', 'CV. QIRANA LABORATORY', 'cv Tunisanga']</t>
  </si>
  <si>
    <t>12394035</t>
  </si>
  <si>
    <t>Belanja Modal Peralatan dan Mesin - Pengadaan Kendaraan Bermotor Khusus (UPTD KPHL Balikpapan)</t>
  </si>
  <si>
    <t>['CV. BIMA RAJA MAWELLANG GROUP', 'CV. ESSE HARMONI', 'CV. KANA SURYA LESTARI', 'CV. PAN JAYA', 'PT. BERKAH MANUNGGAL PRAKARSA', 'PT. Matra Perkasa Utama', 'PT.SELECTA GRAGE JAYA', 'PT. Garis Harmoni', 'PT. KARYA JAYA MANDIRI MEGAH PRAKOSO', 'PT TEKNO BARA INDONESIA', 'CV. Cahaya Abadi Motor', 'Kana Surya Gemilang', 'CV.ZONA AMERTA JAYA', 'PT. Pundarika Atma Semesta', 'PT. NEW TRIFINDO UTAMA', 'CV.CHARTER AL QISTHI', 'PT. PRIMA PUTRA KALTIM', 'PT. Wilfina Mulia Tama', 'PT.Mahakarya Jaya Sinergi', 'DELIMA MANDIRI', 'PT.Tamaro Jaya Indonesia', 'FARSHA UTAMA JAYA', 'CARCENTRO TEKNIK INDONESIA', 'CV. YUNUS YUSUF MANDIRI', 'CV.TRI PERKASA', 'PT ASTANITA SUKSES APINDO', 'CV. NUGRAHA MITRA SEJATI', 'cv mahkota karya semesta', 'CV. GLOBAL INTERTAMA', 'NENGGALA CAKRA DEWA', 'Panca Putra Mobilindo']</t>
  </si>
  <si>
    <t>11465035</t>
  </si>
  <si>
    <t>Pengadaan Mobil Tanki Pengangkut Air PKHL KPHP Meratus &lt;span class='badge badge-warning'&gt;Tender Gagal&lt;/span&gt;</t>
  </si>
  <si>
    <t>CV. BIMA RAJA MAWELLANG GROUP</t>
  </si>
  <si>
    <t>['CV. BIMA RAJA MAWELLANG GROUP', 'CV. GLOBAL INTERTAMA', 'CV. ESSE HARMONI', 'PT. PRIMA PUTRA KALTIM', 'CV.Bersaudara', 'PT. Pundarika Atma Semesta', 'PT. KARYA JAYA MANDIRI MEGAH PRAKOSO', 'CV EMERAL MULIA SENTOSA', 'PT ASTANITA SUKSES APINDO', 'CV.Tamaro Nusantara', 'CV.ZONA AMERTA JAYA', 'Kana Surya Gemilang', 'CV. YUNUS YUSUF MANDIRI', 'PT. BUHA RIAMA', 'CV. PAN JAYA', 'PT. Matra Perkasa Utama', 'DELIMA MANDIRI', 'CV. WIRATAMA SURYA PACIFIK', 'Panca Putra Mobilindo', 'CV KSP ENTERTAINMENT', 'CV. NUGRAHA MITRA SEJATI', 'CV. BAHARI PUTRA MANDIRI', 'PT.SELECTA GRAGE JAYA', 'CV. Media Sarana Cipta Buana', 'PT. KASUMA AGUNG WICAKSANA', 'CV.TRI PERKASA', 'PT. NEW TRIFINDO UTAMA', 'CV. PROTEKTA LOGISTIK']</t>
  </si>
  <si>
    <t>12403035</t>
  </si>
  <si>
    <t>Belanja Modal Peralatan dan Mesin - Pengadaan Kendaraan Truck Fire Water Supply UPTD KPHP Berau Tengah &lt;span class='badge badge-warning'&gt;Tender Gagal&lt;/span&gt;</t>
  </si>
  <si>
    <t>['CV. BIMA RAJA MAWELLANG GROUP', 'PT ASTANITA SUKSES APINDO', 'CV.ZONA AMERTA JAYA', 'Panca Putra Mobilindo', 'Kana Surya Gemilang', 'PT. Rajawali Timur Permai', 'PT. KARYA JAYA MANDIRI MEGAH PRAKOSO', 'PT TEKNO BARA INDONESIA', 'PT. Pundarika Atma Semesta', 'CV. KANA SURYA LESTARI', 'DELIMA MANDIRI', 'cv sekar bangun mandiri', 'CV. GLOBAL INTERTAMA', 'PT Mitra Sinergi Makmur', 'PT. NEW TRIFINDO UTAMA', 'PT. Matra Perkasa Utama', 'PT.SELECTA GRAGE JAYA', 'FARSHA UTAMA JAYA', 'CARCENTRO TEKNIK INDONESIA', 'CV.TRI PERKASA', 'CV.Bersaudara', 'CV.CHARTER AL QISTHI', 'CV. NUGRAHA MITRA SEJATI', 'PT. BERKAH MANUNGGAL PRAKARSA', 'NENGGALA CAKRA DEWA', 'PT. PRIMA PUTRA KALTIM', 'CV. WIRATAMA SURYA PACIFIK', 'CV. PAN JAYA']</t>
  </si>
  <si>
    <t>12625035</t>
  </si>
  <si>
    <t>Peningkatan Jalan di Kawasan Permukiman Perum Korpri Sempaja, Samarinda &lt;span class='badge badge-warning'&gt;Tender Gagal&lt;/span&gt;</t>
  </si>
  <si>
    <t>['CV. MADU INDAH', 'CV. PARAHYANGAN', 'CV. AMRA MANDIRI', 'PT. ELKY INDO TEKNIK', 'CV. SWAKARYA', 'CV. BRAZYL BERSAUDARA', 'CV. TOBA JAYA MANDIRI', 'CV. ASYRAF RAFI KONSTRUKSI', 'KATIGALIMA', 'CV. ORIANA CIPTA GALAKSI', 'CV. Lumbung Rezeki', 'CV. MULIA', 'CV. ADI RAYA', 'TIRTA CIPTA GUNA', 'CV. BATERA KALTIM SEJAHTERA', 'CV. PULUNG LESTARI', 'Maju Bersama Bangsa', 'CV. DUTRA ANUGERAH PERKASA', 'EMPAT PILAR CV', 'CV. Widya Pratama Architect', 'PT. Prima Kaltim Mandiri', 'PT. LARASATI INDAH', 'cv. cahaya abadi persada', 'DAMANHURI BERSATU', 'CV. FM JAYA MANDIRI', 'DELTA FORTUNA', 'CV.ZHAFIRA PRATAMA', 'cv.dwi karya perdana', 'CV. DWI WAHANA INDAH', 'CV. Puncak Abadi', 'PT. IMANUEL KARYA PERKASA', 'PT. Medina Maduma Jaya', 'CV. ENDANG KARYA', 'CV. Jaya Assih', 'JONES INDY PERKASA', 'CV. Aladin Jaya', 'PT. BINTANG UTARA PERKASA', 'CV. HEKSA PRIMATAMA', 'cv.surya jaya konstruksi', 'cv. rotan jaya utama', 'CV.ADITTYA PUTRA WIJAYA', 'CV GABE DOMU', 'arus mahakam', 'PRADAH ETAM JAYA', 'CV. Surya Mitra Mandiri', 'CV. LASIDOS', 'CV RECI GEARTA', 'cv.muhammad rifki sugiarto', 'CV.ANQI JAYA', 'Annasya Miitra Utama', 'CV. ADI PUTRA', 'ARSIRA OKANSLI', 'CV. BAROKAH MANDIRI KONSTRUKSI', 'CV. NORESSA', 'SAMARINDA KONSTRUKSI', 'CV.KASSA UTAMA MANDIRI', 'SAKTI BERSAUDARA']</t>
  </si>
  <si>
    <t>12615035</t>
  </si>
  <si>
    <t>Belanja Modal Pengadaan Bangunan Gedung Kantor KPH (UPTD KPHP Kelinjau) &lt;span class='badge badge-warning'&gt;Tender Gagal&lt;/span&gt;</t>
  </si>
  <si>
    <t>['cv. rotan jaya utama', 'CV. KASBAT', 'CV. BELIBIS NUSANTARA', 'WIDYA TAMA INDAH, CV', 'CV. SWAKARYA', 'CV&gt;NAWA CITA', 'CV. AMANAH BARU', 'CV. CANDI SEWU', 'CV. Dalleku', 'Annasya Miitra Utama', 'CV ZNI MULIA', 'BANJIR MAS JAYA, CV', 'CV.MEGA CIPTA BUANA', 'CV. Aladin Jaya', 'CV.CITRA AJYAD', 'CV. MAFEN TASTIA JAYA', 'PT. RIAM RINAI BAHAGIA', 'CV. BUMI NEMAL KARYA', 'CV.KASSA UTAMA MANDIRI', 'SUBUR JAYA ABADI', 'MAHAKAM LEMBU MULAWARMAN.PT', 'CV. ALTA JAYA KONSTRUKSI', 'OLAMI NGAAMI, CV', 'Tawakal Sejahtera', 'TIGA BERSAUDARA', 'ANUGRAH CENDIKIA MANDIRI.CV', 'CV. ALIF PUTERA PRATAMA', 'CV. BAGA BORNEO GROUP', 'CV. SINAR TELEN', 'cv.adikarya utama', 'CV.AGWINDO RAYA', 'CV. Nayla Jaya Abadi', 'CV. AORA MEGAH PERKASA', 'CV. Batu Beling', 'CV.ALIFAN  JAYA', 'CV ALFATH SAGUNA', 'cv.tri nanda borneo', 'FADIL RAHMA SAMODRA, PT', 'CV. MULTI KARYA CIPTA', 'CV. Pelita Bersama', 'CV.SAPPE WALI', 'BINTARAN TECHNIK, CV', 'PT.NAIK DAUN LAGI', 'CV. HIJRA KARYA MAKMUR', 'CV DINAR MAS BORNEO', 'PT. ELKY INDO TEKNIK', 'CV. RIMBA JAYA UTAMA', 'MAHKOTA ANGGERAJA PERKASA', 'cv.Alfi Mandiri', 'CV. PULUNG LESTARI', 'INDO PRIMA JAYA', 'CV. ANDES PERSADA', 'CV. FADLAN PRIMA', 'PT Indo Super Traktor', 'CV. CAHAYA HATI', 'CV. PUTRA KALTIM', 'CV. SARANA JAYA MANDIRI', 'CV.KUTAI UNIVERSAL GROUP', 'CV. Hanin Cipta Mandiri', 'CV.Bukit Bumi Madani', 'WETANG MANDIRI', 'CV.FIRMAN JAYA', 'CV.ZHAFIRA PRATAMA', 'CV. FM JAYA MANDIRI', 'CV. NAIK DAUN TERUS', 'CV. DWI WAHANA INDAH', 'PT. JAYA KEDHATON', 'cv. cahaya abadi persada', 'DAMANHURI BERSATU', 'CV. SUMBER LUMINTU', 'Sinar Bintoen', 'CV. DUA LAPAN', 'CV. JF KARYA PERSADA', 'CV. Parajava']</t>
  </si>
  <si>
    <t>12712035</t>
  </si>
  <si>
    <t>Belanja Modal Pengadaan Bangunan Gedung Kantor KPH (UPTD KPHP Kelinjau) &lt;span class='badge  badge-warning'&gt;Tender Ulang&lt;/span&gt;</t>
  </si>
  <si>
    <t>CV. BELIBIS NUSANTARA</t>
  </si>
  <si>
    <t>['CV. BELIBIS NUSANTARA', 'cv. rotan jaya utama', 'CV. AMANAH BARU', 'WIDYA TAMA INDAH, CV', 'CV. MARIO MARENNU', 'CV. KASBAT', 'CV. Dalleku', 'CV&gt;NAWA CITA', 'CV. SWAKARYA', 'Annasya Miitra Utama', 'cv. cahaya abadi persada', 'CV ZNI MULIA', 'cv.Alfi Mandiri', 'CV DINAR MAS BORNEO', 'CV.FIRMAN JAYA', 'CV.KUTAI UNIVERSAL GROUP', 'CV. Hanin Cipta Mandiri', 'BERKARYA MUBARAK BERSAUDARA', 'CV. SUMBER LUMINTU', 'CV.AGWINDO RAYA', 'CV.Garuda Pusaka', 'berkah rizki mandiri', 'CV. ARMADA SAPTA NUGRAHA', 'CV. LUBUWA JAYA MANDIRI', 'CV. FM JAYA MANDIRI', 'CV.KARYA SEJATI UTAMA', 'CV. PARAHYANGAN', 'CV. RIMBA JAYA UTAMA', 'GENICE KARUNIA ABADI', 'PT. ELKY INDO TEKNIK', 'Chelin Berkah Murni', 'CV. Lumbung Rezeki', 'PT ANDALAN TRIMITRA SEJAHTERA', 'CV. AKBAR AULIA PERKASA', 'CV. MULTI KARYA CIPTA', 'CV.ZHAFIRA PRATAMA', 'CV. PRAMBANAN', 'CV. DUA LAPAN', 'cv.surya jaya konstruksi', 'CV.DAFA RIZKY ANUR', 'PT.KARYA ETAM BERSAMA', 'CV.DAUN RAYA', 'CV. NUR ASHABUL MANDIRI PERKASA', 'CV. KARYA MANDIRI', 'cv. singa yudha perkasa', 'BINTARAN TECHNIK, CV', 'CV. Indah Jaya Kontruksi', 'INDAH PERMATA', 'DELTA FORTUNA', 'CV. PROFESIONAL TECHNIK', 'CV. Aladin Jaya', 'CV. ZIDHAN ZAHRAH', 'MAHAKAM LEMBU MULAWARMAN.PT', 'CV. PULUNG LESTARI', 'SAKTI BERSAUDARA', 'CV. FIRSHA MANDIRI', 'CV. SINAR TELEN', 'CV.CAHAYA BERLIAN', 'CV. Pelita Bersama', 'PERDANA CITRA MANDIRI']</t>
  </si>
  <si>
    <t>12722035</t>
  </si>
  <si>
    <t>Peningkatan Jalan di Kawasan Permukiman Perum Korpri Sempaja, Samarinda &lt;span class='badge badge-warning'&gt;Tender Gagal&lt;/span&gt; &lt;span class='badge  badge-warning'&gt;Tender Ulang&lt;/span&gt;</t>
  </si>
  <si>
    <t>['CV. MADU INDAH', 'CV. Drafa Jaya', 'CV. HIJRA KARYA MAKMUR', 'CV. PARAHYANGAN', 'CV. AMRA MANDIRI', 'PT. ELKY INDO TEKNIK', 'KATIGALIMA', 'Rantau Bersaudara', 'CV. BRAZYL BERSAUDARA', 'CV. Lumbung Rezeki', 'CV. Surya Mitra Mandiri', 'CV. ADI RAYA', 'CV. SWAKARYA', 'CV.DANIEL FAHRILLAH', 'CV. ORIANA CIPTA GALAKSI', 'PT. BINTANG UTARA PERKASA', 'CV. ZIDHAN ZAHRAH', 'CV. TOBA JAYA MANDIRI', 'CV GABE DOMU', 'CV. DUTRA ANUGERAH PERKASA', 'CV. TANJUNG MANDIRI', 'CV. DWI WAHANA INDAH', 'BERKARYA MUBARAK BERSAUDARA', 'cv.surya jaya konstruksi', 'CV. DIVA MANDIRI', 'CV RECI GEARTA', 'cv. aulia rahman', 'CV. PROFESIONAL TECHNIK', 'Annasya Miitra Utama', 'CV. AORA MEGAH PERKASA', 'CV. BAROKAH MANDIRI KONSTRUKSI', 'CV.Cahaya bintang lima', 'berkah rizki mandiri', 'CV. KERUAN JENAKA BERJAYA', 'CV. ARMADA SAPTA NUGRAHA', 'PRADAH ETAM JAYA', 'CV. FM JAYA MANDIRI', 'CV. ARSZY', 'CV. GADING KENCONO EMAS', 'CV. MAFEN TASTIA JAYA', 'CV. ALTA JAYA KONSTRUKSI', 'PT.CHI CHI JAYA', 'CV. BATERA KALTIM SEJAHTERA', 'CV. KREATINDO TEPATGUNA', 'PT. Medina Maduma Jaya', 'CV. SUMBER LUMINTU', 'CV. Sumber Mustika', 'CV . DEVON JAYA LESTARI', 'JONES INDY PERKASA', 'HARSA BORNEO', 'Delapan Construction', 'GENICE KARUNIA ABADI', 'cv. boma inti raya', 'CV. AKBAR AULIA PERKASA', 'CV. BUMI RAYA', 'HAFSAH CIPTA ENGINEERING', 'CV. AL - HASANAH JAYA', 'PT. SURYA EKA', 'CV. MULTI KARYA CIPTA', 'CV. Indiwa Jaya Kontruksi', 'MAHAKAM LEMBU MULAWARMAN.PT', 'ALIF PERDANA MUDA', 'CV. TIRTA ARTA', 'CV.ZHAFIRA PRATAMA', 'CV CAHAYA PURNAMA', 'cv.bermuda', 'PT. Jaya Abadi Sejahtera Bersama', 'CV. NUR AINI', 'cv. putri tunggal', 'revormanusatamaabadi', 'PRAMPUS INTI PERWITA', 'PT.NUSA BHAKTI PERSADA RAYA', 'PT.Tatasarana Reksateduh', 'MADURAJA BERSAMA', 'CV.DAFA RIZKY ANUR', 'KENCANA INTI PERKASA', 'CV. PELITA PURNAMA INDAH', 'CV. Tata Bumi Global', 'CV. ABDI BORNEO', 'PT.Ramadhani Cahaya Mandiri', 'CV ANUGERAH PRATAMA', 'cv. kcutai permai', 'CV. CAHAYA HATI', 'BINTARAN TECHNIK, CV', 'cv. cahaya abadi persada', 'CV. DUA LAPAN', 'CV. TAMPOROK JAYA', 'PT. PRIBUMI BANGUN NEGERI', 'PT. Pribumi Garda Bangsa', 'cv. ridho abdi putra', 'CV.ADITTYA PUTRA WIJAYA', 'CV. Hanin Cipta Mandiri', 'CV.CITRA AJYAD', 'Chelin Berkah Murni', 'PT. BHIMA HASTA', 'CV. HUTAMA KARYA MANDIRI', 'CV. INSAN CITA MANDIRI', 'CV. MULIA', 'PT. PUTRA HADl', 'CV. DIVA ANUGRAH UTAMA', 'CV. ASYRAF RAFI KONSTRUKSI', 'cv. rotan jaya utama', 'CV.KUTAI UNIVERSAL GROUP', 'CV.Ragil Bersaudara', 'CV. BELIBIS NUSANTARA', 'CV. Puncak Abadi', 'CV. FIRSHA MANDIRI', 'PT.PRAJA INTI MANDIRI']</t>
  </si>
  <si>
    <t>12666035</t>
  </si>
  <si>
    <t>Bantuan Stimulan Peningkatan Kualitas Rumah Swadaya di Kota Bontang &lt;span class='badge badge-warning'&gt;Tender Gagal&lt;/span&gt;</t>
  </si>
  <si>
    <t>['CV. ALIF PUTERA PRATAMA', 'CV SURYA INTAN', 'mutiarakaltim', 'CV GABE DOMU', 'CV.DAFA RIZKY ANUR', 'CV. DIVA ANUGRAH UTAMA', 'CV. AKBAR AULIA PERKASA', 'CV. BRAZYL BERSAUDARA', 'CV. PANCURAN MAS', 'CV.Elza Jaya Prima', 'CV. PROFESIONAL TECHNIK', 'cv.budi permai', 'CV. LUBUWA JAYA MANDIRI', 'CV. ENDANG KARYA', 'Cv. Dhika Jaya Konstruksi', 'Tri Putra Mandiri', 'CV.Jaya Mandiri', 'BANJIR MAS JAYA, CV', 'PT. ELKY INDO TEKNIK', 'CV. Jaya Takkalasi', 'CV. HMT', 'CV. HALKI BERSAUDARA', 'CV.MITRA MULTI JASA', 'cv.Alfi Mandiri', 'GENICE KARUNIA ABADI', 'CV. AL BAHARI', 'CV. JF KARYA PERSADA', 'CV. BUKIT TANGKILING', 'CV. SINAR TELEN']</t>
  </si>
  <si>
    <t>12659035</t>
  </si>
  <si>
    <t>Bantuan Stimulan Peningkatan Kualitas Rumah Swadaya di Kota Balikpapan</t>
  </si>
  <si>
    <t>['CV.NURAFIFA PUTRI UTAMA', 'CV.MENARA UTAMA', 'CV. AKBAR AULIA PERKASA', 'CV. JF KARYA PERSADA', 'CV GABE DOMU', 'Sinar Bintoen', "CV. MONIC'S PRATAMA", 'CV. PROFESIONAL TECHNIK', 'CV. DIVA ANUGRAH UTAMA', 'CV. HALKI BERSAUDARA', 'PT. Rahmat Utama Abadi', 'CV. SINAR DUNIA ABADI', 'CV. INSAN CITA MANDIRI', 'CV.DANIEL FAHRILLAH', 'CV. CAHAYA MURNI', 'Cv.fajar nur jaya', 'cv.budi permai', 'CV. ENDANG KARYA', 'CV. Puncak Abadi', 'CV. ALIF PUTERA PRATAMA', 'CV. SINAR TELEN', 'mutiarakaltim', 'CV.DAFA RIZKY ANUR', 'CV. DUA LAPAN', 'PT.GALANG RIZKI BORNEO', 'cv.nurafni', 'CV. WAHYU JAYA MANDIRI', 'revormanusatamaabadi', 'Cv. Dhika Jaya Konstruksi']</t>
  </si>
  <si>
    <t>12706035</t>
  </si>
  <si>
    <t>Belanja Pengadaan Pembangunan Bangunan Gedung Kantor KPH</t>
  </si>
  <si>
    <t>['WIDYA TAMA INDAH, CV', 'cv. cahaya abadi persada', 'CV. SWAKARYA', 'INDO PRIMA JAYA', 'cv. rotan jaya utama', 'Cv.Ali anshor', 'CV. Hanin Cipta Mandiri', 'PT. Medina Maduma Jaya', 'CV. SINAR TELEN', 'CV RECI GEARTA', 'CV. SARANA JAYA MANDIRI', 'CAHAYA SHAFIRA', 'CV.DAFA RIZKY ANUR', 'PT. INSAN CITA KARYA', 'CV. LASIDOS', 'CV. BAROKAH MANDIRI KONSTRUKSI', 'CV. DWI WAHANA INDAH', 'DAMANHURI BERSATU', 'cv. kcutai permai', 'PT. FITRA REZKY MANDIRI', 'ANUGRAH CENDIKIA MANDIRI.CV', 'Sinar Bintoen', 'PT. PARAMITHA CITRA MANDIRI', 'CV. MULIA', 'CV. KURNIA', 'CV. Zana Indah', 'CV. AMANAH BARU', 'CV. PROFESIONAL TECHNIK', 'CV. MULTI KARYA CIPTA', 'PT.CHI CHI JAYA', 'CV. BELIBIS NUSANTARA', 'CV&gt;NAWA CITA', 'CV.CITRA AJYAD', 'mutiarakaltim', 'SAWONGGALING.CV', 'CV. DUA LAPAN', 'PT. CITRA NUSA BARAKKA KARYA MADANI', 'CV.CAHAYA HIDAYAH MANDIRI', 'CV. FM JAYA MANDIRI', 'CV. JF KARYA PERSADA', 'CV. ANUGRAH PRATAMA', 'CV. MARIO MARENNU', 'CV. Batu Beling', 'ORYZA.CV', 'CV.KASSA UTAMA MANDIRI', 'CV. GINA BAHTERA SANJAYA', 'CV. DUTRA ANUGERAH PERKASA', 'PERDANA CITRA MANDIRI', 'CV. Puncak Abadi', 'CV. EN HANDAYANI', 'KALTIM INDAH PERMAI', 'cv. mitra tiga bersaudara', 'pt.ikhsan hakim', 'CV.KUTAI UNIVERSAL GROUP', 'aufar_kartajaya', 'CV. ANDES PERSADA', 'CV. PULUNG LESTARI', 'CV . DEVON JAYA LESTARI', 'CV. SUMBER LUMINTU', 'CV. Sumber Mustika', 'CV.AGWINDO RAYA', 'CV. ENDANG KARYA', 'CV. WAHYU JAYA MANDIRI', 'CV. Lumbung Rezeki']</t>
  </si>
  <si>
    <t>12672035</t>
  </si>
  <si>
    <t>Bantuan Stimulan Peningkatan Kualitas Rumah Swadaya di Kabupaten Kukar</t>
  </si>
  <si>
    <t>['CV. DELAPAN ENAM', 'CV. JAKARTA KONSTRUKSI', 'Cv. Dhika Jaya Konstruksi', 'CV. MULIA', 'CV. ANDES PERSADA', 'CV. ALIF PUTERA PRATAMA', 'CV. SINAR TELEN', 'CV GABE DOMU', 'mutiarakaltim', 'CV.DAFA RIZKY ANUR', 'TIGA BERSAUDARA', 'PT. INSAN CITA KARYA', 'DAMANHURI BERSATU', 'CV. JF KARYA PERSADA', 'cv.tri nanda borneo', 'cv.budi permai', 'CV. BYRASTIO', 'CV. PROFESIONAL TECHNIK', 'CV. Tata Bumi Global', 'SAWONGGALING.CV', 'BANJIR MAS JAYA, CV', 'cv. kcutai permai', 'CV. AMRA MANDIRI', 'CV. INSAN CITA MANDIRI', 'GENICE KARUNIA ABADI', 'CV. AKBAR AULIA PERKASA', 'CV. Aladin Jaya', 'CV. PELITA PURNAMA INDAH', 'CV. FIKRI PRATAMA', 'PT. FITRA REZKY MANDIRI']</t>
  </si>
  <si>
    <t>12667035</t>
  </si>
  <si>
    <t>Bantuan Stimulan Peningkatan Kualitas Rumah Swadaya di Kota Samarinda</t>
  </si>
  <si>
    <t>CV GABE DOMU</t>
  </si>
  <si>
    <t>['CV. SINAR TELEN', 'CV GABE DOMU', 'cv.budi permai', 'CV. ALIF PUTERA PRATAMA', 'CV. BUMI RAYA', 'CV.DANIEL FAHRILLAH', 'CV. Indiwa Jaya Kontruksi', 'mutiarakaltim', 'CV.DAFA RIZKY ANUR', 'CV. BRAZYL BERSAUDARA', 'CV. AMRA MANDIRI', 'CV. PELITA PURNAMA INDAH', 'Cv. Dhika Jaya Konstruksi', 'CV. ENDANG KARYA', 'CV. JF KARYA PERSADA', 'CV. NAIRA PUTRI RAHMAN', 'CV. DUA LAPAN', 'DAMANHURI BERSATU', 'CV.Cahaya bintang lima', 'CV. Jaya Takkalasi', 'CV. DIVA ANUGRAH UTAMA', 'CV. Surya Mitra Mandiri', 'CV. AKBAR AULIA PERKASA', 'CV. PROFESIONAL TECHNIK', 'CV. BYRASTIO']</t>
  </si>
  <si>
    <t>12654035</t>
  </si>
  <si>
    <t>Bantuan Stimulan Peningkatan Kualitas Rumah Swadaya di PPU</t>
  </si>
  <si>
    <t>['CV. PROFESIONAL TECHNIK', 'CV. FIKRI PRATAMA', 'revormanusatamaabadi', 'CV. ALIF PUTERA PRATAMA', 'CV. SINAR TELEN', 'mutiarakaltim', 'CV.DAFA RIZKY ANUR', 'CV.CITRA AJYAD', 'CV.NURAFIFA PUTRI UTAMA', 'Cv. Dhika Jaya Konstruksi', 'Sinar Bintoen', 'cv.budi permai', 'CV. ENDANG KARYA', 'CV. NUR ASHABUL MANDIRI PERKASA', 'cv.nurafni', 'PT. Althaf Energi Persada', 'CV. AKBAR AULIA PERKASA', 'CV GABE DOMU']</t>
  </si>
  <si>
    <t>12674035</t>
  </si>
  <si>
    <t>Bantuan Stimulan Peningkatan Kualitas Rumah Swadaya di Kabupaten Kutai Timur &lt;span class='badge badge-warning'&gt;Tender Gagal&lt;/span&gt;</t>
  </si>
  <si>
    <t>['mutiarakaltim', 'Tri Putra Mandiri', 'CV. Aladin Jaya', 'CV.DAFA RIZKY ANUR', 'CV. PANCURAN MAS', 'CV.Jaya Mandiri', 'BANJIR MAS JAYA, CV', 'CV GABE DOMU', 'PT. ELKY INDO TEKNIK', 'CV. Sumber Mustika', 'CV. AKBAR AULIA PERKASA', 'Cv. Dhika Jaya Konstruksi', 'CV. FIKRI PRATAMA', 'CV.ALAM JAYA', 'CV. ISBAT NUR BATUAH', 'CV. Jaya Takkalasi', 'CV. HMT', 'CV.KASSA UTAMA MANDIRI', 'CV.MITRA MULTI JASA', 'CV. CIPTA SANJAYA', 'CV. BANGUN BUMITAMA', 'CV.SOKA KAURIPAN', 'CV.DAUN RAYA', 'CV. JAKARTA KONSTRUKSI', 'CV. BYRASTIO', 'DAMANHURI BERSATU', 'CV. DWI WAHANA INDAH', 'PT.CITRA SETIAWAN MANDIRI', 'CV. PUTRA KALTIM']</t>
  </si>
  <si>
    <t>12646035</t>
  </si>
  <si>
    <t>Belanja Modal Pengadaan Truk Tangki Air Pemadam Kebakaran (UPTD KPHP Santan)</t>
  </si>
  <si>
    <t>PT. Pundarika Atma Semesta</t>
  </si>
  <si>
    <t>['PT. Pundarika Atma Semesta', 'CV. AZKA PRIMA IRAWAN', 'CV. BIMA RAJA MAWELLANG GROUP', 'PT.Mahakarya Jaya Sinergi', 'CV. PAN JAYA', 'PT. TEJA BERLIAN', 'Panca Putra Mobilindo', 'PT ASTANITA SUKSES APINDO', 'PT. KARYA JAYA MANDIRI MEGAH PRAKOSO', 'CV. GLOBAL INTERTAMA', 'CV. NEW SENTOSA', 'PT. TUNAS BAHANA SPARTA', 'PT. Matra Perkasa Utama', 'PT.SELECTA GRAGE JAYA']</t>
  </si>
  <si>
    <t>12641035</t>
  </si>
  <si>
    <t>Pengadaan Mobil Tanki Pengangkut Air PKHL KPHP Meratus &lt;span class='badge  badge-warning'&gt;Tender Ulang&lt;/span&gt;</t>
  </si>
  <si>
    <t>['PT. Matra Perkasa Utama', 'CV. ESSE HARMONI', 'PT. TUNAS BAHANA SPARTA', 'CV. NUR PELITA JAYA', 'BERKARYA MUBARAK BERSAUDARA', 'CV. KARYA HAIKA', 'CV. PAN JAYA', 'PT. Pundarika Atma Semesta', 'PT. Garis Harmoni', 'CV. NABILA', 'PT. PRIMA PUTRA KALTIM', 'PT. NEW TRIFINDO UTAMA', 'CV. NAMARA KARYA INDONESIA', 'PT ASTANITA SUKSES APINDO', 'CV.MANDARINDO PERKASA', 'CV. CHELSYA GELORA TIMUR', 'CV. GLOBAL INTERTAMA', 'PT.Tamaro Jaya Indonesia', 'PT. PANCA PUTRA SUNDIR', 'CV. Harpa Medusa', 'Eka Sapta Trijaya', 'Panca Putra Mobilindo', 'CV ANUGERAH DWI SAHABAT', 'CV. ATHAYA ABADI', 'CARCENTRO TEKNIK INDONESIA', 'CV KSP ENTERTAINMENT']</t>
  </si>
  <si>
    <t>12765035</t>
  </si>
  <si>
    <t>Belanja Modal Peralatan dan Mesin - Pengadaan Kendaraan Bermotor Khusus (UPTD KPHP Bongan) &lt;span class='badge  badge-warning'&gt;Tender Ulang&lt;/span&gt;</t>
  </si>
  <si>
    <t>['CV. KANA SURYA LESTARI', 'CV. NABILA', 'CV. RIBKA PUTRI SEJATI', 'CV. GLOBAL INTERTAMA', 'CV. BAYU RIZKY PRATAMA', 'CV Pratama Abadi Sejahtera', 'CV. BAROKAH UTAMA SAKTI', 'PT NEXA SUPRA PRIMA', 'CV. PUTRA ADI PERKASA', 'CV.SRIKANDI BHAKTI PRIMA', 'CV. ESSE HARMONI', 'CV. PAN JAYA', 'CV. REZEKI CINTHA MEUTUAH']</t>
  </si>
  <si>
    <t>12673035</t>
  </si>
  <si>
    <t>Bantuan Stimulan Peningkatan Kualitas Rumah Swadaya di Kabupaten Berau</t>
  </si>
  <si>
    <t>['CV.Garuda Pusaka', 'CV. BARAKALLAH SEMESTA', 'CV. FIKRI PRATAMA', 'CV. ZIRANO JAYA', 'PT KANINDIANRA LESTARI', 'CV. PROFESIONAL TECHNIK', 'CV. ALIF PUTERA PRATAMA', 'CV. SINAR TELEN', 'CV RECI GEARTA', 'CV GABE DOMU', 'mutiarakaltim', 'CV.DAFA RIZKY ANUR', 'CV. ABDI BORNEO', 'CV. AKBAR AULIA PERKASA', 'CV.LESTARI BATU PUTIH', 'CV. TOBA JAYA MANDIRI', 'CV.Elza Jaya Prima', 'CV. KURNIA', 'CV. HIDAYAH ABADI', 'cv.budi permai', 'CV.MITRA MULTI JASA', 'CV.Jaya Mandiri', 'PT. CITRA NUSA BARAKKA KARYA MADANI', 'Tunas Jaya Utama', 'CV. D I V I O F I', 'CV.CITRA AJYAD', 'Cv. Dhika Jaya Konstruksi']</t>
  </si>
  <si>
    <t>12660035</t>
  </si>
  <si>
    <t>Bantuan Stimulan Peningkatan Kualitas Rumah Swadaya di Mahulu</t>
  </si>
  <si>
    <t>['CV. ALIF PUTERA PRATAMA', 'cv.budi permai', 'CV. SINAR TELEN', 'mutiarakaltim', 'CV.DAFA RIZKY ANUR', 'CV. DUA LAPAN', 'CV. BRAZYL BERSAUDARA', 'DAMANHURI BERSATU', 'CV. AMANAH BARU', 'Cv. Dhika Jaya Konstruksi', 'CV. GINA BAHTERA SANJAYA', 'CV. AKBAR AULIA PERKASA', 'CV. ZIDHAN ZAHRAH', 'CV.MITRA MULTI JASA', 'CV. MAFEN TASTIA JAYA', 'SAWONGGALING.CV', 'CV. BENUA KARYA', 'CV. JF KARYA PERSADA', 'CV GABE DOMU']</t>
  </si>
  <si>
    <t>12668035</t>
  </si>
  <si>
    <t>Bantuan Stimulan Peningkatan Kualitas Rumah Swadaya di Kabupaten Paser</t>
  </si>
  <si>
    <t>CV. ADIJAYA MANDIRI</t>
  </si>
  <si>
    <t>['revormanusatamaabadi', 'CV. AKBAR AULIA PERKASA', 'CV. ADIJAYA MANDIRI', 'Cv. Dhika Jaya Konstruksi', 'CV. NUR ASHABUL MANDIRI PERKASA', 'CV. AMRA MANDIRI', 'CV. Aladin Jaya', 'ALGA UTAMA JAYA', 'CV. FIKRI PRATAMA', 'CV. MENTARI', 'CV. SURYA INDAH', 'CV.DAFA RIZKY ANUR', 'CV.NURAFIFA PUTRI UTAMA', 'CV. BERKAH DUA PUTRI', 'CV. JAKARTA KONSTRUKSI', 'CV. SINAR JAYA']</t>
  </si>
  <si>
    <t>12670035</t>
  </si>
  <si>
    <t>Bantuan Stimulan Peningkatan Kualitas Rumah Swadaya di Kabupaten Kutai Barat</t>
  </si>
  <si>
    <t>CV.SUMBER INDAH</t>
  </si>
  <si>
    <t>['CV.SUMBER INDAH', 'CV. NAIRA PUTRI RAHMAN', 'CV. Lumbung Rezeki', 'cv.budi permai', 'CV. ALIF PUTERA PRATAMA', 'CV. SINAR TELEN', 'mutiarakaltim', 'CV.DAFA RIZKY ANUR', 'CV. DUA LAPAN', 'CV. AKBAR AULIA PERKASA', 'CV. BRAZYL BERSAUDARA', 'CV GABE DOMU', 'Sinar Bintoen', 'CV. GINA BAHTERA SANJAYA', 'CV.MITRA MULTI JASA', 'CV. FITRI JAYA UTAMA', 'CV. INSAN CITA MANDIRI', 'DAMANHURI BERSATU', 'Cv. Dhika Jaya Konstruksi']</t>
  </si>
  <si>
    <t>12799035</t>
  </si>
  <si>
    <t>Bantuan Stimulan Peningkatan Kualitas Rumah Swadaya di Kabupaten Kutai Timur &lt;span class='badge  badge-warning'&gt;Tender Ulang&lt;/span&gt;</t>
  </si>
  <si>
    <t>['CV.SUMBER BAROKAH', 'CV. BANGUN BUMITAMA', 'mutiarakaltim', 'Tri Putra Mandiri', 'cv.tri nanda borneo', 'CV. ENERGI INDONESIA', 'DAMANHURI BERSATU', 'CV.DAFA RIZKY ANUR', 'RYAD BERSAUDARA', 'CV.SOKA KAURIPAN', 'CV. AMRA MANDIRI', 'CV. Diara Permata', 'CV.Garuda Pusaka', 'BINA CIPTA SARANA.CV', 'Tunas Jaya Utama', 'DELTA FORTUNA', 'CV. DWI WAHANA INDAH', 'CV Sun eternal', 'CV. LUBUWA JAYA MANDIRI', 'CV.ZHAFIRA PRATAMA', 'CV. PANCURAN MAS', 'CV. ZIRANO JAYA', 'CV SURYA INTAN', 'CV.Elza Jaya Prima', 'PT GAYA PRIMA', 'CV.Jaya Mandiri', 'PT.KARYA ETAM BERSAMA', 'CV. SAMBOJA BERLIAN JAYA', 'CV. TOBA JAYA MANDIRI', 'CV. Aladin Jaya', 'CV. SUMBER LUMINTU', 'PT. ELKY INDO TEKNIK', 'CV.NURAFIFA PUTRI UTAMA', 'CV. ALIF PUTERA PRATAMA', 'PANCURAN MAS', 'CV. ZIDHAN ZAHRAH', 'CV.ALAM JAYA', 'SAWONGGALING.CV', 'CV. NUR ASHABUL MANDIRI PERKASA', 'BANJIR MAS JAYA, CV', 'CV. ALTA JAYA KONSTRUKSI', 'PT. KARYA LESTARI MADANI', 'fatayan', 'CV. SHANNON JAYA PERKASA', 'Fajar Jaya Gemilang', 'CV. SINAR TELEN', 'PT.FORTUNA MAHAKAM INDONESIA', 'CV.ALIFAN  JAYA', 'PT. AZAHRA RAYA TAMA', 'CV&gt;NAWA CITA', 'CV.MANDARINDO PERKASA', 'CV GABE DOMU']</t>
  </si>
  <si>
    <t>12775035</t>
  </si>
  <si>
    <t>Belanja Modal Peralatan dan Mesin - Pengadaan Kendaraan Truck Fire Water Supply UPTD KPHP Berau Pantai &lt;span class='badge  badge-warning'&gt;Tender Ulang&lt;/span&gt;</t>
  </si>
  <si>
    <t>['CV.ZONA AMERTA JAYA', 'Panca Putra Mobilindo', 'Kana Surya Gemilang', 'PT DARRELA CIPTAKARSA UTAMA', 'CV. GLOBAL INTERTAMA', 'CIPTA MANDIRI', 'PT ASTANITA SUKSES APINDO', 'PT. SAMEKARINDO INDAH', 'SATU JUARA', 'CV. NEW SENTOSA', 'fatayan', 'PT. TUNAS BAHANA SPARTA', 'PT. Matra Perkasa Utama', 'NENGGALA CAKRA DEWA', 'PT. PRIMA PUTRA KALTIM', 'CV.DAFA RIZKY ANUR', 'CV. JATI MULYA', 'PT.Sariling Aneka Energi', 'PT.SELECTA GRAGE JAYA', 'PT PANCA PUTRA AUTOPRADO', 'CV. PAN JAYA', 'CV. LEGINA', 'PT. Pundarika Atma Semesta', 'CV KSP ENTERTAINMENT']</t>
  </si>
  <si>
    <t>12801035</t>
  </si>
  <si>
    <t>Bantuan Stimulan Peningkatan Kualitas Rumah Swadaya di Kota Bontang &lt;span class='badge  badge-warning'&gt;Tender Ulang&lt;/span&gt;</t>
  </si>
  <si>
    <t>['revormanusatamaabadi', 'CV. ALIF PUTERA PRATAMA', 'CV.Elza Jaya Prima', 'mutiarakaltim', 'RYAD BERSAUDARA', 'CV. AMRA MANDIRI', 'CV. DIVA ANUGRAH UTAMA', 'CV.ZHAFIRA PRATAMA', 'CV.DPNYETZ DAN DCENDOL', 'CV.Jaya Mandiri', 'PT. AZAHRA RAYA TAMA', 'CV.NURAFIFA PUTRI UTAMA', 'BANJIR MAS JAYA, CV', 'CV. Mayanti Prima Jaya', 'CV GABE DOMU', 'CV.DAFA RIZKY ANUR', 'PT.FORTUNA MAHAKAM INDONESIA', 'CV. BAHARI MANDIRI', 'CV. SINAR TELEN', 'CV. AIY ARTHA PERDANA', 'Tiga Belas Kreasindo', 'CV. DUTA TEKNIK TENSINOVAN', 'CV. ZIRANO JAYA', 'CV SURYA INTAN', 'CV.Garuda Pusaka', 'CV. INSAN CITA MANDIRI', 'CV. MAHAJI TEKNIK', 'CV. BANGUN BUMITAMA']</t>
  </si>
  <si>
    <t>12851035</t>
  </si>
  <si>
    <t>Peningkatan Jalan di Kawasan Permukiman Perum Korpri Sempaja, Samarinda</t>
  </si>
  <si>
    <t>CV. MADU INDAH</t>
  </si>
  <si>
    <t>['CV. AL - HASANAH JAYA', 'CV. DIVA ANUGRAH UTAMA', 'CV. Drafa Jaya', 'revormanusatamaabadi', 'CV. DIVA MANDIRI', 'CV. Surya Mitra Mandiri', 'CV. KERUAN JENAKA BERJAYA', 'CV. PARAHYANGAN', 'CV. TABALONG SAKTI', 'CV. AMRA MANDIRI', 'Rantau Bersaudara', 'CV. ADI RAYA', 'CV. MADU INDAH', 'CV. JAKARTA KONSTRUKSI', 'CV. ZIDHAN ZAHRAH', 'CV. SWAKARYA', 'CV. Hanin Cipta Mandiri', 'CV. TUNGGAL PUTRA PERKASA', 'KATIGALIMA', 'CV. DEEMAZED', 'CV. TOBA JAYA MANDIRI', 'PRADAH ETAM JAYA', 'cv. kcutai permai', 'CV. DUTA TEKNIK TENSINOVAN', 'CV.Cahaya bintang lima', 'cv.bermuda', 'CV.FIRMAN JAYA', 'CV CAHAYA PURNAMA', 'CV. Zana Indah', 'CV. Indiwa Jaya Kontruksi', 'CV FITRAH BERSINAR', 'PT BULU BULAVA PERMAI', 'CV. MULIA', 'CV SUKSES JAYA BERSAUDARA', 'CV. BUANA SEKARTAJI', 'CV. BAROKAH MANDIRI KONSTRUKSI', 'CV.SRI TAJI MANDIRI', 'BERKARYA MUBARAK BERSAUDARA', 'CV.DANIEL FAHRILLAH', 'SAMARINDA KONSTRUKSI', 'PT. WAJANNAH JAYA', 'CV. MAFEN TASTIA JAYA', 'PT. FITRA REZKY MANDIRI', 'CV RECI GEARTA', 'CV. PROFESIONAL TECHNIK', 'CV. Dalleku', 'CV. JF KARYA PERSADA', 'PT.SAMJAYA UNGGUL SEJAHTERA', 'PT. PUTRA HADl', 'CV. PULUNG LESTARI', 'BINTARAN TECHNIK, CV', 'PT. Kusuma Aneka Yasa', 'CV.DPNYETZ DAN DCENDOL', 'PT. NUANSATAMA KARYA', 'PT. ARMADA MITRA KARYA', 'CV.Arcapada Kutim', 'RIMBUN KOMPUTINDO', 'CV. IHA KONSTRUKSI', 'CV Kahfi Putra Utama', 'PT. MANGISI MAKMUR SENTOSA', 'Annasya Miitra Utama', 'CV GABE DOMU', 'PANCURAN MAS', 'CV. ARMAN', 'CV. MITRA KARYA ABADI', 'Delapan Construction', 'HARSA BORNEO', 'CV. KRIDA CIPTA MANDIRI', 'Riztech Karya Mandiri', 'CV. ORIANA CIPTA GALAKSI', 'CV.DAFA RIZKY ANUR', 'CV.MENARA KARYA BERLIAN', 'berkah rizki mandiri', 'CV. ALTA JAYA KONSTRUKSI', 'CV.NURAFIFA PUTRI UTAMA', 'CV. SAMBOJA BERLIAN JAYA', 'CV.Elza Jaya Prima', 'CV. TABALONG KARYA LESTARI', 'cv.muhammad rifki sugiarto', 'TIGA BERSAUDARA', 'CV. AMRI BERJAYA', 'CV. Pancha Agro Sarana', 'DAMANHURI BERSATU', 'cv.surya jaya konstruksi', 'CV. Jaya Takkalasi', 'CV.CITRA AJYAD', 'JONES INDY PERKASA', 'CV. NAIK DAUN TERUS', 'CV. ABDI BORNEO', 'CV. LASIDOS', 'CV.ZHAFIRA PRATAMA', 'CV. FM JAYA MANDIRI', 'CV. SINAR TELEN', 'cv.kuda panuli', 'CV. DWI WAHANA INDAH', 'CV. BATERA KALTIM SEJAHTERA', 'Tawakal Sejahtera']</t>
  </si>
  <si>
    <t>12655035</t>
  </si>
  <si>
    <t>Belanja Modal Peralatan dan Mesin - Pengadaan Kendaraan Truck Fire Water Supply UPTD KPHP Berau Tengah &lt;span class='badge badge-warning'&gt;Tender Gagal&lt;/span&gt; &lt;span class='badge  badge-warning'&gt;Tender Ulang&lt;/span&gt;</t>
  </si>
  <si>
    <t>['CV.ZONA AMERTA JAYA', 'Panca Putra Mobilindo', 'Kana Surya Gemilang', 'PT. Matra Perkasa Utama', 'CV. PAN JAYA', 'PT. KHANSA NIAGA PRATAMA', 'PT. CB VATOR PACIFIC', 'PT. PRIMA PUTRA KALTIM', 'PT. Pundarika Atma Semesta', 'CV. RIBKA PUTRI SEJATI', 'PT.Transformasi Sejahtera Indonesia', 'CARCENTRO TEKNIK INDONESIA', 'PT DARRELA CIPTAKARSA UTAMA']</t>
  </si>
  <si>
    <t>12644035</t>
  </si>
  <si>
    <t>Belanja Modal Peralatan dan Mesin - Pengadaan Kendaraan Truck Fire Water Supply UPTD KPHP Berau Utara &lt;span class='badge  badge-warning'&gt;Tender Ulang&lt;/span&gt;</t>
  </si>
  <si>
    <t>['CV.ZONA AMERTA JAYA', 'Panca Putra Mobilindo', 'Kana Surya Gemilang', 'CV. NEW SENTOSA', 'fatayan', 'CV. LEGINA', 'NENGGALA CAKRA DEWA', 'PT. PRIMA PUTRA KALTIM', 'CV.DAFA RIZKY ANUR', 'PT.Sariling Aneka Energi', 'PT. KARYA JAYA MANDIRI MEGAH PRAKOSO', 'PT.SELECTA GRAGE JAYA', 'CV KSP ENTERTAINMENT', 'PT. Pundarika Atma Semesta', 'CV. PAN JAYA', 'PT. TUNAS BAHANA SPARTA', 'PT. Matra Perkasa Utama', 'PT ASTANITA SUKSES APINDO', 'PT. SAMEKARINDO INDAH', 'SATU JUARA', 'CV. JATI MULYA', 'PT PANCA PUTRA AUTOPRADO', 'PT DARRELA CIPTAKARSA UTAMA', 'CV. GLOBAL INTERTAMA']</t>
  </si>
  <si>
    <t>12887035</t>
  </si>
  <si>
    <t>Belanja Modal Peralatan dan Mesin - Pengadaan Kendaraan Truck Fire Water Supply UPTD KPHP Berau Tengah &lt;span class='badge  badge-warning'&gt;Tender Ulang&lt;/span&gt;</t>
  </si>
  <si>
    <t>['Kana Surya Gemilang', 'CV. NEW SENTOSA', 'PT. KHANSA NIAGA PRATAMA', 'CV. REZEKI CINTHA MEUTUAH', 'PT. Pundarika Atma Semesta', 'PT. PRIMA PUTRA KALTIM', 'CV. PAN JAYA', 'CV.DAFA RIZKY ANUR', 'PT. GLOBALINDO KARYA GEMILANG']</t>
  </si>
  <si>
    <t>14066035</t>
  </si>
  <si>
    <t>Belanja Modal Alat Laboratorium</t>
  </si>
  <si>
    <t>['CV.HARAPAN MULIA', 'CV. TRI UTAMA JAYA', 'CV.KENCANA AGUNG', 'CV CATRINS JAYA PERMAI', 'cv.cemerlang indah', 'CV. CENDRAWASIH SUKSES NIAGA', 'PT. VINLAB MULTI PERSADA', 'AFISERA', 'CV. NUSANTARA', 'PT DITEK JAYA', 'CV. PELITA HARAPAN', "PT. KEVIN'S PRATAMA JAYA", 'CV Maju Bersama Sejahtera', 'CV. REZKY MULIA ABADI', 'CV. VINZO JAYA', 'CV. Ferisa Indah', 'PT. ADILA KHARISMA MANDIRI', 'CV. UNIVERSAL STUDIO', 'CV MENTARI BUNGA LAISA', 'CV Gracia Sejahtera', 'CV.SURYA JAYA', 'CV CAHAYA HEYZA FARIZ', 'cv. RIFANI KARYA', 'CV.Satria Bayu Aji', 'PT. FACHRY MULTI KARYA', 'PT.GALINA CITRARAYA MANDIRI', 'cv. mubaraqah', 'CV. ZULTAN DEWATA', 'CV YAKIN MAKMUR', 'PT ASIA CARBON INDONESIA', 'Manolab Jaya Abadi', 'PT. MARHILAS UTAMA LABORATORIUM', 'PT.TRISUKSES PERMATA', 'CV. KREASI PESONA', 'CV. SEKAWAN JAYA BERSAMA', 'CV. PUTRA MANSHURIN', 'CV ADA NADA', 'CV. INDRA WAHANA SEJATI', 'JAYA MAHA JASA', 'CV. HEBRING INTERTEK', 'CV. Prodist Dapin Edutama', 'TERANG ABADI', 'CV JAGAD RAYA', 'CV. Mega Buana', 'PT. NUSANTARA MULTI POWER', 'CV. SEMBILAN BENUA', 'CV. Guyana', 'CV. BERKAH KALIMANTAN INDONESIA', 'CV.Bersaudara', 'CV.MAJU MAKMUR', 'PT. MULTI SARANA BUANA', 'CV. Makmur Berkah Bersama', 'PT MEKTAN BERKARYA TEKNIKAL UTAMA', 'CV.Margosari', 'Zamurah Inti Perkasa', 'CV. WAHANA MITRAKARYA NUSANTARA', 'PT. INDO HUSADA SEJATI', 'PT. Esence Sarana Medika', 'CV. BOMA BISMA', 'PUTRA GADING KARYA', 'CV.  BIMANTARA PERKASA', 'NENGGALA CAKRA DEWA', 'CV.Tamaro Nusantara', 'CV. DUTA PUTRA MANDIRI', 'JATI PERKASA MANDIRI', 'PT.Anugerah Berkat Risen', 'CV.ZHAFIRA PRATAMA', 'PT LARAS JAYA BERSAMA', 'CV. Media Sarana Cipta Buana']</t>
  </si>
  <si>
    <t>13608035</t>
  </si>
  <si>
    <t>Bantuan Teknik Pengadaan/Pembebasan Tanah Pembangunan Jalan Sp. Batu Cermin - Sp. 4 Batu Besaung (Outer Ring Road IV) - Bandara Samarinda Baru (BSB) &lt;span class='badge badge-warning'&gt;Seleksi Gagal&lt;/span&gt;</t>
  </si>
  <si>
    <t>['JASA PRIBHUNI', 'CV.DAFA RIZKY ANUR', 'PT. BLANTIKA MULTI ENGINEER', 'PT. TEKNIKAL GLOBAL KONSULTAN', 'PT. WIDYA AIKA BERKARYA', 'PT. Rodenta Konsultan', 'PT. ARCI PRATAMA KONSULTAN', 'PT. AMSECON BERLIAN SEJAHTERA', 'PT. MITRA AGUNG MANUNGGAL', 'PT. MULTI PHI BETA', 'PT GLOBAL PROFEX SYNERGY', 'PT. ARTAMA INTERKONSULTINDO']</t>
  </si>
  <si>
    <t>13609035</t>
  </si>
  <si>
    <t>Bantuan Teknik Pengadaan/Pembebasan Tanah Pembangunan Jalan Akses Jembatan Pulau Balang Sisi Balikpapan &lt;span class='badge badge-warning'&gt;Seleksi Gagal&lt;/span&gt;</t>
  </si>
  <si>
    <t>['CV.DAFA RIZKY ANUR', 'PT. BLANTIKA MULTI ENGINEER', 'PT. TEKNIKAL GLOBAL KONSULTAN', 'PT. WIDYA AIKA BERKARYA', 'PT. MITRA AGUNG MANUNGGAL', 'PT. ARTAMA INTERKONSULTINDO', 'PT. ARCI PRATAMA KONSULTAN', 'PT. AMSECON BERLIAN SEJAHTERA', 'CV. Wawinta Konsultan', 'PT GLOBAL PROFEX SYNERGY', 'JASA PRIBHUNI', 'PT. Rodenta Konsultan', 'PT. MULTI PHI BETA']</t>
  </si>
  <si>
    <t>14452035</t>
  </si>
  <si>
    <t>Bantuan Teknik Pengadaan/Pembebasan Tanah Pembangunan Jalan Sp. Batu Cermin - Sp. 4 Batu Besaung (Outer Ring Road IV) - Bandara Samarinda Baru (BSB) &lt;span class='badge badge-warning'&gt;Seleksi Gagal&lt;/span&gt; &lt;span class='badge  badge-warning'&gt;Seleksi Ulang&lt;/span&gt;</t>
  </si>
  <si>
    <t>['PT. ARTAMA INTERKONSULTINDO', 'PT. WIDYA AIKA BERKARYA', 'PT. TEKNIKAL GLOBAL KONSULTAN', 'PT GEOPRIMA SOLUSI', 'PT. BLANTIKA MULTI ENGINEER', 'PT. MULTI PHI BETA', 'PT. Rodenta Konsultan', 'CV.KAYANA PRIMA', 'PT. MITRA AGUNG MANUNGGAL', 'PT. CAHAYA PERMATA AJRIYA', 'PT.KALSECO GRAHA', 'CV. KARSA KONSULTAN', 'PT. VIRAMA KARYA (Persero) Cabang Kalimantan', 'PT GLOBAL PROFEX SYNERGY']</t>
  </si>
  <si>
    <t>14453035</t>
  </si>
  <si>
    <t>Bantuan Teknik Pengadaan/Pembebasan Tanah Pembangunan Jalan Akses Jembatan Pulau Balang Sisi Balikpapan &lt;span class='badge badge-warning'&gt;Seleksi Gagal&lt;/span&gt; &lt;span class='badge  badge-warning'&gt;Seleksi Ulang&lt;/span&gt;</t>
  </si>
  <si>
    <t>['PT. WIDYA AIKA BERKARYA', 'PT. TEKNIKAL GLOBAL KONSULTAN', 'PT GEOPRIMA SOLUSI', 'PT. BLANTIKA MULTI ENGINEER', 'PT. MULTI PHI BETA', 'CV. Wawinta Konsultan', 'CV.Berkah', 'PT. Johastra Triguna Mandiri', 'KJPP Rizki Djunaedy dan Rekan', 'CV.KAYANA PRIMA', 'CV LINTAR JAYA', 'PT. AMSECON BERLIAN SEJAHTERA', 'cv.andalus', 'PT. SAICLE JASA', 'PT.KALSECO GRAHA', 'PT. VIRAMA KARYA (Persero) Cabang Kalimantan', 'PT GLOBAL PROFEX SYNERGY', 'PT. Rodenta Konsultan', 'PT. ARTAMA INTERKONSULTINDO', 'PT. MITRA AGUNG MANUNGGAL']</t>
  </si>
  <si>
    <t>13618035</t>
  </si>
  <si>
    <t>Pembuatan Data Base Sistem Informasi Jalan dan Jembatan Kalimantan Timur</t>
  </si>
  <si>
    <t>['PT. GARIS PUTIH SEJAJAR', 'PT GEOMAP INTERNATIONAL CONSULTANT', 'PT. ZASUKO INFO', 'PT. MARANNU MARAYA MAINDAN', 'CV.SEMI BARU', 'PT. BLANTIKA MULTI ENGINEER', 'PT. SAICLE JASA', 'CV. GRIYA TEKNIKA', 'CV. KASIH IBU', 'CV. BAJA ENGKASI', 'PT. KONSALTA KUATORIAL', 'PT. CITRA GAMA SAKTI', 'TATAKARSA KREASINDO', 'PT. ENDAH BANGUN NAGARA CONSULTANT', 'PT. TARAM', 'PT. KHARISMA CIPTA KUASA', 'CV. EXECUTIVE 04 CONSULTANT', 'PT. MITRA AGUNG MANUNGGAL']</t>
  </si>
  <si>
    <t>15498035</t>
  </si>
  <si>
    <t>['CV. HARAPAN MULIA', 'CV. SINAR TELEN', 'CV. ADHITAMA KARYA', 'CV. BRAZYL BERSAUDARA', 'MUTIARA RAFFI MANDIRI CV', 'Tawakal Sejahtera', 'CV. CAHAYA IBUKU', 'CV. RIZKY ILAHI', 'cv.surya jaya konstruksi', 'BANJIR MAS JAYA, CV', 'CV. AKBAR AULIA PERKASA', 'cv.budi permai', 'GENICE KARUNIA ABADI', 'cv alzavier gemilang utama', 'fatayan', 'CV.DANIEL FAHRILLAH', 'WIDYA TAMA INDAH, CV', 'CV. SEMANDING JAYA', 'CV. Sentosa Taruna Yasa', 'CV. PUTRA SEMAYANG', 'CV. SURYA SEJAHTERA JAYA', 'CV. Maheswara Dewa Perkasa', 'CV. SEMOGA ENDANG JAYA', 'cv.ismah ramalia', 'CV. MITRA PERKASA', 'CV. HUTAN AGATIS']</t>
  </si>
  <si>
    <t>15502035</t>
  </si>
  <si>
    <t>['MUTIARA RAFFI MANDIRI CV', 'CV,DEWI ANUGERAH PERSADA', 'cv alzavier gemilang utama', 'CV. BENUA KARYA', 'CV. CAHAYA IBUKU', 'CV.Elza Jaya Prima', 'CV. RIZKY ILAHI', 'cv.budi permai', 'GENICE KARUNIA ABADI', 'CV. KERUAN JENAKA BERJAYA', 'CV. DIVA MANDIRI', 'CV. HUTAN AGATIS', 'CV.KUTAI UNIVERSAL GROUP', 'CV. JF KARYA PERSADA', 'WIDYA TAMA INDAH, CV', 'CV. SEMANDING JAYA', 'TANJUNG BARU JAYA', 'CV. Sentosa Taruna Yasa', 'CV. PUTRA SEMAYANG', 'CV. SURYA SEJAHTERA JAYA', 'CV. Maheswara Dewa Perkasa', 'CV. ALFA TRI GUNA', 'CV. NORVINA SJABTHA', 'NAUFAL LIBRA JAYA, CV', 'Moorea Adi Perkasa', 'CV.DANIEL FAHRILLAH', 'CV. SINAR TELEN']</t>
  </si>
  <si>
    <t>15809035</t>
  </si>
  <si>
    <t>Pekerjaan Rehabilitasi Rumah Tidak Layak Huni di Kawasan Permukiman Kumuh Provinsi Kalimantan Timur Lokasi Kabupaten Kutai Kartanegara 2</t>
  </si>
  <si>
    <t>MUTIARA RAFFI MANDIRI CV</t>
  </si>
  <si>
    <t>['CV. MIRUEK TAMAN', 'MUTIARA RAFFI MANDIRI CV', 'CV. RAZALINE BERSAUDARA', 'mutiarakaltim', 'cv.budi permai', 'CV. ZIRANO JAYA', 'Cv. Dhika Jaya Konstruksi', 'CV. SINAR TELEN', 'NAUFAL LIBRA JAYA, CV', 'CV. DWI WAHANA INDAH', 'SAWONGGALING.CV', 'Cahaya Sengkang', 'CV. PUTRALASMANA', 'CV.BORNEO BUANA PERKASA', 'CV.MAHA AJI PERDANA', 'Maju Bersama Bangsa', 'CV CAHAYA PURNAMA', 'CV. DIMENSI HUTAMA GLOBAL', 'CV. ADHITAMA KARYA', 'PUTRI ALL, CV', 'CV. SEMOGA ENDANG JAYA', 'CV. HARAPAN MULIA', 'CV.MITRA MULTI JASA']</t>
  </si>
  <si>
    <t>15808035</t>
  </si>
  <si>
    <t>Pekerjaan Rehabilitasi Rumah Tidak Layak Huni di Kawasan Permukiman Kumuh Provinsi Kalimantan Timur Lokasi Kabupaten Kutai Kartanegara 1</t>
  </si>
  <si>
    <t>['Cv. Dhika Jaya Konstruksi', 'mutiarakaltim', 'CV. SINAR TELEN', 'cv.budi permai', 'CV. SEMOGA ENDANG JAYA', 'CV. MIRUEK TAMAN', 'CV. BUMI NEMAL KARYA', 'CV.MITRA MULTI JASA', 'CV. NAIK DAUN TERUS', 'WIDYA TAMA INDAH, CV', 'NAUFAL LIBRA JAYA, CV', 'CV.MAHA AJI PERDANA', 'CV. DWI WAHANA INDAH', 'CAHAYA SHAFIRA', 'SAWONGGALING.CV', 'CV. RAZALINE BERSAUDARA', 'CV. ZIRANO JAYA', 'Maju Bersama Bangsa', 'CV. MULTI MITRA SEJAHTERA', 'CV MAKNA PUTRA PERKASA', 'CV.BORNEO BUANA PERKASA', 'MUTIARA RAFFI MANDIRI CV', 'CV. DIMENSI HUTAMA GLOBAL', 'CV. ADHITAMA KARYA', 'CV. PELITA PURNAMA INDAH', 'CV. PUTRALASMANA', 'CV. TITA JAYA', 'Cahaya Sengkang', 'CV. ANUGERAH BERSAMA', 'CV. BRAZYL BERSAUDARA', 'CV. HARAPAN MULIA', 'Putra Kutai Berkarya']</t>
  </si>
  <si>
    <t>15810035</t>
  </si>
  <si>
    <t>Pekerjaan Rehabilitasi Rumah Tidak Layak Huni di Kawasan Permukiman Kumuh Provinsi Kalimantan Timur Lokasi Kabupaten Kutai Kartanegara 3</t>
  </si>
  <si>
    <t>['cv.budi permai', 'CV. SINAR TELEN', 'Cv. Dhika Jaya Konstruksi', 'CV. MIRUEK TAMAN', 'CV. HARAPAN MULIA', 'PUTRI ALL, CV', 'CV. SEMOGA ENDANG JAYA', 'CV. BRAZYL BERSAUDARA', 'CV.MITRA MULTI JASA', 'BINTARAN TECHNIK, CV', 'NAUFAL LIBRA JAYA, CV', 'CV. DWI WAHANA INDAH', 'mutiarakaltim', 'CV. ADHITAMA KARYA', 'CV. RAZALINE BERSAUDARA', 'CV. PUTRAWANSA', 'Maju Bersama Bangsa', 'CV. PUTRALASMANA', 'CV. MEGATON WIJAYA KENCANA', 'CV. DIVA ANUGRAH UTAMA', 'CV.BORNEO BUANA PERKASA', 'SAWONGGALING.CV', 'CV. ZIRANO JAYA', 'Cahaya Sengkang', 'MUTIARA RAFFI MANDIRI CV', 'CV. DIMENSI HUTAMA GLOBAL']</t>
  </si>
  <si>
    <t>16462035</t>
  </si>
  <si>
    <t>Belanja Truck Tangki/Water Suplay &lt;span class='badge badge-warning'&gt;Tender Gagal&lt;/span&gt;</t>
  </si>
  <si>
    <t>['PT. BUHA RIAMA', 'CV. MULTI MITRA SEJAHTERA', 'CV.Tamaro Nusantara', 'CV.BINTANG GEMILANG JAYA KONTRUKSI', 'PT. Matra Perkasa Utama', 'CV. ISYAFILLAH UNICORNS', 'CARCENTRO TEKNIK INDONESIA', 'CV.ZONA AMERTA JAYA', 'Kana Surya Gemilang', 'Ardin Umar', 'CV. KANA SURYA LESTARI', 'SEKAR ANUGRAH MANDIRI', 'CV Berkah Tjipta Raharja', 'PT. Pundarika Atma Semesta', 'CV. REZEKI CINTHA MEUTUAH', 'CV. BATUPENJURU MITRA NUSANTARA', 'PT.SELECTA GRAGE JAYA', 'CV. REZKY MULIA ABADI', 'PT. SENTRABUMI PALAPA UTAMA', 'PT Sarana Adi Nusantara', 'PT Indosan Berkat Bersama', 'cv. singa yudha perkasa', 'murai batu, cv', 'CV.DAFA RIZKY ANUR', 'CV. INTIKON ABADI']</t>
  </si>
  <si>
    <t>16560035</t>
  </si>
  <si>
    <t>Belanja Truck Tangki/Water Suplay &lt;span class='badge  badge-warning'&gt;Tender Ulang&lt;/span&gt;</t>
  </si>
  <si>
    <t>['CV Berkah Tjipta Raharja', 'CV. BATUPENJURU MITRA NUSANTARA', 'cv. singa yudha perkasa', 'PT. BUHA RIAMA', 'CV. KANA SURYA LESTARI', 'PT PANCA PUTRA AUTOPRADO', 'SATU JUARA', 'CV. RAJA NARARYA', 'CV. Simaja Grage Cemerlang', 'PT Sarana Adi Nusantara', 'CV. REZEKI CINTHA MEUTUAH', 'PT. SENTRABUMI PALAPA UTAMA', 'murai batu, cv', 'CV. MULTI MITRA SEJAHTERA', 'PT NUSA UNGGUL PRATAMA', 'Cv enggal jaya promotion', 'JOGLO PARTNERSHIP', 'CV. KIEL JAYA BERSAMA', 'CV INTAN NUSA', 'CV.SRIKANDI BHAKTI PRIMA', 'CV. PADI MAS', 'WIDYA TAMA INDAH, CV', 'PT. MAKMUR JAYA', 'CV. NATA KARYA MANDIRI']</t>
  </si>
  <si>
    <t>13153035</t>
  </si>
  <si>
    <t>DED Pembangunan Gedung Galeri UMKM Prov Kaltim</t>
  </si>
  <si>
    <t>PT. GUBAHREKA CONSULTANT</t>
  </si>
  <si>
    <t>['PT. GUBAHREKA CONSULTANT', 'PT. BLANTIKA MULTI ENGINEER', 'PT. TISAGA KONSULTAN', 'PT GEOMAP INTERNATIONAL CONSULTANT', 'PT. MARANNU MARAYA MAINDAN', 'PT.SURYA MAHAKAM MAKMUR SEJATI', 'CV. DODO PROPERTY', 'CV.RAHMA JAYA', 'PT. RUANG NUR INSPIRASI MAKASSAR', 'PT. Parahyangan Putra Cemerlang', 'PT. SWEEB PLAN TRIALINDO', 'PT.Angelia Oerip Mandiri', 'PT. ARISTA GEMILANG KONSULINDO', 'CV. LOGIS SAKTI KONSULTAN', 'PT.FAYA KUNTURA AGUNG', 'PT. BANYUMILI DESAIN KONSULTAN', 'CV. EXECUTIVE 04 CONSULTANT', 'PT. LAMIN CIPTA', 'PT. NUANSA CITRAMANDIRI', 'CV. KALTICONS DESAIN', 'PT. DHIKA ARCHITAMA', 'PT. Prades Indo Darren', 'PT. GALEN SAGARA PERKASA', 'PT. Super Tehnik Pratama', 'PT. Super Teknik Consulindo', 'JASA PRIBHUNI', 'CV. SERBA PRIMA', 'PT.BYMA ARSIHAS', 'CV Lotus Karya Benua', 'PT. FASADE KOBETAMA INTERNASIONAL', 'PT. VOORSPOED CONSULTANT', 'PT. NUSANTARA CITRA KONSULTAN', 'PT. Celebes Pratama Konsultan', 'PT.DISIPLAN CONSULT', 'PT.WIDYACONA', 'CV. PRABUANA ENGINEER CONSULTANT', 'PT RUMAH KUTAI PERENCANA', 'CV. RASYA CONSULTANT']</t>
  </si>
  <si>
    <t>11943035</t>
  </si>
  <si>
    <t>Belanja Pengadaan Hydrant &lt;span class='badge badge-warning'&gt;Tender Gagal&lt;/span&gt;</t>
  </si>
  <si>
    <t>['CV SUKSES JAYA BERSAUDARA', 'CV ALFATH SAGUNA', 'cv.Alfi Mandiri', 'CV.ALIFAN  JAYA', 'CV. KARINNA PERSADA', 'CV. BATERA KALTIM SEJAHTERA', 'PRADAH ETAM JAYA', 'Yuri Borneo Dewata', 'cv. boma inti raya', 'PT. Super Tehnik Pratama', 'PT.ENGGAL BERSAUDARA JAYA', 'CV. LUBUWA JAYA MANDIRI', 'PT.KARYANUR PANGESTU SEJAHTERA', 'CV. ARITLINAWA', 'PT. PAULI PERSADA', 'PT. NEW TRIFINDO UTAMA', 'JENSSEN NATAMA ABADI', 'CV.DAFA RIZKY ANUR', 'CV. PARAHYANGAN', 'CV.ZHAFIRA PRATAMA', 'CV.DAUN RAYA', 'Cv Ahmad tri jaya', 'CV. BAROKAH MANDIRI KONSTRUKSI', 'PT. CAINAWA', 'BERKARYA MUBARAK BERSAUDARA', 'CV. TINONDA', 'PT Mitra Sinergi Makmur', 'PT Armada Gahari Putera']</t>
  </si>
  <si>
    <t>12201035</t>
  </si>
  <si>
    <t>Belanja Pengadaan Hydrant &lt;span class='badge badge-warning'&gt;Tender Gagal&lt;/span&gt; &lt;span class='badge  badge-warning'&gt;Tender Ulang&lt;/span&gt;</t>
  </si>
  <si>
    <t>['CV. TINONDA', 'cv.Alfi Mandiri', 'cv. boma inti raya', 'CV. Azka Jaya', 'PT. RANGGALANGI CIPTA SARANA', 'CV. HIJRA KARYA MAKMUR', 'PT. ADEKA PELITA ABADI', 'CV. UNIVERSAL STUDIO', 'CV. BERKAH DUA PUTRI', 'CV. PANCURAN MAS', 'CV.ZHAFIRA PRATAMA', 'CV. PUTRA SABAH', 'CV.DAFA RIZKY ANUR', 'CV.ALIFAN  JAYA', 'CV WIRA SARANA', 'CV. CAKA ANUGRAH MANDIRI', 'CV. PULUNG LESTARI', 'CV. REZEKI MENTARI', 'CV. PUSPITAJAYA', 'PT. Tinggirindo Jaya Perkasa', 'CV.TRI PERKASA', 'PT. Bulusaraung Utama Nusantara', 'cv. kembar indah', 'PT. DUTA ESTETIKA', 'CV. TRIGIL', 'TULIP PERKASA', 'CV. DWI WIJAYA', 'CV. SEJAHTERA BERSAUDARA', 'PT.Siena Gavi Mandiri', 'CV. MUTIARA JAYA LESTARI', 'PT.Tatasarana Reksateduh', 'BERKARYA MUBARAK BERSAUDARA', 'CV. PRATAMA INDAH', 'PT RAIH PRESTASI MANDIRI', 'PT. AFAR CERDAS NUSANTARA', 'CV. Empat R Jaya', 'CV. ROSTER 2010', 'CV. ROMA', 'CV. BAHY RAMADHAN', 'CV. PROFESIONAL TECHNIK', 'CV MAKNA PUTRA PERKASA', 'CV. PRASASTI', 'CV. BANGUN BUMITAMA', 'PT.TIGADOLOK CIPTA KARYA', 'CV. Bugisindo Raya', 'CV. SUMBER SARI JAYA', 'CV SUKSES JAYA BERSAUDARA', 'CV. MTH', 'CV. ESA BUANA', 'CV. DARELWAN PRATAMA', 'PT. Dunia Pemadam Indonesia', 'CV. BATERA KALTIM SEJAHTERA']</t>
  </si>
  <si>
    <t>14719035</t>
  </si>
  <si>
    <t>Belanja pengadaan dan pemasangan Marka Jalan</t>
  </si>
  <si>
    <t>CV. YUNUS YUSUF MANDIRI</t>
  </si>
  <si>
    <t>['CV. Indo Putra', 'TIRTA CIPTA GUNA', 'CV.Cahaya bintang lima', 'CV. QIANNA SARANA JALAN', 'CV. YUNUS YUSUF MANDIRI', 'CV. BANGUN BUMITAMA', 'CV. CITRA GADING NUGRAHATAMA', 'CV. DUA LAPAN', 'Pelita Karya', 'CV. JIVI CREATIVE', 'Trans Aselabar Abadi', 'CV. Eben Haezer Mutiara Jaya', 'CV. Karya Cipta', 'cv ari wahyu khatulistiwa', 'CV. Diantama Traffindo', 'PT. MITRA MARGA SENTOSA', 'Maju Bersama Bangsa', 'PT.Ramadhani Cahaya Mandiri', 'CV. ARUM SEJAHTERA', 'CV SRITI SARI', 'CV. ADI JAYA LINTASMARGA', 'PT. Aura Jagat Mandiri', 'CV.ROYAL', 'DEWI KARYA', 'CV. SUMBER REJEKI', 'PT SUMBERENERGI BUMI INDONESIA', 'CV. MADINA UTAMA', 'CV Maju Bersama Sejahtera', 'CV. WAHYU KARYA HUTAMA', 'CV. APRIMAZEN SAKTI', 'PRITINDO PRATAMA', 'CV. ADHITAMA KARYA', 'CV. ABYAKTA FARAZ WIDYANTA', 'PT. HUTAMA MANGGALA PERSADA', 'MARIO ABADI', 'CV Gracia Sejahtera', 'cv. anugrah karya perdana', 'CV. HAS MARKA SULAWESI', 'Ri N Ra Artha Karya', 'Arman Karya Mandiri']</t>
  </si>
  <si>
    <t>14264035</t>
  </si>
  <si>
    <t>Pengadaan Seragam Sentralisasi PON XX - 2021 Papua</t>
  </si>
  <si>
    <t>['Cv enggal jaya promotion', 'izzata', 'CV.LINTAS BUMI', 'PT. SINERGI JAYA ARTHA', 'CV.ALIFAN  JAYA', 'CV.NUR RAHMAT ABADI', 'PT. JAVA FOOTWEAR SPORTINDO', 'LALINDO JAYA ABADI', 'CV Gracia Sejahtera', 'CV. INDAH BERSINAR', 'SEMOGA PUTRA', 'CITRA KADITA BERSERI', 'pt.prima raya bersinar', 'PT. ANUGERAH GLOBAL SUKSES', 'SETIA PERDANA', 'CV.Cherishindo Multi Karya', 'PT. IVENA GLORIA ARDANA', 'PT Meditech Indonesia', 'CV. PHOSPHOROS BORNEO', 'cv.andalus', 'DITYA ANUGERAH', 'CV. ADIBA KARYA BAUNTUNG', 'CV. ROBBY MAKMUR', 'PT. Global Pelita Indonesia', 'CV. Beruang Madu Balikpapan', 'PT TOPAS JAYA MANDIRI', 'CV. Putra dan Putri', 'PT. WIRA HASTA GEMILANG', 'Traco Global System', 'MENOREH MAKMUR', 'CV. MIQDAD RASSYA', 'CV.ZHAFIRA PRATAMA', 'CV.FADIRAH', 'CV Z INDOADV', 'CV. AGNIA ABADI', 'CV. NAMAL ALMUBARAKA', 'CV. REALITA MULIA', 'cv.Alfi Mandiri', 'CV. Zana Indah', 'CV. GALUNG LOMBOK INDAH', 'CV CITRA KARYA', 'PT. Jaya Karya Pasundan', 'CV. LOMBOK BARAT BERSAUDARA', 'PT. Cahaya Insan kamil', 'CV. TRIASA MANDIRI', 'PT Wiguna Sadajiwa Nusantara', 'CV. GUMILANG', 'CV MENTARI BUNGA LAISA', 'CV. SIMON PRAKARSA', 'PT SATU TANGAN SEJUTA KARYA', 'CV. ADELA BUDI KARYA', 'PT. Solindo Duta Praga', 'PT. NUSANTARA MULTI POWER', 'PT.INDOGARMEN BERKAH ABADI', 'CV. D I V I O F I', 'CV KOJO GROUP INDONESIA', 'berkah rizki mandiri', 'CV. DYNA MANDIRI', 'CV ALODIA PRATAMA', 'CV. BINA KARYA LESTARI', 'CV. SIDO AGUNG', 'CV. MAS TEXTILE', 'PT.TIDAR JAYA PERKASA', 'PT. GISOS PRATAMA PERKASA', 'CV. Hijrah Corporation', 'CV. KISHAN DIGJAYA', 'CV.SEMI BARU']</t>
  </si>
  <si>
    <t>15365035</t>
  </si>
  <si>
    <t>Belanja Bahan-Bahan Bangunan dan Konstruksi</t>
  </si>
  <si>
    <t>['CV. TAMPOROK JAYA', 'CV. BENUA KARYA', 'CV. NAILLAH JAYA KONSTRUKSI', 'CV. RIZKY ILAHI', 'CV. GALUNG LOMBOK INDAH', 'ALGA UTAMA JAYA', 'CV. Empat R Jaya', 'CV.BINTANG GEMILANG JAYA KONTRUKSI', 'BAROKAH BANGUN TECHNIK', 'Putra Kutai Berkarya', 'Cahaya Sengkang', 'CV FAIZAH MANDIRI SUKSES', 'Annasya Miitra Utama', 'CV.CITRA AJYAD', 'CV. ARINA JAYA', 'CV. GUNUNG RAYA SEJAHTERA', 'CV.KUTAI JAYA', 'CV. BOKA PUTRA BORNEO', 'CV.SARANA JAYA ABADI', 'PT. DAYNACON INDONESIA', 'CV. Puncak Abadi', 'Karya Revorma Indotama', 'CV. SINAR TELEN', 'CV.CAHAYA HIDAYAH MANDIRI', 'CV. Tahrea Karya Utama', 'cv. karya dua pitue']</t>
  </si>
  <si>
    <t>16157035</t>
  </si>
  <si>
    <t>Belanja Modal Bangunan Gedung Kantor</t>
  </si>
  <si>
    <t>Putra Kutai Berkarya</t>
  </si>
  <si>
    <t>['Putra Kutai Berkarya', 'CV. TAMPOROK JAYA', 'CV.SUMBER BAROKAH', 'CV. GUNUNG RAYA SEJAHTERA', 'WIDYA TAMA INDAH, CV', 'CV.MEGA CIPTA BUANA', 'CV.DANIEL FAHRILLAH', 'CV. KRISNA UTAMA PERKASA', 'cv. vito mulia abadi', 'BINA CIPTA SARANA.CV', 'CV. D I V I O F I', 'CV. Batu Beling', 'Aditya perdana', 'CV. INSAN CITA MANDIRI', 'Tawakal Sejahtera', 'cv. putri gina patrisia', 'CHANEL', 'CV. RIZKY ILAHI', 'CV. CAHAYA HATI', 'CV. ANINDITA PUTRI ANDIKA', 'CV.ARTA BORNEO', 'CV.AL-UKHUWAH', 'CV. BENUA KARYA', 'CV.AGWINDO RAYA', 'CV. SUMBER LUMINTU', 'CV ALFATH SAGUNA', 'PT. CENDIKIA BANGUN BERSAMA', 'CV Maju Bersama Sejahtera', 'cv. desain kreasi mandiri', 'CV. Pelita Bersama', 'CV. MITRA ABADI', 'FA. KETRAMPILAN', 'CV. GANDIWA SAKTI UTAMA', 'CV.PRIMA KARYA', 'CV.SHILYA', 'CV.ADITTYA PUTRA WIJAYA', 'CV. MUTIARA BORNEO HEROIK', 'cv.mahakam kali raya', 'CV. Indiwa Jaya Kontruksi', 'PT. Yoewono Jaya Mandiri', 'CV. SEKAWAN JAYA BERSAMA', 'CV.DAFA RIZKY ANUR', 'ADINA KHAIRID', 'cv. mitra tiga bersaudara', 'CV. NAULI JAYA', 'CV. MEGATON WIJAYA KENCANA', 'CV. Maheswara Dewa Perkasa', 'CV. TITA JAYA', 'WAJA MAS', 'CV. BARAKALLAH SEMESTA', 'CV. MULIA', 'NAUFALINDO JAYA ABADI']</t>
  </si>
  <si>
    <t>15116035</t>
  </si>
  <si>
    <t>Rehabilitasi Ruang Kelas Dengan Tingkat Kerusakan Minimal Sedang Beserta Perabotnya SMAN 2 PPU</t>
  </si>
  <si>
    <t>SERUMPUN MUTIARA PETUNG</t>
  </si>
  <si>
    <t>['CV.AGWINDO RAYA', 'SERUMPUN MUTIARA PETUNG', 'PT.GALINA CITRARAYA MANDIRI', 'PT. Althaf Energi Persada', 'CV ZNI MULIA', 'CV. GRACIELLO ANUGRAH INDAH', 'CV. PARAHYANGAN', 'MAHKOTA ANGGERAJA PERKASA', 'CV.DAFA RIZKY ANUR', 'CV. DWI WAHANA INDAH', 'cv. anugrah karya perdana', 'cv. arbie karya persada', 'cv. cahaya abadi persada', 'CV. Fina Mutiara', 'CV.ADITTYA PUTRA WIJAYA', 'Moorea Adi Perkasa', 'CV. DUA LAPAN', 'Berdikari Pondasi Perkasa', 'CV. SUMBER LUMINTU', 'CV. YUDHA DARMA MANDIRI', 'CV. Barokah 77', 'CV RESTU MUTIARA MANDIRI', 'CV. Maheswara Dewa Perkasa', 'CV. BENUA KARYA', 'CV. BELIBIS NUSANTARA', 'CV. FADLAN PRIMA', 'Gaya Catur Prakarsa', 'BERKARYA MUBARAK BERSAUDARA', 'cv. karya dua pitue', 'CV. Jaya Takkalasi', 'CV.KASSA UTAMA MANDIRI']</t>
  </si>
  <si>
    <t>11506035</t>
  </si>
  <si>
    <t>Biaya Cleaning service Gedung Kantor Dinas PUPR &amp; PERA Prov. Kaltim</t>
  </si>
  <si>
    <t>['CV. FAJAR UTAMA LESTARI', 'PT. Cahaya Borneo Cemerlang Group', 'PT. PUSAKA BYANTARA SAKTI', 'PT. KRISTA KARUNIA AGUNG', 'CV. FARA KHALISA', 'CV. Saoraja Glamping', 'PT. YEFA RIZKI UTAMA', 'CV. JAVA RESIKINDO', 'CV.ELLA JAYA', 'pt. noreen surya perdana', 'PT. HMI', 'CV.DAFA RIZKY ANUR', 'PT. ARTHA PRATAMA MADANI', 'Ganesha Wijaya Pratama', 'CV. SARI MURNI', 'CV. HUTAN AGATIS', 'PT. CIPTA KOMPAK BUANA MANDIRI', 'CV SUKSES JAYA BERSAUDARA', 'PT Garda Karya Sarana', 'CV.HESA ANUGRAH MANDIRI', 'ORYZA.CV', 'CV.SRIKANDI', 'PT. TIGA MITRA BAROKAH', 'CV. CIPTA BUMI ASRI']</t>
  </si>
  <si>
    <t>15291035</t>
  </si>
  <si>
    <t>Rehab Masjid Agung Baitul Hikmah Berau</t>
  </si>
  <si>
    <t>Devzai Bersaudara</t>
  </si>
  <si>
    <t>['TANJUNG BARU JAYA', 'ABABIL NAJWAN', 'CV. USAHA KALIMANTAN', 'Kalibrasi Jaya Utama, CV', 'CV. RAMA PRIMA', 'Devzai Bersaudara', 'CV. INDAH PRAMANA SAKTI', 'CV. BUNGA DEWALI', 'cv. armada karya mandiri', 'CV.ADITTYA PUTRA WIJAYA', 'CV.PRIMA KARYA', 'CV.Arcapada Kutim', 'CV. Mahendra Abadi Jaya', 'CV. BANGUN BUMITAMA', 'Cv.Delta Pratama', 'CV. Syifah Jaya Kaltim', 'CV ZNI MULIA', 'cv puteri tanjung', 'CV RECI GEARTA', 'Berdikari Pondasi Perkasa', 'CV.BORNEO BUANA PERKASA', 'CV. MEGA BUANA PERKASA', 'CV. Mitra Konstruksi Prima', 'CV VENDRA LINE ARCHITECTURE', 'CV. KARINNA PERSADA', 'CV. Indiwa Jaya Kontruksi', 'CV. EMPAT SAUDARA TANGGUH', 'cv.manunggal djaya abadi', 'CV.GIRI CIPTA ASRI', 'cv. singa yudha perkasa', 'Arifin Amanah Tukacil', 'CV. Lumbung Rezeki', 'CV Maju Bersama Sejahtera', 'CV. D I V I O F I', 'CV. DWI WAHANA INDAH', 'CV. Pelita Bersama', 'CV.DAFA RIZKY ANUR', 'CV PUGAM 22', 'MAHAKAM LEMBU MULAWARMAN.PT', 'CV.MENARA LIPAN BAJENG', 'CV. MANDIRI KHALIS UTAMA', 'CV. ARCHIVIL ENGINEERING', 'CV. ABDI BORNEO', 'CV. MENTARI RAYA', 'CV . DEVON JAYA LESTARI', 'CV. Maheswara Dewa Perkasa', 'CV. GANDIWA SAKTI UTAMA', 'cv. Nikfan penajam lestari', 'Cv. Berkah Selamat', 'CV. Kadera', 'WIDYA TAMA INDAH, CV', 'PT. MANNA JAYA', 'CV.KINGSTOM TEKNITAMA', 'CV. Ayacons Engginering', 'PT. MEDIA ARAH BARU', 'cv.sangrina nugraha', 'CV.THALITA JAYA AGUNG', 'CV. SINAR TELEN', 'PT.NAIK DAUN LAGI', 'Rejeki Baru', 'CV.LESTARI BATU PUTIH', 'CV. Batu Beling', 'Maju Bersama Bangsa', 'CV. BUNGA DERAWAN', 'CV. KRISNA UTAMA PERKASA', 'fatayan', 'PT. RAKHA KONSTRUKSI NUSANTARA', 'PT. SAHABAT KARYA SEJATI', 'CV. Drafa Jaya', 'PT. PERSADA MUDA INDONESIA', 'CV. NAIK DAUN TERUS', 'CV. LARASATI MANDIRI', 'PT. ZAMRUD SEJAHTERA MANDIRI', 'CV.SHILYA']</t>
  </si>
  <si>
    <t>15191035</t>
  </si>
  <si>
    <t>Rehabilitasi Ruang Kelas Dengan Tingkat Kerusakan Minimal Sedang Beserta Perabotnya SMA Negeri 12 Berau</t>
  </si>
  <si>
    <t>['CV. KRISNA UTAMA PERKASA', 'CV. D I V I O F I', 'CV. Maheswara Dewa Perkasa', 'CV. DHAN JAYA', 'Berdikari Pondasi Perkasa', 'CV. Taufik Karya Mandiri', 'CV. EMPAT SAUDARA TANGGUH', 'CV. ABDI BORNEO', 'fatayan', 'CV. PANDJI ENGINEERING CONTRACTOR', 'CV.Rata Kanan Abadi', 'cv.manunggal djaya abadi', 'CV. MAHAKARYA INDOPERSADA', 'CV. Mulia Feli Konstruksi', 'CV. INDAH PRAMANA SAKTI', 'CV.Jaya Mandiri', 'CV. CAHAYA LEMBAYUNG KONSTRUKSI', 'CV. Empat R Jaya', 'CV. Mitra Konstruksi Prima', 'CV. USAHA KALIMANTAN', 'CV.GIRI CIPTA ASRI', 'CV. BANUA SARANA TEHNIK', 'CV Maju Bersama Sejahtera', 'CV.ADITTYA PUTRA WIJAYA', 'CV. BILQIS CAHAYA ABADI', 'Cv.Delta Pratama', 'CV. Adi Prasasti', 'CV. LARASATI MANDIRI', 'MAHKOTA ANGGERAJA PERKASA', 'CV.ANEKA JASA', 'CV.KALI BRANTAS', 'CV RECI GEARTA']</t>
  </si>
  <si>
    <t>9321035</t>
  </si>
  <si>
    <t>Pengecoran Jalan Lingkungan Kantor dan Lahan</t>
  </si>
  <si>
    <t>['CV. ENDANG KARYA', 'MITRA PRATAMA, CV', 'CV. ZIRANO JAYA', 'CV. Pancha Agro Sarana', 'CV.MEGA CIPTA BUANA', 'CV.KHARISMA JAYA', "CV. YAN'S PERDANA", 'CV. PUTRA SEMAYANG', 'CV. SAFIN WIJAYA', 'CV. BATERA KALTIM SEJAHTERA', 'DITA MULTI SARANA', 'CV. CITRA MELATI', 'CV. KRIDA CIPTA MANDIRI', 'CV SINAR GRUP', 'ADJI KARYA PAMUNGKAS,PT', 'PT. PRADANA PUTRA GEMILANG', 'CV. NADIA RIZWANA', 'CV. DUA LAPAN', 'CV. CHYNTHA FEBIANA', 'pt.bintang soputan perkasa', 'CV. BUMI RAYA', 'CV. TAMPOROK JAYA', 'CV. TITANIUM INDONESIA', 'PT.SEJAHTERA ALBAROQAH', 'CV. TABALONG SAKTI', 'CV. PRIMA BORNEO KALTIM', 'CV. BRAZYL BERSAUDARA', 'CV Karya Sinergi', 'CV. PUTRA SABAH', 'CV.Melona Cipta Cemerlang', 'CV. Aladin Jaya', 'CV.DAFA RIZKY ANUR', 'PT.GENTHAS TRI JAYA', 'CV. SINAR AGUNG KONSTRUKSI', 'CV. FAJARKARYAMANDIRI', 'Maju Bersama Bangsa', 'PT. Super Tehnik Pratama', 'CV. SUMBER SARI JAYA', 'RAHMAH INDAH SEJAHTERA', 'CV. DWI JAYA', 'CV. BERKAH ADI', 'cv.Alfi Mandiri', 'CV. AROZ BORNEO PERSADA', 'CV.CITRA AJYAD', 'CV.BAJASARI', 'cv.galung', 'CV. BAROKAH MANDIRI KONSTRUKSI', 'cv.mahakam kali raya', 'PT. BERKAT ABADI SALIAH', 'BERKARYA MUBARAK BERSAUDARA', 'CV. ZIROE JAYA', 'CV. NAULI JAYA', 'CV.ZHAFIRA PRATAMA', 'CV. Alisya Putri', 'CV. BARAKALLAH SEMESTA', 'CV. BORNEO LINTAS NUSANTARA', 'CV. FALDA', 'PT. LINE SIGMA PELANGI', 'arus mahakam', 'cv. cahaya abadi persada', 'CV. Insan Pratama Raya', 'CV. HARAPAN MULIA', 'CV. Lumbung Rezeki', 'CV. Jaya Makmur', 'CV. KARYA BULUWANG', 'PT. Medina Maduma Jaya', 'CV. CAHAYA IBUKU', 'CV. Sumber Rejeki Jaya', "CV. CIVIL'S CONSTRUCTION'S", 'PT.PAKIRA DAYA MANDIRI', 'CV. BANGUN BUMITAMA', 'CV. KARYA DWI PUTRA', 'PT. MAHAMERU TEKNINDO', 'PT. ARKANANTA PUTRA PERSADA', 'PT. FITRA REZKY MANDIRI']</t>
  </si>
  <si>
    <t>9333035</t>
  </si>
  <si>
    <t>Pembuatan Saluran Irigasi Lahan Praktek</t>
  </si>
  <si>
    <t>['CAHAYA SHAFIRA', 'CV. SKETSA 27 OKTOBER', 'CV. TAMPOROK JAYA', 'CV.RIZKY MANDIRI', "CV. YAN'S PERDANA", 'CV. NAULI JAYA', 'CV. BATERA KALTIM SEJAHTERA', 'CV.ANEKA JASA', 'cv. giras', 'cv.bintang soputan', 'WIDYA TAMA INDAH, CV', 'CV. BUMI RAYA', 'PT. MAHAMERU TEKNINDO', 'DIMENSI CAKRAWALA', 'CV. TABALONG SAKTI', 'CV. BRAZYL BERSAUDARA', 'CV. BYRASTIO', 'CV. BAROKAH MANDIRI KONSTRUKSI', 'CV.DAFA RIZKY ANUR', 'PT.GENTHAS TRI JAYA', 'PT. FITRA REZKY MANDIRI', 'PT. Moses Edgar Partogi Utama', 'CV. SUMBER SARI JAYA', 'Ganesha Wijaya Pratama', 'RAHMAH INDAH SEJAHTERA', 'CV. DWI JAYA', 'CV. Gerbang Borneo', 'CV.CITRA AJYAD', 'cv.galung', 'CV. ENDANG KARYA', 'cv.mahakam kali raya', 'CV.MEGA CIPTA BUANA', 'cv. singa yudha perkasa', 'CV. ZIROE JAYA', 'CV.ZHAFIRA PRATAMA', 'CV. Alisya Putri', 'CV. ZIRANO JAYA', 'CV. FM JAYA MANDIRI', 'arus mahakam', 'cv. cahaya abadi persada', 'Indoprimabaru', 'CV. Lumbung Rezeki', 'CV. DIATAMA MANDIRI', 'PT. Medina Maduma Jaya', 'CV. SAFIN WIJAYA', "CV. CIVIL'S CONSTRUCTION'S", 'CV. SAWAH BRAWIJAYA', 'CV. CITRA MELATI', 'PT. SINAR ANA JAYA', 'CV. MAWAR ROHANIAH JAYA']</t>
  </si>
  <si>
    <t>14515035</t>
  </si>
  <si>
    <t>Lanjutan Rehab Gedung Pemerintah Jalan M. Yamin Samarinda &lt;span class='badge badge-warning'&gt;Tender Gagal&lt;/span&gt;</t>
  </si>
  <si>
    <t>['CV. HUTAN AGATIS', 'CV. Malibu', 'CV. Pelita Bersama', 'CV. CIPTA BANGUN MULIA', 'CV ANUGRAH KARYA', 'CV. FAREZ PRATAMA', 'CV. Altomindo Haru Karya', 'Cv. Putra Samarinda', 'CV. Mahendra Abadi Jaya', 'CV. PALOKKO KALUPPINI JAYA', 'CV. DWI WAHANA INDAH', 'CV. PUTRA SEMAYANG', 'CV. BERKAH SAHABAT', 'CV. LINGGA BUANA KONSTRUKSI', 'SAMARINDA KONSTRUKSI', 'CV EMERAL MULIA SENTOSA', 'CV. Jaya Assih', 'CV. NAIK DAUN TERUS', 'CV. JAKARTA KONSTRUKSI', 'CV.Arcapada Kutim', 'PT. MAKMUR JAYA', 'CV. HMT', 'ORYZAJAYAKUSUMA PT', 'CV.DAFA RIZKY ANUR', 'PT. TATA SEMESTA RAYA', 'CV.ADITTYA PUTRA WIJAYA', 'Emas Sultan', 'CV. KARSA KONSULTAN', 'CV. Berkat Kawan', 'CV. PROFESIONAL TECHNIK', 'CV. BAJA ENGKASI', 'CV. BAROKAH MANDIRI KONSTRUKSI', 'CV MAKNA PUTRA PERKASA', 'MUTHIA KARYA MANDIRI', 'CV. BARAKALLAH SEMESTA', 'CV. ARCHIVIL ENGINEERING', 'fatayan', 'PT. FITRA REZKY MANDIRI', 'CV. Aladin Jaya', 'CV. Drafa Jaya', 'CV. SUMBER LUMINTU', 'PT.CHI CHI JAYA', 'CV. DUA LAPAN', 'CV BELOLANGI CIPTA SARANA', 'CV ALFATH SAGUNA', 'Karya Persada']</t>
  </si>
  <si>
    <t>14897035</t>
  </si>
  <si>
    <t>Lanjutan Rehab Gedung Pemerintah Jalan M. Yamin Samarinda &lt;span class='badge  badge-warning'&gt;Tender Ulang&lt;/span&gt;</t>
  </si>
  <si>
    <t>CV ANUGRAH KARYA</t>
  </si>
  <si>
    <t>['Dwi Jaya', 'CV ANUGRAH KARYA', 'CV. HUTAN AGATIS', 'BERKAH AL-THAIRA', 'CV. CIPTA BANGUN MULIA', 'CV. Malibu', 'CV. FAREZ PRATAMA', 'Cv. Putra Samarinda', 'CV. BAMBAPUANG', 'CV. PALOKKO KALUPPINI JAYA', 'CV. Altomindo Haru Karya', 'CV. Aladin Jaya', 'CV. Drafa Jaya', 'CV. Mahendra Abadi Jaya', 'CV. SINAR TELEN', 'CV EMERAL MULIA SENTOSA', 'Maju Bersama Bangsa', 'MAHKOTA ANGGERAJA PERKASA', 'CV. CHYNTHA FEBIANA', 'PT. NUSANTARA MULTI POWER', 'PT. IKRAR GALANG NUSANTARA JAYA', 'CV.ADITTYA PUTRA WIJAYA', 'CV. KASIH IBU', 'CV. Pelita Bersama', 'CV.BINTANG SAKTI', 'PT.CHI CHI JAYA', 'CV. SULAM JAYA', 'Ameera bersaudara', 'CV. BUANA SEKARTAJI', 'TIGA BINTANG KALTIM', 'cv.muhammad rifki sugiarto', 'CV. MITRA ARSINDO', 'CV. ACHTIDEA HIDEO FODHI', 'CV. HASYIM DHARMA PUTRA', 'TATAKARSA KREASINDO', 'CV. BELIBIS NUSANTARA', 'CV. PUTRA SAMBOJA', 'cv. vito mulia abadi', 'CV. Maheswara Dewa Perkasa', 'CV Maju Bersama Sejahtera', 'CV.Cahaya bintang lima', 'CV. Berkat Kawan', 'CV. Mulia Feli Konstruksi', 'Emas Sultan', 'CV MARAJA PUTRA MANDIRI', 'PT. CAKRAWALA BINA SEMESTA', 'CV. BAJA ENGKASI', 'CV. BERKAH SAHABAT']</t>
  </si>
  <si>
    <t>9389035</t>
  </si>
  <si>
    <t>Pembangunan Bendungan Marangkayu &lt;span class='badge badge-warning'&gt;Tender Gagal&lt;/span&gt;</t>
  </si>
  <si>
    <t>['cv. mitra tiga bersaudara', 'CV. BUANA UMAR', 'CV. TIGA BERSAUDARA', 'CV. SEMOGA SEJAHTERA', 'CV Wijaya Kesuma Abadi', 'PT. SINAR ANA JAYA', 'PT.  BARATAN', 'CV.KALI BRANTAS', 'CV.ANEKA JASA', 'PT. PRADANA PUTRA GEMILANG', 'CV. BERKAH MANDIRI', 'PT. AZIZI KARYA RAYA', 'MARIO ABADI', 'PT. INSAN CITA KARYA', 'PT. Berkah Alam Semesta', 'CV. ANA OEGI KARTANEGARA', 'PT. ENERGI BARA PRATAMA PUTRA', 'CV.DAFA RIZKY ANUR', 'Maju Bersama Bangsa', 'PT. Super Tehnik Pratama', 'cv.Alfi Mandiri', 'CV.BUKIT PELANGI', 'cv.surya jaya konstruksi', 'cv. singa yudha perkasa', 'CV. Alisya Putri', 'CV. Insan Pratama Raya', 'Emas Sultan', 'CV. SEMOGA ENDANG JAYA', 'CV. Lumbung Rezeki', 'CV. BATERA KALTIM SEJAHTERA', 'CV. DIVA MANDIRI', 'CV. Maheswara Dewa Perkasa', 'CV. BERKAH ADI', 'PT.KARYA SEJATI PERDANA', 'CV. BORNEO PERMAI']</t>
  </si>
  <si>
    <t>9428035</t>
  </si>
  <si>
    <t>Pembangunan Bendungan Marangkayu &lt;span class='badge  badge-warning'&gt;Tender Ulang&lt;/span&gt;</t>
  </si>
  <si>
    <t>['CV. TIGA BERSAUDARA', 'cv. mitra tiga bersaudara', 'CV. BUANA UMAR', 'PT. SINAR ANA JAYA', 'PT. WINDA WAHYU MANDIRI', 'CV.DAFA RIZKY ANUR', 'Maju Bersama Bangsa', 'PT. Super Tehnik Pratama', 'CV. BERKAH ADI', 'cv. rotan jaya utama', 'CV. Alisya Putri', 'CV. FM JAYA MANDIRI', 'Emas Sultan', 'CV. SEMOGA ENDANG JAYA', 'CV. Lumbung Rezeki', 'CV. BATERA KALTIM SEJAHTERA', 'CV. DIVA MANDIRI', 'PT. BARINGIN PANJADIAN NAULI', 'CV. TRIGIL', 'CV. PUTRALASMANA', 'PT. BUANA KONTRINDO CEMERLANG', 'Utama Karya']</t>
  </si>
  <si>
    <t>13521035</t>
  </si>
  <si>
    <t>Pemeliharaan/Rehabilitasi Gedung Kantor dan Bangunan Lainnya</t>
  </si>
  <si>
    <t>PT. CIPTA BUMI ASRI</t>
  </si>
  <si>
    <t>['PT. CIPTA BUMI ASRI', 'PT. Karya Putra Mandiri Bersama', 'CV. NORESSA', 'PT.GALINA CITRARAYA MANDIRI', 'CV.DAUN RAYA', 'PT. TIGA MITRA BAROKAH', 'PT. YEFA RIZKI UTAMA', 'CV. CIPTA BUMI ASRI', 'CV. JAVA RESIKINDO', 'CV. FARA KHALISA', 'CV. FAJAR UTAMA LESTARI', 'CV.ELLA JAYA', 'PT. Bumi Daya Plaza', 'CV. DODO PROPERTY', 'Annasya Miitra Utama', 'PT KALTA MITRA SELARAS', 'cv. vito mulia abadi', 'Gaya Catur Prakarsa', 'desam cv', 'cv. mitra tiga bersaudara', 'ORYZA.CV', 'CV.DAFA RIZKY ANUR', 'CV. REZA', 'CV. Tiara Mandiri', 'NAUFAL LIBRA JAYA, CV', 'CV. BARAKALLAH SEMESTA', 'CV Sevira Jaya Abadi', 'CV. M. Djaprie', 'CV.ZHAFIRA PRATAMA', 'Ganesha Wijaya Pratama', 'CV.Cahaya bintang lima', 'CV. AMANI BERJAYA', 'CV.Indah Jaya', 'CV.BERLIAN PUTIH', 'CV. INDONESIA UTAMA', 'cv. cahaya abadi persada', 'PT. FITRA REZKY MANDIRI', 'Reva Jaya Abadi', 'CV Nauli Jaya Borneo', 'CV.RIFA MUTIA']</t>
  </si>
  <si>
    <t>12944035</t>
  </si>
  <si>
    <t>['CV. MULTAZAM BANGUN PERSADA', 'CV. EDO SAKTI COMPUTER', 'CITRA HARMONI', 'PT. BHIMA HASTA', 'CV. BHIMA HASTA', 'CV ALFATH SAGUNA', 'CV. MITRA LA PANDEWA', 'CV.ZHAFIRA PRATAMA', 'CV. SOLUSI ARYA PRIMA', 'CV. Solusi Arya Prima', 'CV. Nakula Trio Putra', 'Utama Sejahtera', 'CV. MAKARYA', 'CV.KENCANA AGUNG', 'CV LINE', "CV. INDO PRATAMA'S", 'cv.mahakam kali raya', 'PT.Sariling Aneka Energi', 'CV. Anezka Indonesia', 'Reva Jaya Abadi', 'CV Gracia Sejahtera', 'PT. CHANDRA KARTIKA CEMERLANG', 'CV. DODO PROPERTY', 'CV. MEDIA TELEMATIKA JAYA', 'CV.Bersaudara', 'BERKARYA MUBARAK BERSAUDARA', 'PT. Prisma Inti Tradea', 'PT Human Power', 'TATONAS', 'revormanusatamaabadi', 'PT. PRATAMA GRAHA SEMESTA', 'CV.Tamaro Nusantara', 'PT. MEDIA TELEMATIKA JAYA']</t>
  </si>
  <si>
    <t>14875035</t>
  </si>
  <si>
    <t>Pengawasan (supervisi) Pembangunan Gedung Inspektorat Wilayah Provinsi Kaltim</t>
  </si>
  <si>
    <t>['PT. MARANNU MARAYA MAINDAN', 'CV MUTIARA DESIGN KONSULTAN', 'Ameera bersaudara', 'PT. LAMIN CIPTA', 'PT. JASA TEHNIK MANDIRI', 'PT GEOMAP INTERNATIONAL CONSULTANT', 'PT.DISIPLAN CONSULT', 'PT. ARISTA GEMILANG KONSULINDO', 'PT. INOVASI NUSANIWE KONSULTAN', 'PT. BLANTIKA MULTI ENGINEER', 'cv.mandiri_consultant', 'PT. BIOLA TEKNIK INDONESIA', 'CV. MITRA UTAMA', 'PT. ARCI PRATAMA KONSULTAN', 'Adhi Teknik', 'CV. EXECUTIVE 04 CONSULTANT', 'PT. MEDIA ARAH BARU', 'PT. CIPTA DISAIN INDONESIA', 'PT. DARMA ABADI CONSULTANT', 'CV. BIAS MONARCHY KONSULTAN', 'PT. MITRA AGUNG MANUNGGAL', 'PT.BYMA ARSIHAS', 'CV. KALTICONS DESAIN']</t>
  </si>
  <si>
    <t>9524035</t>
  </si>
  <si>
    <t>Belanja Modal Pembangunan Kantor Resort KPHP Bongan (DAK)</t>
  </si>
  <si>
    <t>['CV.MEGA CIPTA BUANA', 'CV.DAFA RIZKY ANUR', 'CV. PUTRA SEMAYANG', 'CV PUTRA ANTARA', 'CV. KARSA KONSULTAN', 'cv.tri nanda borneo', 'CV. BANGUN PERSADA', 'CV. MAYANG SEJAHTERA', 'CV. LASARI JAYA', 'cv.surya jaya konstruksi', 'CV.KENCANA MAHARANI', 'CV.SAPPE WALI', 'CV. ZIROE JAYA', 'CV.ZHAFIRA PRATAMA', 'CV. PULUNG LESTARI', 'CV. ZIRANO JAYA', 'CV. BARAKALLAH SEMESTA', 'CV. SEMOGA ENDANG JAYA', 'PT. Kalimantan Inovasi Tama', 'CV. HARAPAN MULIA', 'CV. Zahwara Jaya', 'CV. ARITLINAWA', 'cv.mahakam kali raya']</t>
  </si>
  <si>
    <t>14924035</t>
  </si>
  <si>
    <t>Lanjutan Normalisasi dan Perkuatan Tebing Sungai Talang Sari</t>
  </si>
  <si>
    <t>CV. RIZKY ILAHI</t>
  </si>
  <si>
    <t>['CV. RIZKY ILAHI', 'BUAH BOLOK MAHAKAM', 'CV.CITRA AJYAD', 'CV. BORNEO PERMAI', 'CV. Sumber Rejeki Jaya', 'revormanusatamaabadi', 'CV. ABDI BORNEO', 'CV. SINAR TELEN', 'CV.KASSA UTAMA MANDIRI', 'KATIGALIMA', 'CV. TABALONG SAKTI', 'PT. Malvinos Kutai Perkasa', 'PT.KARYA ETAM BERSAMA', 'CV. NAULI JAYA', 'CV.NUR KHALIFAH AGUNG', 'CV RECI GEARTA', 'CV.ZHAFIRA PRATAMA', 'CV. PUTRA MAHAKAM', 'CV. PRASADA JAYA', 'CV AR RAHMAN PERSADA', 'PT. ERA BANGUN SARANA', 'PT. GILANG CITRA PERSADA', 'CV.BUKIT PELANGI', 'GENICE KARUNIA ABADI', 'CV. ANUGERAH BERSAMA', 'CV. NUR EMPAT SAUDARA', 'CV. BATERA KALTIM SEJAHTERA', 'CV. PULUNG LESTARI', 'CV. HARAPAN MULIA', 'MARIO ABADI', 'CV. SEMOGA ENDANG JAYA', 'CV. ADHITAMA KARYA', 'Reyalghin Bersaudara', 'PT. Bindamara bandealit', 'PT. RAKHA KONSTRUKSI NUSANTARA', 'CV. DHAN JAYA', 'CV. USAHA KALIMANTAN', 'LANGGENG DWI KARYA,CV', 'cv.budi permai', 'CV. TANJUNG MANDIRI', 'MAHKOTA ANGGERAJA PERKASA', 'DWI PILAR MANDIRI', 'PT. PRIBUMI BANGUN NEGERI', 'cv. arbie karya persada', 'Karya Revorma Indotama', 'CV. GALUNG LOMBOK INDAH', 'CV. NUR AINI', 'CV. HUTAN AGATIS', 'CV. DUA LAPAN', 'CV. LIMA PUTRA KEDABAR', 'CV. HMT', 'CV. DIVA ANUGRAH UTAMA', 'WIDYA TAMA INDAH, CV', 'Mahakam Indonusa', 'BERKARYA MUBARAK BERSAUDARA', 'CV. HASABA', 'CV. AL BAHARI', 'PT. SETIA JASA UTAMA', 'CV. Empat R Jaya', 'CV. RILA KARYA MAKMUR', 'CV. Maheswara Dewa Perkasa', 'PRADAH ETAM JAYA']</t>
  </si>
  <si>
    <t>11127035</t>
  </si>
  <si>
    <t>Pengadaan Even Organizer FORNAS V/ 2019</t>
  </si>
  <si>
    <t>PT DWI CIPTA PERDANA</t>
  </si>
  <si>
    <t>['PT DWI CIPTA PERDANA', 'CV.SEMI BARU', 'pt. adw bersaudara group', 'PT. Moses Edgar Partogi Utama', 'CV. DARELWAN PRATAMA', 'PT. Indo Potency', 'Creative Nation Indonesia', 'Numedia Kreasi', 'CV.SRI TAJI MANDIRI', 'CV Rachmat', 'CV SOUL production', 'CV. MAESTRO NUSANTARA', 'EXPRESSA PARIWARA MEDIA', 'CV.JAWA INDAH', 'PT.MEGATAMA CITRA LESTARI', 'AFISERA', 'PT. GADING PERSADA MANDIRI', 'MONTEX BUANA SELARAS', 'CV. KARSA KONSULTAN', 'Aksara Jaya', 'PT.AKSA PRO INDONESIA', 'CV. LANGIT KETUJUH', 'PT. Solindo Duta Praga']</t>
  </si>
  <si>
    <t>13986035</t>
  </si>
  <si>
    <t>Lanjutan Pembangunan Gedung Pemerintah Jalan Gajah Mada di samarinda</t>
  </si>
  <si>
    <t>['CV ALFATH SAGUNA', 'PT. FITRA REZKY MANDIRI', 'CV. Aladin Jaya', 'CV. INDONESIA UTAMA', 'CV.SHILYA', 'CV.DAFA RIZKY ANUR', 'CV. DIVA ANUGRAH UTAMA', 'CV. Berkat Kawan', 'CV. YUDHA DARMA MANDIRI', 'CV. ANUGERAH BERSAMA', 'CV. DWI WAHANA INDAH', 'cv. cahaya abadi persada', 'cv. anugrah karya perdana', 'cv wirajayadi', 'Annasya Miitra Utama', 'CV. CANDI SEWU', 'SAMARINDA KONSTRUKSI', 'CV BELOLANGI CIPTA SARANA', 'cv.pratama jaya konstruksi', 'CV. PUTRA SEMAYANG', 'CV. BERKAH SAHABAT', 'cv.surya jaya konstruksi', 'CV. JAKARTA KONSTRUKSI', 'CV.Arcapada Kutim', 'PT. MAKMUR JAYA', 'CV. HMT', 'CV. EN HANDAYANI', 'PT. TATA SEMESTA RAYA', 'CV. KARSA KONSULTAN', 'Emas Sultan', 'CV. KRIDA CIPTA MANDIRI', 'CV. BAJA ENGKASI', 'CV. AMRA MANDIRI']</t>
  </si>
  <si>
    <t>9491035</t>
  </si>
  <si>
    <t>Rehab Gedung Parisada Hindu Dharma Indonesia (PHDI) Samarinda</t>
  </si>
  <si>
    <t>CV. RADITYATAMA JAYA</t>
  </si>
  <si>
    <t>['CV. RADITYATAMA JAYA', 'cv.tri nanda borneo', 'PT.ALAM INDAH ANUGERAH', 'CV. MEGAH KARYA MANDIRI', 'CV. D I V I O F I', 'CV.DAFA RIZKY ANUR', 'PT. Moses Edgar Partogi Utama', 'CV. SIGMA FAISAL JAYA', 'CV. ARITLINAWA', 'Maju Bersama Bangsa', 'cv.bermuda', 'RINTIS RIAMA JAYA', 'Sinar Bintoen', 'CV.BUKIT PELANGI', 'cv.mahakam kali raya', 'PT. BERKAT INDOHANA LESTARI', 'cv.surya jaya konstruksi', 'CV. KARSA KONSULTAN', 'CV. Sumber Mustika', 'cv. cahaya abadi persada', 'CV. Insan Pratama Raya', 'CV. MAFEN TASTIA JAYA']</t>
  </si>
  <si>
    <t>10124035</t>
  </si>
  <si>
    <t>Belanja Modal Pengadaan dan Pemasangan Lift Gedung Kramat II No.34 Jakarta Pusat &lt;span class='badge badge-warning'&gt;Tender Gagal&lt;/span&gt;</t>
  </si>
  <si>
    <t>['CV ALFATH SAGUNA', 'PT. CAKRAWALA BINA SEMESTA', 'PT.GENTHAS TRI JAYA', 'PT. SEI LIPUT PERDANA', 'CV. TIDORA', 'PT.NUSA BHAKTI PERSADA RAYA', 'PT. CAINAWA', 'Toshindo Elevator Utama', 'CV. SEHATI NIAGA INDONESIA', 'CV. TUNAS JAYA', 'CV. VITAULINDO', 'CV. HASUDUNGAN MANDRA KASIH', 'CV. Alifindo Jaya', 'CV. KARSA KONSULTAN', 'CV. BYRASTIO', 'CV. VANTAVIN MANDIRI', 'cv. rotan jaya utama', 'PT. TUAKARTA DAYA CIPTA', 'CV DWIJAYA ABADI']</t>
  </si>
  <si>
    <t>10642035</t>
  </si>
  <si>
    <t>Belanja Modal Pengadaan dan Pemasangan Lift Gedung Kramat II No.34 Jakarta Pusat &lt;span class='badge  badge-warning'&gt;Tender Ulang&lt;/span&gt;</t>
  </si>
  <si>
    <t>['CV ALFATH SAGUNA', 'Putra Cipta Utama', 'CV.Bersaudara', 'PT. FAJAR KHATULISTIWA BERSAUDARA', 'CV. Gaya Trie', 'CV. SEHATI NIAGA INDONESIA', 'PT. CAKRAWALA BINA SEMESTA', 'CV.BAHARI PRIMA MANDIRI', 'PT. ETIKA SEJAHTERA BERSAMA', 'lintas pertiwi', 'CV. BYRASTIO', 'Maju Bersama Bangsa', 'CV.Dorinda  Jaya Lestari', 'CV. VITAULINDO', 'CV. TIDORA', 'cv.surya jaya konstruksi', 'PT. SINAR MENTARIPAGI CERAH', 'cv. rotan jaya utama', 'CV. Maheswara Dewa Perkasa', 'CV. KARSA KONSULTAN', 'sinar mulia mandiri']</t>
  </si>
  <si>
    <t>15355035</t>
  </si>
  <si>
    <t>Rehabilitasi Gedung Kantor</t>
  </si>
  <si>
    <t>GUNAYA</t>
  </si>
  <si>
    <t>['GUNAYA', 'cv.manunggal djaya abadi', 'CV. KRISNA UTAMA PERKASA', 'CV. DIVA ANUGRAH UTAMA', 'CV. ZIDHAN ZAHRAH', 'CV ZNI MULIA', 'CV. RIZKY ILAHI', 'CV . CUAN EMPAT SAUDARA', 'cipta artha mandiri', 'CV.BAYU NIKA', 'CV. OOZMA KAPPA', 'CV.MENARA UTAMA', 'cv. cahaya abadi persada', 'CV. MULIA', 'cv. singa yudha perkasa', 'BERKARYA MUBARAK BERSAUDARA', 'CV. Indiwa Jaya Kontruksi', 'CV. PULUNG LESTARI', 'CV. BARAKALLAH SEMESTA', 'EKA PERMATA', 'CV. BAROKAH MANDIRI KONSTRUKSI', 'CV. ANUGERAH BERSAMA', 'CV. ABYAKTA FARAZ WIDYANTA', 'CV. BATERA KALTIM SEJAHTERA', 'CV. HARAPAN MULIA', 'CV. Syalfa Berkah Utama', 'CV. JF KARYA PERSADA', 'CV. SEMOGA ENDANG JAYA', 'CV. CIPTA PRAKARSA', 'CV Kahfi Putra Utama', 'SAKTI BERSAUDARA', 'Reyalghin Bersaudara', 'CV. ASYRAF RAFI KONSTRUKSI', 'CV. MANDIRI KHALIS UTAMA', 'CV. Mulia Feli Konstruksi', 'CV. Maheswara Dewa Perkasa', 'CV Nauli Jaya Borneo', 'PT. CENDIKIA BANGUN BERSAMA', 'CV. Barokah 77', 'CV. FADLAN PRIMA', 'BAMBU BORNEO', 'MAHKOTA ANGGERAJA PERKASA', 'CV. TANJUNG MANDIRI', 'Cv.Ali anshor', 'CV. BAJA ENGKASI', 'DWI PILAR MANDIRI', 'CV. KERUAN JENAKA BERJAYA', 'SUBUR JAYA ABADI', 'CV.ALIFAN  JAYA', 'Karya Revorma Indotama', 'fatayan', 'CV. INSAN CITA MANDIRI', 'CV. GALUNG LOMBOK INDAH', 'CV.THALITA JAYA AGUNG', 'CV. ABDI BORNEO', 'CV. HUTAN AGATIS', 'WIDYA TAMA INDAH, CV', 'CV. SELAYAR MAPAN MANDIRI', 'CV GLOBAL MAHAKAM', 'CV ALFATH SAGUNA', 'Emas Sultan', 'CV.ZHAFIRA PRATAMA', 'Ameera bersaudara', 'CV. FIRSHA MANDIRI', 'CV. SEKAWAN JAYA BERSAMA', 'PT. SINTESA MULTI DIMENSI', 'CV. Ayacons Engginering', 'cv.muhammad rifki sugiarto', 'PRADAH ETAM JAYA', 'CV VENDRA LINE ARCHITECTURE', 'CV.ALIF PUTRA PRATAMA', 'Gaya Catur Prakarsa', 'CV. CAHAYA HATI', 'CV.CITRA AJYAD', 'SABDA MARIO MAROLA', 'CV. MALAHASA PUTRA', 'CV. HMT', 'CV. ZIRANO JAYA', 'CV. EMPAT SAUDARA TANGGUH', 'CV. Pancha Agro Sarana', 'SAMARINDA KONSTRUKSI', 'PT. Althaf Energi Persada', 'CV. Dalleku', 'CV.NUR KHALIFAH AGUNG', 'KATIGALIMA', 'Asean Technology']</t>
  </si>
  <si>
    <t>10482035</t>
  </si>
  <si>
    <t>Perluasan Lada 50 Ha dan bantuan Bibit Tanaman Perkebunan (Pengadaan Bibit Lada 80.000 Batang, Bantuan Bibit Tanaman Perkebunan 80.000 Batang, Pupuk NPK 2.500 Kg dan herbisida 100 Liter)</t>
  </si>
  <si>
    <t>['CV. Swakarya Agro Kaltim', 'CV. HASBY JAYA MANDIRI', 'CV.KOKASINDO PRATAMA', 'Maju Bersama Bangsa', 'CV.Putra Mandiri', 'CV. DWI PUTERA MANDIRI', 'CV. PALOKKO KALUPPINI JAYA', 'PT. ALFARINDO GEMILANG JAYA', 'CV. MANDIRI JAYA', 'CV.CAHAYA SEJAHTERA', 'CV. MITRA PERKASA', 'WAHANA KARYA', 'kresna kencana', 'CV.SEMI BARU', 'CV. DARELWAN PRATAMA', 'CV. TASYAYU AZZAHRA', 'CV. Harapan Jaya Utama', 'berkah rizki mandiri', 'CV. Alisya Putri', 'CV. ROBBY MAKMUR', 'CV. Dalleku', 'CV. Shorea Mahakam', 'CV. CIPTA SANJAYA', 'CV SUKSES JAYA BERSAUDARA']</t>
  </si>
  <si>
    <t>13891035</t>
  </si>
  <si>
    <t>Bantuan Teknis Penyusunan RDTR Kabupaten/Kota</t>
  </si>
  <si>
    <t>PT. INTIMULYA MULTIKENCANA</t>
  </si>
  <si>
    <t>['PT. INTIMULYA MULTIKENCANA', 'PT. FASADE KOBETAMA INTERNASIONAL', 'PT. STUDIO CILAKI EMPAT LIMA', 'PT. CITRAWEES SALAWASNA', 'PT. MASSUKA PRATAMA', 'PT GEOMAP INTERNATIONAL CONSULTANT', 'PT. SANTIKA KUSUMAAGUNG', 'PT. NUSANTARA CITRA KONSULTAN', 'PT. ARTHA DEMO ENGINEERING CONSULTANT', 'PT. GEOJAYA TEHNIK', 'PT CITRA BINTANG MATARAM', 'PT. WIDYA AIKA BERKARYA', 'CV.DAFA RIZKY ANUR', 'PT. ARISTA GEMILANG KONSULINDO', 'CV. ARCHIVIL ENGINEERING', 'Martha Tria Selaras', 'PT.CIPTA DIMENSI RUANG', 'PT. BLANTIKA MULTI ENGINEER', 'PT. HEGAR DAYA', 'PT. SATRIA CREASINDO PRIMA', 'PT. ARTAMA INTERKONSULTINDO', 'PT. NUANSA CITRAMANDIRI', 'PT. Grhayasa Nusacitra Estima', 'PT. MITRA AGUNG MANUNGGAL', 'CV. KARSA KONSULTAN', 'PT. Super Tehnik Pratama', 'PT ARCSINDO KARYA UTAMA']</t>
  </si>
  <si>
    <t>15879035</t>
  </si>
  <si>
    <t>Rehabilitasi Mekanikal Elektrikal Gedung Buddha Centre Samarinda</t>
  </si>
  <si>
    <t>['CV.KUTAI UNIVERSAL GROUP', 'CV. JIVI CREATIVE', 'CV. EMPAT SAUDARA TANGGUH', 'cv wirajayadi', 'PT ABISAKTI SURYA MEGAKON', 'PT. BISMA ERA WIJAYA', 'PESONA PRIMA GEMILANG', 'TRI KARYA LENALATU', 'PT.TATA NURUL BESTARI', 'PT. CAINAWA', 'PT. FAJAR KHATULISTIWA BERSAUDARA', 'CV. KARINNA PERSADA', 'CV.SETIA RIKSA ABADI', 'PT RAIH PRESTASI MANDIRI', 'PT. Cahaya Benteng Mas', 'CV. KRIDA CIPTA MANDIRI', 'CV. PUTRALASMANA', 'PT. HEN JAYA', 'JENSSEN NATAMA ABADI', 'SAMARINDA KONSTRUKSI', 'PUJI TRI DAYA', 'CV. Maheswara Dewa Perkasa', 'PT. VIONA KENCANA PERMAI', 'Niki Ledindo Sempurna', 'CV. JAZILAH INNOVATION', 'WIDYA TAMA INDAH, CV', 'CV.MAHA AJI PERDANA', 'CV. BUANA UMAR', 'PT.  DIMENSI  GLOBAL', 'PT. Bilang Tekno Persada', 'CV. ANUGERAH BERSAMA', 'cv.bermuda', 'PT. FAMILY PERSADA MANDIRI', 'PT. Cipta Maju Propertindo', 'CV. DIVA ANUGRAH UTAMA', 'CV DWIJAYA ABADI', 'CV. DWI WIJAYA', 'CV. GANDIWA SAKTI UTAMA', 'PT.ENGGAL BERSAUDARA JAYA', 'PT. TODO MITRA UTAMA', 'CV. Batu Beling', 'PT. Tiomin Anugrah Mulia', 'CV. SEKAR JAYA', 'PT. SURYA MEGA JAYA']</t>
  </si>
  <si>
    <t>9171035</t>
  </si>
  <si>
    <t>Pengadaan Alat Praktek Siswa SMK Negeri 2 Samarinda (DAK)</t>
  </si>
  <si>
    <t>CV. SATRIO</t>
  </si>
  <si>
    <t>['CV. GRAHA PRASASTI', 'CV. SATRIO', 'CV AMANAH', 'CV.MITRA MULTI JASA', 'CV. SOPPENG RAYA', 'CV. PANCURAN MAS', 'CV. A T I', 'CV. INDRA WAHANA SEJATI', 'CV. APRIMAZEN SAKTI', 'cv. mirza', 'CV MAHFUDZ TEKNIK UTAMA', 'CV ARIZKA', 'CV. AYATULLAH', 'CV. Alifindo', 'PT Bangsawan Cyberindo', 'CV SURYA CITRA SANJAYA', 'CV. REALITA MULIA', 'CV. BERKAH RAMADHAN', 'CV DHARMA MULTIMEDIA', 'PT Cakra Buana Infomedia', 'PT. BIYASIS INFO CIPTA', 'cv.sukses sejahtera', 'PT EMTEO DETAIL ENGINEERING', 'DELTA FORTUNA', 'PT. MILLENIUM PERSADA', 'CV. Global Karunia Technology', 'CV. Panca Jaya Sejahtera', 'AYUNDRA NAMIRA', 'CV. EDO SAKTI COMPUTER', 'DIVES PUNDIMAS', 'CV. PUTRA MANSHURIN', 'CV.DWIRAYA PUTRA', 'Jaya Mandiri', 'CV. DUA LAPAN', 'PT. IDAMAN FATO MAKMUR', 'CV.ADI PUTRA GALUNGGUNG', 'CV. SYAFA MULIA UTAMA', 'CV Gracia Sejahtera', 'CV. CENDANA PUTRA', 'CV KPS', 'NENGGALA CAKRA DEWA', 'Maju Bersama Bangsa', 'cv.andalus', 'RAHMAH INDAH SEJAHTERA', 'CV. RIZIKI PRIMA', 'Nusa Perdana', 'CV. Dikha Jaya Utama', 'CV. Faza Adib Bersaudara', 'CV. MARSHA CHIARA', 'CV. Dalleku', 'CV. Concom Jaya', 'CV. FARA JASA', 'PT SARI MAS INDONESIA', 'CV. BAROKAH MANDIRI KONSTRUKSI', 'CV. MUTIARA ILMU', 'CV. MITRA LA PANDEWA', 'CV BAGASKORO MULIA BAROKAH', 'PT. TRIMEGA INDO ABYUDAYA', 'CV. Prima Nusa Perkasa', 'CV. RAODAH MADINA', 'CV.ZHAFIRA PRATAMA', 'PT. REKSATAMA MANDIRI', 'CV. KARSA KONSULTAN', 'PT. Sumber Karya Nusantara', 'cv. sarana fiberindo mandiri', 'CV. SATU DUA', 'CV. RIYAN PERKASA', 'PT. HASANAH JAYA', 'CV.KARIENDO JAYA ABADI', 'CV. C A K R A', 'PUTRI LAMBADA', 'CV. CAESSAR', 'CV. SUTANT INTI PRAKARSA', 'CV. DESKTOP KONSTRUKSI', 'cv. gema sejahtera abadi', 'cv.mayestiks', 'CV. BUANA JAYA', 'CV. KARYA UTAMA', 'CV. TRIGIL', 'CV. SARAESA JAYA', 'BORNEO PRATAMA KONSTRUKSI']</t>
  </si>
  <si>
    <t>10030035</t>
  </si>
  <si>
    <t>Pengadaan makan dan minum siswa di Asrama bulan April s.d. Desember 2019</t>
  </si>
  <si>
    <t>CV. INDRI PRATIWI RAYA</t>
  </si>
  <si>
    <t>['CV. INDRI PRATIWI RAYA', 'CV. CENTURY UTAMA LESTARI', 'CV. CAHAYA SYAKIRA', 'CV. KAYLA DIYAH PERKASA', 'CV. SURYA KENCANA ABADI', 'CV. YEFA RIZKI UTAMA', 'CV. FAJAR UTAMA LESTARI', 'CV. JAVA RESIKINDO', 'CV. BERKAH PERDANA', 'CV. FARA KHALISA', 'CV. REZA', 'PT. CIPTA BUMI ASRI', 'PT.NAJLA SYAKIRA', 'CV.BERKAH SOLO', 'CV INDO RASSA', 'CV. INDRA WAHANA SEJATI', 'CV.PUSAKA DIGJAYA', 'CV. SEKAR MULYA', 'CV. BARCELONA', 'CV.CITRA MANDALIKA', 'CV.GIBAH', 'CV. RIZKY ANANDA', 'cv. desain kreasi mandiri', 'CV. KIRANA BOGA CATERINDO', 'CV. DELISHA', 'PT. KEYFARA USAHA CATERINDO', 'CV.DINI AMESTA. *', 'CV. ADHWA GEMILANG', 'CV.ANQI JAYA', 'cv . ardhila katering', 'CV. BUANA KARYA BONTO', 'CV.KIARRA', 'CV. BERKAH SAHABAT', 'Maju Bersama Bangsa', 'PT.KIKI PUSPA DEWI', 'CV. DWI JAYA', 'CV. WAHANA PEMBANGUNAN', "CV. Yen's Delight"]</t>
  </si>
  <si>
    <t>9481035</t>
  </si>
  <si>
    <t>Bantuan perbaikan rumah masyarakat berpengahasilan rendah (MBR)</t>
  </si>
  <si>
    <t>['CV SURYA INTAN', 'Cv. Dhika Jaya Konstruksi', 'cv.budi permai', 'CV. PATOPA NUSANTARA', 'CV. MEGAH KARYA MANDIRI', 'CV.DAFA RIZKY ANUR', 'PT. Moses Edgar Partogi Utama', 'CV. ARITLINAWA', 'CV. SIGMA FAISAL JAYA', 'Maju Bersama Bangsa', 'RINTIS RIAMA JAYA', 'Sinar Bintoen', 'CV. CAHAYA HATI', 'CV. BAROKAH MANDIRI KONSTRUKSI', 'CV.BUKIT PELANGI', 'CV. PANCURAN MAS', 'cv.surya jaya konstruksi', 'CV. KARSA KONSULTAN', 'CV. SEMOGA ENDANG JAYA', 'CV. SEKAWAN JAYA BERSAMA', 'cv.tri nanda borneo', 'CV. Maheswara Dewa Perkasa']</t>
  </si>
  <si>
    <t>9345035</t>
  </si>
  <si>
    <t>Pengadaan Bangunan Kantor Pengawasan Sumberdaya Kelautan dan Perikanan di Kecamatan Sambaliung Kab. Berau</t>
  </si>
  <si>
    <t>['CV.KALI BRANTAS', 'CV. AMANAH BARU', 'CV. RIYAN PERKASA', 'cv. frifa', 'DELTA FORTUNA', 'cv.mega indah', 'CV.Jaya Gemilang', 'CV. USAHA KALIMANTAN', 'cv puteri tanjung', 'CV. CITRA MELATI', 'PT. Megatama Berlian Jaya', 'CV.MENARA UTAMA', 'PT.MEGAH MUTIARA SAKTI', 'CV.LINTAS BUMI', 'CV. TRI PUTRI SEJAHTERA', 'CV.DAFA RIZKY ANUR', 'CV. PUTRA SEMAYANG', 'Maju Bersama Bangsa', 'cv.bermuda', 'CV.LESTARI BATU PUTIH', 'CV.SAPPE WALI', 'CV.ZHAFIRA PRATAMA', 'CV. ZIRANO JAYA', 'CV. BARAKALLAH SEMESTA', 'CV. FALDA', 'CV. FM JAYA MANDIRI', 'cv. cahaya abadi persada', 'CV. Usaha Kaltim', 'CV. Insan Pratama Raya', 'PT ARCSINDO KARYA UTAMA', 'CV. BATERA KALTIM SEJAHTERA', 'CV.RIZKY MANDIRI', 'PT.PUTRA CIPTA PRATAMA']</t>
  </si>
  <si>
    <t>12618035</t>
  </si>
  <si>
    <t>Pemeliharaan tahun-1 Reboisasi di hutan lindung Bengalon seluas 250 Ha &lt;span class='badge badge-warning'&gt;Tender Gagal&lt;/span&gt;</t>
  </si>
  <si>
    <t>['TECTONA RIMBA MAKMUR', 'CV. MULTI MITRA SEJAHTERA', 'CV. Parajava', 'CV.DAFA RIZKY ANUR', 'CV. Malibu', 'CV. ATHAYA ROFIK', 'CV. Swakarya Agro Kaltim', 'BENA SILVA LESTARI']</t>
  </si>
  <si>
    <t>12770035</t>
  </si>
  <si>
    <t>Pemeliharaan tahun-1 Reboisasi di hutan lindung Bengalon seluas 250 Ha &lt;span class='badge badge-warning'&gt;Tender Gagal&lt;/span&gt; &lt;span class='badge  badge-warning'&gt;Tender Ulang&lt;/span&gt;</t>
  </si>
  <si>
    <t>['TECTONA RIMBA MAKMUR', 'CV. ROBBY MAKMUR', 'CV. Jaya Takkalasi', 'CV. DWY CHANDRA PERKASA', 'CV.DAFA RIZKY ANUR', 'PT. Sumber Abadi Artharrazka']</t>
  </si>
  <si>
    <t>12796035</t>
  </si>
  <si>
    <t>Pemeliharaan tahun-1 Reboisasi di hutan lindung Bengalon seluas 250 Ha &lt;span class='badge  badge-warning'&gt;Tender Ulang&lt;/span&gt;</t>
  </si>
  <si>
    <t>['TECTONA RIMBA MAKMUR', 'CV. Sumber Mustika', 'CV.ZONA AMERTA JAYA', 'CV. RIMBA JAYA UTAMA', 'ANGKASA PURA SAKTI', 'Jembar Karya Abadi', 'CV. Parajava', 'CV. RINDA PRATAMA', 'CV.DAFA RIZKY ANUR']</t>
  </si>
  <si>
    <t>8991035</t>
  </si>
  <si>
    <t xml:space="preserve">Penyebarluasan Informasi DPRD Kaltim Paket 1 </t>
  </si>
  <si>
    <t>['PT.DUTA MANUNTUNG', 'TULIP PERKASA', 'CV. Al-Fatih Satu Qolbu', 'CV. Cakrawala', 'CV.DAFA RIZKY ANUR', 'Maju Bersama Bangsa', 'CV. BERINGIN INDAH', 'CV. ANAK AGUNG PERKASA', 'Cv.Muliatama']</t>
  </si>
  <si>
    <t>10845035</t>
  </si>
  <si>
    <t>Belanja bahan/bibit tanaman</t>
  </si>
  <si>
    <t>['artha ryo lumintu', 'Sistem Fisik Siber', 'CV. BAROKAH MANDIRI KONSTRUKSI', 'Tepian Jawara', 'CV.DAFA RIZKY ANUR', 'CV. ZIDHAN ZAHRAH', 'CV.SARANA JAYA ABADI', 'CV. DWI PUTERA MANDIRI']</t>
  </si>
  <si>
    <t>11448035</t>
  </si>
  <si>
    <t>Penyebarluasan informasi DPRD Kaltim (Paket 2)</t>
  </si>
  <si>
    <t>['PT MAHAKAM MEDIA GRAFIKA', 'CV JAYA PUTRA GROUP', 'CV. UNITECH TUNGGAL', 'CV. AS JAYA', 'TULIP PERKASA']</t>
  </si>
  <si>
    <t>12559035</t>
  </si>
  <si>
    <t>Pengembangan Budidaya Sapi Potong ( Sapi Betina dan Sapi Jantan )</t>
  </si>
  <si>
    <t>CV.REZA</t>
  </si>
  <si>
    <t>['CV.REZA', 'CV. AZZAHRA ABADI JAYA', 'JAYA PERKASA PERSADA', 'CV. DUA PUTRA PERKASA', 'CV. AGRO BUKIT INDAH', 'CV. MAPIA RAYA', 'CV. ALAM INDAH', 'CV. BARA HARDAM KARHAN', 'CV.BINTANG TIMUR', 'CV. Nur Atika Persada', 'CV. MULTI MITRA SEJAHTERA', 'CV. PERMATA UMMI', 'CV. MISHARALAFASY', 'CV. SATRIA LAUT INDONESIA', 'CV. SINAR JAYA', 'CV.MAHA AJI PERDANA', 'CV. KARYA SKALA GLOBAL', 'MAHARDIKA KARYA JAYA', 'CV. ALIF PUTERA PRATAMA', 'CV NUR PASIFIK JAYA', 'CV.DHAFIN LAKSMANA NUSANTARA', 'CV. ZIRANO JAYA', 'CV. METRO NUSA PRIMA', 'CV WIJAYA PERKASA', 'CV.Gemilang', 'cv Tunisanga', 'CV CEREBRUM', 'PT. Annur Rilangi Siengkang', 'CV.MAHKOTA CIDZUNG', 'CV. HUTAN AGATIS', 'CV. INDO CONTRACTOR', 'CV. MULTI MITRA SELARAS', 'PT GAYA PRIMA', 'berkah rizki mandiri', 'UD. SUMBER SARI', 'CV.ALIFAN  JAYA', 'CV DHEMAR KORONG ABADI', 'CITRAPATA AGRO PERSADA', 'CV. QAISARA MITRA PERKASA']</t>
  </si>
  <si>
    <t>9558035</t>
  </si>
  <si>
    <t>Sosialisasi dan Promosi Program KKBPK Tahun 2018</t>
  </si>
  <si>
    <t>PT. Solindo Duta Praga</t>
  </si>
  <si>
    <t>['CV. Ceria', 'PT. Solindo Duta Praga', 'CV.EL PRODUCTION', 'PT Borneo Enterprisindo', 'CV. Juki Van Jaya', 'CV. TRIFA PUTRA', 'PT. BLOOMINDO SELARAS UTAMA', 'CV. AS JAYA', 'MONTEX BUANA SELARAS', 'PT. STARS YUDHATAMA', 'CV. MAESTRO NUSANTARA', 'PT Pesona Karya Persada', 'EXPRESSA PARIWARA MEDIA', 'CV. GOWA JAYA RAYA', 'CV. MEKAR JAYA PERSADA', 'CV.FARA SINAR ABADI', 'TULIP PERKASA', 'CV. Concom Jaya', 'CV. BERINGIN INDAH', 'CV. RAHMAT NUR', 'cv.muhammad rifki sugiarto', 'PT. Sumber Karya Nusantara', 'bakumpai jaya', 'RAVELA JAYA', 'CV. ATHAYA ROFIK', 'PT. SEWARNA CIPTA KREASI', 'PT.INDOPILAR KARYA PRATAMA', 'CV.DAFA RIZKY ANUR', 'PT. Nusa Kreasi Persada']</t>
  </si>
  <si>
    <t>9089035</t>
  </si>
  <si>
    <t>Lanjutan Pembangunan Pelabuhan laut Maloy (Jalan Akses Ke Trestel) Paket I</t>
  </si>
  <si>
    <t>CV. PLONGKOWATI</t>
  </si>
  <si>
    <t>['Muda Global Prospect', 'PT. Piranti Reksa Asri Madani', 'CV. IVANDER UTAMA', 'PT PLONGKOWATI SARANA MAKMUR', 'CV. CARVADIEN MANDIRI', 'CV.DANIEL FAHRILLAH', 'CV. MEGAH KARYA MANDIRI', 'CV Sevira Jaya Abadi', 'CV. MAYAPADA SEJAHTERA', 'PT. ALAS KERATON', 'cv.sukses sejahtera', 'CV.REJEKI ABADI', 'PT. AZAHRA RAYA TAMA', 'CV. BOKA PUTRA BORNEO', 'PT. MITRA AGUNG MANUNGGAL', 'cv. dwi hasti', 'PT.PERMATA DEWO NDARU', 'CV. Wonomulyo', 'PT. MAHA RAJA PERSADA', 'CV.ALIF PUTRA PRATAMA', 'CV. CHYNTHA FEBIANA', 'BANJIR MAS JAYA, CV', 'PT.WAHANA LESTARI ABADI', 'CV. TABALONG SAKTI', 'PT. ENERGI BARA PRATAMA PUTRA', 'CV.KALI BRANTAS', 'PT. BERINGIN ABADI', 'CV.DAFA RIZKY ANUR', 'PT.Ramadhani Cahaya Mandiri', 'Maju Bersama Bangsa', 'cv. Nikfan penajam lestari', 'CV. BERKAH ADI', 'CV. MAFEN TASTIA JAYA', 'Sinar Bintoen', 'PT. PELITA SHAKTI', 'ANN CITRA LESTARI', 'cv.mahakam kali raya', 'CV. ZIROE JAYA', 'CV.ZHAFIRA PRATAMA', 'CV.SANTALIA JAYA', 'CV. PULUNG LESTARI', 'CV. ZIRANO JAYA', 'CV. BORNEO LINTAS NUSANTARA', 'CV. KARSA KONSULTAN', 'arus mahakam', 'PT. DAYNACON INDONESIA', 'CV. MERLIN PRIMA MANDIRI', 'CV. Zahwara Jaya', 'CV. BATERA KALTIM SEJAHTERA', 'PT. NOVI AURELIA PERSADA', 'CV. PILAR SENTOSA', 'PT.INTRACO BINA SELARAS', 'CV. BERKAH BERSAMA', 'CV. ADYA NANDANA GRIYA', 'pt. sketsa karya pribumi', 'CIPTA EKA PURI', 'CV. ANDRIAN JAYA ABADI', 'CV. SAFIN WIJAYA']</t>
  </si>
  <si>
    <t>12431035</t>
  </si>
  <si>
    <t>PENGADAAN ALAT KESENIAN TRADISIONAL SMAN (DAK)</t>
  </si>
  <si>
    <t>CV. PERFORMA HARMONI PERSADA</t>
  </si>
  <si>
    <t>['CV. PERFORMA HARMONI PERSADA', 'DELTA', 'CV.MAHA AJI PERDANA', 'CV. Rekan Kita', 'CV Gracia Sejahtera', 'CV. DUTA MITRA', 'CV.WAHANA MEDIA DIDAKTIKA', 'CV. JAYASHREE', 'CV. REZEKI MENTARI', 'CV. METRO NUSA PRIMA', 'PT. MUMA TORA SEJAHTERA', 'CV. RIYAN PERKASA', 'CV.CAKRABUANA EDUKATAMA', 'CV. Alkenza Mandiri', 'PT.TRANS SATYA UTAMA', 'CV. SUCI MITRA UTAMA', 'CV SUKSES JAYA BERSAUDARA', 'LALINDO JAYA ABADI', 'CV. BINTANG PESONA', 'BINTARAN TECHNIK, CV', 'CV. MUSTIKA', 'CV. WIRATAMA', 'CV. AMANAH BARU', 'CV. SEJAHTERA BERSAUDARA', 'CV. ANUGRAH JAYA', 'PT ANDALAN TRIMITRA SEJAHTERA', 'CV. DARELWAN PRATAMA', 'PT SATU TANGAN SEJUTA KARYA', 'CV.SARANA JAYA ABADI', 'PT. CITRAWIDYA WIYATA', 'CV. WEHAES TEKNIKA SOLUSINDO.', 'PT. KHANSA NIAGA PRATAMA', 'ARIANA GEMILANG JAYA', 'PT. DUTA ESTETIKA', 'CV. PUTRA MANDIRI', 'CV. ADITIA UTAMA MANDIRI', 'CV. Prodist Dapin Edutama', 'CV. KARYA UTAMA', 'CV. GOLDEN CAKRAWALA', 'CV. RAJAWALI SAKTI', 'PT. GISOS PRATAMA PERKASA', 'cv.riffat dian putra', 'SUBUR JAYA ABADI', 'CV. Dalleku', 'CV. ONDIHON MAS GLOBALINDO', 'CITRA SEKAR SEJAHTERA', 'PT FOKUS PRIMA TALENTA', 'PT. Annur Rilangi Siengkang', 'CV. Abimata Raja Mandiri', 'cv. rexindo multi karya', 'CV. Reivalia Abadi', 'CV. NATAREA', 'CV. MITRA LA PANDEWA', 'cv. pradangga yasa II', 'CV.DANADYAKSA', 'CV. JOWINDO PRATAMA', 'CV. ULTRI PERSADA']</t>
  </si>
  <si>
    <t>10578035</t>
  </si>
  <si>
    <t>Semenisasi Jalan Lingkungan dan Kantor &lt;span class='badge badge-warning'&gt;Tender Batal&lt;/span&gt;</t>
  </si>
  <si>
    <t>['ALIF PERDANA MUDA', 'CV. MADU INDAH', 'cv. kukar ayo kerja', 'CV. ARIF ABADI', 'CV DWI PUTRI JAYA', 'LEMBU KELANA SEJAHTERA', 'cv. rotan jaya utama', 'arus mahakam', 'CV. BATERA KALTIM SEJAHTERA', 'PT. Medina Maduma Jaya', 'CV RECI GEARTA', 'CV. Sumber Mustika', 'CV. ENDANG KARYA', 'KSU. SWADAYA SANGKIMA', 'CV. FM JAYA MANDIRI', 'PT. Bombing Saruran', 'Maju Bersama Bangsa', 'PT.KARYA ETAM BERSAMA', 'CV. Jaya Putra', 'CV. YUDHA DARMA MANDIRI', 'CV. PUTRA JAYA ABADI', 'CV.Indah Jaya', 'CV. BAROKAH MANDIRI KONSTRUKSI', 'CV. PUTRA SEMAYANG', 'Yuri Borneo Dewata', 'CV. TABALONG KARYA LESTARI', 'CV. SHAGA MEMBANGUN', 'CV. Isiba Mandiri Perkasa', 'CV.ROYAL', 'CV. ALTA JAYA KONSTRUKSI', 'CV Sun eternal', 'CV. SUMBER LUMINTU', 'CV. LASDI JAYA', 'CV. SINAR TELEN', 'cv.tri nanda borneo', 'BINTARAN TECHNIK, CV', 'CV.DAFA RIZKY ANUR', 'CV. Nurlinda', 'CV.YUDIRA', 'cv. kcutai permai', 'CV. BERKAH DUA PUTRI', 'CV.DANIEL FAHRILLAH', 'CV NUSANTARA ABADI', 'PT. Moses Edgar Partogi Utama', 'CV. Ferisa Indah', 'CV.USAHA KARYA BANGUNAN', "CV. YAN'S PERDANA", 'cv.surya jaya konstruksi', 'CV PUTRA ANTARA', 'CV.CITRA AJYAD', 'CV.DIPERINDO JAYA', 'PT. SWADAYA BHAKTI GUNA', 'CV. MAFEN TASTIA JAYA', 'cv.mahakam kali raya', 'cv.muhammad rifki sugiarto', 'PT SIGMA NUSANTARA PERSADA', 'CV.PUSAKA DIGJAYA', 'cv.bermuda', 'CV. BAGA BORNEO GROUP', 'CV SUKSES JAYA BERSAUDARA', 'CV. NAILA JAYA']</t>
  </si>
  <si>
    <t>10874035</t>
  </si>
  <si>
    <t>Semenisasi Jalan Lingkungan dan Kantor</t>
  </si>
  <si>
    <t>CV. YAN'S PERDANA</t>
  </si>
  <si>
    <t>['CV.USAHA KARYA BANGUNAN', 'CV SUKSES JAYA BERSAUDARA', 'CV. BAGA BORNEO GROUP', 'CV. OOZMA KAPPA', 'CV. Aladin Jaya', "CV. YAN'S PERDANA", 'PT. Medina Maduma Jaya', 'CV. NAILA JAYA', 'CV.CITRA AJYAD', 'CV. SHANNON JAYA PERKASA', 'CV. CIPTA SANJAYA', 'CV. BUMI PERSADA UTAMA', 'PT. BINTANG UTARA PERKASA', 'Nusa Perdana', 'CV. Jaya Putra', 'CV. DEEMAZED', 'BONANZA ABADI', 'cv. kcutai permai', 'CV. ENDANG KARYA', 'CV. BATERA KALTIM SEJAHTERA', 'CV. NAIK DAUN TERUS', 'CV.DANIEL FAHRILLAH', 'cv.bermuda', 'cv. cahaya abadi persada', 'CV. PELITA PURNAMA INDAH', 'CV.PUSAKA DIGJAYA', 'LEMBU KELANA SEJAHTERA', 'arus mahakam', 'CV RECI GEARTA', 'CV. ARIF ABADI', 'CV. Empat R Jaya', 'CV. MITRA ARSINDO', 'CV. MULTI KARYA CIPTA', 'CV. BAROKAH MANDIRI KONSTRUKSI', 'CV.DAFA RIZKY ANUR', 'CV. SAFIRA BATARA INDAH', 'CV.DIPERINDO JAYA', 'cv.muhammad rifki sugiarto', 'Emas Sultan', 'CV.SRI TAJI MANDIRI', 'CV. Ferisa Indah', 'CV.Indah Jaya', 'CV.KENCANA MAHARANI', 'CV. ABDI BORNEO', 'CV.MEGA CIPTA BUANA', 'CV. Anosa', 'CV DWI PUTRI JAYA', 'Yuri Borneo Dewata', 'CV.KASSA UTAMA MANDIRI', 'CV. Surya Mitra Mandiri', 'CV. TABALONG KARYA LESTARI', 'CV. SUMBER LUMINTU', 'CV. SINAR TELEN', 'CV.ROYAL', 'CV Karya Sinergi', 'CV. FAJAR MEGA PERKASA', 'CV. FADLAN PRIMA', 'BONAS KONSTRUKSI', "CV. CIVIL'S CONSTRUCTION'S", 'PT. MANGISI MAKMUR SENTOSA', 'CV. NORESSA', 'CV.KARYA CELEBES', 'Tawakal Sejahtera', 'CV. Adonara Nusa Indah', 'BERKARYA MUBARAK BERSAUDARA', 'PT PLONGKOWATI SARANA MAKMUR', 'CV. Bumi Lapeo', 'CV.SAPEDA JAYA', 'CV. YUDHA DARMA MANDIRI', 'CV. MADU INDAH', 'CV. SUMBER REZEKI', 'CV. Drafa Jaya']</t>
  </si>
  <si>
    <t>11138035</t>
  </si>
  <si>
    <t>Belanja Modal Pengadaan Kendaraan Dinas pada Badan Penghubung Prov. Kaltim di Jakarta &lt;span class='badge badge-warning'&gt;Tender Gagal&lt;/span&gt;</t>
  </si>
  <si>
    <t>['CV KSP ENTERTAINMENT', 'CV. Kana Surya Perkasa', 'cv Tunisanga', 'CV. BIMA RAJA MAWELLANG GROUP', 'PT. GRAND INTEGRA TELEMATIKA', 'BANGUN KARSA', 'CV. REZEKI CINTHA MEUTUAH', 'CV. DINATA PRATAMA']</t>
  </si>
  <si>
    <t>11189035</t>
  </si>
  <si>
    <t>Belanja Modal Pengadaan Kendaraan Dinas pada Badan Penghubung Prov. Kaltim di Jakarta &lt;span class='badge badge-warning'&gt;Tender Gagal&lt;/span&gt; &lt;span class='badge  badge-warning'&gt;Tender Ulang&lt;/span&gt;</t>
  </si>
  <si>
    <t>['BANGUN KARSA', 'CV KSP ENTERTAINMENT']</t>
  </si>
  <si>
    <t>11223035</t>
  </si>
  <si>
    <t>['CV KSP ENTERTAINMENT', 'cvutama', 'PT NEXA SUPRA PRIMA', 'PT. GRAND INTEGRA TELEMATIKA', 'CV. REZEKI CINTHA MEUTUAH', 'NARISKI', 'CV. DWI MITRA UTAMA CORPORATION', 'CV. Sentra Corporindo', 'CV. ONDIHON MAS GLOBALINDO']</t>
  </si>
  <si>
    <t>11258035</t>
  </si>
  <si>
    <t>['CV KSP ENTERTAINMENT', 'CV. REZEKI CINTHA MEUTUAH', 'cv Tunisanga', 'CV.SRIKANDI BHAKTI PRIMA', 'PT NEXA SUPRA PRIMA', 'CV. Kana Surya Perkasa', 'PT Arista Jaya Niaga', 'CV. BAROKAH UTAMA SAKTI']</t>
  </si>
  <si>
    <t>11268035</t>
  </si>
  <si>
    <t>['CV KSP ENTERTAINMENT', 'PT NEXA SUPRA PRIMA', 'CV. Kana Surya Perkasa', 'CV.KANS SOLUTION']</t>
  </si>
  <si>
    <t>10721035</t>
  </si>
  <si>
    <t>Pengadaan Sarana Seni Budaya</t>
  </si>
  <si>
    <t>PT. CAHAYA KUSUMA PERDANA</t>
  </si>
  <si>
    <t>['CV. Prodist Dapin Edutama', 'CV.WAHANA MEDIA DIDAKTIKA', 'PT. CAHAYA KUSUMA PERDANA', 'CV.KARYA SEJATI UTAMA', 'CV. Umar Corporation', 'CV. METRO NUSA PRIMA', 'CV. Dalleku', 'CV. ADDE JAYA', 'CITRA SEKAR SEJAHTERA', 'CV.PANCA KARYA', 'CV. KARYA SINAMBUNG', 'CV. LIGAH PRIMACO', 'CV. WIRATAMA', 'CV Gracia Sejahtera', 'CV. CAHAYA HATI', 'Maju Bersama Bangsa', 'cv. tiga saudara mandiri', 'CV. SINAR METRO', 'CV BORNEO SCIENTIFIC', 'CV ELMATERA PUBLISHING', 'CV.SALEEM SYNERGY', 'PT SATU TANGAN SEJUTA KARYA', 'CV.MAHA AJI PERDANA', 'CV. PERFORMA HARMONI PERSADA', 'izzata', 'CV.SELOWANGI', 'CV.LINTAS BUMI', 'PT. GISOS PRATAMA PERKASA', 'CV SUKSES JAYA BERSAUDARA', 'CV. APRIMAZEN SAKTI', 'cv. pradangga yasa II']</t>
  </si>
  <si>
    <t>9056035</t>
  </si>
  <si>
    <t xml:space="preserve">Pemasangan Pipa Transmisi Dia. 200 mm, Lokasi Sangata </t>
  </si>
  <si>
    <t>['CV. SABA PERMAI LESTARI', 'CV FIKRI AULIA', 'CV. ANA RAZAK', 'CV ZAKIAH', 'CV SENAMBAH PUTRA', 'PT. WAHYU TIRTA JAYA', 'PT TIGA MEDALI', 'CV. SWAKARYA', 'CV. MEGAH KARYA MANDIRI', 'CV MAHFUDZ TEKNIK UTAMA', 'CV. TRI MITRA', 'CV. MITRA JASA BINAPRATAMA', 'Derawan Penyu Lestari', 'DUA JAYA', 'CV.RANA GEMILANG', 'CV.ETAM ANUGRAH', 'CV. DELTA KONSTRUKSI PRATAMA', 'CV.ALIF PUTRA PRATAMA', 'PERDANA SANGATTA', 'cv.sanjaya makmur', 'PT. YANI TRADING CONTRACTOR', 'CV NUR WAHID', 'NATA BUANA', 'Maju Bersama Bangsa', 'PT.KARUNIA MANDIRI BERSAMA', 'PT.  DIMENSI  GLOBAL', 'PT. NAFISAH PERMATA JAYA', 'CV.BUKIT PELANGI', 'CV.MAHA AJI PERDANA', 'CV. BORNEO LINTAS NUSANTARA', 'PT. NAURA LIBRA JAYA', 'ARYA MUDA KONSULINDO, CV', 'PT. Berkat Usaha Mandiri Abadi', 'CV. BATERA KALTIM SEJAHTERA', 'pt. sketsa karya pribumi', 'PT. BARINGIN PANJADIAN NAULI', 'CV. TRIGIL', 'CV.WIJAYA CIPTA MANDIRI', 'PT. Permata Dwitunggal Abadi', 'CV. Zahwara Jaya']</t>
  </si>
  <si>
    <t>9098035</t>
  </si>
  <si>
    <t>Pemasangan Pipa Transmisi Dia. 200 mm, Lokasi Sangata</t>
  </si>
  <si>
    <t>CV. TITANIUM INDONESIA</t>
  </si>
  <si>
    <t>['CV. TITANIUM INDONESIA', 'CV NUR WAHID', 'CV FIKRI AULIA', 'PT Barata Lestari', 'CV. RAHMAT TEPIAN UTAMA', 'CV.ETAM ANUGRAH', 'CV. ANA RAZAK', 'CAKRA Mitratama, CV', 'CV SENAMBAH PUTRA', 'CV ZAKIAH', 'CV. SABA PERMAI LESTARI', 'Maju Bersama Bangsa', 'PT. Cahaya Borneo Cemerlang Group', 'CV. Concom Jaya', 'PT. NAFISAH PERMATA JAYA', 'CV. KARSA KONSULTAN', 'CV. MERLIN PRIMA MANDIRI', 'CV. BATERA KALTIM SEJAHTERA', 'pt. sketsa karya pribumi', 'CV. BAYU RIZKY PRATAMA', 'PT. GRAHA DWINANDA CEMERLANG', 'CV. SWAKARYA']</t>
  </si>
  <si>
    <t>15882035</t>
  </si>
  <si>
    <t>Pengadaan Set Pediatry Surgery Instrument Set (BTKV)</t>
  </si>
  <si>
    <t>PT.CHALID PRATAMA JAYA</t>
  </si>
  <si>
    <t>['PT.CHALID PRATAMA JAYA', 'PT. ILHAM AKBAR BERSAMA', 'PT. Esence Sarana Medika', 'CV. Mega Buana', 'PT.ROMORA JAYA PRATAMA', 'CV. LOMBOK BARAT BERSAUDARA', 'CV.KENCANA AGUNG', 'PT. MECHTRON MASTEVI INDONESIA', 'PT. PUTRA ABADI SOLUSINDO', 'PT. B.BRAUN MEDICAL INDONESIA', 'CV. KIEL JAYA BERSAMA', 'CV. HEBRING INTERTEK', 'CV BORNEO TEXTILINDO']</t>
  </si>
  <si>
    <t>9730035</t>
  </si>
  <si>
    <t>Penyebarluasan Informasi DPRD Kaltim (Paket 3)</t>
  </si>
  <si>
    <t>['PT. MEDIA BANGUN BERSAMA', 'Annasya Miitra Utama', 'CV. MAS TEXTILE', 'SUBUR JAYA ABADI', 'TULIP PERKASA', 'PT. INTAN SEJATI KLATEN', 'PT. ECOPLAN REKABUMI INTERCONSULT', 'CV. Dalleku', 'Maju Bersama Bangsa', 'PT. GAMA PUTRA SANTOSA']</t>
  </si>
  <si>
    <t>11215035</t>
  </si>
  <si>
    <t>Konstruksi Optimasi Lahan Rawa Pasang Surut (Revisi)</t>
  </si>
  <si>
    <t>CV. SATU DUA</t>
  </si>
  <si>
    <t>['CV. SATU DUA', 'CV.DIPERINDO JAYA', 'CV. PUTRA JAYA ABADI', 'CV RECI GEARTA', 'CV RIZKI PUTRA MANDIRI', 'CV. PUTRA SEMAYANG', 'CV. BATERA KALTIM SEJAHTERA', 'CV. FADLAN PRIMA', 'PRADAH ETAM JAYA', 'CV. PULUNG LESTARI', 'cv. karya dua pitue', 'CV. USAHA MAJU', 'DELTA FORTUNA', 'CV DWI PUTRI JAYA', 'cv. Nikfan penajam lestari', 'CV. MUTIARA MEDIA', 'CV. ARIF ABADI', 'PT.PRAJA INTI MANDIRI', 'DINAR KONTRAKTOR', 'CV. SALMAN', 'PT. Bombing Saruran', 'SAMARINDA KONSTRUKSI', 'CV. DIVA MANDIRI', 'CV. MAFEN TASTIA JAYA', 'CV. Nurlinda', 'cv.mahakam kali raya', 'CV. SUMBER LUMINTU', 'cv.kuda panuli', 'CV. Sumber Mustika', 'cv.muhammad rifki sugiarto', 'Emas Sultan', 'cv. kukar ayo kerja', 'Maju Bersama Bangsa', 'CV. DUA LAPAN', 'CV. DELTA KARYA', 'CV. TABALONG KARYA LESTARI', 'BINTARAN TECHNIK, CV', 'CV.BATANG MAS', 'CV. Barokah 77', 'CV,DEWI ANUGERAH PERSADA', 'cv. cahaya abadi persada', 'CV. Tri Putra Jaya Makmur', 'arus mahakam', 'cv.Alfi Mandiri', 'CV.Indah Jaya']</t>
  </si>
  <si>
    <t>11981035</t>
  </si>
  <si>
    <t>Rehab Asrama Mahasiswa Kalimantan Timur (AMKT) Semayang Malang</t>
  </si>
  <si>
    <t>['cv.Alfi Mandiri', 'CV. LENTERA SEKAWAN', 'CV. JAKARTA KONSTRUKSI', 'CV. FIRSHA MANDIRI', 'CV. AMANI BERJAYA', 'JAYA INDO TAMA', 'CV.ADITTYA PUTRA WIJAYA', 'CV. DUA LAPAN', 'CV. TINONDA', 'CV ZNI MULIA', 'cv.kuda panuli', 'PT. Dian Indotama Engineering', 'hasari anugerah perdana', 'CV.ZHAFIRA PRATAMA', 'CV.ANQI JAYA', 'CV. Drafa Jaya', 'CV. TABALONG SAKTI', 'cv. rotan jaya utama', 'KARYA TRI PUTRA', 'CV. NATTAYA', 'CV. SATU DUA', 'CV. PANJI PUTRA JAYA', 'PT. Super Tehnik Pratama', 'ALIF PERDANA MUDA', 'cv. mitra tiga bersaudara', 'CV. PERMATA ABADI', 'CV SUKSES JAYA BERSAUDARA', 'CV. Sumber Mustika', 'CV. HUTAN AGATIS', 'CV. KASALEHA  PERDANA MANDIRI.', 'SAWONGGALING.CV', 'PT. HASRAT SARUNTUNG', 'ABD MUTIARA TAMA', 'CV. MULTI KARYA CIPTA', 'SAMARINDA KONSTRUKSI', 'cv. cahaya abadi persada', 'ZAHRA PRATAMA', 'CV. BAROKAH MANDIRI KONSTRUKSI', 'CV. AMRA MANDIRI', 'CV. ADI PUTRA', 'CV.DAFA RIZKY ANUR', 'CV. YUDHA DARMA MANDIRI', 'CV. Hijrah Corporation', 'CV. Mekarsari', 'NAUFALINDO JAYA ABADI', 'CV. LAMALAK PUTRA', 'CV. USAHA MAJU', 'CV.BUDI LUHUR', 'PT. RIZKY KURNIA MULYA ABADI', 'CV. ARITLINAWA', 'CV. BELIBIS NUSANTARA', 'K  i  L  i  M  a  N  J  a  R  o', 'CV. NAIK DAUN TERUS']</t>
  </si>
  <si>
    <t>12331035</t>
  </si>
  <si>
    <t>Belanja Modal Gedung dan Bangunan - Pengadaan Bangunan Gedung Tempat Kerja Lainnya (UPTD KPHP Bongan)</t>
  </si>
  <si>
    <t>['PUTRI TRIYOGA GEMILANG', 'CV. ALTA JAYA KONSTRUKSI', 'CV. FIKRI PRATAMA', 'mutiarakaltim', 'NAGA KUTAI PERKASA', 'inti karya pesona', 'cv.tri nanda borneo', 'WIDYA TAMA INDAH, CV', 'CV.DAFA RIZKY ANUR', 'CV. ZIDHAN ZAHRAH', 'CV. DUA LAPAN', 'DAMANHURI BERSATU', 'CV. AMANAH BARU', 'CV.ANQI JAYA', 'CV. DUTA TEKNIK TENSINOVAN', 'artha ryo lumintu', 'CV.Indah Jaya', 'CV. MULIA', 'CV. Dalleku', 'DELTA FORTUNA', 'CV.ZONA AMERTA JAYA', 'cv. cahaya abadi persada', 'CV. AIY ARTHA PERDANA', 'cv. rotan jaya utama', 'CV. Batu Beling', 'CV. RAPI BANGUN SEMESTA', 'CV. Pancha Agro Sarana', 'CV. FIRSHA MANDIRI', 'CV.ZHAFIRA PRATAMA', 'CV. AORA MEGAH PERKASA', 'CV.Jaya Mandiri', 'CV. CERAH TIMURINDO', 'CV Kahfi Putra Utama', 'CV. ENDANG KARYA', 'CV. SUMBER LUMINTU', 'BANJIR MAS JAYA, CV', 'PT. AZAHRA RAYA TAMA', 'PANCURAN MAS', 'revormanusatamaabadi', 'CV. BELIBIS NUSANTARA', 'CV.CITRA AJYAD']</t>
  </si>
  <si>
    <t>10597035</t>
  </si>
  <si>
    <t>Belanja Pengadaan Peralatan dan Perlengkapan Pemadam Kebakaran Hutan dan Lahan dan Belanja Perlengkapan Pribadi Patroli dan Pemadaman Kebakaran Hutan dan Lahan</t>
  </si>
  <si>
    <t>['CV. ADIBA KARYA BAUNTUNG', 'PT. TIGA MITRA BAROKAH', 'CV. BERKAH LESTARI', 'PT. CB VATOR PACIFIC', 'CV Gracia Sejahtera', 'CV.MITRA MULTI JASA', 'CV. Bhakti Sanjaya', 'soteria pambelum raya', 'CV. PROTEKTA LOGISTIK', 'CV. MITRA MADINA', 'PT. FAJAR KHATULISTIWA BERSAUDARA', 'CV. JOWINDO PRATAMA', 'raja borneo abadi', 'PT. RAKOMEL', 'PT. Moses Edgar Partogi Utama', 'PT. HAS ENVIRONMENTAL', 'CV.MULTI KARUNIA', 'BONANZA ABADI', 'CV. Tamaro Putra Utama', 'Tawakal Sejahtera', 'CV. ONDIHON MAS GLOBALINDO', 'CV SUKSES JAYA BERSAUDARA', 'CV. DARELWAN PRATAMA', 'CV. Alisya Putri', 'PT. SARANA SEFTI ENERGI']</t>
  </si>
  <si>
    <t>12419035</t>
  </si>
  <si>
    <t>Peremajaan Tanaman Karet di Kab. Kutai Barat 200 Ha &lt;span class='badge badge-warning'&gt;Tender Gagal&lt;/span&gt;</t>
  </si>
  <si>
    <t>['CV.ALIFAN  JAYA', 'CV.ZONA AMERTA JAYA', 'CV. DWI PUTERA MANDIRI', 'CV. USAHA MAJU', 'CV. RIYAN PERKASA', 'CV. DWI WAHANA INDAH', 'SAKTI BERSAUDARA', 'CV.DAFA RIZKY ANUR', 'CV. SUANKEN MANDIRI', 'CV. Sumber Mustika', 'CV. Adiria', 'CV. DUA LAPAN', 'asrindo kusuma', 'CV.ALAM JAYA', 'CV. METRO NUSA PRIMA', 'CV.SHAFIRA MULIA', 'CV. REZEKI MENTARI', 'CV. AMANAH BARU', 'CV. SAFIRA BATARA INDAH', 'PT. DUTA ESTETIKA', 'CV Gracia Sejahtera', 'CV.ARSYLA HIJAU LESTARI', 'ekayantri', 'artha ryo lumintu', 'PT.WIJAYA BERKAH KONSTRUKSI', 'CV. PUTRI SOLO', 'CV. ASIPLANT CONSULTANT', 'cv.Alfi Mandiri', 'CV. SEPASANG MANDIRI', 'CV. ABDI BORNEO', 'ALIF PERDANA MUDA', 'CV SUKSES JAYA BERSAUDARA', 'CV. SARANA JAYA', 'CV. Sumber Sari Prima', 'CV. MUSTIKA JAYA']</t>
  </si>
  <si>
    <t>12627035</t>
  </si>
  <si>
    <t>Peremajaan Tanaman Karet di Kab. Kutai Barat 200 Ha &lt;span class='badge  badge-warning'&gt;Tender Ulang&lt;/span&gt;</t>
  </si>
  <si>
    <t>['CV. Swakarya Agro Kaltim', 'CV. DWI PUTERA MANDIRI', 'CV. Sinar Fajar', 'CV.ALIFAN  JAYA', 'CV. ZAMS GROUP INDONESIA', 'CV.ZONA AMERTA JAYA', 'CITRAPATA AGRO PERSADA', 'CV. PUTRI SOLO', 'BINTANG BANUA', 'CV. Adiria', 'CV. HASBY JAYA MANDIRI', 'FARSHA UTAMA JAYA', 'CV.DAUN RAYA', 'Agra Bintoen Group', 'Maju Bersama Bangsa', 'CV. OOZMA KAPPA', 'ZAIN PUTRA', 'CV. Yuhdi Perkasa', 'NAGA KUTAI PERKASA', 'CV.Putra Mandiri', 'artha ryo lumintu', 'SURYA TITIAN MANDIRI', 'asrindo kusuma', 'CV.PUTRA TUNGGAL UTAMA']</t>
  </si>
  <si>
    <t>10484035</t>
  </si>
  <si>
    <t>Rehabilitasi Jaringan Irigasi D.I. Sungai Buluh Kabupaten Kutai Kartanegara (DAK)</t>
  </si>
  <si>
    <t>CV. BERKAH MANDIRI</t>
  </si>
  <si>
    <t>['CV. BERKAH MANDIRI', 'CV NUSANTARA ABADI', 'Annasya Miitra Utama', 'CV. SAMBUTAN PERMAI', 'CV. Sumber Mustika', 'cv.mahakam kali raya', 'CV.PASARAKAN', 'cv. rotan jaya utama', 'CV. DWI WAHANA INDAH', 'CV. BATERA KALTIM SEJAHTERA', 'CV. MARIO MARENNU', 'CAHAYA SHAFIRA', 'Maju Bersama Bangsa', 'PT. HUTA BORNEO KONSTRUKSI', 'CV. Jaya Mandiri', 'CV. Zahwara Jaya', 'CV. AMANAH BARU', 'CV. YUDHA DARMA MANDIRI', 'PT. ANUGERAH MULTIGUNA ABADI', 'CV. Maheswara Dewa Perkasa', 'cv.bermuda', 'cv.surya jaya konstruksi', 'cv.kuda panuli', 'CV SUKSES JAYA BERSAUDARA', 'CV. INSAN CITA MANDIRI', 'PT IKHLAS MANDIRI BERKARYA', 'CV.CITRA AJYAD', 'BINTARAN TECHNIK, CV', 'CV. ROSDIANA PERKASA', 'CV. KARSA KONSULTAN', 'Putra Cipta Utama', 'CV. WAHYU JAYA MANDIRI', 'cv.tri nanda borneo', 'CV. BAGA BORNEO GROUP']</t>
  </si>
  <si>
    <t>10843035</t>
  </si>
  <si>
    <t>Belanja Pengadaan Peralatan dan Perlengkapan Pemadam Kebakaran Hutan dan Lahan serta Perlengkapan pribadi patroli dan pemadaman kebakaran hutan dan lahan</t>
  </si>
  <si>
    <t>['CV. AGRO MITRA SARANA', 'PT. CB VATOR PACIFIC', 'CV Gracia Sejahtera', 'CV. MITRA BORNEO', 'CV. INDAH BERSINAR', 'PT ANDALAN TRIMITRA SEJAHTERA', 'PT.TRISUKSES PERMATA', 'CV.KENCANA MAHARANI', 'CV. CIPTA PRAKARSA', 'CV. INDIEGO PERKASA', 'CV DEDEN NONEL', 'Cahaya Sengkang', 'PT. Moses Edgar Partogi Utama', 'CV. SEMBILAN BENUA', 'CV. PROTEKTA LOGISTIK', 'CV.ZONA AMERTA JAYA', 'PT FOKUS PRIMA TALENTA', 'CV. FAJAR UTAMA', 'CV. Bhakti Sanjaya', 'CV. CENDANA PUTRA', 'CV. BARAKALLAH SEMESTA', 'BINTANG BANUA', 'CV. PHOSPHOROS BORNEO', 'CV GENERASI SATU HATI', 'Setya Mandiri', 'CV.SURYA JAYA', 'CV. MITRA LA PANDEWA', 'CV. Tamaro Putra Utama', 'PT. Dunia Pemadam Indonesia', 'PT. TIGRIS BERKAT SEJATI', 'CV. BERKAH BERSAMA JAYA']</t>
  </si>
  <si>
    <t>9837035</t>
  </si>
  <si>
    <t>Belanja Modal Peralatan dan Mesin -Pengadaan Alat Perlindungan</t>
  </si>
  <si>
    <t>['CV. AGRO MITRA SARANA', 'CV. JOWINDO PRATAMA', 'CV. BERKAH LESTARI', 'CV. Bhakti Sanjaya', 'cv. mitra tiga bersaudara', 'CV. SULITA JAYA', 'CV. METRO NUSA PRIMA', 'CV. NUSANTARA', 'CV. ONDIHON MAS GLOBALINDO', 'CV. KARYA SINAMBUNG', 'CV. PROTEKTA LOGISTIK', 'PT. TIGA MITRA BAROKAH', 'CV. Media Sarana Cipta Buana', 'cv. tiga saudara mandiri', 'Tawakal Sejahtera', 'CV. Kurnia Jaya', 'CV.MITRA MULTI JASA', 'CV. Mulya Sejahtera', 'PT RAIH PRESTASI MANDIRI', 'CV. SUMBER LUMINTU', 'izzata', 'PT. Virtual Inter Komunika', 'CV.MAHA AJI PERDANA', 'PT ANDALAN TRIMITRA SEJAHTERA', 'PT. MARTA JAYA KONSULINDO', 'CV.CARISSA NAUFAL JAYA', 'PT.TASIMA CIPTA MANDIRI', 'CV. DWI WIJAYA', 'CV. Multindo Prima Perkasa']</t>
  </si>
  <si>
    <t>12172035</t>
  </si>
  <si>
    <t>Pengadaan Alat  Kesehatan  (Spine Endoscopy Instrumen / PELD) &lt;span class='badge badge-warning'&gt;Tender Batal&lt;/span&gt;</t>
  </si>
  <si>
    <t>['CV. DELAPAN BELAS', 'CV. Saras Multitech', 'CV.ALFIN PUTRA MANDIRI', 'CV. RED JAYA UTAMA', 'PT. BUMI WITANA HARJA', 'CV. Jaya Makmur Berdikari', 'PT. WINDU AJI NUSANTARA', 'PT. PUTRA KARYA SENTOSA', 'CV. INDONESIA BERSATU', 'PT MEDIKA SEJAHTERA PURNAMA', 'CV. Mandiri Jaya', 'PT. ILHAM AKBAR BERSAMA', 'PT. ALFARINDO GEMILANG JAYA', 'CV. BERKAH KALIMANTAN INDONESIA', 'Cv Prima Abadi Nusantara', 'PT.CUT KHARISMA PERMATAN', 'CV. BAROKAH UTAMA SAKTI', 'CV. Media Sarana Cipta Buana', 'cv Tunisanga', 'LALINDO JAYA ABADI', 'PT. ACCURASCI PRIMA VALENT', 'CV. TRI UTAMA JAYA', 'Tiga Kreasi Solution', 'CV. Mega Buana', 'CV DHARMA KREATIF SUKSES', 'CV. DEYAN PUTRA UTAMA', 'PT. AFAR CERDAS NUSANTARA', 'CV.KENCANA AGUNG', 'PT. CINTA SELARAS', 'CV Kamar Djasa', 'CV Gracia Sejahtera', 'CV MENTARI BUNGA LAISA', 'PT.WAHANA DIMENSIA INDONESIA', 'PT. DIVA MULYA PRATAMA', 'CV.KARYA PERDANA', 'CV ANGKASA ZATNIKA SUKSES', 'PT. Kharisma Persada']</t>
  </si>
  <si>
    <t>12572035</t>
  </si>
  <si>
    <t>Pengadaan Alat  Kesehatan  (Spine Endoscopy Instrumen / PELD) &lt;span class='badge badge-warning'&gt;Tender Gagal&lt;/span&gt;</t>
  </si>
  <si>
    <t>['PT.Transformasi Sejahtera Indonesia', 'CV. Media Sarana Cipta Buana', 'PT. MITRA KARYA SEINDO', 'PT. DIVA MULYA PRATAMA', 'CV.SUMBER ABADI', 'CV. RIBKA PUTRI SEJATI', 'CV. BERKAH KALIMANTAN INDONESIA', 'CV. Cidar Cintana', 'PT. GRAFIKOM MULTI MEDIA', 'PT. CIPTA PUSAKA UTAMA', 'CV DHARMA KREATIF SUKSES', 'CV. PUTRA PAHLAWAN', 'PT. BUMI WITANA HARJA', 'CV ABADI SENTOSA', 'PT.ZIYA SUNANDA INDONESIA', 'PT Surgika Alkesindo', 'CV NUGARADA ABADI', 'CV. RED JAYA UTAMA', 'CV. Karunia Abadi', 'PT. WINDU AJI NUSANTARA', 'PT. ILHAM AKBAR BERSAMA', 'CV.KENCANA AGUNG', 'SAPTA KARYA ABADI', 'PT.INDOFARMA GLOBAL MEDIKA CABANG JAKARTA 1', 'CV. Global Teknomedika', 'PT. SABANNA KUMITA', 'PT.RAJAWALI NUSINDO', 'PT. WARDAYA ADHI KARSA', 'CV.Bersaudara', 'cv. mutiara pratama', 'CV. Mandiri Jaya', 'CV.Sukses Mandiri', 'CV. UNIVERSAL STUDIO', 'CV. BAROKAH UTAMA SAKTI', 'PT. ALFARINDO GEMILANG JAYA', 'PT.GLOBAL SENTRAL NIAGA', 'PT ANUGERAH PUTRA BINTANG', 'PT. FIZTBAN BUMI INDONESIA', 'PT.INDO SABA UNGGUL', 'CV. Mega Buana']</t>
  </si>
  <si>
    <t>12767035</t>
  </si>
  <si>
    <t>Pengadaan Alat  Kesehatan  (Spine Endoscopy Instrumen / PELD) &lt;span class='badge badge-warning'&gt;Tender Gagal&lt;/span&gt; &lt;span class='badge  badge-warning'&gt;Tender Ulang&lt;/span&gt;</t>
  </si>
  <si>
    <t>['CV.SUMBER ABADI', 'PT. Virtual Inter Komunika', 'Reksa Tarnindo Oliva', 'PT. ILHAM AKBAR BERSAMA', 'PT.Rajawali Nusindo', 'CV. UNIVERSAL STUDIO', 'PT. GRAFIKOM MULTI MEDIA', 'CV. Global Teknomedika', 'CV Pratama Abadi Sejahtera', 'PT. CITRA BAHANA MEDIKA', 'PT. FACHRY MULTI KARYA', 'PT.KUALA KENCANA UTAMA', 'CV BHARA KARYA UTAMA', 'PT. BUMI WITANA HARJA', 'CV.KENCANA AGUNG', 'PT. INDOFARMA GLOBAL MEDIKA', 'CV. Jaya Makmur Berdikari', 'PT. Dawiri Irma Abadi', 'PT.INDO SABA UNGGUL', 'CV. Karunia Abadi']</t>
  </si>
  <si>
    <t>12778035</t>
  </si>
  <si>
    <t>Pengadaan Alat  Kesehatan  (Spine Endoscopy Instrumen / PELD) &lt;span class='badge  badge-warning'&gt;Tender Ulang&lt;/span&gt;</t>
  </si>
  <si>
    <t>['PT. FACHRY MULTI KARYA', 'Serera Putra', 'cv. al zikra', 'CV. Muda Mulia', 'PT. DIVA MULYA PRATAMA', 'ABY  KARYA', 'PT. CINTA SELARAS', 'CV. RIBKA PUTRI SEJATI', 'PT. GRAFIKOM MULTI MEDIA', 'CV. UNIVERSAL STUDIO', 'murai batu, cv', 'PT. SABANNA KUMITA', 'CV. RED JAYA UTAMA', 'cv. karya bembeng', 'CV. BERKAH KALIMANTAN INDONESIA', 'PT. BUMI WITANA HARJA', 'PT. CIPTA PUSAKA UTAMA', 'CV. Media Sarana Cipta Buana', 'CV. AZKA PRIMA IRAWAN', 'PT NEXA SUPRA PRIMA', 'CV. Global Teknomedika', 'CV BHARA KARYA UTAMA', 'PT ANUGERAH PUTRA BINTANG', 'CV.SUMBER ABADI', 'CV Pratama Abadi Sejahtera', 'CV ABADI SENTOSA', 'CV. Jaya Makmur Berdikari', 'PT.BROMO PHARINDO', 'PT.WAHANA DIMENSIA INDONESIA', 'CV. PUTRA PAHLAWAN', 'CV.PUTRA 23', 'BELNIC GROUP', 'CV.HARAPAN MULIA', 'PT. INDOGUS MITRA SUKSES', 'CV.KENCANA AGUNG', 'CV. NADS UTAMA KARYA', 'PT. AMARCO INDO', 'CV. SURYA AGUNG PERKASA', 'PT. ACCURASCI PRIMA VALENT', 'CV NUGARADA ABADI', 'TRICO INDONESIA', 'cv. mutiara pratama', 'CV. Mandiri Jaya', 'PT. ILHAM AKBAR BERSAMA', 'CV. Mega Buana', 'CV.Bersaudara', 'MOTI BATARA ALKESINDO', 'Inti Jati Mandiri']</t>
  </si>
  <si>
    <t>15431035</t>
  </si>
  <si>
    <t>Uji Beban Jembatan Pulau Balang Bentang Pendek &lt;span class='badge badge-warning'&gt;Seleksi Gagal&lt;/span&gt;</t>
  </si>
  <si>
    <t>['CV. KASBAT', 'PT. Gerbangraja Mandiri', 'PT. BLANTIKA MULTI ENGINEER', 'LAKSANA DISAIN DAYA CIPTA PT.', 'PT. SAICLE JASA', 'CV. Empat R Jaya', 'CV. KARSA KONSULTAN', 'CV. ZAMAN CONSULINDO']</t>
  </si>
  <si>
    <t>15773035</t>
  </si>
  <si>
    <t>Uji Beban Jembatan Pulau Balang Bentang Pendek &lt;span class='badge badge-warning'&gt;Seleksi Gagal&lt;/span&gt; &lt;span class='badge  badge-warning'&gt;Seleksi Ulang&lt;/span&gt;</t>
  </si>
  <si>
    <t>['CV. PONGGAWA CONSULTANT', 'CV.DAFA RIZKY ANUR', 'PT INDO TRANS KONSTRUKSI', 'PT. SAICLE JASA', 'CV AIRA ANUGRAH ABADI', 'cv. Nikfan penajam lestari', 'PT. MEDIA ARAH BARU', 'PT.FAYA KUNTURA AGUNG', 'PT. BLANTIKA MULTI ENGINEER']</t>
  </si>
  <si>
    <t>13534035</t>
  </si>
  <si>
    <t>Penyebarluasan Informasi  (Pengadaan Paket 1 bulan April s.d Desember 2021) &lt;span class='badge badge-warning'&gt;Tender Gagal&lt;/span&gt;</t>
  </si>
  <si>
    <t>['CV. D I V I O F I', 'PT.DUTA MANUNTUNG', 'PT. Kharisma Persada', 'CV.CELEBES BORNEO MANDIRI', 'Annasya Miitra Utama', 'PT. INTAN SEJATI KLATEN', 'CV. DUA LAPAN', 'GARUDA MAHAMERU', 'Maju Bersama Bangsa', 'CV. DODO PROPERTY']</t>
  </si>
  <si>
    <t>13876035</t>
  </si>
  <si>
    <t>Penyebarluasan Informasi  (Pengadaan Paket 1 bulan April s.d Desember 2021) &lt;span class='badge  badge-warning'&gt;Tender Ulang&lt;/span&gt;</t>
  </si>
  <si>
    <t>['PT.DUTA MANUNTUNG', 'PT. CAHAYA PERMATA AJRIYA', 'PT. Mediatama CiptaCitra', 'CV. GIFARI GELORA KAMILA', 'CV. CEMPAKA KARYA', 'CV. Puncak Abadi', 'CV.DAFA RIZKY ANUR', 'PT. JURNALINDO AKSARA GRAFIKA (BISNIS INDONESIA)', 'CV. KARSA KONSULTAN', 'PT. AKSARA GRAFIKA PRATAMA', 'Perkasa Karya Sejahtera']</t>
  </si>
  <si>
    <t>11119035</t>
  </si>
  <si>
    <t>Belanja Peralatan tangan dan Perlengkapan pribadi untuk kegiatan patroli dan pemadaman kebakaran hutan dan lahan</t>
  </si>
  <si>
    <t>['PT ANDALAN TRIMITRA SEJAHTERA', 'CV. CIPTA PRAKARSA', 'CV Gracia Sejahtera', 'CV. MITRA LA PANDEWA', 'PT.TRISUKSES PERMATA', 'CV.MULTI KARUNIA', 'Vinusa Teknindo Abadi', 'cv Tunisanga', 'CV.SARANA JAYA ABADI', 'CV. ZIDHAN ZAHRAH', 'CV. Bhakti Sanjaya', 'BINTANG BANUA', 'CV. Tamaro Putra Utama', 'CV.BORNEO SURYA PERDANA', 'CV GENERASI SATU HATI', 'PT. Dunia Pemadam Indonesia', 'cv. gasindo', 'ANGKASA PURA SAKTI', 'CV. PROTEKTA LOGISTIK', 'PT. CB VATOR PACIFIC', 'PT. RYAK PUTRA MANDIRI', 'CV. PUTRA ADI PERKASA', 'CV. Fahrezi Anugrah Mulya', 'CV. DARELWAN PRATAMA', 'Mega Fortuna Co.', 'PT INTISAR RIZKY UTAMA', 'CV. AGRO MITRA SARANA', 'CV. ARIAL TRI AD', 'CV. MITRA BORNEO', 'CV. ARIF ABADI', 'CV. INDAH BERSINAR', 'AYUNDRA NAMIRA', 'CV. ONDIHON MAS GLOBALINDO']</t>
  </si>
  <si>
    <t>9540035</t>
  </si>
  <si>
    <t>Pengadaan Mobil Operasional Ketua DPRD &lt;span class='badge badge-warning'&gt;Tender Gagal&lt;/span&gt;</t>
  </si>
  <si>
    <t>['PT GILOVS MULTI KREASI INDONESIA', 'CV. Kana Surya Perkasa', 'CV NUR WAHID', 'CV. BERKAH PERDANA', 'PT RAJAWALI SURYA WIJAYA', 'CV. MAHADEWI PERTIWI', 'cv. Nikfan penajam lestari', 'CV.Tamaro Nusantara', 'PT. Moses Edgar Partogi Utama', 'BANGUN KARSA', 'HASBY PRATAMA BERSAUDARA', 'BERKARYA MUBARAK BERSAUDARA', 'CV.KUTINDO', 'PT.ENGGAL BERSAUDARA JAYA', 'PT.ENGGAL BERSAUDARA JAYA', 'PT. Lydia Multi Kreasi', 'PT. LIMA ANUGRAH JAYA', 'CV.DAFA RIZKY ANUR']</t>
  </si>
  <si>
    <t>9544035</t>
  </si>
  <si>
    <t>Pengadaan Mobil Operasional Ketua DPRD &lt;span class='badge badge-warning'&gt;Tender Gagal&lt;/span&gt; &lt;span class='badge  badge-warning'&gt;Tender Ulang&lt;/span&gt;</t>
  </si>
  <si>
    <t>['PT.ENGGAL BERSAUDARA JAYA', 'PT GILOVS MULTI KREASI INDONESIA', 'CV. Kana Surya Perkasa', 'CV. SINAR AGUNG KONSTRUKSI', 'LOCH DJINAWIE', 'Maju Bersama Bangsa', 'CV. FAJARKARYAMANDIRI', 'CV. RIZIKI PRIMA', 'CV. Rasmi Daha Jaya', 'pt sejahtera gemilang lestari', 'CV.Tamaro Nusantara', 'PT. LIMA ANUGRAH JAYA', 'PT. MARISOL CIPTA ABADI', 'CV.SALSABIL KARYA MANDIRI', 'BERKARYA MUBARAK BERSAUDARA', 'PT. Lydia Multi Kreasi', 'CV. MERLIN PRIMA MANDIRI', 'PT. Moses Edgar Partogi Utama', 'CV. DHARMA BANGUN PERSADA', 'CV. Maju Mapan', 'CV.DAFA RIZKY ANUR']</t>
  </si>
  <si>
    <t>9548035</t>
  </si>
  <si>
    <t>Pengadaan Mobil Operasional Ketua DPRD &lt;span class='badge  badge-warning'&gt;Tender Ulang&lt;/span&gt;</t>
  </si>
  <si>
    <t>['PT.ENGGAL BERSAUDARA JAYA', 'CV.Tamaro Nusantara', 'CV. RIZIKI PRIMA', 'CV. Kana Surya Perkasa', 'PT GILOVS MULTI KREASI INDONESIA', 'PT. LIMA ANUGRAH JAYA', 'BERKARYA MUBARAK BERSAUDARA', 'CV KSP ENTERTAINMENT', 'CV.CHARTER AL QISTHI', 'PT. Moses Edgar Partogi Utama', 'YESALMA ARTHA JAYA', 'CV.DAFA RIZKY ANUR', 'PT. Angkasa Pura Suport', 'Maju Bersama Bangsa', 'CV. RIZIKI PRIMA', 'CV. Kana Surya Perkasa']</t>
  </si>
  <si>
    <t>9731035</t>
  </si>
  <si>
    <t>Penyebarluasan Informasi DPRD Kaltim (Paket 2)</t>
  </si>
  <si>
    <t>['PT MAHAKAM MEDIA GRAFIKA', 'CV.SINAR IVANA', 'GLORIA ALBHA ANUGERAH']</t>
  </si>
  <si>
    <t>9728035</t>
  </si>
  <si>
    <t>Penyebarluasan Informasi DPRD Kaltim (Paket 1)</t>
  </si>
  <si>
    <t>['PT.DUTA MANUNTUNG', 'CV. KARSA KONSULTAN', 'Maju Bersama Bangsa']</t>
  </si>
  <si>
    <t>8975035</t>
  </si>
  <si>
    <t xml:space="preserve">Review LARAP Bendungan Lambakan </t>
  </si>
  <si>
    <t>['CV.ARIEL PUTRA', 'PT. Bhawana Prasasta', 'PT.TEMA KARYA MANDIRI', 'PT. INTIMULYA MULTIKENCANA', 'PT. Suwanda Karya Mandiri', 'PT. MITRA AGUNG MANUNGGAL', 'PT. MULYA SAKTI WIJAYA', 'PT. ANTUSIAS RAYA', 'PT. WAHANA KRIDA KONSULINDO', 'PT. MAXITECH UTAMA INDONESIA', 'PT. Wahana Adya', 'CV. Cremona Teknik Consultant', 'PT. TEKNIKA CIPTAKONSULTAN', 'Maju Bersama Bangsa', 'PT. Super Tehnik Pratama', 'PT. BLANTIKA MULTI ENGINEER', 'PT. TEKNIKAL GLOBAL KONSULTAN', 'CV. WAHANA CAHAYA KONSULTAN', 'CV.MAHA AJI PERDANA']</t>
  </si>
  <si>
    <t>9075035</t>
  </si>
  <si>
    <t>Review LARAP Bendungan Lambakan</t>
  </si>
  <si>
    <t>PT. Wahana Adya</t>
  </si>
  <si>
    <t>['PT. HILMY ANUGERAH', 'CV. TRIGIL', 'PT. SUPRAHARMONIA CONSULTINDO', 'PT. INTIMULYA MULTIKENCANA', 'PT. Arthayu Rali Perdana', 'PT. TATWA JAGATNATA', 'PT. MITRA AGUNG MANUNGGAL', 'PT. Super Teknik Consulindo', 'PT. ANTUSIAS RAYA', 'PT. Wahana Adya', 'PT. ADITYA ENGINEERING CONSULTANT', 'cv.karya tribuana jaya', 'PT. TEKNIKA CIPTAKONSULTAN', 'PT. Yodya Karya (Persero)', 'PT. Super Tehnik Pratama', 'Maju Bersama Bangsa', 'PT. BLANTIKA MULTI ENGINEER', 'CV. EXECUTIVE 04 CONSULTANT', 'PT. JASA TEHNIK MANDIRI', 'PT. Smart Teknik Consultant', 'PT. PETA BUMI ETAM', 'ARYA MUDA KONSULINDO, CV']</t>
  </si>
  <si>
    <t>9169035</t>
  </si>
  <si>
    <t>Pengadaan Alat Praktek Siswa SMK Negeri 5 Balikpapan (DAK)</t>
  </si>
  <si>
    <t>CV ARIZKA</t>
  </si>
  <si>
    <t>['CV. FARA JASA', 'CV ARIZKA', 'CV. GRAHA PRASASTI', 'PUTRI LAMBADA', 'RAHMAH INDAH SEJAHTERA', 'CV. Dikha Jaya Utama', 'CV. DWI WIJAYA', 'CV. A T I', 'CV. INDRA WAHANA SEJATI', 'CV. APRIMAZEN SAKTI', 'cv. mirza', 'CV MAHFUDZ TEKNIK UTAMA', 'CV AMANAH', 'CV. AYATULLAH', 'CV. Alifindo', 'CV. SATRIO', 'PT Bangsawan Cyberindo', 'CV. REALITA MULIA', 'CV. BERKAH RAMADHAN', 'CV DHARMA MULTIMEDIA', 'PT Cakra Buana Infomedia', 'PT. BIYASIS INFO CIPTA', 'cv.sukses sejahtera', 'PT EMTEO DETAIL ENGINEERING', 'CV. Panca Jaya Sejahtera', 'CV. DUA LAPAN', 'CV GENERASI SATU HATI', 'AYUNDRA NAMIRA', 'DIVES PUNDIMAS', 'PT. MILLENIUM PERSADA', 'PT. IDAMAN FATO MAKMUR', 'CV.ADI PUTRA GALUNGGUNG', 'CV Gracia Sejahtera', 'CV. CENDANA PUTRA', 'CV KPS', 'Jaya Mandiri', 'CV. SOPPENG RAYA', 'Maju Bersama Bangsa', 'cv.andalus', 'CV. HIKMAH', 'CV. Faza Adib Bersaudara', 'CV. MARSHA CHIARA', 'CV. Concom Jaya', 'CV. Dalleku', 'PT SARI MAS INDONESIA', 'PT Oceatekno Indonesia', 'PT.ADASAKTI DAYA ASOKA', 'CV. MITRA LA PANDEWA', 'CV BAGASKORO MULIA BAROKAH', 'CV. Prima Nusa Perkasa', 'CV.ZHAFIRA PRATAMA', 'CV.MAHA AJI PERDANA', 'PT. REKSATAMA MANDIRI', 'CV. KARSA KONSULTAN', 'PT. Sumber Karya Nusantara', 'cv. sarana fiberindo mandiri', 'MUSTIKA SENTOSA ABADI', 'CV. SATU DUA', 'CV. RIYAN PERKASA', 'CV.KARIENDO JAYA ABADI', 'PT. PUTRA KARYA SENTOSA', 'CV. C A K R A', 'CV. CAESSAR', 'CV. SYAFA MULIA UTAMA', 'CV. SUTANT INTI PRAKARSA', 'CV ANUGERAH CIPTA KARYA', 'CV. Edukatama Nusantara', 'cv. gema sejahtera abadi', 'cv.mayestiks', 'CV. KARYA UTAMA', 'CV. BUANA JAYA', 'CV. CAHAYA BULAN CAKRAWALA', 'CV. TRIGIL', 'CV. SARAESA JAYA', 'CV.MITRA MULTI JASA', 'CV. PANCURAN MAS']</t>
  </si>
  <si>
    <t>9350035</t>
  </si>
  <si>
    <t>Publikasi Kegiatan Pemprov Kaltim Paket 3</t>
  </si>
  <si>
    <t>['PT. MEDIA BANGUN BERSAMA', 'CV. KIRANA JAYA ABADI', 'PT. Pranatesa', 'PT. Ugema Sejahtera', 'cv.bintang soputan', 'CV.DAFA RIZKY ANUR', 'CV. ANGGREK JINGGA', 'PT Pesona Karya Persada', 'Maju Bersama Bangsa', 'PT MAHAKAM MEDIA GRAFIKA', 'CV. RAHMAT NUR', 'PT. MEDIA BANGUN BERSAMA', 'TULIP PERKASA']</t>
  </si>
  <si>
    <t>10750035</t>
  </si>
  <si>
    <t>Pengadaan Sarana Pendidikan Jasmani Olahraga dan Kesehatan (PJOK)</t>
  </si>
  <si>
    <t>CV. Umar Corporation</t>
  </si>
  <si>
    <t>['CV. Prodist Dapin Edutama', 'CV.WAHANA MEDIA DIDAKTIKA', 'CV. Umar Corporation', 'PT. AMARCO INDO', 'CV Gracia Sejahtera', 'CV. SINAR METRO', 'CV. DUTA MITRA', 'CITRA SEKAR SEJAHTERA', 'CV. KARYA SINAMBUNG', 'CV. CAHAYA HATI', 'CV. Dalleku', 'Maju Bersama Bangsa', 'CV SUKSES JAYA BERSAUDARA', 'CV. HUTAMA KARYA MANDIRI', 'CV. ZIDHAN ZAHRAH', 'CV GANTARI', 'CV. APRIMAZEN SAKTI', 'CV.MULTI KARUNIA', 'CV BORNEO SCIENTIFIC', 'CV. METRO NUSA PRIMA', 'BUMI ARIDZA', 'CV.MAHA AJI PERDANA']</t>
  </si>
  <si>
    <t>11481035</t>
  </si>
  <si>
    <t>['PT. MEDIA BANGUN BERSAMA', 'Cv.Robert Jaya', 'PT. Mediaworks Insan Pariwara', 'PT. AKSARA GRAFIKA PRATAMA', 'CV.ZHAFIRA PRATAMA', 'PT. ASSAMANTA PUTRA MANDOLLO', 'PT. Reportase Digital Media', 'DUTA SELAT SUNDA', 'PT. JALIN ENERGI PERSADA']</t>
  </si>
  <si>
    <t>12429035</t>
  </si>
  <si>
    <t>Pembangunan Gedung Serbaguna SMKN 2 PPU</t>
  </si>
  <si>
    <t>['MULIA DEWI SEJATI', 'CV. SUMBER LUMINTU', 'CV. PROFESIONAL TECHNIK', 'CV. LINDA WIRA KARYA', 'CV. ENDANG KARYA', 'CV. ALIF PUTERA PRATAMA', 'CV. Indiwa Jaya Kontruksi', 'CV,DEWI ANUGERAH PERSADA', 'CV. CERAH TIMURINDO', 'CV. DWI WAHANA INDAH', 'CV.ALIFAN  JAYA', 'cv. rotan jaya utama', 'CV. Syalfa Berkah Utama', 'CV. TUNAS JAYA', 'CV ZNI MULIA', 'CV. LASIDOS', 'CV. Surya Mitra Mandiri', 'PRADAH ETAM JAYA', 'CV. FADLAN PRIMA', 'CV AZIRRA PRIMA RAYA', 'DELTA FORTUNA', 'SAMARINDA KONSTRUKSI', 'CV. 2 Putra Perkasa', 'CV.MITRA KARYA', 'CV. BUKIT TANGKILING', 'BERKARYA MUBARAK BERSAUDARA', 'CV. KASALEHA  PERDANA MANDIRI.', 'PT. MADU INDAH GROUP', 'yuansha persada mandiri', 'CV.FIRMAN JAYA', 'CV RESTU MUTIARA MANDIRI', 'cv. cahaya abadi persada', 'cv. ilham wijaya', 'CV. GEMA SANGKAKALA', 'CV.ZHAFIRA PRATAMA', 'PT. ELKY INDO TEKNIK', 'CV. Nurlinda', 'cv.amarta berkarya jaya', 'CV. MULIA', 'CV.KARYA SEJATI UTAMA', 'CV. USAHA MAJU', 'berkah rizki mandiri', 'CV. WIDYA USAHA MANDIRI', 'PT. Damai Putra Arindo', 'CV. MAFEN TASTIA JAYA', 'CV. Pancha Agro Sarana', 'CV. KARYA MADANI', 'PT. TATA SEMESTA RAYA', 'CV. MT JAYA BERSAMA', 'CV. AMRA MANDIRI', 'CV.DAFA RIZKY ANUR', 'CV.MENARA KARYA BERLIAN', 'SUBUR JAYA ABADI', 'PT. Medina Maduma Jaya', 'CV. SEKAWAN JAYA BERSAMA', 'CV. Dalleku', 'CV. SKALA CITRA NUSA', 'CV.PUTRA LIDYS', 'CV.DAUN RAYA', 'CV. Sumber Mustika', 'inti karya pesona', 'CV. BAGA BORNEO GROUP', 'CV. ARITLINAWA', 'CV.ARTA BORNEO', 'CV. SANDI BORNEO', 'KARYA LESTARI', 'CV. ABDI BORNEO', 'CV.SHAFIRA MULIA', 'PANCURAN MAS', 'CV. SARANA JAYA', 'PT. Althaf Energi Persada', 'Cv.fajar nur jaya', 'CV. BARAKALLAH SEMESTA', 'PT.WIJAYA BERKAH KONSTRUKSI', 'CV. NORESSA', 'CV. PARAHYANGAN', 'CV. ASIPLANT CONSULTANT', 'ekayantri', 'GENICE KARUNIA ABADI', 'CV. PHOSPHOROS BORNEO', 'Nurmulia', 'CV. BUMI PERSADA UTAMA', 'CV. MULTI KARYA CIPTA', 'CV. SATU DUA', 'cv. gasindo', 'CV. SINERGI UTAMA', 'CITRA AULIA MANDIRI', 'CV. Wadifa Jaya', 'Rahmat Karya Mandiri', 'CV. JAINRI', 'CV. EN HANDAYANI', 'FAMA CONSTRUCTION', 'CV. NUR ASHABUL MANDIRI PERKASA', 'CV. PRAMBANAN', 'INDOKUTAI MANDIRI UTAMA', 'CV.Cahaya Talita', 'CV. BRAZYL BERSAUDARA', 'BINTARAN TECHNIK, CV', 'INTI MAHATIDANA ABADI', 'cv.Alfi Mandiri', 'CV. NUR AINI', 'CV. Indah Jaya Kontruksi', 'CV. BATERA KALTIM SEJAHTERA', 'CV MAKNA PUTRA PERKASA', 'CV NUR PASIFIK JAYA', 'CV. PATOYA INDAH', 'CV. ZIDHAN ZAHRAH', 'CV ALFATH SAGUNA', 'CV AMY', 'CV. Lumbung Rezeki', 'CV. DUA LAPAN', 'CV. AL BAHARI', 'cv. karya dua pitue', 'PT GAYA PRIMA', 'CV. JAKARTA KONSTRUKSI']</t>
  </si>
  <si>
    <t>14339035</t>
  </si>
  <si>
    <t>Pembangunan Turap / Talud / Bronjong Ruas Jalan Samarinda - Anggana</t>
  </si>
  <si>
    <t>['SAKTI BERSAUDARA', 'CV. LASIDOS', 'CV. PUTRA JAYA ABADI', 'ALIF PERDANA MUDA', 'CV.PRIMA KARYA', 'MADURAJA BERSAMA', 'cv. Aqila Sukses Makmur', 'PRADAH ETAM JAYA', 'SAMARINDA KONSTRUKSI', 'CV.CITRA AJYAD', 'KATIGALIMA', 'CV.NUR KHALIFAH AGUNG', 'cv. putri gina patrisia', 'PT. Apu Stiants', 'CV. SEMOGA SUKSES', 'MECCA LESTARI INDOTAMA', 'CAHAYA DWI PUTRI', 'PT. BUMALINDO PRIMA ABADI', 'PT YETNO AMPAT SATU', 'CV.Makarios', 'CV. ANUGERAH BERSAMA', 'CV. GANDIWA SAKTI UTAMA', 'CV.ZHAFIRA PRATAMA', 'PT. Bindamara bandealit', 'CV. BATERA KALTIM SEJAHTERA', 'CV. PULUNG LESTARI', 'CV. HARAPAN MULIA', 'PT.KARYA ETAM BERSAMA', 'CV. Syalfa Berkah Utama', 'CV. SEMOGA ENDANG JAYA', 'CV. ADHITAMA KARYA', 'cipta artha mandiri', 'CV Kahfi Putra Utama', 'CV.ADITTYA PUTRA WIJAYA', 'CV. DHAN JAYA', 'PT KANINDIANRA LESTARI', 'CV. Maheswara Dewa Perkasa', 'CV. RIZKY ILAHI', 'CV. Citra Maju Bersama', 'CV. HASABA', 'BINTARAN TECHNIK, CV', 'CV. USAHA KALIMANTAN', 'CV. TANJUNG MANDIRI', 'MAHKOTA ANGGERAJA PERKASA', 'Karya Revorma Indotama', 'DWI PILAR MANDIRI', 'CV. KERUAN JENAKA BERJAYA', 'PT. BINTANG UTARA PERKASA', 'CV.ALIFAN  JAYA', 'PT. CAKRAWALA BINA SEMESTA', 'cv lambanan puncak', 'CV. GALUNG LOMBOK INDAH', 'PT. Waagner Biro Indonesia', 'CV. RIZKY MEGAH JAYA', 'CV. DIVA ANUGRAH UTAMA', 'WIDYA TAMA INDAH, CV', 'Annasya Miitra Utama', 'PT. SETIA JASA UTAMA', 'CV. DAYMA TOTALINDO', 'PT. Gunung Intan', 'CV. Gerbang Borneo', 'PT. FAMILY PERSADA MANDIRI', 'PT. BUMI SINAR KENCANA', 'CV. Hanin Cipta Mandiri', 'BERKARYA MUBARAK BERSAUDARA', 'PT. NUR ILLAHI HASANAH', 'CV. ZIRANO JAYA', 'CV. SABA PERMAI LESTARI', 'CV. NAULI JAYA', 'cv. cahaya abadi persada']</t>
  </si>
  <si>
    <t>11419035</t>
  </si>
  <si>
    <t>Belanja Makan dan Minum Penghuni Panti UPTD PSTW Nirwana Puri Samarinda (catering)</t>
  </si>
  <si>
    <t>CV.BERKAH SOLO</t>
  </si>
  <si>
    <t>['CV.BERKAH SOLO', 'CV.CITRA MANDALIKA', 'MAIRA RAYA LESTARI', 'CV.ANQI JAYA', 'CV.KIARRA', 'Annasya Miitra Utama', 'PT. PUSAKA BYANTARA SAKTI', 'CV. SATU DUA', 'CV. YEFA RIZKI UTAMA', 'CV. FAJAR UTAMA LESTARI', 'CV. KAYLA DIYAH PERKASA', 'CV. SURYA KENCANA ABADI', 'CV. CIPTA BUMI ASRI', 'cv. desain kreasi mandiri', 'CV. BERKAH PERDANA', 'CV. REZA', "CV. Yen's Delight", 'PT. Cahaya Borneo Cemerlang Group', 'CV. FARA KHALISA', 'CV. KIRANA BOGA CATERINDO', 'CV. DELISHA', 'CV. SAMARINDA PILE', 'PT.NAJLA SYAKIRA', 'PT. CIPTA BUMI ASRI', 'PT FAURA CIPTA ANUGERAH KONSTRUKSI', 'CV. APRIMAZEN SAKTI', 'CV.DAFA RIZKY ANUR', 'CV JAYA PUTRA GROUP', 'cobas kaltim bersaudara', 'PT. YEFA RIZKI UTAMA', 'CV. CAHAYA SYAKIRA', 'CV. BUANA KARYA BONTO', 'CV SUKSES JAYA BERSAUDARA', 'CV. JAVA RESIKINDO', 'PT LINTAS ALAM NUSANTARA GRUP']</t>
  </si>
  <si>
    <t>9042035</t>
  </si>
  <si>
    <t>Pengadaan/Pemasangan Pipa Air Minum/Air Bersih Bagi Masyarakat Berpenghasilan Rendah</t>
  </si>
  <si>
    <t>['CV. SWAKARYA', 'CV.WIJAYA CIPTA MANDIRI', 'CV.CARISSA NAUFAL JAYA', 'CV. TRIGIL', 'PT. Permata Dwitunggal Abadi', 'CV. TRI MITRA', 'PT. WAHYU TIRTA JAYA', 'PT TIGA MEDALI', 'CV. MEGAH KARYA MANDIRI', 'CV MAHFUDZ TEKNIK UTAMA', 'cv.sukses sejahtera', 'PT. DATU LAKSAMANA ZAMS', 'CV.FAJAR ASSALAM', 'PT.KARYA PUTRA BERINGIN', 'CV. DELTA KONSTRUKSI PRATAMA', 'CV.ALIF PUTRA PRATAMA', 'Rejeki Baru', 'CV. SABA PERMAI LESTARI', 'cv.sanjaya makmur', 'CV.DAFA RIZKY ANUR', 'CV NUR WAHID', 'Maju Bersama Bangsa', 'NATA BUANA', 'PT. CAINAWA', 'cv.panji bangun persada', 'Sinar Bintoen', 'PT.  DIMENSI  GLOBAL', 'PT. NAFISAH PERMATA JAYA', 'CV.BUKIT PELANGI', 'CV. BATERA KALTIM SEJAHTERA', 'CV. FAREZ PRATAMA', 'CV. Isiba Mandiri Perkasa', 'CV.RANA GEMILANG', 'pt. sketsa karya pribumi']</t>
  </si>
  <si>
    <t>8931035</t>
  </si>
  <si>
    <t>Pengadaan Jasa Konsultan Pembukaan Data Room Blok Mahakam Off Shore</t>
  </si>
  <si>
    <t>PT. Geosain Delta Andalan</t>
  </si>
  <si>
    <t>['CV. SAKA UTAMA', 'PT. PANCA PATRA KONSTRUKSI', 'PT. NUR STRAITS ENGINEERING CONSULTANS', 'cv. d2 rizqy', 'CV. TRIGIL', 'PT. DUTA BHUANA JAYA', 'PT. MITRA INFRASTRUKTUR SEJAHTERA', 'PT.ALAM INDAH ANUGERAH', 'PT. SURYA MEGA JAYA', 'PT. GRAMAPAS GEOMED SERVICES', 'PT. PRABA TEKNOLOGI NUSANTARA', 'PT. INDOTAMA MAHESA KARYA', 'PT. JAVAS MANDIRI PRAWARA', 'PT. Wesitan Konsultasi Pembangunan', 'PT. GADA ENERGI', 'PT SUCOFINDO', 'CV. MEGA SKALA', 'PT. LARAS RESPATI UTAMA', 'DAMANHURI BERSATU', 'PT. Geosain Delta Andalan', 'CV. BUMI BORNEO AGUNG KONSULTAN', 'PT. PRADANA PUTRA GEMILANG', 'PT.BIOSFERA WIDHY ENGINEERING', 'PT. KASUMA AGUNG WICAKSANA', 'PT. INDO MUKTI NUSANTARA', 'PT. Super Tehnik Pratama', 'PT. ASTA KENCANA ARSIMETAMA', 'CV. MITRA UTAMA', 'PT. SYAPRIL JANIZAR', 'PT. NUANSA CITRAMANDIRI', 'PT. SYSTEL INDONESIA', 'PT. BIOLA TEKNIK INDONESIA', 'PT. TRIMEGA INDO ABYUDAYA', 'CV. KARSA KONSULTAN', 'ARYA MUDA KONSULINDO, CV', 'CV. MERLIN PRIMA MANDIRI', 'Asean Technology', 'PT. GEALOGIC SURVEY PROVICES']</t>
  </si>
  <si>
    <t>12916035</t>
  </si>
  <si>
    <t>Lanjutan Pembangunan Gedung Pemerintah Jalan Gajah Mada di samarinda (ABT)</t>
  </si>
  <si>
    <t>['CV. TIDORA', 'CV.KUTAI UNIVERSAL GROUP', 'PT.TATA NURUL BESTARI', 'SAMARINDA KONSTRUKSI', 'CV. DUA LAPAN', 'DAMANHURI BERSATU', 'CV. Batu Beling', 'CV. Pancha Agro Sarana', 'CV. GADING KENCONO EMAS', 'PT. WIDYA AIKA BERKARYA', 'CV.Arcapada Kutim', 'CV. ANDES PERSADA', 'CV.KASSA UTAMA MANDIRI', 'CV. Altomindo Haru Karya', 'CV. TINONDA', 'PT. HUTA BORNEO KONSTRUKSI', 'arus mahakam', 'CV.Cahaya bintang lima', 'CV. SOLUSI INTI PEMBANGUNAN', 'cv. kcutai permai', 'CV.DAFA RIZKY ANUR', 'CV. MAFEN TASTIA JAYA', 'PT. AMORAINDO UTAMA KARYA', 'berkah rizki mandiri', 'CV.ZHAFIRA PRATAMA', 'CV ALFATH SAGUNA']</t>
  </si>
  <si>
    <t>11449035</t>
  </si>
  <si>
    <t>Penyebarluasan informasi DPRD Kaltim (Paket 3) &lt;span class='badge badge-warning'&gt;Tender Batal&lt;/span&gt;</t>
  </si>
  <si>
    <t>['CV JAYA PUTRA GROUP', 'PT. ARISTA GEMILANG KONSULINDO', 'PT. MEDIA BANGUN BERSAMA', 'CV. MURNI MULIA ABADI', 'CV. UNITECH TUNGGAL', 'CV. DYNA MANDIRI', 'PT. Indo Potency', 'CV. WIRATAMA']</t>
  </si>
  <si>
    <t>11459035</t>
  </si>
  <si>
    <t>Penyebarluasan informasi DPRD Kaltim (Paket 3)</t>
  </si>
  <si>
    <t>['PT. MEDIA BANGUN BERSAMA', 'CV. Tiara Mandiri', 'PT FOKUS PRIMA TALENTA', 'TULIP PERKASA', 'CV. WIRATAMA', 'CV.TAMAN AKSARA JAYA']</t>
  </si>
  <si>
    <t>10794035</t>
  </si>
  <si>
    <t>Belanja Modal pembangunan kantor untuk bengkel KM 5,5 Balikpapan</t>
  </si>
  <si>
    <t>CV. BOKA PUTRA BORNEO</t>
  </si>
  <si>
    <t>['CV. BOKA PUTRA BORNEO', 'CV. NAILLAH JAYA KONSTRUKSI', 'ALIF PERDANA MUDA', 'PT. Moses Edgar Partogi Utama', 'CV DWI PUTRI JAYA', 'CV. Bugisindo Raya', 'CV. ENDANG KARYA', 'CV.CITRA AJYAD', 'Sinar Bintoen', 'CV.CAHAYA HIDAYAH MANDIRI', 'cv. kcutai permai', 'arus mahakam', 'CV. BATERA KALTIM SEJAHTERA', 'CV. SINAR AGUNG KONSTRUKSI', 'CV. Sketsa 95 Engineering', 'CV.FIRMAN JAYA', 'CV. SUMBER LUMINTU', 'CV. PANCURAN MAS', 'CV.KARYA SEJATI UTAMA', 'TETES BORNEO', 'cv. rotan jaya utama', 'PT. TATA SEMESTA RAYA', 'PT.WIRA KENCANA MANDIRI', 'CV. Nurlinda', 'CV. DWI WAHANA INDAH', 'CV. HAMMER JAYA', 'CV. NORESSA', 'CV.Indah Jaya', 'CV.DAFA RIZKY ANUR', 'Adhi Teknik', 'cv. ilham wijaya', 'cv.surya jaya konstruksi', 'PT. JEHOVAH JIREH WIJAYA']</t>
  </si>
  <si>
    <t>15182035</t>
  </si>
  <si>
    <t>Rehabilitasi Ruang Kelas Dengan Tingkat Kerusakan Minimal Sedang Beserta Perabotnya SMA Negeri 2 Unggulan Tanah Grogot</t>
  </si>
  <si>
    <t>['CV. Barokah 77', 'PT.GALINA CITRARAYA MANDIRI', 'Berdikari Pondasi Perkasa', 'CV.NUR KHALIFAH AGUNG', 'BERKARYA MUBARAK BERSAUDARA', 'PT. Althaf Energi Persada', 'Cv. Putra Samarinda', 'CV.DAFA RIZKY ANUR', 'DELTA C0RP0RATl0N', 'Moorea Adi Perkasa', 'CV.ADITTYA PUTRA WIJAYA', 'CV. Maheswara Dewa Perkasa', 'CV. YUDHA DARMA MANDIRI', 'BINTARAN TECHNIK, CV', 'K  i  L  i  M  a  N  J  a  R  o', 'CV.KEVINDO JAYA MANDIRI', 'cv.mahakam kali raya', 'ALGA UTAMA JAYA']</t>
  </si>
  <si>
    <t>13334035</t>
  </si>
  <si>
    <t>Penyediaan Bahan Makan dan Minum pada Penghuni Panti Jompo</t>
  </si>
  <si>
    <t>['CV. DELISHA', 'CV.AL-ZAHRA', 'cv . ardhila katering', 'CV SUKSES JAYA BERSAUDARA', 'Annasya Miitra Utama', 'CV kaka farm', 'CV.DPNYETZ DAN DCENDOL', 'CV.BERKAH SOLO', 'CV. YEFA RIZKI UTAMA', 'CV. KIRANA BOGA CATERINDO', 'CV. RILA KARYA MAKMUR', "CV. Yen's Delight", 'CV. CAHAYA SYAKIRA', 'kresna kencana', 'CV Gracia Sejahtera', 'CV. JAVA RESIKINDO', 'CITRA HARMONI', 'CV. RESOFA', 'cv. cahaya mekar abadi', 'CV. SURYA KENCANA ABADI', 'CV. KAYLA DIYAH PERKASA', 'CV. Etam Lestari Indah', 'Maju Bersama Bangsa', 'JAYA MAHA JASA', 'CV. Defortuna Hijau Mandiri', 'CV. DEEMAZED', 'CV. SULAM JAYA', 'CV. NORESSA', 'CV.CITRA MANDALIKA', 'BHUANA AGROTECH', 'CV.CIPTA BELKA NUSANTARA', 'CV CAHAYA ALI PRATAMA', 'PT. Pasibu Jaya', 'PT. BERKAH INDO JASA', 'CV. BERKAH SAHABAT', 'CV CAHAYA HEYZA FARIZ', 'CV. SUMBER LUMINTU', 'CV. DODO PROPERTY', 'CV. D I V I O F I', 'CV.ZHAFIRA PRATAMA', 'CV.Amerta Abelin Panjaya']</t>
  </si>
  <si>
    <t>9551035</t>
  </si>
  <si>
    <t>Belanja Pengadaan Pekerjaan Konstruksi (Belanja Pengadaan dan Pemasangan Lift untuk penumpang, Lift untuk service dan Pengadaan Daya Listrik) &lt;span class='badge badge-warning'&gt;Tender Gagal&lt;/span&gt;</t>
  </si>
  <si>
    <t>['CV.  FAT JAYA', 'CV.DAFA RIZKY ANUR', 'CV.DAFA RIZKY ANUR', 'CV. VITAULINDO', 'CV. Gaya Trie', 'PT. LENTERA BUANA LISTRIK', 'PT. BAGUS PEDRIANSYAH', 'CV. AMADEA INDAH PERDANA', 'cv. ilham wijaya', 'cv wirajayadi', 'CV ZUFA JAYA BERKAH', 'PT. CAINAWA', 'CV.Tamaro Nusantara', 'CV. SIGMA FAISAL JAYA', 'PT ARYATAMA DUTA CIPTA', 'PT.GARUDA KENCANA INDONESIA', 'CV. RAODAH MADINA', 'CV. INSAN CITA MANDIRI', 'PT. SETIA JASA UTAMA', 'CV.DAFA RIZKY ANUR', 'PT. CAINAWA']</t>
  </si>
  <si>
    <t>9552035</t>
  </si>
  <si>
    <t>Belanja Pengadaan Pekerjaan Konstruksi (Belanja Pengadaan dan Pemasangan Lift untuk penumpang, Lift untuk service dan Pengadaan Daya Listrik) &lt;span class='badge badge-warning'&gt;Tender Gagal&lt;/span&gt; &lt;span class='badge  badge-warning'&gt;Tender Ulang&lt;/span&gt;</t>
  </si>
  <si>
    <t>['CV. Gaya Trie', 'CV.DAFA RIZKY ANUR', 'PT. SANTANA ADI DAYA', 'PT. BAGUS PEDRIANSYAH', 'CV. PUTRA SEMAYANG', 'PT. Moses Edgar Partogi Utama', 'PT. MAKMUR CAHAYA SEMESTA', 'PT. HMI', 'cv wirajayadi', 'CV.Tamaro Nusantara', 'CV. ZIRANO JAYA', 'PT. SAM RAYA JAYA', 'PT. SETIA JASA UTAMA', 'PT.ENGGAL BERSAUDARA JAYA', 'PT.ENGGAL BERSAUDARA JAYA', 'PT.ENGGAL BERSAUDARA JAYA', 'PT. WIDYA KARYA GATERA UTAMA', 'CV. Kharisma Putra Mandiri', 'PT. WINDUAJI LESTARI']</t>
  </si>
  <si>
    <t>9553035</t>
  </si>
  <si>
    <t>['PT. LENTERA BUANA LISTRIK', 'KONSTRAKTOR.COM', 'KONSTRAKTOR.COM', 'PT. HMI', 'PT. BAGUS PEDRIANSYAH', 'PT. SEI LIPUT PERDANA', 'PT. MAKMUR CAHAYA SEMESTA', 'PT JAYA TEKNIK INDONESIA', 'CV. MEILLAN', 'cv wirajayadi', 'PT. CAINAWA', 'CV. Gerbang Borneo', 'CV. Dikha Jaya Utama', 'CV.Tamaro Nusantara', 'cv.mitra mandiri', 'PT. Bindamara bandealit', 'HASBY PRATAMA BERSAUDARA', 'PT. SETIA JASA UTAMA', 'CV.DAFA RIZKY ANUR', 'PT. Alifindo Putra Jaya']</t>
  </si>
  <si>
    <t>16148035</t>
  </si>
  <si>
    <t>Belanja Modal Bangunan Gedung Kantor # Penambahan Sarana dan Prasarana Operasional KPH (Pergeseran DBH SDA DR )Sarana Parkir Bengalon dan Manubar, Bangunan Gudang Bengalon dan Manubar (UPTD KPHP Bengalon)</t>
  </si>
  <si>
    <t>['CV. KRISNA UTAMA PERKASA', 'ADINA KHAIRID', 'CV.MEGA CIPTA BUANA', 'CV.Arcapada Kutim', 'CV.BINTANGMULIA', 'CV. SINAR SURYA MANDIRI', 'CV. Lumbung Rezeki', 'CV.ADITTYA PUTRA WIJAYA', 'cv. singa yudha perkasa', 'CV. SANDRILLA PRATAMA', 'PT. ELKY INDO TEKNIK', 'GENICE KARUNIA ABADI', 'CV. PUTRA KAISAR', 'CV. KARINNA PERSADA', 'Nusa Perdana', 'CV. KIEL JAYA BERSAMA', 'CV.NUR KHALIFAH AGUNG', 'PUTRI ALL, CV', 'CV. BARAKALLAH SEMESTA', 'CV. JAYA KONSTRUKSI', 'CV. INSAN CITA MANDIRI', 'Karya Revorma Indotama', 'CV. BYRASTIO', 'fatayan', 'CV. INDAH PRAMANA SAKTI', 'Tawakal Sejahtera', 'CV. TITA JAYA', 'CV.CARISSA NAUFAL JAYA', 'CV ARSYA GROUP SEJAHTERA', 'CV. Bulanta', 'cv.mahakam kali raya', 'CV ALFATH SAGUNA', 'CV. REZKY JAYA', 'CV. DWI WAHANA INDAH', 'CV. Jaya Assih', 'PT. INSAN CITA KARYA', 'cv.bermuda', 'CV. Jaya Takkalasi', 'CV. Batu Beling', 'CV.GIRI CIPTA ASRI', 'TANJUNG BARU JAYA', 'CV. EMPAT SAUDARA TANGGUH', 'Panrita Multi Teknik', 'CV. PUTRA KALTIM', 'cv. vito mulia abadi', 'CV Maju Bersama Sejahtera', 'CV. PULUNG LESTARI', 'PRADAH ETAM JAYA', 'CV. SEMOGA ENDANG JAYA', 'CV. DUA LAPAN', 'CV. Tajang Jaya', 'CV.AGWINDO RAYA', 'berkah rizki mandiri', 'CV. DIVA ANUGRAH UTAMA', 'Karya Asyfa Mandiri', 'cv. cahaya abadi persada', 'CV. JF KARYA PERSADA', 'cv. samarindo jaya', 'Devzai Bersaudara', 'PT. FITRA REZKY MANDIRI', 'cv. desain kreasi mandiri', 'CV.KASSA UTAMA MANDIRI', 'CV. Drafa Jaya', 'MADURAJA BERSAMA', 'CV. Maheswara Dewa Perkasa', 'SAKTI BERSAUDARA', 'CV.DANIEL FAHRILLAH', 'cv.surya jaya konstruksi', 'CV. PELITA PURNAMA INDAH', 'CV.DAUN RAYA', 'cv.pratama jaya konstruksi', 'CV. BILQIS CAHAYA ABADI', 'Rindang Sari Persada', 'CV. BUNGA DERAWAN', 'CV. ADVISA MITRATIGA KOMUNIKA', 'CV. MAFEN TASTIA JAYA', 'CV.Elza Jaya Prima', 'cv anugerah infratama', 'CV EMERAL MULIA SENTOSA', 'cv. rotan jaya utama', 'BINA CIPTA SARANA.CV', 'CV. D I V I O F I', 'CV Sun eternal', 'CV.BAYU NIKA', 'CV RECI GEARTA', 'CV. LASIDOS', 'CV. MULIA', 'CV. BATERA KALTIM SEJAHTERA', 'CV. HARAPAN MULIA']</t>
  </si>
  <si>
    <t>16147035</t>
  </si>
  <si>
    <t>Belanja Modal Bangunan Pembawa Irigasi  # Penambahan Sarana dan Prasarana Operasional KPH (Pergeseran DBH SDA DR) Turap KPHP Bengalon dan KPHP Manubar (UPTD KPHP Bengalon)</t>
  </si>
  <si>
    <t>CV Sun eternal</t>
  </si>
  <si>
    <t>['CV Sun eternal', 'CV. INSAN CITA MANDIRI', 'CV.Elza Jaya Prima', 'CV. MAFEN TASTIA JAYA', 'PUTRI ALL, CV', 'cv.bermuda', 'ADINA KHAIRID', 'CV.Arcapada Kutim', 'CV.ADITTYA PUTRA WIJAYA', 'cv.pratama jaya konstruksi', 'Karya Revorma Indotama', 'CV.AGWINDO RAYA', 'cv. rotan jaya utama', 'CV. HARAPAN MULIA', 'CV. KRISNA UTAMA PERKASA', 'CV.GIRI CIPTA ASRI', 'Nusa Perdana', 'CV. JAYA KONSTRUKSI', 'CV. SINAR SURYA MANDIRI', 'CV. DUA LAPAN', 'CV. MULIA', 'CV. RIZKY MEGAH JAYA', 'Karya Asyfa Mandiri', 'cv anugerah infratama', 'CV. JF KARYA PERSADA', 'cv. samarindo jaya', 'PT. FITRA REZKY MANDIRI', 'CV. KALI LESTI', 'cv. desain kreasi mandiri', 'CV. Jaya Takkalasi', 'CV.KASSA UTAMA MANDIRI', 'CV ARSYA GROUP SEJAHTERA', 'MADURAJA BERSAMA', 'CV. Maheswara Dewa Perkasa', 'CV RECI GEARTA', 'CV.DANIEL FAHRILLAH', 'CV. CAHAYA IBUKU', 'CV. INDAH PRAMANA SAKTI', 'CV. SINAR MARHADI JAYA', 'cv.surya jaya konstruksi', 'CV. PELITA PURNAMA INDAH', 'CV. BENUA KARYA', 'CV. BILQIS CAHAYA ABADI', 'CV. DIVA ANUGRAH UTAMA', 'CV. BUNGA DERAWAN', 'CV. ADVISA MITRATIGA KOMUNIKA', 'cv. singa yudha perkasa', 'Tawakal Sejahtera', 'CV.RAPIDO KONSTRUKSI', 'Panrita Multi Teknik', 'GENICE KARUNIA ABADI', 'CV. D I V I O F I', 'CV. DWI WAHANA INDAH', 'CV.BAYU NIKA', 'CV. SANDRILLA PRATAMA', 'PT. ELKY INDO TEKNIK', 'CV. SEMOGA ENDANG JAYA', 'CV. PULUNG LESTARI', 'CV. BATERA KALTIM SEJAHTERA', 'PRADAH ETAM JAYA', 'CV. PUTRA KAISAR']</t>
  </si>
  <si>
    <t>11507035</t>
  </si>
  <si>
    <t>['PT GEOMAP INTERNATIONAL CONSULTANT', 'PT. Gerbangraja Mandiri', 'PT. VOORSPOED CONSULTANT', 'PT. MARANNU MARAYA MAINDAN', 'cv. cahaya abadi persada', 'PT. SURYA PRAGA', 'PT. BLANTIKA MULTI ENGINEER', 'CV. MATANO GRAHA MANDIRI', 'CV. UNITED 07 CONSULTANT', 'PT. MITRA AGUNG MANUNGGAL', 'CV. MADU INDAH', 'PT. CAINAWA', 'PT. BEUTARI NUSAKREASI', 'PT. ARCANSIA DWITAMA KONSULTAN', 'PT. Super Tehnik Pratama', 'PT. RANIA TAMA CONSULTANT', 'CV.DAFA RIZKY ANUR', 'PANCAMANUNGGAL KAPTI ENGINEERING', 'PT.BIOSFERA WIDHY ENGINEERING', 'PT. SANTO PUTRA ANUGRAH', 'PT. ARISTA GEMILANG KONSULINDO', 'CV. EXECUTIVE 04 CONSULTANT', 'PT. TERASIS EROJAYA', 'TEKNIKA KARYA KONSULTAN', 'PT. Celebes Pratama Konsultan', 'PT. ARCI PRATAMA KONSULTAN', 'PT. LAMIN CIPTA', 'CV. NETWORK 09 CONSULTANT', 'PT. VIRAMA KARYA (Persero) Cabang Kalimantan']</t>
  </si>
  <si>
    <t>16230035</t>
  </si>
  <si>
    <t>Belanja Pemeliharaan Tanah-Tanah Non Persil-Tanah Hutan # Pemeliharaan Tanaman (Pergeseran DBH SDA DR) P2 300 Ha (UPTD KPHP Bengalon)</t>
  </si>
  <si>
    <t>['BENA SILVA LESTARI', 'CV. PAPPANG MANDIRI', 'TECTONA RIMBA MAKMUR', 'Cv. Tri Silva Bersaudara', 'CV. Jaya Takkalasi']</t>
  </si>
  <si>
    <t>12423035</t>
  </si>
  <si>
    <t>Perluasan Tanaman Lada di Kabupaten Kutai Barat 100 Ha</t>
  </si>
  <si>
    <t>['CV. Shorea Mahakam', 'CV. QAISARA MITRA PERKASA', 'cv. Nikfan penajam lestari', 'cv.Alfi Mandiri', 'CV.ALIFAN  JAYA', 'CV. ADIL JAYA', 'ANUGRAH CENDIKIA MANDIRI.CV', 'CV. MULTI MITRA SELARAS', 'CV. BIRU UTAMA', 'cv Tunisanga', 'CV. DWI PUTERA MANDIRI', 'CV. HAMIZAN', 'CV.MAHA AJI PERDANA', 'CV. ISYAFILLAH UNICORNS', 'CV. NUSA LESTARI', 'CV.PUTRA TUNGGAL UTAMA', 'BERKARYA MUBARAK BERSAUDARA', 'CV. AMANAH BARU', 'Antar Kita Gemilang', 'CV. ALI AKBAR JAYA', 'CV. Lazer', 'CV.ZONA AMERTA JAYA']</t>
  </si>
  <si>
    <t>9195035</t>
  </si>
  <si>
    <t>Publikasi Kegiatan Pemprov Kaltim Bidang Pembangunan</t>
  </si>
  <si>
    <t>['PT.DUTA MANUNTUNG', 'PT. BUMI LASINRANG', 'PPKD Indonesia', 'CV.DAFA RIZKY ANUR', 'CV. NCA OFFSET', 'Maju Bersama Bangsa']</t>
  </si>
  <si>
    <t>13299035</t>
  </si>
  <si>
    <t>Pembangunan Reservoar SPAM Perum Korpri Sempaja</t>
  </si>
  <si>
    <t>RF MANDIRI</t>
  </si>
  <si>
    <t>['CV. BERKAH DUA PUTRI', 'RIFA ABADI', 'PUTRA NANGGALA', 'RF MANDIRI', 'CV. Shela Permata jaya', 'NAUFAL LIBRA JAYA, CV', 'CV BELOLANGI CIPTA SARANA', 'CV.WIJAYA CIPTA MANDIRI', 'CV. TIRTA PANDAWA', 'CV.ASIA MANDIRI', 'yuansha persada mandiri', 'CV. MAYANG ENGINEERING', 'CV. IRING MARSYAD BERSAUDARA', 'PT. Johastra Triguna Mandiri', 'CV. TITANIUM INDONESIA', 'MAHKOTA ANGGERAJA PERKASA', 'CV. Maheswara Dewa Perkasa', 'CV. CERAH TIMURINDO', 'CV. Berkat Kawan', 'cv.indahpramanasakti', 'BERKARYA MUBARAK BERSAUDARA', 'PT. HEN JAYA', 'cv. kembar indah', 'CV. HIJRA KARYA MAKMUR', 'CV. M. Djaprie', 'cv. vito mulia abadi', 'MULTIGRIYA BUMI GEMILANG', 'CV. Teknindo Sarana', 'CV. PATRICK ABADI', 'cv. rotan jaya utama', 'PT. DIMENSI BINTANG SURYA', 'CV. BATERA KALTIM SEJAHTERA', 'CV. Piposs', 'CV.ALIF PUTRA PRATAMA']</t>
  </si>
  <si>
    <t>12697035</t>
  </si>
  <si>
    <t>Pengadaan Peralatan Pengujian Laboratorium Konstruksi</t>
  </si>
  <si>
    <t>CV NUGARADA ABADI</t>
  </si>
  <si>
    <t>['CV NUGARADA ABADI', 'CV KARYA UTAMA', 'CV. Aydin Perkasa', 'cv.putra borneo', 'CV. MEGAH PERSADA NUSANTARA', 'CV.PUTRA 23', 'TRICO INDONESIA', 'CV. MUTIARA NUR SOPY KANCANA', 'CV. LANGGENG GEMILANG', 'PT. ALFARINDO GEMILANG JAYA', 'PT NEXA SUPRA PRIMA', 'PT. BUMI WITANA HARJA', 'CV Pratama Abadi Sejahtera', 'CV. ONDIHON MAS GLOBALINDO', 'CV. UNIVERSAL STUDIO', 'CV. BAYU RIZKY PRATAMA', 'CV. BAROKAH UTAMA SAKTI', 'KALUMBA GORONTALO', 'CV. NABILA', 'CV Iswara Danadyaksa', 'CV. BERKAH KALIMANTAN INDONESIA', 'PT. ACCURASCI PRIMA VALENT', 'PT. WARDAYA ADHI KARSA', 'cv. al zikra', 'CV. Duta Daud', 'CV. DELAPAN BELAS', 'CV DHARMA KREATIF SUKSES', 'PT. Abirama Karya Teknik', 'CV. EMIR', 'CV. Nacita Raya', 'PT. BINA MITRA ANALITIKA', 'CV CATRINS JAYA PERMAI', 'CV ABADI SENTOSA', 'CV. DWI PUTRI JAKARTA', 'CATUR DRIYA REKATAMA', 'CV. RED JAYA UTAMA', 'CV. Global Teknomedika', 'PT. GRAFIKOM MULTI MEDIA', 'CV. Mega Buana', 'PT. CIPTA PUSAKA UTAMA', 'CV.ANINDA PUTRI PRATAMA', 'CV. METRO NUSA PRIMA', 'PT.ANDALAS PUTRA ULTIMA', 'CV. Jaya Makmur Berdikari', 'CV. LOMBOK BARAT BERSAUDARA']</t>
  </si>
  <si>
    <t>11148035</t>
  </si>
  <si>
    <t>Normalisasi dan Perkuatan Tebing Sungai Karang Asam Besar Kota Samarinda (ABT)</t>
  </si>
  <si>
    <t>['C V.   S I L A M P A R I', 'CV.ANQI JAYA', 'CV. Aladin Jaya', 'CV. Sumber Mustika', 'CV.CITRA AJYAD', 'SAMARINDA KONSTRUKSI', 'arus mahakam', 'CV RECI GEARTA', 'CV.ARZ GROUP', 'CV.ZHAFIRA PRATAMA', 'CV. KARINNA PERSADA', 'CV. ARIF ABADI', 'cv.mahakam kali raya', 'CV. ZIRANO JAYA', 'CV. TABALONG SAKTI', 'CV. KARSA KONSULTAN', 'berkah rizki mandiri', 'cv. boma inti raya', 'CV.Indah Jaya', 'CV. AROZ BORNEO PERSADA', 'mutiarakaltim', 'ALGA UTAMA JAYA', 'PT. Moses Edgar Partogi Utama', 'CV.DANIEL FAHRILLAH', 'CV. TABALONG KARYA LESTARI', 'CV.KASSA UTAMA MANDIRI']</t>
  </si>
  <si>
    <t>9229035</t>
  </si>
  <si>
    <t>Peningkatan Jalan Perum KORPRI Loa Bakung Samarinda ( ABT )</t>
  </si>
  <si>
    <t>MAUKAR MADANG</t>
  </si>
  <si>
    <t>['berkah rizki mandiri', 'MAUKAR MADANG', 'CV.SRI TAJI MANDIRI', 'CV. Bumi Bengkuring', 'Maju Bersama Bangsa', 'cv.Alfi Mandiri', 'cv.Alfi Mandiri', 'PT GAYA PRIMA', 'CV. CHYNTHA FEBIANA', 'HAFSAH CIPTA ENGINEERING', 'CV. SINAR AGUNG KONSTRUKSI', 'JONES INDY PERKASA', 'PT. SURYA PUTRA MANUNGGAL', 'CV. BAROKAH MANDIRI KONSTRUKSI', 'cv.mahakam kali raya', 'CV. KARSA KONSULTAN', 'PT.CHI CHI JAYA', 'CV. Isiba Mandiri Perkasa', 'PUNCAK BERKAH JAYA RAYA', 'CV. ANUGRAH PRATAMA']</t>
  </si>
  <si>
    <t>11480035</t>
  </si>
  <si>
    <t>Publikasi Kegiatan Pemprov Kaltim Paket 2</t>
  </si>
  <si>
    <t>['PT MAHAKAM MEDIA GRAFIKA', 'PT. ARIDAS KARYA SATRIA', 'PT. Mediaworks Insan Pariwara', 'PT. AKSARA GRAFIKA PRATAMA', 'CV.ZHAFIRA PRATAMA', 'PT IKON SIMPUL INDONESIA', 'Cv.Robert Jaya', 'PT. ASSAMANTA PUTRA MANDOLLO', 'PT. Reportase Digital Media', 'DUTA SELAT SUNDA', 'CV,DEWI ANUGERAH PERSADA', 'PT. Solo Murni', 'PT. JALIN ENERGI PERSADA']</t>
  </si>
  <si>
    <t>9573035</t>
  </si>
  <si>
    <t>Peningkatan Jalan Karpotek (Tersebar) (ABT) &lt;span class='badge badge-warning'&gt;Tender Gagal&lt;/span&gt;</t>
  </si>
  <si>
    <t>['CV.USAHA KARYA BANGUNAN', 'Pelita Karya', 'AORA MEGA DIMENSI', 'MAUKAR MADANG', 'CV. NAJAH', 'CV. PUTRA SEMAYANG', 'CV. Aladin Jaya', 'Tawakal Sejahtera', 'CV Maju Bersama Sejahtera', 'CV.SRI TAJI MANDIRI', 'CV. Dalleku', 'CV. BAROKAH MANDIRI KONSTRUKSI', 'PT. KONSTRUKSI RIZAL BERSAUDARA', 'PT. BERKAT ABADI SALIAH', 'CV. SATU DUA', 'CV. FM JAYA MANDIRI', 'arus mahakam', 'cv. cahaya abadi persada', 'PT. DIMENSI BINTANG SURYA', 'CV. BINTANG PRATAMA PERKASA', 'CV. DIVA MANDIRI']</t>
  </si>
  <si>
    <t>9578035</t>
  </si>
  <si>
    <t>Peningkatan Jalan Karpotek (Tersebar) (ABT) &lt;span class='badge  badge-warning'&gt;Tender Ulang&lt;/span&gt;</t>
  </si>
  <si>
    <t>CV.USAHA KARYA BANGUNAN</t>
  </si>
  <si>
    <t>['CV. BAROKAH MANDIRI KONSTRUKSI', 'CV.USAHA KARYA BANGUNAN', 'Pelita Karya', 'AORA MEGA DIMENSI', 'MAUKAR MADANG', 'CV.SRI TAJI MANDIRI', 'PT.KARYA ETAM BERSAMA', 'cv.muhammad rifki sugiarto', 'PT. BINTANG UTARA PERKASA', 'PT. Inti Priasco', 'PT. NOVI AURELIA PERSADA', 'PT. JAYA BETON INDONESIA', 'PT. ALVI SINAR ABADI', 'PT. DIMENSI BINTANG SURYA', 'CV.SINAR IVANA', 'CV Maju Bersama Sejahtera', 'PT.  DIMENSI  GLOBAL']</t>
  </si>
  <si>
    <t>14907035</t>
  </si>
  <si>
    <t>Pengembangan Budidaya Sapi Potong ( Jantan dan Betina)</t>
  </si>
  <si>
    <t>['CV. KARYA SKALA GLOBAL', 'CV. Durasi Global', 'CV.MANDARINDO PERKASA', 'CV. MAPIA RAYA', 'CV. BARA HARDAM KARHAN', 'Tunas Jaya Utama', 'CV. AGRO BUKIT INDAH', 'CV. MIQDAD RASSYA', 'CV Gracia Sejahtera', 'CV. KARYA HAIKA', 'CV.REZA', 'CV.MAHA AJI PERDANA', 'SATRIA ANDALAN BERKARYA', 'CV. Maheswara Dewa Perkasa', 'alif pratama', 'Nusa Perdana', 'PT. BELA INDONESIA JAYA', 'CV. Malibu', 'CV. QAISARA MITRA PERKASA', 'CV. Asmul Pratama', 'CV. TROYA MUDA PERKASA', 'CV. PATAKA TRUPUT DHARMADYAKSA', 'CV. ORIANA CIPTA GALAKSI', 'CV. RHOBEKA ANUGRAH BERSAMA', 'CV KARYA UTAMA', 'CV. EMIR DARUL ESHAN DWIPUTRA', 'PT. FAUNA INDONESIA', 'PT. MEDIA ARAH BARU', 'PT. MADU INDAH GROUP', 'CV.SARANA JAYA ABADI', 'cv. vito mulia abadi', 'CV.YUCIA BHAKTI INVESTAMA', 'CV. JAWARA TERNAK NUSANTARA', 'CV.JOKER TRANS MADURA']</t>
  </si>
  <si>
    <t>10334035</t>
  </si>
  <si>
    <t>Normalisasi Sungai Karang Mumus &lt;span class='badge badge-warning'&gt;Tender Gagal&lt;/span&gt;</t>
  </si>
  <si>
    <t>['C V.   S I L A M P A R I', 'CV. BAGA BORNEO GROUP', 'PT.NAIK DAUN LAGI', 'PT. WINDA WAHYU MANDIRI', 'cv. rotan jaya utama', 'CV. BATERA KALTIM SEJAHTERA', 'Annasya Miitra Utama', 'PT. TAMAN SARI ABADI', 'CV SUKSES JAYA BERSAUDARA', 'CV. BORNEO PERMAI', 'PT.KARYA ETAM BERSAMA', 'cv.mahakam kali raya', 'CV. Zahwara Jaya', 'Maju Bersama Bangsa', 'cv.bermuda', 'CV.PASARAKAN', 'CV. FM JAYA MANDIRI', 'cv.putra bual-bual', 'CV. KIRANA SYAHDU PUTRI', 'CV. Sumber Mustika', 'CV. BINTANG PRATAMA PERKASA', 'CV KINKEN PERSADA', 'CV. DIVA MANDIRI', 'cv.surya jaya konstruksi', 'PT. Moses Edgar Partogi Utama']</t>
  </si>
  <si>
    <t>10764035</t>
  </si>
  <si>
    <t>Normalisasi Sungai Karang Mumus &lt;span class='badge badge-warning'&gt;Tender Gagal&lt;/span&gt; &lt;span class='badge  badge-warning'&gt;Tender Ulang&lt;/span&gt;</t>
  </si>
  <si>
    <t>['CV. NAULI JAYA', 'CV.DAFA RIZKY ANUR', 'CV. BORNEO PERMAI', 'cv. rotan jaya utama', 'CV. MAFEN TASTIA JAYA', 'CV. YUDHA DARMA MANDIRI', 'CV.ANQI JAYA', 'CV. KIRANA SYAHDU PUTRI', 'CV.CITRA AJYAD', 'C V.   S I L A M P A R I', 'CV NUSANTARA ABADI', 'CV SUKSES JAYA BERSAUDARA', 'Tawakal Sejahtera', 'CV. KARYA ASMAH', 'CV. Sumber Mustika', 'Emas Sultan', 'CV. INSAN CITA MANDIRI', 'CV.PASARAKAN', 'NAUFALINDO JAYA ABADI', 'PT.NAJLA SYAKIRA', 'PT FAURA CIPTA ANUGERAH KONSTRUKSI', 'cv. desain kreasi mandiri', 'PT. PANGLION', 'CV. BAGA BORNEO GROUP', 'CV. JAVA RESIKINDO', 'PT. BINTANG UTARA PERKASA', 'hasari anugerah perdana', 'CV. Nurlinda', 'Rantau Bersaudara']</t>
  </si>
  <si>
    <t>11181035</t>
  </si>
  <si>
    <t>Belanja Modal Peralatan dan Mesin - Pengadaan Alat Pemadam Kebakaran &lt;span class='badge badge-warning'&gt;Tender Gagal&lt;/span&gt;</t>
  </si>
  <si>
    <t>['CV Gracia Sejahtera', 'CV. Hijrah Corporation', 'CV. CIPTA PRAKARSA', 'Vinusa Teknindo Abadi', 'NAUFALINDO JAYA ABADI', 'PT ANDALAN TRIMITRA SEJAHTERA', 'PT. RYAK PUTRA MANDIRI', 'CARCENTRO TEKNIK INDONESIA', 'CV. MITRA LA PANDEWA', 'CV.SARANA JAYA ABADI', 'CV. SATU DUA', 'CV. MUTIARA MEDIA', 'AFISERA', 'CV. Aldhy Prima Nusa', 'PT RAIH PRESTASI MANDIRI', 'PT. Matra Perkasa Utama', 'PT.Anugerah Berkat Risen', 'cv. gasindo', 'CV. AGRO MITRA SARANA', 'CV.BUMI MAHAKAM', 'CV Pratama Abadi Sejahtera', 'CV. Tamaro Putra Utama', 'PT. Moses Edgar Partogi Utama', 'CV. DARELWAN PRATAMA', 'CV. DETRILA KARYA', 'PT ELJE PERDANA', 'PT FOKUS PRIMA TALENTA', 'CV. CENDRAWASIH SUKSES NIAGA', 'PABRIKMESIN.COM', 'CV. Jaya Makmur Berdikari', 'Hita Karya Teknik', 'PT.TRISUKSES PERMATA', 'CV.ZONA AMERTA JAYA', 'CV. ONDIHON MAS GLOBALINDO', 'CV. INDAH BERSINAR']</t>
  </si>
  <si>
    <t>11279035</t>
  </si>
  <si>
    <t>Belanja Modal Peralatan dan Mesin - Pengadaan Alat Pemadam Kebakaran &lt;span class='badge  badge-warning'&gt;Tender Ulang&lt;/span&gt;</t>
  </si>
  <si>
    <t>['CV. CIPTA PRAKARSA', 'CV. Hijrah Corporation', 'CV Gracia Sejahtera', 'PT. WAHANA SARANA BAKTI', 'CV. SATU DUA', 'CV. NUSA LESTARI', 'CV.  MAKMUR ABADI SEJAHTERA', 'PT NEXA SUPRA PRIMA', 'CV PELANGI BIRU', 'PT. KARYA BHINEKA JAYA', 'CV. ONDIHON MAS GLOBALINDO', 'Vinusa Teknindo Abadi', 'CV.ZHAFIRA PRATAMA', 'CV. INDAH BERSINAR', 'CITRA INSTRUMENTS', 'CV. KARYA AZKA SENTOSA', 'CV. MITRA MADINA', 'CV.SARANA JAYA ABADI', 'CV. AGRO MITRA SARANA', 'PABRIKMESIN.COM', 'PT ANDALAN TRIMITRA SEJAHTERA', 'CV.STARLIGHT INDONESIA', 'CV. SATRIA LAUT INDONESIA', 'cv. gasindo', 'CV. ANUTAPURA', 'CV. Katara Makmur', 'ANGKASA PURA SAKTI', 'CV.ZONA AMERTA JAYA', 'PT. Matra Perkasa Utama', 'CV. Media Sarana Cipta Buana', 'CV. DUA LAPAN', 'PT RAIH PRESTASI MANDIRI', 'AFISERA', 'CV DEDEN NONEL', 'CV. DWI PUTERA MANDIRI', 'CV. DARELWAN PRATAMA']</t>
  </si>
  <si>
    <t>9841035</t>
  </si>
  <si>
    <t>Belanja Pembangunan RHL</t>
  </si>
  <si>
    <t>['artha ryo lumintu', 'Rindang Sari Persada', 'PT. RYAK PUTRA MANDIRI', 'INDOGREEN TANGGUH MANDIRI', 'CV. RIMBA JAYA UTAMA', 'CV. FM JAYA MANDIRI', 'CV. SUMBER LUMINTU', 'CV,DEWI ANUGERAH PERSADA', 'CV.ALIFAN  JAYA', 'CV. ANUGRAH KARYA MANDIRI', 'CV. NUSA LESTARI', 'CV.ZHAFIRA PRATAMA', 'berkah rizki mandiri', 'CV ZNI MULIA', 'CV. Fahrezi Anugrah Mulya', 'ALGA UTAMA JAYA', 'CV. ARIF ABADI', 'CV Gracia Sejahtera']</t>
  </si>
  <si>
    <t>12704035</t>
  </si>
  <si>
    <t>Pengadaan Perlengkapan Mekanis, Pompa dan Kelengkapannya (UPTD KPHP Batu Ayau, UPTD KPHP Mook Manor Bulatn, UPTD KPHP Damai, UPTD KPHL Batu Rook)</t>
  </si>
  <si>
    <t>['PT. Esence Sarana Medika', 'CV. SUKSES GEMILANG ENGINEERING', 'cv. singa yudha perkasa', 'CV. UNIVERSAL STUDIO', 'CARCENTRO TEKNIK INDONESIA', 'PT.Anugerah Berkat Risen', 'PT. GLOBALINDO KARYA GEMILANG', 'CV. SURYA AGUNG PERKASA', 'NENGGALA CAKRA DEWA', 'CV ALODIA PRATAMA', 'PT. MANGISI MAKMUR SENTOSA', 'PT. NUANSATAMA KARYA', 'CV MENTARI BUNGA LAISA', 'CV. KEMUMU KEMBAR', 'CV. QIRANA LABORATORY', 'PT.GARUDA SEJAHTERA BERSAMA', 'CV. GLOBAL INTERTAMA', 'CV. INDAH BERSINAR', 'PT. WAHANA SARANA BAKTI', 'CV Gracia Sejahtera', 'CV.MANDARINDO PERKASA', 'PT ANDALAN TRIMITRA SEJAHTERA', 'CV. CIPTA PRAKARSA', 'PT UNGGUL PRO TECH', 'CV. JOWINDO PRATAMA', 'CV.SARANA JAYA ABADI', 'CV. RIYAN PERKASA', 'ANGKASA PURA SAKTI', 'CV.Bersaudara', 'CV. CENDRAWASIH SUKSES NIAGA', 'PT. VALTEKINDO GLOBAL INTERTEK', 'CV.GABLINDO', 'GENCAR RINTECH INDONESIA', 'CV. Rekan Kita', 'PT. Abirama Karya Teknik', 'CV. Lintas Abadi Solution', 'PT.Transformasi Sejahtera Indonesia', 'CV. ONDIHON MAS GLOBALINDO', 'CV. SHOREA ALGIBRAN', 'PT. ENVIRO BUANA CIPTA', 'CV. Media Sarana Cipta Buana', 'CV. MITRA LA PANDEWA', 'CV.TRI PERKASA', 'CV. Aydin Perkasa', 'CV. LOMBOK BARAT BERSAUDARA', 'CV. CITRA SARANA', 'CV. ADHI KARYA PERKASA', 'CV. MITRA BORNEO', 'CV FITRAH BERSINAR', 'cv. syalsabila mitra sejahtera', 'PT.TASIMA CIPTA MANDIRI', 'CV ASTRO BORNEO SOLUTION', 'CV. Bhakti Sanjaya', 'CV. KURNIA KARYA', 'PT.TRISUKSES PERMATA', 'CV. WIRATAMA SURYA PACIFIK']</t>
  </si>
  <si>
    <t>10258035</t>
  </si>
  <si>
    <t>Pembangunan Gedung Tempat Pedagang Souvenir dan Pedagang Kuliner (Museum Mulawarman) &lt;span class='badge badge-warning'&gt;Tender Gagal&lt;/span&gt;</t>
  </si>
  <si>
    <t>['CV. CAHAYA HATI', 'CV.ANQI JAYA', 'CV. BATERA KALTIM SEJAHTERA', 'CV. TUNAS JAYA', 'CV. Maheswara Dewa Perkasa', 'CV.HESA ANUGRAH MANDIRI', 'BONANZA ABADI', 'CV. KIRANA SYAHDU PUTRI', 'KSU. SWADAYA SANGKIMA', 'CV. MAFEN TASTIA JAYA', 'CV. Tani Makmur Sejahtera', 'CV. SINAR AGUNG KONSTRUKSI', 'CV. YUDHA DARMA MANDIRI', 'cv. kukar ayo kerja', 'Maju Bersama Bangsa', 'arus mahakam', 'cv.bermuda', 'cv. cahaya abadi persada', 'HIKMAH SEJAHTERA', 'CV. DEEMAZED', 'TIGA BINTANG KALTIM', 'CV DWI PUTRI JAYA', 'PRADAH ETAM JAYA', 'CV. Tajang Jaya', 'CV. ZIDHAN ZAHRAH', 'cv. rotan jaya utama', 'cv.mahakam kali raya', 'Emas Sultan', 'CV.ALIFAN  JAYA', 'Tawakal Sejahtera', 'CV. SAMBUTAN PERMAI', 'cv. kcutai permai', 'CV. MUSTIKA JAYA KENCANA', 'PT. Moses Edgar Partogi Utama', 'CV ALFATH SAGUNA', 'CV. OOZMA KAPPA', 'CV.KARYA SEJATI UTAMA', 'CV. FM JAYA MANDIRI', 'Sinar Bintoen', 'CV. INSAN CITA MANDIRI', 'CV SUKSES JAYA BERSAUDARA', 'CV. ENDANG KARYA', 'cv.tri nanda borneo', 'CV. Alisya Putri', 'CV. FAUZAN RAMA JAYA', 'CV. MITRA ARSINDO', 'CV. SANGATTA INDAH BETON', 'CV. PROFESIONAL TECHNIK', 'CV.CITRA AJYAD', 'CV. Borneo Jaya Abadi', 'CV. Aes Jaya Mandiri', 'Reva Jaya Abadi', 'CV. FADLAN PRIMA', 'Putra Cipta Utama', 'MULIA BANGUN MANDIRI', 'CV.PUSAKA DIGJAYA', 'PT. MITRA KALTIM MANDIRI', 'PT. BINTANG UTARA PERKASA', 'CV. EN HANDAYANI', 'TIGA BERSAUDARA', 'CV. PUTRA SEMAYANG', 'Annasya Miitra Utama']</t>
  </si>
  <si>
    <t>10806035</t>
  </si>
  <si>
    <t>Pembangunan Gedung Tempat Pedagang Souvenir dan Pedagang Kuliner (Museum Mulawarman) &lt;span class='badge  badge-warning'&gt;Tender Ulang&lt;/span&gt;</t>
  </si>
  <si>
    <t>cv. kukar ayo kerja</t>
  </si>
  <si>
    <t>['cv. kukar ayo kerja', 'CV. BATERA KALTIM SEJAHTERA', 'CV. CAHAYA HATI', 'CV.MEGA CIPTA BUANA', 'BONANZA ABADI', 'CV.ANQI JAYA', 'CV. Gerbang Borneo', 'CV. MITRA ARSINDO', 'CV. EN HANDAYANI', 'PT. TAMAN SARI ABADI', 'CV. AMANAH BARU', 'CV. SUMBER LUMINTU', 'CV. CIPTA SANJAYA', 'CV. ZIDHAN ZAHRAH', 'arus mahakam', 'CV. ALIF PUTERA PRATAMA', 'cv. ilham wijaya', 'CV.PUSAKA DIGJAYA', 'CV SUKSES JAYA BERSAUDARA', 'CV.CITRA AJYAD', 'HIKMAH SEJAHTERA', 'CV.KENCANA MAHARANI', 'cv. rotan jaya utama', 'CV. KIRANA SYAHDU PUTRI', 'cv. kcutai permai', 'CV. YUDHA DARMA MANDIRI', 'LEMBU KELANA SEJAHTERA', 'CV.Indah Jaya', 'cv.muhammad rifki sugiarto', 'CV.DAFA RIZKY ANUR', 'cv.surya jaya konstruksi', 'CV. SINAR TELEN', 'CV.ZHAFIRA PRATAMA', 'CV. MADU INDAH', "CV. YAN'S PERDANA", 'CV. MARIO MARENNU', 'CV. FADLAN PRIMA', 'cv.Alfi Mandiri', 'WIDYA TAMA INDAH, CV', 'PT. Moses Edgar Partogi Utama', 'BINTARAN TECHNIK, CV', 'KSU. SWADAYA SANGKIMA', 'CV. SAMBUTAN PERMAI']</t>
  </si>
  <si>
    <t>9116035</t>
  </si>
  <si>
    <t>Biaya  Konstruksi Fisik  Pemberian Bantuan Stimulan Pemukiman Sosial Lokasi Pasero, Desa Kerang Dayu Kecamatan Batu Engau,  Kabupaten  Paser pada Bidang Pemberdayaan Sosial, Dinsos Kaltim 2017</t>
  </si>
  <si>
    <t>CV. BUSAK BAKU TAJAN JAYA</t>
  </si>
  <si>
    <t>['CV. Nusa Indah', 'CV. BUSAK BAKU TAJAN JAYA', 'LEPPO TOESOE NADO. CV', 'CV. NAULI JAYA', 'cv.sukses sejahtera', 'FAMILY AGR0', 'PT.PRAJA INTI MANDIRI', 'cv. rahman jaya abadi', 'CV. MITRA PERKASA', 'CV. ABDI UTAMA INDAH', 'CV.BINAR NUSANTARA', 'COENINDO', 'CV.RINJANI ALFIAN', 'PT. Singgar Farna Jaya', 'cv.carabiner engginer', 'CV. WARGA KARYA', 'CV. SINAR AGUNG KONSTRUKSI', 'PT. Cahaya Borneo Cemerlang Group', 'CV. KARINNA PERSADA', 'CV. BERKAH ADI', 'CV. ZIROE JAYA', 'CV. SEMOGA ENDANG JAYA', 'PT. Medina Maduma Jaya', 'CV. PERJUANGAN MANDIRI', 'CV. NOUFAL JAYA', 'CV. USAHA MAJU', 'CV. MUNA INDAH', 'CV. MEGAH KARYA MANDIRI']</t>
  </si>
  <si>
    <t>11608035</t>
  </si>
  <si>
    <t>Belanja Pengadaan dan Pengamanan Rambu Jalan</t>
  </si>
  <si>
    <t>CV.BAJASARI</t>
  </si>
  <si>
    <t>['CV.BAJASARI', 'CV. HAS MARKA SULAWESI', 'MATRIK', 'CV.ANQI JAYA', 'CV.ZHAFIRA PRATAMA', 'CV ANUGRAH KARYA', 'CV. KARINNA PERSADA', 'CV. BANGUN BUMITAMA', 'CV. KARYA ASRILLAH', 'CV. MAFEN TASTIA JAYA', 'Cv.Ali anshor', 'CV. CAHAYA NUSANTARA', 'CV.DAUN RAYA', 'CAHAYA MANDIRI', 'mandiri jaya lestari', 'PT.CHI CHI JAYA', 'CV.Cahaya bintang lima', 'CV. ARGA', 'CV. MITRA PERKASA', 'CV. KASALEHA  PERDANA MANDIRI.', 'CV. Zana Indah', 'CV. FM JAYA MANDIRI', 'Rahmat Karya Mandiri', 'cv. Nikfan penajam lestari', 'cv. abdi makmur', 'cv. mitra tiga bersaudara', 'PT. INDO RENEWABLE ENERGY', 'CV. TIDORA', 'BINTARAN TECHNIK, CV', 'CV. FADHIEL CIPTA JASA', 'MITRA PRATAMA, CV', 'PT. Medina Maduma Jaya', 'CV. PUTRA SEMAYANG', 'Masadi karya', 'CV. SINAR TL', 'KENCANA INTI PERKASA', 'cv. boma inti raya', 'CV. DUA PUTERA KENCANA', 'CV. DUA PUTRA', 'cv.mahakam kali raya', 'ariyu karya', 'CV.HESA ANUGRAH MANDIRI', 'CV. NORESSA', 'Globalindo Teknik Mandiri', 'Trans Aselabar Abadi', 'CV. Portal Pustaka', 'CV. BATERA KALTIM SEJAHTERA', 'KATIGALIMA', 'CV.DAFA RIZKY ANUR']</t>
  </si>
  <si>
    <t>15613035</t>
  </si>
  <si>
    <t>Renovasi Gedung Utama</t>
  </si>
  <si>
    <t>['CV.ANQI JAYA', 'CV. CAHAYA MARANNU', 'CV. BARAKALLAH SEMESTA', 'CV. INTAN JAYA', 'CV. KARINNA PERSADA', 'CV. BRAZYL BERSAUDARA', 'CV. DIVA ANUGRAH UTAMA', 'CV ARSYA GROUP SEJAHTERA', 'CV.LINTAS BUMI', 'GUNAYA', 'CV. HIJRA KARYA MAKMUR', 'cv.bermuda', 'CV. HARAPAN MULIA', 'CV. Bontang Go', 'CV. HUTAN AGATIS', 'CV. RIZKY ILAHI', 'CV Almera Mega Jaya', 'CV. BUNGA DEWALI', 'cv. desain kreasi mandiri', 'CV. Batu Beling', 'CV. INSAN CITA MANDIRI', 'CV. LARASATI MANDIRI', 'PT. RAKHA KONSTRUKSI NUSANTARA', 'MADURAJA BERSAMA', 'PT. MANNA JAYA', 'CV. JENIE KARYA', 'WIDYA TAMA INDAH, CV', 'CV Kahfi Putra Utama', 'CV. TITA JAYA', 'CV. KRIDA CIPTA MANDIRI', 'CV.KIRAN KARYA INDAH', 'CV. PUTRALASMANA', 'SATRIA ANDALAN BERKARYA', 'CV. MUSTIKA JAYA KENCANA', 'CV. MAGFIRAH', 'CV. Maheswara Dewa Perkasa', 'CV. CAHAYA AL FAHRI', 'CV. MEGATON WIJAYA KENCANA', 'Cv.Delta Pratama', 'CV. Kadera', 'CV. ENDANG KARYA', 'CV ABADI MERDEKA', 'CV. ADDE JAYA', 'CV.NUR KHALIFAH AGUNG', 'Gaya Catur Prakarsa', 'CV. FM JAYA MANDIRI', 'CV.KENCANA MAHARANI', 'CV.MAHA AJI PERDANA', 'PT.  DIMENSI  GLOBAL', 'PT. Sinergi Bangun Ruang', 'PT. SURYA MEGA JAYA', 'CV. KERUAN JENAKA BERJAYA', 'CV. NORESSA', 'CV DINAR MAS BORNEO', 'CV.Resolver', 'Cv. Prayogo Putri Mandiri', 'CV. GANDIWA SAKTI UTAMA', 'Devzai Bersaudara', 'CV. RAMA PRIMA', 'CV. KARYA UTAMA', 'CV. SEKAR JAYA', 'Berdikari Pondasi Perkasa', 'CV. D I V I O F I', 'CV. HASYIM DHARMA PUTRA', 'CV. EMPAT SAUDARA TANGGUH', 'PRADAH ETAM JAYA', 'CV. PULUNG LESTARI', 'CV. BATERA KALTIM SEJAHTERA', 'CV. MULIA', 'NAUFAL LIBRA JAYA, CV', 'TIGA BERSAUDARA', 'CV.BAYU NIKA', 'CV. MITRA ABADI', 'CV. SINAR TELEN', 'Emas Sultan', 'BINA CIPTA SARANA.CV', 'CV. Lumbung Rezeki', 'CV. INDONESIA UTAMA']</t>
  </si>
  <si>
    <t>9050035</t>
  </si>
  <si>
    <t>Lanjutan Pembangunan Gedung LVRI, Lokasi Samarinda</t>
  </si>
  <si>
    <t>['CV. Aladin Jaya', 'CV. DUA LAPAN', 'SAFIRA JAYA', 'CV. TRIGIL', 'CV. RADITYATAMA JAYA', 'CV Kahfi Putra Utama', 'PT. Rizky Utama Group', 'cv.sukses sejahtera', 'cv.fantastic four', 'CV. Tajang Jaya', 'CV. KARYA ASMAH', 'CV. Sumber Rejeki Jaya', 'CV. Mutiara Hijau', 'PT. GEMILANG MUTIARA PERSADA', 'PT. BERINGIN ABADI', 'Maju Bersama Bangsa', 'RAHMAH INDAH SEJAHTERA', 'cv. Nikfan penajam lestari', 'CV. TABALONG KARYA LESTARI', 'CV. MAFEN TASTIA JAYA', 'Sinar Bintoen', 'PT.  DIMENSI  GLOBAL', 'PT. PELITA SHAKTI', 'CV.BUKIT PELANGI', 'cv.mahakam kali raya', 'TIGA BERSAUDARA', 'CV.ZHAFIRA PRATAMA', 'CV. BORNEO LINTAS NUSANTARA', 'CV. FM JAYA MANDIRI', 'BINTARAN TECHNIK, CV', 'CV. BATERA KALTIM SEJAHTERA', 'PT. BARINGIN PANJADIAN NAULI', 'pt. sketsa karya pribumi', 'AWANI CIPTA SARANA', 'CV.Fajar Indah', 'CV. Cipta Bangun Mandiri']</t>
  </si>
  <si>
    <t>9049035</t>
  </si>
  <si>
    <t>Pembangunan Gedung FKPMKT, Lokasi Samarinda</t>
  </si>
  <si>
    <t>CV. TABALONG KARYA LESTARI</t>
  </si>
  <si>
    <t>['CV. Aladin Jaya', 'CV. TABALONG KARYA LESTARI', 'SAFIRA JAYA', 'CV. TRIGIL', 'CV Kahfi Putra Utama', 'CV. KARYA ASMAH', 'CV. RADITYATAMA JAYA', 'ADINA KHAIRID', 'PT.BERKARYABERKAHBERSAUDARA', 'PT. Rizky Utama Group', 'cv.sukses sejahtera', 'PT. FARIZI JAYA BORNEO', 'CV. Rencana 3 Dimensi', 'cv.fantastic four', 'CV. Tajang Jaya', 'CV. SABA PERMAI LESTARI', 'CV.DIPERINDO JAYA', 'CV. Mutiara Hijau', 'CV. DUA LAPAN', 'PT. GEMILANG MUTIARA PERSADA', 'BANJIR MAS JAYA, CV', 'PT.WAHANA LESTARI ABADI', 'cv.karya tribuana jaya', 'PT. BERINGIN ABADI', 'Maju Bersama Bangsa', 'RAHMAH INDAH SEJAHTERA', 'Nusa Perdana', 'cv. Nikfan penajam lestari', 'Sinar Bintoen', 'PT.  DIMENSI  GLOBAL', 'CV.SRI TAJI MANDIRI', 'PT. PELITA SHAKTI', 'CV.BUKIT PELANGI', 'cv.mahakam kali raya', 'CV. PRASADA JAYA', 'HASBY PRATAMA BERSAUDARA', 'CV.ZHAFIRA PRATAMA', 'CV. BORNEO LINTAS NUSANTARA', 'CV. FM JAYA MANDIRI', 'arus mahakam', 'CV. Insan Pratama Raya', 'PT. Wisma Karya indah', 'CV. MERLIN PRIMA MANDIRI', 'CV. Zahwara Jaya', 'PT. NOVI AURELIA PERSADA', 'PT. BARINGIN PANJADIAN NAULI', 'pt. sketsa karya pribumi', 'AWANI CIPTA SARANA', 'CV. ALAM NUSANTARA', 'PT. KONSTRINDO CITRA NUSANTARA']</t>
  </si>
  <si>
    <t>9052035</t>
  </si>
  <si>
    <t>Perluasan dan Rehabilitasi Gedung Kantor Kejati Kaltim</t>
  </si>
  <si>
    <t>['CV. BERKAH PERDANA', 'CV. REZA', 'cv. desain kreasi mandiri', 'PT. FITRA REZKY MANDIRI', 'PT. TAMAN SARI ABADI', 'CV. NAVARO ANUGRAH SEJAHTERA', 'PT. ALAS KERATON', 'PT PLONGKOWATI SARANA MAKMUR', 'CV. M. Djaprie', 'BUMI ARIDZA', 'CV.REJEKI ABADI', 'CV. RIZKY NUR', 'CV. INTAN', 'PT. LINGGIS BATU', 'PT. Monas Adi Karya', 'PT. ANITA KARYA PERSADA', 'CV.RAYDIS', 'CV. Sumber Rejeki Jaya', 'PT. BUMI LASINRANG', 'PT. BELAWA MAHA KARYA', 'CITRA PRIBUMI', 'CV.NURUL STIL', 'CV. RADITYATAMA JAYA', 'CV. DWI WAHANA INDAH', 'CV. BERKAH SAHABAT', 'PT.NAJLA SYAKIRA', 'PT. Moses Edgar Partogi Utama', 'CV. YEFA RIZKI UTAMA', 'Maju Bersama Bangsa', 'PT. Cahaya Borneo Cemerlang Group', 'CV. FARA KHALISA', 'CV. JAVA RESIKINDO', 'RAHMAH INDAH SEJAHTERA', 'CV.CITRA AJYAD', 'PT. YEFA RIZKI UTAMA', 'PT. CIPTA BUMI ASRI', 'CV. SURYA KENCANA ABADI', 'CV. KIRANA BOGA CATERINDO', 'CV. Gerbang Borneo', 'CV. MAFEN TASTIA JAYA', 'Sinar Bintoen', 'PT. EN HANDAYANI GROUP', 'PT.FAJAR SARI LIMA SAHABAT', 'CV. BAROKAH MANDIRI KONSTRUKSI', 'PT. PELITA SHAKTI', 'CV. Punakawan Perkasa', 'CV.ZHAFIRA PRATAMA', 'cv.bahagia', 'CV. ZIRANO JAYA', 'CV. BORNEO LINTAS NUSANTARA', 'CV. FM JAYA MANDIRI', 'CV. MERLIN PRIMA MANDIRI', 'CV.KARYA SEJATI UTAMA', 'MAUKAR MADANG', 'CV. BATERA KALTIM SEJAHTERA', 'CV. SHERON JAYA ABADI', 'CV. RAZAKI JAYA ABADI', 'CV. Kecana Abadi', 'CV. KARYA DHELON', 'CV.YUDIRA', 'CV Kahfi Putra Utama']</t>
  </si>
  <si>
    <t>9109035</t>
  </si>
  <si>
    <t>Belanja Modal Pengadaan Lift dan Kelengkapannya</t>
  </si>
  <si>
    <t>CV. INDONESIA UTAMA</t>
  </si>
  <si>
    <t>['cv. MANDALA', 'CV. INDONESIA UTAMA', 'cv. rotan jaya utama', 'CV.ALAM NUSANTARA', 'CV. ROSDIANA PERKASA', 'PT. PRAMA BHIMASENA', 'CV. TRIGIL', 'CV. FARNAYA', 'PT. Megaton Agung Perkasa', 'PT. AMIGOS MITRA MILANO', 'CV.FAJAR ASSALAM', 'CV. DWI WIJAYA', 'CV GENERASI SATU HATI', 'CV. Gaya Trie', 'PT. Moses Edgar Partogi Utama', 'PT. SEI LIPUT PERDANA', 'Maju Bersama Bangsa', 'PT. Cahaya Borneo Cemerlang Group', 'CV. BERKAH ADI', 'cv.Alfi Mandiri', 'PT.  DIMENSI  GLOBAL', 'PT. Sumber Karya Nusantara', 'PT. DANA SIMBA', 'PT HALIM KARYA DINAMIKA', 'CV. HASUDUNGAN MANDRA KASIH', 'CV. Azzam Jaya Teknik', 'CV.ANDES JAYA KONSTRUKSI']</t>
  </si>
  <si>
    <t>9449035</t>
  </si>
  <si>
    <t>Pengadaan Lift dan Kelengkapan</t>
  </si>
  <si>
    <t>cv wirajayadi</t>
  </si>
  <si>
    <t>['cv wirajayadi', 'PT. MUTIARA MANDRA KASIH', 'CV. Azzam Jaya Teknik', 'PT. MUTIARA MANDRA KASIH', 'CV. WAHANA MULTI ENGINEERING', 'sinar mulia mandiri', 'DELTA FORTUNA', 'PT.TATA NURUL BESTARI', 'PT Bengalon Jaya Lestari', 'CV. Tri Nugraha', 'cv. anugerah gemilang', 'CV. ENDANG KARYA', 'CV. BERKAH SAHABAT', 'CV.DAFA RIZKY ANUR', 'PT.GENTHAS TRI JAYA', 'CV. PUTRA SEMAYANG', 'PT. SEI LIPUT PERDANA', 'cv. kukar ayo kerja', 'CV. TUNAS JAYA', 'PT. Alifindo Putra Jaya', 'CV. EN HANDAYANI']</t>
  </si>
  <si>
    <t>10839035</t>
  </si>
  <si>
    <t>Pengadaan Mobil Slip On ( UPTD KPHP Bengalon) &lt;span class='badge badge-warning'&gt;Tender Gagal&lt;/span&gt;</t>
  </si>
  <si>
    <t>['CV. KANA KOMPUTINDO', 'PT. Pundarika Atma Semesta', 'PT. Matra Perkasa Utama', 'LEMBU KELANA SEJAHTERA']</t>
  </si>
  <si>
    <t>10873035</t>
  </si>
  <si>
    <t>Pengadaan Mobil Slip On ( UPTD KPHP Bengalon) &lt;span class='badge badge-warning'&gt;Tender Gagal&lt;/span&gt; &lt;span class='badge  badge-warning'&gt;Tender Ulang&lt;/span&gt;</t>
  </si>
  <si>
    <t>['CV. GOWA JAYA RAYA', 'PT. Matra Perkasa Utama', 'CV SUKSES JAYA BERSAUDARA', 'CV.DAFA RIZKY ANUR', 'PT. PANCA PUTRA SUNDIR', 'PT ASTANITA SUKSES APINDO', 'PT. MANGISI MAKMUR SENTOSA', 'CV. ATHAYA ROFIK']</t>
  </si>
  <si>
    <t>10789035</t>
  </si>
  <si>
    <t>Lapisan Atap dan Plafon Hall Education Center</t>
  </si>
  <si>
    <t>['LEMBU KELANA SEJAHTERA', 'CV. PROFESIONAL TECHNIK', 'Adhi Teknik', 'CV.CITRA AJYAD', 'Emas Sultan', 'CV. GEMA SEJAHTERA', 'YSR PRATAMA', 'ADHI KUBERA UTAMA', 'cv.mahakam kali raya', 'CV. ZIDHAN ZAHRAH', 'CV.KARYA SEJATI UTAMA', 'CV. MEGA SURYA', 'PT. MANGISI MAKMUR SENTOSA', 'TIGA BERSAUDARA', 'PT. BAGUS PEDRIANSYAH', 'PT. JEHOVAH JIREH WIJAYA', 'CV.DAFA RIZKY ANUR', 'CV. ZAIN UTAMA KARYA', 'BERKARYA MUBARAK BERSAUDARA', 'CV. AFIKON', 'CV. AMANAH BARU', 'cv.Alfi Mandiri', 'CV. MAFEN TASTIA JAYA', 'CV. SUMBER LUMINTU', 'CV. NAIK DAUN TERUS', 'CV.MENARA UTAMA', 'Sinar Bintoen', 'CV. TAMPOROK JAYA', 'BONANZA ABADI', 'CV.Indah Jaya', 'Sistem Fisik Siber', 'CV. SATU DUA', 'CV . DEVON JAYA LESTARI', 'CV. BATERA KALTIM SEJAHTERA', 'CV. KARINNA PERSADA']</t>
  </si>
  <si>
    <t>10832035</t>
  </si>
  <si>
    <t>Rehab Rumah Jabatan Gubernur &lt;span class='badge badge-warning'&gt;Tender Gagal&lt;/span&gt;</t>
  </si>
  <si>
    <t>['CV.MEGA CIPTA BUANA', 'CV. ZIDHAN ZAHRAH', 'CV. SAFIN WIJAYA', 'CV. Drafa Jaya', 'CV. ARITLINAWA', 'CV.SELOWANGI', 'CV.CITRA KIRANA', 'CV. DUA LAPAN', 'CV. Aladin Jaya', 'CV.Indah Jaya', 'CV.BALAKOSA HARTA DJAJA', 'CV. SINAR TELEN', 'CV. PULUNG LESTARI', 'CV. AMRA MANDIRI', 'CV. SAFIRA BATARA INDAH', 'PRADAH ETAM JAYA', 'CV. NAIK DAUN TERUS', 'LEMBU KELANA SEJAHTERA', 'CV. TABALONG SAKTI', 'berkah rizki mandiri', 'Nusa Perdana', 'CV.KENCANA MAHARANI', 'cv. cahaya abadi persada', 'cv. kcutai permai', 'CV. Badangsanak', 'CV. PRASADA JAYA', 'CV.CITRA AJYAD', 'CV.DAFA RIZKY ANUR', 'CV. SOPPENG RAYA', 'BERKARYA MUBARAK BERSAUDARA', 'CV. BATERA KALTIM SEJAHTERA', 'CV. ABDI BORNEO', 'CV.SARANA JAYA ABADI', 'CV. BELIBIS NUSANTARA', 'CV. TABALONG KARYA LESTARI', 'Emas Sultan', 'CV.KARYA SEJATI UTAMA']</t>
  </si>
  <si>
    <t>10643035</t>
  </si>
  <si>
    <t>Rehabilitas Gedung SMK Negeri 19 Samarinda</t>
  </si>
  <si>
    <t>['SAFARNAH JAYA UTAMA', 'CV. BRAZYL BERSAUDARA', 'CV.DIPERINDO JAYA', 'CV.DANIEL FAHRILLAH', 'cv. rotan jaya utama', 'cv.Alfi Mandiri', 'CV RECI GEARTA', 'cv. kcutai permai', 'Gaya Catur Prakarsa', 'CV.BALAKOSA HARTA DJAJA', 'CV. FM JAYA MANDIRI', 'Sinar Bintoen', 'CV.CITRA AJYAD', 'CV. ULFA ROHANIAH JAYA', 'CV. SAFIRA BATARA INDAH', 'CV. SABA PERMAI LESTARI', 'PRADAH ETAM JAYA', 'CV. TABALONG KARYA LESTARI', 'CV. PULUNG LESTARI', 'CV. ZIDHAN ZAHRAH', 'CV. AROZ BORNEO PERSADA', 'CV.LINTAS DIRGANTARA', 'CV. PRASADA JAYA', 'CV. SINAR TELEN', 'CV. ZIRANO JAYA', 'cv. cahaya abadi persada', 'CV. Barokah 77', 'DAMANHURI BERSATU', 'CV. ALIF PUTERA PRATAMA', 'C V.   S I L A M P A R I', 'CV. MAFEN TASTIA JAYA', 'CV. SAMBUTAN PERMAI', 'CV.SELOWANGI', 'CV. TABALONG SAKTI', 'CV. Gerbang Borneo', 'CV. KIRANA SYAHDU PUTRI', 'CV. PELITA PURNAMA INDAH', 'cv.bermuda', 'CV.KUTAI UNIVERSAL GROUP', 'CV.DAFA RIZKY ANUR', 'CV. REZKY JAYA', 'CV.KARYA CELEBES', 'CV. VALENTINA', 'CV. Tani Makmur Sejahtera', 'BERKARYA MUBARAK BERSAUDARA', 'CV Sun eternal', 'CV. BATERA KALTIM SEJAHTERA', 'LEMBU KELANA SEJAHTERA', 'cv. cipta bangun persada', 'CV. FADLAN PRIMA', 'CV. Indah Jaya Kontruksi', 'PT PLONGKOWATI SARANA MAKMUR', 'CV.KARYA SEJATI UTAMA', 'CV. ARITLINAWA', 'Emas Sultan']</t>
  </si>
  <si>
    <t>10940035</t>
  </si>
  <si>
    <t>Pengadaan Mobil Slip On ( UPTD KPHP Bengalon) &lt;span class='badge  badge-warning'&gt;Tender Ulang&lt;/span&gt;</t>
  </si>
  <si>
    <t>['PT. Dunia Pemadam Indonesia', 'CV.ZONA AMERTA JAYA', 'PT. PANCA PUTRA SUNDIR', 'CV. Cahaya Kurnia Mandiri', 'CV. Fahrezi Anugrah Mulya', 'PT. Matra Perkasa Utama', 'PT ASTANITA SUKSES APINDO', 'PT. MANGISI MAKMUR SENTOSA', 'CV.DAFA RIZKY ANUR', 'CV. SATRIA LAUT INDONESIA', 'PT. Pundarika Atma Semesta', 'CV KSP ENTERTAINMENT', 'CV. REZEKI CINTHA MEUTUAH', 'Sistem Fisik Siber', 'LEMBU KELANA SEJAHTERA', 'CARCENTRO TEKNIK INDONESIA', 'Maju Bersama Bangsa', 'CV. ABDI BORNEO']</t>
  </si>
  <si>
    <t>11012035</t>
  </si>
  <si>
    <t>Rehab Rumah Jabatan Gubernur &lt;span class='badge badge-warning'&gt;Tender Gagal&lt;/span&gt; &lt;span class='badge  badge-warning'&gt;Tender Ulang&lt;/span&gt;</t>
  </si>
  <si>
    <t>['Cahaya Sengkang', 'CV. PROFESIONAL TECHNIK', 'CV. SUMBER SARI JAYA', 'CV. ZIDHAN ZAHRAH', 'CV. DUA LAPAN', 'CV. SAFIN WIJAYA', 'CV.ZHAFIRA PRATAMA', 'CV. PULUNG LESTARI', 'CV. TUNAS JAYA', 'CV. Gerbang Borneo', 'CV. BERKAH BERSAMA JAYA', 'cv.Alfi Mandiri', 'CV.CITRA AJYAD', 'CV. JAKARTA KONSTRUKSI', 'CV. Lumbung Rezeki', 'cv. cahaya abadi persada', 'BERKARYA MUBARAK BERSAUDARA', 'CV. BATERA KALTIM SEJAHTERA', 'CV. INDONESIA UTAMA', 'CV ZNI MULIA', 'CV.ALIFAN  JAYA', 'ADITAMA MANDIRI', 'ALIF PERDANA MUDA', 'CV. TABALONG SAKTI', 'CV. BARAKALLAH SEMESTA', 'CV SAMITRAJAYA', 'CV. MARIO MARENNU', 'SAMARINDA KONSTRUKSI', 'CV. BAROKAH MANDIRI KONSTRUKSI', 'DELTA FORTUNA', 'CV.Indah Jaya', 'CV.KENCANA MAHARANI', 'cv.surya jaya konstruksi', 'CV.LINTAS BUMI', 'CV. SHAGA MEMBANGUN', 'CV. Sumber Mustika', 'CV,DEWI ANUGERAH PERSADA', 'CV. Jaya Putra']</t>
  </si>
  <si>
    <t>11198035</t>
  </si>
  <si>
    <t>Rehab Rumah Jabatan Gubernur &lt;span class='badge  badge-warning'&gt;Tender Ulang&lt;/span&gt;</t>
  </si>
  <si>
    <t>['CV. DUA LAPAN', 'CV. PROFESIONAL TECHNIK', 'CV. FADLAN PRIMA', 'CV. JAKARTA KONSTRUKSI', 'CV,DEWI ANUGERAH PERSADA', 'CV.SARANA JAYA ABADI', 'CV. BAROKAH MANDIRI KONSTRUKSI', 'CV. Indoraya Surabaya', 'CV. MAFEN TASTIA JAYA', 'CV.ALIFAN  JAYA', 'CV.LINTAS BUMI', 'CV. PRASADA JAYA', 'arus mahakam', 'CV.CITRA AJYAD', 'CV. Tri Putra Jaya Makmur', 'CV. BATERA KALTIM SEJAHTERA', 'PRADAH ETAM JAYA', 'CV. PULUNG LESTARI', 'CV. Bumi Lapeo', 'PT. Moses Edgar Partogi Utama', 'CV. FIQRAM JAYA', 'CV. MEGA SURYA', 'CV.ZHAFIRA PRATAMA', 'CV.KENCANA MAHARANI', 'CV. BARAKALLAH SEMESTA', 'CV. NAIK DAUN TERUS', 'CV. APRESIA ADIMATRA', 'CV. Sumber Mustika', 'cv.fantastic four', 'cv.Alfi Mandiri', 'CV. Aladin Jaya', 'DINAR KONTRAKTOR', 'CV. MULTAZAM BANGUN PERSADA', 'CV. USAHA MAJU', 'CV. BUMI RAYA', 'CV. MITRA BUANA', 'cv. amanah persada', 'CV.DIPERINDO JAYA', 'SAMARINDA KONSTRUKSI', 'CV. FM JAYA MANDIRI', 'CV. SUMBER SARI JAYA', 'CV. KARINNA PERSADA', 'CV. ZIDHAN ZAHRAH', 'CV SEMOGA MAKMUR', 'mutiarakaltim', 'CV. ZIRANO JAYA']</t>
  </si>
  <si>
    <t>11093035</t>
  </si>
  <si>
    <t>Lanjutan Rehab Rumah Jabatan Gubernur (ABT)</t>
  </si>
  <si>
    <t>['CV. NAIK DAUN TERUS', 'CV. REZEKY NUSANTARA', 'CV.  MAKMUR ABADI SEJAHTERA', 'CV. DUA LAPAN', 'CV. BATERA KALTIM SEJAHTERA', 'CV ZNI MULIA', 'CV MINIMA GRAHA NUSA', 'CV. JAKARTA KONSTRUKSI', 'BINTARAN TECHNIK, CV', 'cv. cahaya abadi persada', 'CV. DWI WAHANA INDAH', 'CV. Sumber Mustika', 'CV.ZHAFIRA PRATAMA', 'CV.SARANA JAYA ABADI', 'CV. Gerbang Borneo', 'SAMARINDA KONSTRUKSI', 'PT KUDUNGGA RAJA UTAMA', 'SAWAH HASRAT BERSAMA', 'CV. MADU INDAH', 'PT.KARYA ETAM BERSAMA', 'CV.ZONA AMERTA JAYA', 'CV. SAFIN WIJAYA', 'PT. BERKAT ABADI SALIAH', 'CV. ENDANG KARYA']</t>
  </si>
  <si>
    <t>11704035</t>
  </si>
  <si>
    <t>Pengadaan dan Pemasangan Pagar Pengaman Jalan &lt;span class='badge badge-warning'&gt;Tender Gagal&lt;/span&gt;</t>
  </si>
  <si>
    <t>['CV.Cahaya bintang lima', 'CV. DUA PUTRA', 'SELARAS DUA PUTRI', 'CV.BAJASARI', 'Agra Bintoen Group', 'berkah rizki mandiri', 'PT. Karisma Indo Karya', 'cv. cahaya abadi persada', 'PT.KARYA ETAM BERSAMA', 'GENICE KARUNIA ABADI', 'CV. ANUGERAH BERSAMA', 'BANJIR MAS JAYA, CV', 'CV. Badangsanak', 'CV.WIRAWAN BHAKTI', 'BERKARYA MUBARAK BERSAUDARA', 'Nusa Perdana', 'MARIO ABADI', 'cv ari wahyu khatulistiwa', 'CV. HAS MARKA SULAWESI', 'MATRIK', 'CV.DAFA RIZKY ANUR', 'CV.SAPPE WALI', 'CV. BAROKAH MANDIRI KONSTRUKSI', 'CV. SIMBUANG BANGUN SARANA', 'cv.Alfi Mandiri', 'PT. HUTAMA MANGGALA PERSADA', 'PT. NUSANTARA MULTI POWER', 'CV. Bulue Struktur Madani', 'CV. ADI JAYA LINTASMARGA', 'CV.ZHAFIRA PRATAMA', 'CV. DODO PROPERTY', 'CV. Sumber Mustika', 'CV. Aladin Jaya']</t>
  </si>
  <si>
    <t>11976035</t>
  </si>
  <si>
    <t>Pengadaan dan Pemasangan Pagar Pengaman Jalan &lt;span class='badge badge-warning'&gt;Tender Gagal&lt;/span&gt; &lt;span class='badge  badge-warning'&gt;Tender Ulang&lt;/span&gt;</t>
  </si>
  <si>
    <t>['CV. SATU DUA', 'CV.Cahaya bintang lima', 'CV. HAS MARKA SULAWESI', 'berkah rizki mandiri', 'CV. DUA PUTRA', 'CV. KARSA KONSULTAN', 'ANUGERAH DWI SAHABAT', 'PT GAYA PRIMA', 'CV. PARAHYANGAN', 'CV Visi Membangun Indonesia', 'CV. BUMI RAYA', 'CV. EN HANDAYANI', 'CV.BAJASARI', 'CV. Ferisa Indah', 'cv. cahaya abadi persada', 'CV. ANUGERAH BERSAMA', 'KATIGALIMA', 'CV.DAFA RIZKY ANUR', 'PT. ANEKA SARANA PRATAMA JAYA', 'CV. USAHA MAJU', 'Rahmat Karya Mandiri', 'PT.KARYA ETAM BERSAMA', 'SAMARAH', 'CV.CITRA AJYAD', 'CV WIRA SARANA', 'SELARAS DUA PUTRI', 'CV. Pancha Agro Sarana', 'CV Maju Bersama Sejahtera', 'CV. DODO PROPERTY', 'cv.nurafni', 'BORNES CITRANUSA', 'CV. HUTAN AGATIS', 'CV. Mayanti Prima Jaya', 'cv.kuda panuli', 'cv.mahakam kali raya', 'CV SUKSES JAYA BERSAUDARA', 'CV. BUANA UMAR', 'CV. HMT']</t>
  </si>
  <si>
    <t>12036035</t>
  </si>
  <si>
    <t>Pengadaan dan Pemasangan Pagar Pengaman Jalan &lt;span class='badge  badge-warning'&gt;Tender Ulang&lt;/span&gt;</t>
  </si>
  <si>
    <t>CV. HAS MARKA SULAWESI</t>
  </si>
  <si>
    <t>['CV. SATU DUA', 'CV. HAS MARKA SULAWESI', 'SAMARINDA KONSTRUKSI', 'CV. SIMBUANG BANGUN SARANA', 'PT GAYA PRIMA', 'CV. Satria Jaya Abadi', 'CV. PUTRA TIMUR MANDIRI', 'CV.KARYA PERSADA', 'CV. Anosa', 'CV.Cahaya bintang lima', 'CV. PESONA SAKTI', 'Rahmat Karya Mandiri', 'CV.PUTRA JAYA', 'Emas Sultan', 'CV. BERKAH DUA PUTRI', 'CV.DAFA RIZKY ANUR', 'cv. kcutai permai', 'CV. ARITLINAWA', 'CV. BAROKAH MANDIRI KONSTRUKSI', 'CV. DODO PROPERTY', 'PT. LINTAS BUANA', 'CV. PROFESIONAL TECHNIK', 'CV. DIVA ANUGRAH UTAMA', 'Gaya Catur Prakarsa', 'CV. DUA LAPAN', 'PT. HUTAMA MANGGALA PERSADA', 'CV CAHAYA PURNAMA', 'CV. NAIK DAUN TERUS', 'CV.BAJASARI']</t>
  </si>
  <si>
    <t>12080035</t>
  </si>
  <si>
    <t>Peningkatan Parkir di Lingkungan RS AW Syahrani, Samarinda</t>
  </si>
  <si>
    <t>['CV RECI GEARTA', 'CV. ADI PUTRA', 'CV.NURAFIFA PUTRI UTAMA', 'CV.DANIEL FAHRILLAH', 'CV. FM JAYA MANDIRI', 'CV. DUA LAPAN', 'CV. ADI RAYA', 'CV. PUTRA SEMAYANG', 'CV.SAPPE WALI', 'CV. BUKIT RAYA LESTARI', 'CV. Barokah 77', 'SAMARINDA KONSTRUKSI', 'CV. NAULI JAYA', 'CV.ZHAFIRA PRATAMA', 'CV.ROYAL', 'CV. ANUGERAH BERSAMA', 'PRADAH ETAM JAYA', 'CV. TOBA JAYA MANDIRI', 'CV.DAUN RAYA', 'Emas Sultan', 'CV. TABALONG KARYA LESTARI', 'CV. KIRANA SYAHDU PUTRI', 'CV. DEEMAZED', 'cv. boma inti raya', 'CV MAKNA PUTRA PERKASA', 'CV AZIRRA PRIMA RAYA', 'Yuri Borneo Dewata', 'CV.KASSA UTAMA MANDIRI', 'CV. PROFESIONAL TECHNIK', 'KATIGALIMA', 'CV. SEMANDING JAYA', 'CV. KRIDA CIPTA MANDIRI', 'berkah rizki mandiri', 'cv.kuda panuli', 'CV.CARISSA NAUFAL JAYA', 'CV RESTU MUTIARA MANDIRI', 'CV. ZIROE JAYA', 'CV. Mayanti Prima Jaya', 'CV. BUMI RAYA', 'BINTARAN TECHNIK, CV', 'PT. WAJANNAH JAYA', 'BERKARYA MUBARAK BERSAUDARA', 'CV. Bugisindo Raya', 'MAHKOTA ANGGERAJA PERKASA', 'CV. NAIK DAUN TERUS', 'CV. USAHA MAJU', 'ARSIRA OKANSLI', 'CV.ANQI JAYA', 'CV. Santika', 'CV. PELITA PURNAMA INDAH', 'CV. GENTING MAJU', 'ARSITA ABADI', 'CV. SUMBER LUMINTU', 'CV. AMRA MANDIRI', 'CV.KARYA SEJATI UTAMA', 'CV. SATU DUA', 'SAKTI BERSAUDARA', 'arus mahakam', 'PT. WIRDHA MANDIRI', 'cv. rahman jaya abadi', 'cv. karya dua pitue', 'cv. Nikfan penajam lestari', 'CV.EKA PRATAMA', 'CV. NIAR KONSTRUKSI', 'CV.DAFA RIZKY ANUR', 'CV. JAKA SUFFA MANDIRI', 'CV. BANGUN BUMITAMA', 'CV. AROZ BORNEO PERSADA', 'CV. TABALONG SAKTI', 'CV. MADU INDAH', 'CV. CERAH TIMURINDO', 'PT. HASANAH JAYA', 'CV. TINONDA', 'PT.PRAJA INTI MANDIRI', 'Anjaya Karya Makmur', 'PT. Medina Maduma Jaya', 'cv.surya jaya konstruksi', 'C V.   S I L A M P A R I', 'CV. Tiara Mandiri', 'PT. INDO NUR UKKAS MANDIRI', 'CV. Lumbung Rezeki', 'CV. BAROKAH MANDIRI KONSTRUKSI', 'cv. cahaya abadi persada', 'cv.Alfi Mandiri', 'CV.ALIFAN  JAYA', 'CV. MAFEN TASTIA JAYA', 'CV. Hanin Cipta Mandiri', 'cv. kcutai permai', 'CV. DIVA MANDIRI', 'CV. BELIBIS NUSANTARA', 'CV. Ika Widya']</t>
  </si>
  <si>
    <t>12127035</t>
  </si>
  <si>
    <t>Pengadaaan Pipa Pancang</t>
  </si>
  <si>
    <t>['PT. Dpra Jaya Mandiri', 'CV.Tamaro Nusantara', 'CV. Pelita Bersama', 'CV. BOKA PUTRA BORNEO', 'CV. SEJAHTERA BERSAUDARA', 'CV. Indah Jaya Kontruksi', 'CV. DARELWAN PRATAMA', 'CV SUKSES JAYA BERSAUDARA', 'CV. SATU DUA', 'CV.CITRA CELEBES MANDIRI', 'CV.CITRA AJYAD', 'PT. Annur Rilangi Siengkang', 'CV. LASARI JAYA', 'CV.SARANA JAYA ABADI', 'CV. ONDIHON MAS GLOBALINDO', 'CV. ANUGERAH SENTOSA ABADI', 'PT.Transformasi Sejahtera Indonesia', 'CV. BAROKAH UTAMA SAKTI', 'PT. BUCHORI JAYA', 'CV. ALIF PUTERA PRATAMA', 'CV. Media Sarana Cipta Buana', 'UD. INDONESIA JAYA', 'CV.MATRUM MATSIHOM', 'CV Gracia Sejahtera', 'PT RAIH PRESTASI MANDIRI', 'CV. GAPURA HASANAH KARYA', 'CV.KENCANA AGUNG', 'CV. HIJRA KARYA MAKMUR', 'SINAR ARSYA SANGATTA', 'PT FOKUS PRIMA TALENTA', 'izzata', 'CV.ZHAFIRA PRATAMA', 'CV. AMANI BERJAYA', 'CV.DAFA RIZKY ANUR', 'PT INTISAR RIZKY UTAMA', 'CV. REZEKI MENTARI', 'CV. PUSPITAJAYA', 'CV. BUMI RAYA', 'bintang utama pratama', 'PT. Bulusaraung Utama Nusantara', 'PT. DUTA ESTETIKA', 'CV.CAHAYA HIDAYAH MANDIRI', 'CV.ROYAL', 'CV. TRIGIL', 'cv.Alfi Mandiri', 'CV. MUTIARA JAYA LESTARI', 'PT.Tatasarana Reksateduh', 'CV MAKNA PUTRA PERKASA', 'CV. SATRIA LAUT INDONESIA', 'PT. AFAR CERDAS NUSANTARA', 'CV.ZONA AMERTA JAYA', 'cv.bermuda', 'CV. PRASASTI', 'cv Tunisanga', 'CV. JOWINDO PRATAMA', 'PT. TUNGGAL PERKASA ABADI', 'CV. SEMOGA JAYA', 'PT.TIGADOLOK CIPTA KARYA', 'CV. ESSE HARMONI', 'CV.Satria Bayu Aji', 'NARISKI', 'CV. CHRISTY']</t>
  </si>
  <si>
    <t>12398035</t>
  </si>
  <si>
    <t>Pembangunan SMAN 2 Tabang</t>
  </si>
  <si>
    <t>['CV. SATU DUA', 'INDOKUTAI MANDIRI UTAMA', 'CV.ALIFAN  JAYA', 'CV. ENDANG KARYA', 'CV ZNI MULIA', 'CV. DUA LAPAN', 'CV. ZIDHAN ZAHRAH', 'CV. TUNAS JAYA', 'CV AZIRRA PRIMA RAYA', 'CV AMY', 'CV.Cahaya Talita', 'PT GAYA PRIMA', 'CV. BAHY RAMADHAN', 'CV. PUTRA SEMAYANG', 'CV.MENARA KARYA BERLIAN', 'CV.MAHA AJI PERDANA', 'CV. HUTAN AGATIS', 'CV. SUMBER LUMINTU', 'CV. AMANAH BARU', 'FAMA CONSTRUCTION', 'CV RESTU MUTIARA MANDIRI', 'CV. MAFEN TASTIA JAYA', 'CV. HAS MARKA SULAWESI', 'CV. BATERA KALTIM SEJAHTERA', 'CV. Indo Putra', 'CV. PULUNG LESTARI', 'CV. Berkat Kawan', 'CV.ZHAFIRA PRATAMA', 'DELTA FORTUNA', 'CV. Barokah 77', 'ADITAMA MANDIRI', 'SAWONGGALING.CV', 'CV.ABADI JAYA', 'CV. NUR AINI', 'CV. Wadifa Jaya', 'CV.DAFA RIZKY ANUR', 'CV.PUTRA LIDYS', 'PT. ELKY INDO TEKNIK', 'CV. BUANA UMAR', 'PT. Dpra Jaya Mandiri', "CV. CIVIL'S CONSTRUCTION'S", 'CV.KASSA UTAMA MANDIRI', 'CV.SARANA JAYA ABADI', 'PT. KARYA ALMIRA BERSAUDARA', 'CV. BARAKALLAH SEMESTA', 'CV.KARYA SEJATI UTAMA', 'cv. singa yudha perkasa', 'MAHKOTA ANGGERAJA PERKASA', 'CV. BANUA SARANA TEHNIK', 'cv. rotan jaya utama', 'Cv.Delta Pratama', 'PT. KARUNIA PUTRA KANDILO', 'CV. Aladin Jaya', 'CAHAYA SHAFIRA', 'CV. ARITLINAWA', 'CV Kahfi Putra Utama', 'CV. SANDI BORNEO', 'Rahmat Karya Mandiri', 'CV. KRIDA CIPTA MANDIRI', 'SAMARINDA KONSTRUKSI', 'CV.Indah Jaya', 'PRADAH ETAM JAYA', 'CV. USAHA MAJU', 'CV. PHOSPHOROS BORNEO', 'cv. cahaya abadi persada', 'CV. INDONESIA UTAMA', 'BINTARAN TECHNIK, CV', 'CV. NORESSA', 'CV ALFATH SAGUNA', 'CV. EN HANDAYANI']</t>
  </si>
  <si>
    <t>12443035</t>
  </si>
  <si>
    <t>Pembangunan SMAN 3 Muara Muntai</t>
  </si>
  <si>
    <t>['CV. DUA LAPAN', 'CV.ALIFAN  JAYA', 'CV. AMANAH BARU', 'CV ZNI MULIA', 'CV. Pelita Bersama', 'CV. BAROKAH MANDIRI KONSTRUKSI', 'CV. TUNAS JAYA', 'CV. BATERA KALTIM SEJAHTERA', 'PRADAH ETAM JAYA', 'PT. ELKY INDO TEKNIK', 'CV. BUMI NEMAL KARYA', 'CV. SUMBER LUMINTU', 'cv.mitra alam sentosa', 'berkah rizki mandiri', 'CV. ARMADA SAPTA NUGRAHA', 'CV. HASYIM DHARMA PUTRA', 'CV. GADING KENCONO EMAS', 'CV. BRAZYL BERSAUDARA', 'CV. AMRA MANDIRI', 'CV. PROFESIONAL TECHNIK', 'arus mahakam', 'CV. INSAN CITA MANDIRI', 'CV. AIY ARTHA PERDANA', 'CV. HUTAN AGATIS', 'CV. ALIF PUTERA PRATAMA', 'CV. MAYANG SEJAHTERA', 'CV. ANANDA PRIMA', 'CV. MARIO MARENNU', 'CV. Mulia Feli Konstruksi', 'CV Almera Mega Jaya', 'CV. HEKSA PRIMATAMA', 'PT. BIMA PUTRA SAMUDRA', 'CV. SURYA GEMILANG PRIMA', 'CV. DUTRA ANUGERAH PERKASA', 'CV. MAFEN TASTIA JAYA', 'CV. BERKAH ADI', 'PT GAYA PRIMA', 'CV. KERUAN JENAKA BERJAYA', 'CV. Tata Bumi Global', 'CV. Dalleku', 'PANCURAN MAS', 'ORYZA.CV', 'ANUGRAH CENDIKIA MANDIRI.CV', 'CV.Garuda Pusaka', 'CV. Hanin Cipta Mandiri', 'CATUR MUDA CONSULTAN. CV', 'CV. ARITLINAWA', 'CV RECI GEARTA', 'PT.CHI CHI JAYA', 'CV. DWI WAHANA INDAH', 'CV. MUSTIKA JAYA KENCANA', 'CV. ENDANG KARYA', 'CV. Jaya Assih', 'CV. NORVINA SJABTHA', 'CV. BAGA BORNEO GROUP', 'PT. BINTANG UTARA PERKASA', 'CV. BYRASTIO', 'CV. AROZ BORNEO PERSADA', 'CV. LUBUWA JAYA MANDIRI', 'ALGA UTAMA JAYA', 'CV.KASSA UTAMA MANDIRI', 'cv. rotan jaya utama', 'CV. JAKARTA KONSTRUKSI', 'CV. EN HANDAYANI', 'PT. EN HANDAYANI GROUP', 'cv.tri nanda borneo', 'CV. PULUNG LESTARI']</t>
  </si>
  <si>
    <t>12645035</t>
  </si>
  <si>
    <t>Pengadaan Mobil Slip On (UPTD KPHP Kelinjau)</t>
  </si>
  <si>
    <t>PT. Matra Perkasa Utama</t>
  </si>
  <si>
    <t>['PT. Matra Perkasa Utama', 'PT. KARYA JAYA MANDIRI MEGAH PRAKOSO', 'CV. AZKA PRIMA IRAWAN', 'PT. TEJA BERLIAN', 'Panca Putra Mobilindo', 'CV. NEW SENTOSA', 'CV. PAN JAYA', 'PT. Pundarika Atma Semesta', 'PT ASTANITA SUKSES APINDO', 'PT.SELECTA GRAGE JAYA']</t>
  </si>
  <si>
    <t>12442035</t>
  </si>
  <si>
    <t>Pembangunan SMAN 1 Karangan</t>
  </si>
  <si>
    <t>['cv. rotan jaya utama', 'CV. BRAZYL BERSAUDARA', 'CV. SUMBER LUMINTU', 'CV. NAIK DAUN TERUS', 'CV. BAGA BORNEO GROUP', 'CV. USAHA MAJU', 'CV. AMANAH BARU', 'GENICE KARUNIA ABADI', 'mutiarakaltim', 'PT. ELKY INDO TEKNIK', 'SAMARINDA KONSTRUKSI', 'CV ZNI MULIA', 'CV. Mulia Feli Konstruksi', 'CV. DUTRA ANUGERAH PERKASA', 'CV.DAUN RAYA', 'CV. INSAN CITA MANDIRI', 'CV. Surya Mitra Mandiri', 'C V.   S I L A M P A R I', 'CV. GINA BAHTERA SANJAYA', 'CV. Cipta Solusi  Perkasa', 'berkah bangun persada', 'CV. KERUAN JENAKA BERJAYA', 'DELTA FORTUNA', 'CV.ALAM JAYA', 'CV. Indiwa Jaya Kontruksi', 'CV.DAFA RIZKY ANUR', 'CV. NORESSA', 'CV. LUBUWA JAYA MANDIRI', 'cv.tri nanda borneo', 'SINAR ARSYA SANGATTA', 'CV Almera Mega Jaya', 'CV. BAROKAH MANDIRI KONSTRUKSI', 'CV. PROFESIONAL TECHNIK', 'CV. BUKIT TANGKILING', 'CV RIZQIANA DAFFA PERTAMA', 'CV.KASSA UTAMA MANDIRI', 'CV. BUMI NEMAL KARYA', 'Al Ikhlas 11  Production', 'CV. SEKAWAN JAYA BERSAMA', 'arus mahakam', 'cv. ilham wijaya', 'CV. DUA LAPAN', 'Gaya Catur Prakarsa', 'CV. AMRA MANDIRI', 'CV. AIY ARTHA PERDANA', 'berkah rizki mandiri', 'CV.KUTAI UNIVERSAL GROUP', 'PT. WIDYA AIKA BERKARYA', 'CV. PANCURAN MAS', 'CV. NUR ASHABUL MANDIRI PERKASA', 'PT. BIMA PUTRA SAMUDRA', 'BANJIR MAS JAYA, CV', 'cv.anugrah borneo utama', 'CV. Dalleku', 'CV.Garuda Pusaka', 'CV. ARITLINAWA', 'CV. MULIA', 'CV. Lumbung Rezeki', 'CV. BATERA KALTIM SEJAHTERA', 'CV. OOZMA KAPPA', 'CV. Mayanti Prima Jaya', 'CV. PULUNG LESTARI', 'PT ACHMAD SYAFII SEJAHTERA', 'CV. Jaya Assih', 'CV. MADU INDAH', 'CV. GADING KENCONO EMAS', 'CV. HASYIM DHARMA PUTRA', 'PRADAH ETAM JAYA', 'CV. ZIDHAN ZAHRAH']</t>
  </si>
  <si>
    <t>15368035</t>
  </si>
  <si>
    <t>Belanja Bahan dan Jasa Pemeliharaan Jembatan (Wilayah I) &lt;span class='badge badge-warning'&gt;Tender Gagal&lt;/span&gt;</t>
  </si>
  <si>
    <t>['CV. TYARA PUTRI BORNEO', 'CV. NAILLAH JAYA KONSTRUKSI', 'CV. RYSKA PUTRI BORNEO', 'ALIF PERDANA MUDA', 'CV. CITRA PEMBANGUNAN', 'CV. BUMI MAKMUR', 'CV. BOKA PUTRA BORNEO', 'PT. RAKHA KONSTRUKSI NUSANTARA', 'PT.ANUGERAH LAHAN BARU', 'PT. DUTA ESTETIKA', 'CV Gracia Sejahtera', 'CV.CITRA AJYAD', 'CV. SUKSES GEMILANG ENGINEERING', 'CV.CAHAYA HIDAYAH MANDIRI', 'MAHKOTA ANGGERAJA PERKASA', 'CV. SEJAHTERA BERSAUDARA', 'Cahaya Sengkang', 'CV. ARINA JAYA', 'GARUDA MAHAMERU', 'RODA ELOK KARYA ANDALAN', 'CV. KARSA KONSULTAN', 'CV. GALUNG LOMBOK INDAH', 'CV. MULIA']</t>
  </si>
  <si>
    <t>15827035</t>
  </si>
  <si>
    <t>Belanja Bahan dan Jasa Pemeliharaan Jembatan (Wilayah I) &lt;span class='badge  badge-warning'&gt;Tender Ulang&lt;/span&gt;</t>
  </si>
  <si>
    <t>['CV.Tamaro Nusantara', 'CV. TYARA PUTRI BORNEO', 'AMESA DUTA KARYA', 'Cahaya Sengkang', 'CV. NAILLAH JAYA KONSTRUKSI', 'PT. DUTA ESTETIKA', 'CV. Empat R Jaya', 'CV. Zana Indah', 'PT. Wasaka Tomo Engineering', 'CV. ARAS BINA ENERGI', 'PT. RAKHA KONSTRUKSI NUSANTARA', 'CV. JAZILAH INNOVATION', 'CV AIRA ANUGRAH ABADI', 'CV.KUTAI JAYA', 'CV. MIQDAD RASSYA', 'CV. SAFITRI MULIA JAYA', 'CV.LESTARI BATU PUTIH', 'CV. PRIMAJAYA LESTARI', 'CV.DAFA RIZKY ANUR', 'PT INDO TRANS KONSTRUKSI', 'ALIF PERDANA MUDA']</t>
  </si>
  <si>
    <t>11157035</t>
  </si>
  <si>
    <t>Penataan Kawasan Bendungan Marangkayu (ABT)</t>
  </si>
  <si>
    <t>['cv. rotan jaya utama', 'CV. BUANA UMAR', 'mutiarakaltim', 'CV. MULTI KARYA CIPTA', 'CV. BATERA KALTIM SEJAHTERA', 'CV. SINAR AGUNG KONSTRUKSI', 'CV. ZIDHAN ZAHRAH', 'CV.CITRA AJYAD', 'BANJIR MAS JAYA, CV', 'CV. Aladin Jaya', 'CV.YUDIRA', 'CV.KASSA UTAMA MANDIRI', 'PT. Moses Edgar Partogi Utama', 'CV. BAROKAH MANDIRI KONSTRUKSI', 'berkah rizki mandiri', 'CV. ZIRANO JAYA', 'CV. SIMBUANG BANGUN SARANA']</t>
  </si>
  <si>
    <t>10976035</t>
  </si>
  <si>
    <t>Belanja Bibit Ternak Stup Lebah Madu Trigona &lt;span class='badge badge-warning'&gt;Tender Gagal&lt;/span&gt;</t>
  </si>
  <si>
    <t>['MULAWARMAN, CV', 'CV. PERMATA UMMI', 'ANGKASA PURA SAKTI', 'CV.JOKER TRANS MADURA', 'Maju Bersama Bangsa', 'CV KUSUMA MANDIRI', 'CV. MUTIARA MEDIA', 'CV.MANDIRI MITRA KARYA', 'CV.  BIMANTARA PERKASA', 'CV. TRIGIL']</t>
  </si>
  <si>
    <t>11109035</t>
  </si>
  <si>
    <t>Belanja Bibit Ternak Stup Lebah Madu Trigona &lt;span class='badge badge-warning'&gt;Tender Gagal&lt;/span&gt; &lt;span class='badge  badge-warning'&gt;Tender Ulang&lt;/span&gt;</t>
  </si>
  <si>
    <t>['CV.MANDIRI MITRA KARYA', 'CV.TELAGA SARI', 'CV. ELANG BANGUN SEMESTA', 'CV Sujawe Ininnawa', 'CV. Jouvenil Agro Lestari', 'CV. ROBBY MAKMUR', 'CV. RAHMAT JAYA UTAMA', 'CV.PAO POERWOSARI', 'CV. TASYAYU AZZAHRA', 'CV. Hutan Mandiri Trigona', 'CV. NUSA LESTARI', 'ANGKASA PURA SAKTI', 'Maju Bersama Bangsa']</t>
  </si>
  <si>
    <t>11166035</t>
  </si>
  <si>
    <t>Belanja Bibit Ternak Stup Lebah Madu Trigona</t>
  </si>
  <si>
    <t>CV. Hutan Mandiri Trigona</t>
  </si>
  <si>
    <t>['CV. Hutan Mandiri Trigona', 'CV.MANDIRI MITRA KARYA', 'CV.ZONA AMERTA JAYA', 'AFISERA', 'CV. CENDANA PUTRA', 'CV.SEMI BARU', 'PT. Moses Edgar Partogi Utama', 'CV. STUPA SENGETI', 'CV KARYA UTAMA', 'CV. Nurlinda', 'CV. NUSA LESTARI', 'Maju Bersama Bangsa', 'CV.Putra Mandiri', 'ANGKASA PURA SAKTI', 'CV. SAHABAT MITRA SEJATI', 'CV. SATU DUA']</t>
  </si>
  <si>
    <t>12488035</t>
  </si>
  <si>
    <t>Pemeliharaan tahun-1 Reboisasi di hutan lindung Bengalon seluas 300 Ha &lt;span class='badge badge-warning'&gt;Tender Gagal&lt;/span&gt;</t>
  </si>
  <si>
    <t>['TECTONA RIMBA MAKMUR', 'CV. Malibu', 'CV. MULTI MITRA SEJAHTERA', 'CV. Parajava', 'Rindang Sari Persada', 'BENA SILVA LESTARI', 'CV.DAFA RIZKY ANUR', 'CV. KARSA KONSULTAN', 'CV. SINAR JAYA', 'CV. ATHAYA ROFIK', 'BERKARYA MUBARAK BERSAUDARA', 'CV. Swakarya Agro Kaltim', 'PT LINTAS ALAM NUSANTARA GRUP']</t>
  </si>
  <si>
    <t>12771035</t>
  </si>
  <si>
    <t>Pemeliharaan tahun-1 Reboisasi di hutan lindung Bengalon seluas 300 Ha &lt;span class='badge badge-warning'&gt;Tender Gagal&lt;/span&gt; &lt;span class='badge  badge-warning'&gt;Tender Ulang&lt;/span&gt;</t>
  </si>
  <si>
    <t>['TECTONA RIMBA MAKMUR', 'CV. Jaya Takkalasi', 'CV. Sumber Mustika', 'CV. DUTA KARYA', 'CV. DWY CHANDRA PERKASA', 'CV. ROBBY MAKMUR', 'CV. BUMI NEMAL KARYA', 'CV.DAFA RIZKY ANUR', 'CV. DWI WAHANA INDAH', 'PT. KARYA LESTARI MADANI', 'ANGKASA PURA SAKTI']</t>
  </si>
  <si>
    <t>12798035</t>
  </si>
  <si>
    <t>Pemeliharaan tahun-1 Reboisasi di hutan lindung Bengalon seluas 300 Ha &lt;span class='badge  badge-warning'&gt;Tender Ulang&lt;/span&gt;</t>
  </si>
  <si>
    <t>['TECTONA RIMBA MAKMUR', 'CV. Parajava', 'CV.DAFA RIZKY ANUR', 'ANGKASA PURA SAKTI', 'CV.ZONA AMERTA JAYA', 'Jembar Karya Abadi', 'CV. RIMBA JAYA UTAMA']</t>
  </si>
  <si>
    <t>15623035</t>
  </si>
  <si>
    <t>Penyempurnaan Gedung Farmasi</t>
  </si>
  <si>
    <t>CV. HUTAN AGATIS</t>
  </si>
  <si>
    <t>['BENGKIRAI CIPTA PROFESI', 'CV. FM JAYA MANDIRI', 'CV. HUTAN AGATIS', 'CV. SINAR TELEN', 'PRADAH ETAM JAYA', 'CV. BUNGA DEWALI', 'CV. DIVA ANUGRAH UTAMA', 'SAKTI BERSAUDARA', 'CV.KENCANA MAHARANI', 'cv. desain kreasi mandiri', 'CV. INDONESIA UTAMA', 'CV.ANQI JAYA', 'CV.BAYU NIKA', 'CV. MALAHASA PUTRA', 'CV. CHYNTHA FEBIANA', 'CV VENDRA LINE ARCHITECTURE', 'CV. Batu Beling', 'Emas Sultan', 'MADURAJA BERSAMA', 'HARSA BORNEO', 'CV ARSYA GROUP SEJAHTERA', 'EKA PERMATA', 'CV. RAHEN JAYA ABADI', 'CV. SALU BAJO', 'PT. CAINAWA', 'CV. AORA MEGAH PERKASA', 'PT. SURYA MEGA JAYA', 'BANGUN CIPTA KHATULISTIWA', 'arus mahakam', 'revormanusatamaabadi', 'MAHKOTA ANGGERAJA PERKASA', 'CV Kahfi Putra Utama', 'CV. BIAS MONARCHY KONSULTAN', 'CV.KINGSTOM TEKNITAMA', 'Arifin Amanah Tukacil', 'CV. PRANATA EKA JAYA', 'TRI KARYA MUDA_CV', 'CV.Elza Jaya Prima', 'CV. KRISNA UTAMA PERKASA', 'PUTRI ALL, CV', 'CV.KIRAN KARYA INDAH', 'cv. singa yudha perkasa', 'CV. Pancha Agro Sarana', 'CV. KERUAN JENAKA BERJAYA', 'PT.WIRA KENCANA MANDIRI', 'cv.mitra alam sentosa', 'CV ALFATH SAGUNA', 'CV.ALIFAN  JAYA', 'CV. EMPAT SAUDARA TANGGUH', 'CV. LARASATI MANDIRI', 'PT. PROHABA JAYA MANDIRI', 'CV. Maheswara Dewa Perkasa', 'CV. BUNGA DERAWAN', 'CV. FIRSHA MANDIRI', 'PT. WITRY VIO UTAMA MULIA', 'CV. RIZKY ILAHI', 'PT. PERSADA MUDA INDONESIA', 'CV.WILIS LAWU', 'CV. KARINNA PERSADA', 'BERKARYA MUBARAK BERSAUDARA', 'CV. BATERA KALTIM SEJAHTERA', 'CV. PULUNG LESTARI', 'CV. SEMOGA ENDANG JAYA', 'CV. HARAPAN MULIA', 'SAMARINDA KONSTRUKSI', 'PT. RAKHA KONSTRUKSI NUSANTARA', 'cv. dwinda karya', 'CV.CITRA AJYAD', 'BINTARAN TECHNIK, CV', 'Reyalghin Bersaudara', 'PT. SURYA EKA']</t>
  </si>
  <si>
    <t>13311035</t>
  </si>
  <si>
    <t>Biaya Cleaning Service Gedung A dan B serta Halaman dan Taman Dilingkungan Setda Provinsi Kaltim serta Convention Hall</t>
  </si>
  <si>
    <t>['KERIS SAMUDERA SAKTI', 'PT.GALINA CITRARAYA MANDIRI', 'Ganesha Wijaya Pratama', 'PT. YEFA RIZKI UTAMA', 'PT. PUSAKA BYANTARA SAKTI', 'PT. CIPTA BUMI ASRI', 'CV. FARA KHALISA', 'CV. FAJAR UTAMA LESTARI', 'CV. CIPTA BUMI ASRI', 'PT. Karya Putra Mandiri Bersama', 'PT. LAJALI EDO JAYA', 'CV.ELLA JAYA', 'PT. YUWANA EKA SEJATI SENTOSA', 'ORYZA.CV', 'CV. DODO PROPERTY', 'CV Sevira Jaya Abadi', 'desam cv', 'CV. NORESSA', 'CV.DAFA RIZKY ANUR', 'CV. REZA', 'CV.FADIRAH', 'PT. Cahaya Borneo Cemerlang Group', 'CV.RIFA MUTIA', 'PT. TIGA MITRA BAROKAH', 'PT. KARYA ARTHA SAKTI', 'CV. JAVA RESIKINDO']</t>
  </si>
  <si>
    <t>15968035</t>
  </si>
  <si>
    <t>Pemeliharaan Tahun Pertama RHL Ta. 2020 di Kab. PPU seluas 100 Ha ( Pergeseran DBH SDA DR ),Pemeliharaan Tahun Kedua RHL Ta. 2019 di Kab. PPU seluas 100 Ha ( Pergeseran DBH SDA DR ),Pemeliharaan Tahun Kedua RHL Ta. 2018 di Kab. PPU seluas 100 Ha ( Pergeserah DBH SDA DR ) &lt;span class='badge badge-warning'&gt;Tender Gagal&lt;/span&gt;</t>
  </si>
  <si>
    <t>['CV. Fahrezi Anugrah Mulya', 'artha ryo lumintu', 'Cv green land borneo', 'CV. DWY CHANDRA PERKASA', 'CV. RILA KARYA MAKMUR']</t>
  </si>
  <si>
    <t>16203035</t>
  </si>
  <si>
    <t>Pemeliharaan Tahun Pertama RHL Ta. 2020 di Kab. PPU seluas 100 Ha ( Pergeseran DBH SDA DR ),Pemeliharaan Tahun Kedua RHL Ta. 2019 di Kab. PPU seluas 100 Ha ( Pergeseran DBH SDA DR ),Pemeliharaan Tahun Kedua RHL Ta. 2018 di Kab. PPU seluas 100 Ha ( Pergeserah DBH SDA DR ) &lt;span class='badge  badge-warning'&gt;Tender Ulang&lt;/span&gt;</t>
  </si>
  <si>
    <t>['raja borneo abadi', 'CV. INSAN CITA MANDIRI', 'CV. INDAH PRAMANA SAKTI', 'cv. rotan jaya utama', 'CV. DWI WAHANA INDAH', 'CV. JF KARYA PERSADA', 'CV.ADITTYA PUTRA WIJAYA', 'CV. MAFEN TASTIA JAYA', 'CV. Maheswara Dewa Perkasa', 'artha ryo lumintu', 'CV. Fahrezi Anugrah Mulya', 'CV. BILQIS CAHAYA ABADI', 'Rindang Sari Persada', 'CV. NUR SAID', 'cv. desain kreasi mandiri']</t>
  </si>
  <si>
    <t>10687035</t>
  </si>
  <si>
    <t>Penataan Kawasan dan Perbaikan Lereng Tubuh Bendungan Marangkayu</t>
  </si>
  <si>
    <t>cv. mitra tiga bersaudara</t>
  </si>
  <si>
    <t>['CV. ALTA JAYA KONSTRUKSI', 'CV. NAULI JAYA', 'cv. mitra tiga bersaudara', 'cv. kcutai permai', 'CV.CITRA AJYAD', 'CV. SUMBER LUMINTU', 'CV.FADHIL JAYA GROUP', 'cv. ilham wijaya', 'CV. BUANA UMAR', 'CV. PUTRA JAYA ABADI', 'CV RECI GEARTA', 'CV. SKETSA 27 OKTOBER', 'NAUFALINDO JAYA ABADI', 'CV. BAROKAH MANDIRI KONSTRUKSI', 'CV. STAR INTERNUSA', 'cv. rildhan jaya mandiri', 'arus mahakam', 'CV. YUDHA DARMA MANDIRI', 'cv.Alfi Mandiri', 'CV. Pancha Agro Sarana', 'CV. INDONESIA UTAMA', 'CV.DAFA RIZKY ANUR', 'cv.surya jaya konstruksi', 'CV. KARYA ASMAH', 'PT PLONGKOWATI SARANA MAKMUR', 'LEMBU KELANA SEJAHTERA', 'ALGA UTAMA JAYA', 'KIRANA', 'CV. MAFEN TASTIA JAYA']</t>
  </si>
  <si>
    <t>15659035</t>
  </si>
  <si>
    <t>Pengadaan Seragam Kontingen PON XX - 2021 PAPUA</t>
  </si>
  <si>
    <t>SUMBER PRATAMA SEJATI</t>
  </si>
  <si>
    <t>['SUMBER PRATAMA SEJATI', 'CV ANDRA JAYA', 'PT. TRIMEGA INDO ABYUDAYA', 'Cv enggal jaya promotion', 'CV. REZKY MULIA ABADI', 'CV. KARSA KONSULTAN', 'Cipta Rezeki Mandiri', 'CV. GALUNG LOMBOK INDAH', 'CV. ADELA BUDI KARYA', 'LALINDO JAYA ABADI', 'CV. DYNA MANDIRI', 'CV. BAYU MANDIRI', 'MAHAPRANA GROUP', 'SETIA PERDANA', 'RF MANDIRI', 'Berkah Rajin', 'CV.NUR RAHMAT ABADI', 'CV. APRIMAZEN SAKTI', 'GARUDA MAHAMERU', 'CV. REALITA MULIA', 'CV. SYAIHUN BUILDING', 'CV. INDAH BERSINAR', 'PT. RAKHA KONSTRUKSI NUSANTARA', 'CV. KARAST MANDIRI', 'CV. KISHAN DIGJAYA', 'PT TOPAS JAYA MANDIRI', 'PT.AIRUFINDO MULTI KARYA', 'FARSHA UTAMA JAYA', 'CV. LINK EVENT ORGANIZER', 'Anita Berkat Ikhlas', 'CV.SAMAWA', 'PT. MAESTRO PERKASA SPORTINDO', 'CV. Saoraja Glamping', 'pt sarasdewi annun pangestu', 'CV. MAS TEXTILE', 'CV. ARTOMORO JAYA', 'izzata', 'Trimuda Gemilang', 'CV. JAVA NUSANTARA', 'PT.Pramesta Jaya Bersama', 'CV. PUTRA ADI PERKASA', 'CV. BION CONSULTANT', 'CV. MAWADDAH', 'CV. Delina', 'PT Warna Karya Tekstil', 'CV. WULUKU RAYA', 'CV.FADIRAH', 'cv.andalus', 'LKP MASTER COURSE', 'CV ALODIA PRATAMA', 'PT. Rubi Convex', 'CV. Beruang Madu Balikpapan', 'Wong Hang Bersaudara', 'PT. PADJAJARAN TUNGGAL PERKASA', 'CV. QAISARA MITRA PERKASA', 'CV. DE SAMPLEROOM', 'PT ANDALAN TRIMITRA SEJAHTERA', 'CV MENTARI BUNGA LAISA', 'CV. FAREZ PRATAMA', 'CV. JAYASHREE', 'PT. DUTA ESTETIKA']</t>
  </si>
  <si>
    <t>14715035</t>
  </si>
  <si>
    <t>Pengadaan dan Pemasangan Paku Jalan</t>
  </si>
  <si>
    <t>CAHAYA MANDIRI</t>
  </si>
  <si>
    <t>['CAHAYA MANDIRI', 'TIRTA CIPTA GUNA', 'PT. MITRA MARGA SENTOSA', 'CV. INDONESIA UTAMA', 'Arman Karya Mandiri', 'Ri N Ra Artha Karya', 'cv. anugrah karya perdana', 'CV.Cahaya bintang lima', 'Barito Putra Jaya', 'CV. HIJRA KARYA MAKMUR', 'CV. JIVI CREATIVE', 'CV. Karya Cipta', 'cv ari wahyu khatulistiwa', 'Maju Bersama Bangsa', 'CV. HAS MARKA SULAWESI', 'PT. Aura Jagat Mandiri', 'CV.ROYAL', 'CV. ADI JAYA LINTASMARGA', 'CV. ABYAKTA FARAZ WIDYANTA', 'PT. HUTAMA MANGGALA PERSADA', 'MARIO ABADI', 'CV. WALET JAYA KARYA', 'CV. BUANA SEKARTAJI', 'CV. MADINA UTAMA', 'CV Maju Bersama Sejahtera', 'CV. BATERA KALTIM SEJAHTERA', 'CV. ATTHORIQ', 'CV. TITANIUM INDONESIA', 'KESHNOV', 'CV.SEMI BARU', 'AFISERA', 'CV SETU KANAKA', 'CV. APRIMAZEN SAKTI', 'CV. ADHITAMA KARYA', 'CV. YUNUS YUSUF MANDIRI']</t>
  </si>
  <si>
    <t>9512035</t>
  </si>
  <si>
    <t>Belanja Modal Pembangunan Kantor Resort KPHP Meratus (DAK)</t>
  </si>
  <si>
    <t>['CV. BOKA PUTRA BORNEO', 'CV. BARAKALLAH SEMESTA', 'CV. SINAR AGUNG KONSTRUKSI', 'PT. FITRA REZKY MANDIRI', 'PT. FITRA REZKY MANDIRI', 'PT.KARUNIA MANDIRI BERSAMA', 'CV. BANGUN PERSADA', 'CV. Gerbang Borneo', 'cv.surya jaya konstruksi', 'CV.KENCANA MAHARANI', 'CV. ZIROE JAYA', 'TIGA BERSAUDARA', 'CAHAYA SHAFIRA', 'CV. FALDA', 'CV.CAHAYA HIDAYAH MANDIRI', 'cv. cahaya abadi persada', 'CV. ADI RAYA', 'CV. HARAPAN MULIA', 'PT. DAYNACON INDONESIA', 'CV. Zahwara Jaya', 'CV. Lumbung Rezeki', 'cv.tri nanda borneo', 'CV. Sumber Mustika', 'CV. ZIRANO JAYA', 'CV.DAFA RIZKY ANUR']</t>
  </si>
  <si>
    <t>12115035</t>
  </si>
  <si>
    <t>Pembangunan Jaringan Distribusi di Desa Tanjung Batu Harapan Kab. Kutai Kartanegara &lt;span class='badge badge-warning'&gt;Tender Batal&lt;/span&gt;</t>
  </si>
  <si>
    <t>['CV. SIMBUANG BANGUN SARANA', 'FAMA CONSTRUCTION', 'CV. DWI WAHANA INDAH', 'PT ENERGI JAYA MANDIRI', 'NAUFALINDO JAYA ABADI', 'PT. FAJAR KHATULISTIWA BERSAUDARA', 'NAUFAL LIBRA JAYA, CV', 'PT. Bintang Bersaudara Energi', 'PT. DARMA KARYA ELEKTRIK', 'CV. CAKA ANUGRAH MANDIRI', 'cv.surya jaya konstruksi', 'MAHAKAM LEMBU MULAWARMAN.PT', 'CV.DAFA RIZKY ANUR', 'ARSIRA OKANSLI', 'CV. PUTRA SEMAYANG', 'PT. NUSA JAYA MANDIRI', 'CV.NURAFIFA PUTRI UTAMA', 'CV. Wilis Fhylosopia', 'CV. TITANIUM INDONESIA', 'CV. Sketsa 2 April', 'Maju Bersama Bangsa']</t>
  </si>
  <si>
    <t>10713035</t>
  </si>
  <si>
    <t>Pembangunan Laboratorium Pengamatan Hama dan Penyakit Tanaman Pangan dan Hortikultura (LPHP-TPH)</t>
  </si>
  <si>
    <t>['CV. TAMPOROK JAYA', 'CV. PROFESIONAL TECHNIK', 'CV. ENDANG KARYA', 'CV. Tani Makmur Sejahtera', 'CV. MAFEN TASTIA JAYA', 'CV. NAULI JAYA', 'cv. cahaya abadi persada', 'CV. SELOK API JAYA', 'cv. boma inti raya', 'CV. BAROKAH MANDIRI KONSTRUKSI', 'CV.CITRA AJYAD', 'CV. KARINNA PERSADA', 'CV.MEGA CIPTA BUANA', 'cv. kcutai permai', 'KSU. SWADAYA SANGKIMA', 'CV.MENARA UTAMA', 'CV.KARYA SEJATI UTAMA', 'CV. TUNAS JAYA', 'CV ALFATH SAGUNA', 'CV. SAFIRA BATARA INDAH', 'Cahaya Sengkang', 'CV.DAFA RIZKY ANUR', 'CV. Sumber Rejeki Jaya', 'CV. BATERA KALTIM SEJAHTERA', 'PT. Medina Maduma Jaya', 'CV. PELITA PURNAMA INDAH', 'cv.surya jaya konstruksi', 'cv.muhammad rifki sugiarto', 'CV. SUMBER LUMINTU', 'CV. SINAR TELEN', 'BANJIR MAS JAYA, CV', 'LEMBU KELANA SEJAHTERA', 'CV. ARIF ABADI', 'Emas Sultan']</t>
  </si>
  <si>
    <t>12392035</t>
  </si>
  <si>
    <t>PENGADAAN PERALATAN PENDIDIKAN IPA SMAN (DAK)</t>
  </si>
  <si>
    <t>['CV. Umar Corporation', 'CV SUKSES JAYA BERSAUDARA', 'CV. Reivalia Abadi', 'PT. MUMA TORA SEJAHTERA', 'CV. RIYAN PERKASA', 'CV. Prodist Dapin Edutama', 'CV.FIRMAN JAYA', 'CV. WIRATAMA', 'Masagena Mandiri Medica', 'CV.ZONA AMERTA JAYA', 'CV. SUCI MITRA UTAMA', 'CV. MITRA LA PANDEWA', 'cv.riffat dian putra', 'CV. MULIA', 'PT. Dpra Jaya Mandiri', 'CV. GOLDEN CAKRAWALA', 'CV. ISYAFILLAH UNICORNS', 'CV Gracia Sejahtera', 'PT. Zalco Pratama', 'PT. KHANSA NIAGA PRATAMA', 'PT ANDALAN TRIMITRA SEJAHTERA', 'PT. RINA KARYA MANDIRI', 'CV.WAHANA MEDIA DIDAKTIKA', 'PT. DUTA ESTETIKA', 'CV. JOWINDO PRATAMA', 'CV. RAJAWALI SAKTI', 'CV. METRO NUSA PRIMA', 'CV. DUTA MITRA', 'CV.DAFA RIZKY ANUR', 'PT. TESKARA GLOBAL VISI', 'CV. KARYA UTAMA', 'CV. RIZIKI PRIMA', 'CV. Alkenza Mandiri', 'CV. RHAUDATUL JANNAH', 'CV Jasmin Mandiri', 'CV. SINAR ILMU', 'SUBUR JAYA ABADI', 'CV. Dalleku', 'cv.wahda prima', 'CV.Pilar Bumi', 'CV.MAHA AJI PERDANA', 'PT.INDOTEK SENTRAL KARYA', 'PT.WAHANA DIMENSIA INDONESIA', 'PT. FACHRY MULTI KARYA', 'CV. DTHERMO INDUSTRIAL', 'CV. REZEKI MENTARI', 'muara prakarsa', 'CV. ASIPLANT CONSULTANT', 'CV. ADITIA UTAMA MANDIRI', 'PT.DETIRA PRIMANANDA', 'CV. Hijrah Corporation', 'CV. MANDIRI JAYA UTAMA', 'PT SATU TANGAN SEJUTA KARYA', 'PT. Abirama Karya Teknik', 'PT.Anugerah Berkat Risen']</t>
  </si>
  <si>
    <t>14927035</t>
  </si>
  <si>
    <t>Lanjutan Pengendalian Banjir Sistem Sub DAS Sungai Tanah Grogot Kab. Paser</t>
  </si>
  <si>
    <t>CV. Kadera</t>
  </si>
  <si>
    <t>['CV.NUR KHALIFAH AGUNG', 'CV. Kadera', 'CV. NUR EMPAT SAUDARA', 'CV. ADI RAYA', 'PT. MENTARI DELTA SEGAH', 'PT.NAJLA SYAKIRA', 'Moorea Adi Perkasa', 'CV. Maheswara Dewa Perkasa', 'PT. Malvinos Kutai Perkasa', 'CV. SINAR TELEN', 'CV. TABALONG SAKTI', 'PT.KARYA ETAM BERSAMA', 'PT. Althaf Energi Persada', 'CV. NAULI JAYA', 'K  i  L  i  M  a  N  J  a  R  o', 'PT. Surya Kelay Sentosa', 'PT. Apu Stiants', 'CV. GRACIELLO ANUGRAH INDAH', 'CV. AAN JAYA LESTARI', 'CV RECI GEARTA', 'CV. SEMOGA ENDANG JAYA', 'CV. HARAPAN MULIA', 'RF MANDIRI', 'cv.perdian', 'PT. SAKA RAYA TEKNIK', 'CV. DHAN JAYA', 'ADITAMA MANDIRI', 'cv. vito mulia abadi', 'MAHKOTA ANGGERAJA PERKASA', 'revormanusatamaabadi', 'CV.CITRA AJYAD', 'CV. GALUNG LOMBOK INDAH', 'CV. ABDI BORNEO', 'CV. RIZKY MEGAH JAYA', 'CV. SABA PERMAI LESTARI', 'Mahakam Indonusa', 'PT. Gunung Intan', 'SERUMPUN MUTIARA PETUNG', 'CV. CAHAYA HATI', 'Tawakal Sejahtera', 'CV. FIRSHA MANDIRI', 'CV. SUMBER LUMINTU', 'CV. AL - HASANAH JAYA']</t>
  </si>
  <si>
    <t>13201035</t>
  </si>
  <si>
    <t>Pengawasan (supervisi) Pembangunan Gedung Instalasi Isolasi Khusus (Airborne) RSUD dr. Kanujoso Djatiwibowo di Balikpapan</t>
  </si>
  <si>
    <t>PT.BIOSFERA WIDHY ENGINEERING</t>
  </si>
  <si>
    <t>['PT. BLANTIKA MULTI ENGINEER', 'PT. ARCI PRATAMA KONSULTAN', 'PT.BIOSFERA WIDHY ENGINEERING', 'PT. MARANNU MARAYA MAINDAN', 'PT. Rodenta Konsultan', 'PT. MAKSI SOLUSI ENJINERING', 'PT. AMSECON BERLIAN SEJAHTERA', 'PT. SARANABUDI PRAKARSARIPTA', 'PT. LAMIN CIPTA', 'CV. KALTICONS DESAIN', 'CV. Era Teknik Consultant', 'PT.FAYA KUNTURA AGUNG', 'CV. SERIGALA JAYA', 'Astadeca Teknik Konsultan', 'PT. POLA DWIPA', 'PT. Gerbangraja Mandiri', 'PT. VOORSPOED CONSULTANT', 'JASA PRIBHUNI', 'PT. ARISTA GEMILANG KONSULINDO', 'CV.INDICO', 'CV.SUKMA LESTARI', 'CV. SERBA PRIMA', 'CV. MENARA', 'PT. BINTANG INTI REKATAMA', 'PT. Multi Info Infrastruktur', 'CV. Wawinta Konsultan', 'CV. BENUA KARYA', 'PT GEOMAP INTERNATIONAL CONSULTANT', 'CV. HARSINDO', 'PT.DISIPLAN CONSULT', 'PT. Super Tehnik Pratama', 'PT. Super Teknik Consulindo', 'CV. Carabiner Engineering Consultan', 'PT.BYMA ARSIHAS', 'PT RUMAH KUTAI PERENCANA', 'CV. REZA', 'CV. EXECUTIVE 04 CONSULTANT']</t>
  </si>
  <si>
    <t>14716035</t>
  </si>
  <si>
    <t>Belanja Pengadaan dan Pemasangan Rambu Jalan &lt;span class='badge badge-warning'&gt;Tender Gagal&lt;/span&gt;</t>
  </si>
  <si>
    <t>['CV. Indo Putra', 'CV.Cahaya bintang lima', 'CV. CITRA GADING NUGRAHATAMA', 'PT KARISMA MULTI ARTA JAYA', 'PRITINDO PRATAMA', 'Pelita Karya', 'CV. DUA LAPAN', 'PT.  DIMENSI  GLOBAL', 'CV. JIVI CREATIVE', 'CV. Karya Cipta', 'cv ari wahyu khatulistiwa', 'CV. Eben Haezer Mutiara Jaya', 'CV. Diantama Traffindo', 'TIRTA CIPTA GUNA', 'CV. ARUM SEJAHTERA', 'PT. JALIN ENERGI PERSADA', 'PT. MAKMUR JAYA', 'CV. ADI JAYA LINTASMARGA', 'DEWI KARYA', 'CV. REZKY MULIA ABADI', 'PT SUMBERENERGI BUMI INDONESIA', 'CV. SUMBER REJEKI', 'CV Maju Bersama Sejahtera', 'CV. Maheswara Dewa Perkasa', 'CV. ADHITAMA KARYA', 'CV. APRIMAZEN SAKTI', 'CV. ABYAKTA FARAZ WIDYANTA', 'MARIO ABADI', 'CV.ZHAFIRA PRATAMA', 'CV. HAS MARKA SULAWESI', 'PT. Aura Jagat Mandiri', 'cv. anugrah karya perdana', 'Ri N Ra Artha Karya', 'Arman Karya Mandiri', 'CV. BANGUN BUMITAMA']</t>
  </si>
  <si>
    <t>15047035</t>
  </si>
  <si>
    <t>Belanja Pengadaan dan Pemasangan Rambu Jalan &lt;span class='badge  badge-warning'&gt;Tender Ulang&lt;/span&gt;</t>
  </si>
  <si>
    <t>CV.SABODA</t>
  </si>
  <si>
    <t>['CV. CITRA GADING NUGRAHATAMA', 'CV. Indo Putra', 'CV.Cahaya bintang lima', 'CV.SABODA', 'CV. QAISARA MITRA PERKASA', 'CV. Rasyid Ridha', 'CV.SEMI BARU', 'CV. WALET JAYA KARYA', 'CV. ADHITAMA KARYA', 'cv ari wahyu khatulistiwa', 'CV. AMANI BERJAYA', 'TATAKARSA KREASINDO', 'BERKARYA MUBARAK BERSAUDARA', 'PT. BUHA RIAMA', 'CV. ADI JAYA LINTASMARGA', 'cv. vito mulia abadi', 'CV. EXECUTIVE 04 CONSULTANT', 'PT MEKTAN BERKARYA TEKNIKAL UTAMA', 'CV Gracia Sejahtera', 'MARIO ABADI', 'CV. ARUM SEJAHTERA', 'CV Maju Bersama Sejahtera', 'Tunas Jaya Utama', 'ADITAMA MANDIRI', 'CV. ASTANA MAS', 'CV. SINAR TL', 'CV. INDAH BERSINAR', 'CV. Tiara Mandiri', 'ANUGRAH CENDIKIA MANDIRI.CV', 'PT. ARISTA GEMILANG KONSULINDO', 'Globalindo Teknik Mandiri', 'PT. WITRY VIO UTAMA MULIA', 'CV. INDRA WAHANA SEJATI', 'TIRTA CIPTA GUNA', 'PT. HUTAMA MANGGALA PERSADA', 'Adhi Teknik', 'CV.ZHAFIRA PRATAMA', 'CV. HAS MARKA SULAWESI', 'CV. YUNUS YUSUF MANDIRI']</t>
  </si>
  <si>
    <t>9468035</t>
  </si>
  <si>
    <t>Penyediaan Peralatan &amp; Kelengkapan Sarana dan Prasarana Command Center Prov. Kaltim &lt;span class='badge badge-warning'&gt;Tender Gagal&lt;/span&gt;</t>
  </si>
  <si>
    <t>['cv putra nusa utara', 'CV. Mitra Lestari', 'PT INDOSAT TBK', 'CV.SOSORLINTONG SAKTI PERKASA', 'CV. CIPTA SUKSES TEKNOLOGHY', 'CV. HIKMAH', 'CV. Mitra Lestari', 'CV. Mitra Lestari', 'CV. Mitra Lestari', 'CV. ALFAZAIN PUTRA', 'CV. World Technique', 'CV. INDRA WAHANA SEJATI', 'PT. GAMATECHNO INDONESIA', 'PT.WAHANA DINAMIKA CAKRA', 'PT. Indonesia Comnets Plus', 'PT. TELEKOMUNIKASI INDONESIA, Tbk', 'CV. Tri Nugraha', 'CV RESTU MUTIARA MANDIRI', 'PT. Karlin Mastrindo', 'cv. anugerah gemilang', 'PT. Integrasi Prima Logika', 'CV.DAFA RIZKY ANUR', 'cv tiga saudara', 'CV. BERKAH ADI', 'CV. Faza Adib Bersaudara', 'CV.CITRA AJYAD', 'CV. MARSHA CHIARA', 'PT. Telekomunikasi Indonesia, Tbk.', 'Arion Indonesia', 'CV. MITRA LA PANDEWA', 'CV. ZIRANO JAYA', 'KARYA CITRA, CV', 'CV. Terra Madre Nusantara', 'CV. INDO GLOBAL PRATAMA']</t>
  </si>
  <si>
    <t>9471035</t>
  </si>
  <si>
    <t>Penyediaan Peralatan &amp; Kelengkapan Sarana dan Prasarana Command Center Prov. Kaltim &lt;span class='badge  badge-warning'&gt;Tender Ulang&lt;/span&gt;</t>
  </si>
  <si>
    <t>['Arion Indonesia', 'PT. TELEKOMUNIKASI INDONESIA, Tbk', 'PT. Abirama Karya Teknik', 'Graha Solution', 'PT. LINENSOAN DUTA NUSANTARA', 'PT. Lembah Teknologi Indonesia', 'CV. Cahaya Panrita', 'PT. Yuditha Nugraha karya', 'CV. Dua Berlian Anugerah', 'cv Tunisanga', 'PT. Nashta Global Utama', 'PT. PLANET TRIJAYA UTAMA', 'CV. IQBAL BERSAUDARA', 'CV. ALFAZAIN PUTRA', 'PT INDOSAT TBK', 'ABANG IKHLAS', 'PT.WAHANA DINAMIKA CAKRA', 'PT. Indonesia Comnets Plus', 'PT DOCOTEL TEKNOLOGI CELEBES', 'CV. NUR ASHABUL MANDIRI PERKASA', 'PT APLIKANUSA LINTASARTA', 'PT Jasnita Telekomindo', 'CV. JOWINDO PRATAMA', 'CV. EDO SAKTI COMPUTER', 'PT. Integrasi Prima Logika', 'AFISERA', 'PT. ZAHRA SERIKANDI', 'CV.DAFA RIZKY ANUR', 'NENGGALA CAKRA DEWA', 'CV. Aldhy Prima Nusa', 'PT.KARUNIA MANDIRI BERSAMA', 'CV. RIZIKI PRIMA', 'CV. Faza Adib Bersaudara', 'PT. Telekomunikasi Indonesia, Tbk.', 'CV. MITRA LA PANDEWA', 'PT. Bindamara bandealit', 'AYUNDRA NAMIRA', 'PT. TRIMEGA INDO ABYUDAYA', 'ASIA MEGATAMA SEJAHTERA', 'CV. Terra Madre Nusantara', 'PT.ENGGAL BERSAUDARA JAYA', 'CV. INDO GLOBAL PRATAMA', 'izzata', 'PT. INFOKOM ELEKTRINDO', 'DELTA FORTUNA']</t>
  </si>
  <si>
    <t>9566035</t>
  </si>
  <si>
    <t>Pembangunan Gedung Lembaga Budaya Adat Kutai (ABT)</t>
  </si>
  <si>
    <t>['CV. REZA', 'CV.MEGA CIPTA BUANA', 'CV. BERKAH PERDANA', 'CV. FALDA', 'RAHMAH INDAH SEJAHTERA', 'CV. FM JAYA MANDIRI', 'CAHAYA SHAFIRA', 'cv.mitra mandiri', 'CV. CAHAYA HATI', 'cv.mahakam kali raya', 'BERKARYA MUBARAK BERSAUDARA', 'CV.MEGA CIPTA BUANA', 'CV.SAPPE WALI', 'CV. ZIRANO JAYA', 'CV. BARAKALLAH SEMESTA', 'cv. cahaya abadi persada', 'cv.cahaya tirta abadi', 'CV.DAFA RIZKY ANUR', 'NAUFAL LIBRA JAYA, CV', 'CV. SINAR AGUNG KONSTRUKSI', 'NATA BUANA', 'CV. REZA']</t>
  </si>
  <si>
    <t>9442035</t>
  </si>
  <si>
    <t>Rehab Asrama Putra 3</t>
  </si>
  <si>
    <t>['CV. NORESSA', 'CV. BAGA BORNEO GROUP', 'CV. EN HANDAYANI', 'CV. BARAKALLAH SEMESTA', 'PT.Payung dinamo sakti', 'PT. SINAR ANA JAYA', 'CV. HEKSA PRIMATAMA', 'CV. SERIBU DAYA', 'CV.LINTAS BUMI', 'CV. MEGAH KARYA MANDIRI', 'cv.bermuda', 'CV. INSAN CITA MANDIRI', 'CV. Sumber Rejeki Jaya', 'CV.BUMI MAHAKAM', 'CV. FIKRY AKMAL', 'GENERAL TEKNIK CORPORINDO', 'PT GAYA PRIMA', 'cv.bintang soputan', 'pt.bintang soputan perkasa', 'CV. TAMPOROK JAYA', 'PT. MAHAMERU TEKNINDO', 'SAWONGGALING CITA PERKASA.PT', 'CV.DAFA RIZKY ANUR', 'PT.GENTHAS TRI JAYA', 'PT. FITRA REZKY MANDIRI', 'Maju Bersama Bangsa', 'CV. DWI JAYA', 'CV. BERKAH ADI', 'PT. EN HANDAYANI GROUP', 'CV. TUNAS JAYA', 'cv.mahakam kali raya', 'CV. ENDANG KARYA', 'cv. rotan jaya utama', 'CV.MEGA CIPTA BUANA', 'cv.surya jaya konstruksi', 'CV.SAPPE WALI', 'CV. ZIROE JAYA', 'PT. BINTANG UTARA PERKASA', 'CV. ZIRANO JAYA', 'CV. BANGUN BUMITAMA', 'cv. cahaya abadi persada', 'CV. Insan Pratama Raya', 'CV. Zahwara Jaya', 'CV. Lumbung Rezeki', 'CV. BATERA KALTIM SEJAHTERA', 'CV. FM JAYA MANDIRI', 'CV. AGRO SANGGAM LESTARI', 'WIDYA TAMA INDAH, CV', 'PT.DUTA BORNEO MADANI']</t>
  </si>
  <si>
    <t>10812035</t>
  </si>
  <si>
    <t>Perluasan Areal karet 300 Ha</t>
  </si>
  <si>
    <t>['CV. DWI PUTERA MANDIRI', 'CV Gracia Sejahtera', 'CV.SAPEDA JAYA', 'CV. TABALONG KARYA LESTARI', 'CV RESTU MUTIARA MANDIRI', 'CV SUKSES JAYA BERSAUDARA', 'CV.BORNEO SURYA PERDANA', 'PT. MANGISI MAKMUR SENTOSA', 'CV. AGRO MITRA SARANA', 'CV. ZIRANO JAYA', 'kresna kencana', 'CV.DAFA RIZKY ANUR', 'CV. Shorea Mahakam', 'CV. Swakarya Agro Kaltim', 'CV. HASBY JAYA MANDIRI', 'CV.CAHAYA SEJAHTERA', 'PT. BUMI LASINRANG', 'CV.SARANA JAYA ABADI', 'CV.DHAFIN LAKSMANA NUSANTARA', 'CV. ANALISA TEKNIK', 'CV. BUANA UMAR', 'CV. Johan Nusantara', 'Sanfranco Anugrah Mahkota', 'CV. SUMBER REZEKI', 'ZAIN PUTRA', 'CV.Putra Mandiri', 'CV. YUDHA DARMA MANDIRI', 'cv.surya jaya konstruksi', 'CV. Insan Jaya Rahayu', 'PT. Cahaya Borneo Cemerlang Group', 'PUTRA BURE SEJATI']</t>
  </si>
  <si>
    <t>8981035</t>
  </si>
  <si>
    <t>KONSTRUKSI REHAB ASRAMA PUTRA UPTD-SPP (DAK)</t>
  </si>
  <si>
    <t>['CV. TUNAS JAYA', 'CV. Aladin Jaya', 'CV.MAHAMERU PERKASA', 'CV. ARGA', 'CV.KUTAI UNIVERSAL GROUP', 'PT.CHI CHI JAYA', 'PT. LENTERA MAS', 'CV. DAYA GUNA', 'CV.DUA BINTANG PERSADA', 'CV. MEGA REZKY AMALIA', 'CV. Tajang Jaya', 'CV ANIS PRATAMA', 'CV. Sumber Rejeki Jaya', 'TIRTA CIPTA GUNA', 'CV.DIPERINDO JAYA', 'CV. DUA LAPAN', 'GENERAL TEKNIK CORPORINDO', 'CV. ANA OEGI KARTANEGARA', 'SAFIRA JAYA', 'CV. TABALONG SAKTI', 'PT. RESTU AGUNG PERKASA', 'CV. MAWAR ROHANIAH JAYA', 'CV. DWI WAHANA INDAH', 'CV. BRAZYL BERSAUDARA', 'PT. BANGUN KONSTRUKSI INDONESIA', 'WIDYA TAMA INDAH, CV', 'CV.DAFA RIZKY ANUR', 'PT.GENTHAS TRI JAYA', 'CV. SINAR AGUNG KONSTRUKSI', 'Maju Bersama Bangsa', 'CV. SUMBER SARI JAYA', 'RAHMAH INDAH SEJAHTERA', 'CV. DWI JAYA', 'CV. INDRI PRATIWI RAYA', 'cv. Nikfan penajam lestari', 'cv.Alfi Mandiri', 'PT. EN HANDAYANI GROUP', 'CV.PUSAKA DIGJAYA', 'CV. BAROKAH MANDIRI KONSTRUKSI', 'PT. PELITA SHAKTI', 'CV.BUKIT PELANGI', 'cv.mahakam kali raya', 'CV. ENDANG KARYA', 'CV. ALIF PUTERA PRATAMA', 'CV.SAPPE WALI', 'CV. ZIROE JAYA', 'CV. PULUNG LESTARI', 'CV. BARAKALLAH SEMESTA', 'CV. Pancha Agro Sarana', 'CV. FM JAYA MANDIRI', 'PT. JELIVANBANA', 'cv. cahaya abadi persada', 'cv.cakrawala indah', 'CV. ADI RAYA', 'CV. MERLIN PRIMA MANDIRI', 'CV. Zahwara Jaya', 'CV. Lumbung Rezeki', 'CV. BATERA KALTIM SEJAHTERA', 'PT. TATA SEMESTA RAYA', 'CV. EN HANDAYANI', 'CV. REZEKI YUNAN ABADI']</t>
  </si>
  <si>
    <t>9172035</t>
  </si>
  <si>
    <t>Pengadaan Alat Praktek Siswa SMK Negeri 1 Balikpapan (DAK</t>
  </si>
  <si>
    <t>CV. GRAHA PRASASTI</t>
  </si>
  <si>
    <t>['CV. GRAHA PRASASTI', 'CV ARIZKA', 'CV. SATRIO', 'CV.MITRA MULTI JASA', 'CV. PANCURAN MAS', 'CV. GIRAS ARTHA MANDIRI', 'CV. A T I', 'CV. INDRA WAHANA SEJATI', 'CV. APRIMAZEN SAKTI', 'cv. mirza', 'CV MAHFUDZ TEKNIK UTAMA', 'CV AMANAH', 'CV. AYATULLAH', 'CV. Alifindo', 'PT Bangsawan Cyberindo', 'CV DHARMA MULTIMEDIA', 'CV. REALITA MULIA', 'CV. BERKAH RAMADHAN', 'PT Cakra Buana Infomedia', 'PT. BIYASIS INFO CIPTA', 'cv.sukses sejahtera', 'PT EMTEO DETAIL ENGINEERING', 'DIVES PUNDIMAS', 'PT. MILLENIUM PERSADA', 'CV. Panca Jaya Sejahtera', 'CV. DUA LAPAN', 'CV. Global Karunia Technology', 'CV KPS', 'PT. IDAMAN FATO MAKMUR', 'CV.ADI PUTRA GALUNGGUNG', 'CV. SYAFA MULIA UTAMA', 'CV Gracia Sejahtera', 'CV. PUTRA MANSHURIN', 'Jaya Mandiri', 'CV. CENDANA PUTRA', 'NENGGALA CAKRA DEWA', 'CV. SOPPENG RAYA', 'CV.FIRMAN JAYA', 'Maju Bersama Bangsa', 'cv.andalus', 'CV. HIKMAH', 'RAHMAH INDAH SEJAHTERA', 'CV. RIZIKI PRIMA', 'CV. Dikha Jaya Utama', 'CV. Faza Adib Bersaudara', 'CV. MARSHA CHIARA', 'CV. Dalleku', 'CV. Concom Jaya', 'CV. FARA JASA', 'PT SARI MAS INDONESIA', 'CV. CAESSAR', 'PT Oceatekno Indonesia', 'CV. MITRA LA PANDEWA', 'AYUNDRA NAMIRA', 'CV BAGASKORO MULIA BAROKAH', 'CV. MARINDO ETAM', 'CV. Prima Nusa Perkasa', 'CV.ZHAFIRA PRATAMA', 'PT. REKSATAMA MANDIRI', 'PT. Sumber Karya Nusantara', 'cv. sarana fiberindo mandiri', 'MUSTIKA SENTOSA ABADI', 'CV. SATU DUA', 'CV. RIYAN PERKASA', 'PT. HASANAH JAYA', 'CV.KARIENDO JAYA ABADI', 'CV. C A K R A', 'PUTRI LAMBADA', 'PT SINAR ANUGERAH EKA (SAE Logistics)', 'PT SINAR ANUGERAH EKA (SAE Logistics)', 'PT SINAR ANUGERAH EKA (SAE Logistics)', 'CV. SUTANT INTI PRAKARSA', 'SENTRA SUKSES INDONESIA', 'CV. Edukatama Nusantara', 'cv. gema sejahtera abadi', 'cv.mayestiks', 'CV. MUTIARA ILMU', 'CV. KARYA UTAMA', 'CV. CAHAYA BULAN CAKRAWALA', 'CV. BUANA JAYA', 'muara prakarsa', 'CV. TRIGIL', 'CV. SARAESA JAYA', 'BORNEO PRATAMA KONSTRUKSI']</t>
  </si>
  <si>
    <t>9562035</t>
  </si>
  <si>
    <t>Belanja Modal Pengadaan Interior Gedung Kantor Jl. Kramat II No.34 &lt;span class='badge badge-warning'&gt;Tender Batal&lt;/span&gt;</t>
  </si>
  <si>
    <t>['PT. Multi Karya Selindung', 'CV. TRIFA PUTRA', 'CV. DUA PUTERA KENCANA', 'CV.DAFA RIZKY ANUR', 'CV. SINAR AGUNG KONSTRUKSI', 'NATA BUANA', 'NATA BUANA', 'CV MINIMA GRAHA NUSA', 'CV. BERKAH ADI', 'CV. CAHAYA HATI', 'CV. Dalleku', 'CV. FM JAYA MANDIRI', 'CV. FM JAYA MANDIRI', 'PT. SETIA JASA UTAMA', 'PT. SETIA JASA UTAMA', 'PT.NUSA BHAKTI PERSADA RAYA', 'CV. ANUGERAH BERSAMA', 'CV. Arcitif Jaya Makmur']</t>
  </si>
  <si>
    <t>12169035</t>
  </si>
  <si>
    <t>Pengadaan Mobil slip On (UPTD KPHP  DAS Belayan) Kegiatan Pengembangan Sarana Prasarana Penanggulangan Pengendalian Kebakaran Hutan dan Lahan (DBH SDA DR)</t>
  </si>
  <si>
    <t>['CV. KANA SURYA LESTARI', 'CV.ZONA AMERTA JAYA', 'CARCENTRO TEKNIK INDONESIA', 'PT.ENGGAL BERSAUDARA JAYA', 'PT. Pundarika Atma Semesta', 'CV. SUMBER LUMINTU', 'CV. MITRA BORNEO', 'PT PANCA PUTRA AUTOPRADO', 'CV.DAFA RIZKY ANUR', 'CV.SARANA JAYA ABADI', 'PT.TASIMA CIPTA MANDIRI', 'PT. Matra Perkasa Utama', 'PT. NEW TRIFINDO UTAMA', 'cv. singa yudha perkasa', 'MULAWARMAN, CV', 'PT ANDALAN TRIMITRA SEJAHTERA', 'CV. ADHWA GEMILANG', 'PT.Antasena Rekayasa Mandiri', 'CV. BAROKAH UTAMA SAKTI', 'PT ASTANITA SUKSES APINDO', 'CV ALODIA PRATAMA', 'CV. ONDIHON MAS GLOBALINDO']</t>
  </si>
  <si>
    <t>12075035</t>
  </si>
  <si>
    <t>Pekerjaan Penggantian Koridor Gedung A, B dan C &lt;span class='badge badge-warning'&gt;Tender Batal&lt;/span&gt;</t>
  </si>
  <si>
    <t>['CV. M. Djaprie', 'mutiarakaltim', 'CV. TUNAS JAYA', 'CV. BARAKALLAH SEMESTA', 'CV. Borneo Jaya Abadi', 'CV. ENDANG KARYA', 'CV. Bagus Media Bersama', 'cv. kcutai permai', 'CV.ZHAFIRA PRATAMA', 'CV. ANUGERAH BERSAMA', 'CV. Badangsanak', 'PRADAH ETAM JAYA', 'PT.PRAJA INTI MANDIRI', 'Emas Sultan', 'CV ALFATH SAGUNA', 'berkah rizki mandiri', 'BERKARYA MUBARAK BERSAUDARA', 'SAMARINDA KONSTRUKSI', 'CV. BERKAH SAHABAT', 'CV.KASSA UTAMA MANDIRI', 'PT. Tinggirindo Jaya Perkasa', 'KATIGALIMA', 'CV. BAROKAH MANDIRI KONSTRUKSI', 'CV. BUMI RAYA', 'PT. AMORAINDO UTAMA KARYA', 'TIGA BERSAUDARA', 'CV. DUA LAPAN', 'PT.TIGADOLOK CIPTA KARYA', 'CV. NAIK DAUN TERUS', 'PT. TUAKARTA DAYA CIPTA', 'Tri Putra Mandiri', 'CV.ANQI JAYA', 'CV. SUMICON JAYA KONSTRUKSI', 'CV.PIRAMID GLOBAL KONSULTAN', 'CV. CERAH TIMURINDO', 'CV. SUMBER LUMINTU', 'CV.KARYA SEJATI UTAMA', 'CV. KARYA MADANI', 'cv. boma inti raya', 'cv. Nikfan penajam lestari', 'CV.DAFA RIZKY ANUR', 'MAHKOTA ANGGERAJA PERKASA', 'CV. DIVA MANDIRI', 'ARSIRA OKANSLI', 'CV. DWI WAHANA INDAH', 'cv.surya jaya konstruksi', 'CV. YUDHA DARMA MANDIRI', 'CV. AMANAH BARU', 'C V.   S I L A M P A R I', 'PT GAYA PRIMA', 'CV. Gerbang Borneo', 'PT. Nursetia Alam', 'CV RECI GEARTA']</t>
  </si>
  <si>
    <t>11446035</t>
  </si>
  <si>
    <t>Penyebarluasan informasi DPRD Kaltim (Paket 1)</t>
  </si>
  <si>
    <t>['PT.DUTA MANUNTUNG', 'CV JAYA PUTRA GROUP', 'CV. MURNI MULIA ABADI', 'CV. UNITECH TUNGGAL', 'CIPTA MANDIRI', 'TULIP PERKASA']</t>
  </si>
  <si>
    <t>14166035</t>
  </si>
  <si>
    <t>Perluasan Areal Lada 100 Ha</t>
  </si>
  <si>
    <t>['CV. Swakarya Agro Kaltim', 'CV. Sinar Fajar', 'CV. Adiria', 'CV. ALI AKBAR JAYA', 'CV. AGRO KARYA MANDIRI', 'CV. BENUA KARYA', 'CV. ROBBY MAKMUR', 'CV. ATHAYA ROFIK', 'SURYA TITIAN MANDIRI', 'cv. mulya tani', 'CV. CHYNTHA FEBIANA', 'CV. GALUNG LOMBOK INDAH', 'CV. BINA KARYA LESTARI', 'CV. LOMBOK BARAT BERSAUDARA', 'PT. Cahaya Insan kamil', 'CV. DWI PUTERA MANDIRI', 'CV. Insan Jaya Rahayu', 'CV. INSAN CITA MANDIRI', 'CV. CAHAYA IBUKU', 'CV.ZHAFIRA PRATAMA', 'DELTA FORTUNA']</t>
  </si>
  <si>
    <t>13889035</t>
  </si>
  <si>
    <t>Belanja Rehabilitasi Berat Bangunan Gedung Kantor KORPRI</t>
  </si>
  <si>
    <t>['cv. cahaya abadi persada', 'CV. EMPAT SAUDARA TANGGUH', 'CV ALFATH SAGUNA', 'CV. BAROKAH MANDIRI KONSTRUKSI', 'Rantau Bersaudara', 'PT.GALINA CITRARAYA MANDIRI', 'CV.KASSA UTAMA MANDIRI', 'CV. CANDI SEWU', 'cv. rotan jaya utama', 'CV. ISBAT NUR BATUAH', 'BANJIR MAS JAYA, CV', 'CV. PULUNG LESTARI', 'CV.Indah Jaya', 'SAMARINDA KONSTRUKSI', 'PT. FITRA REZKY MANDIRI', 'CV. INDONESIA UTAMA', 'CV. Aladin Jaya', 'CV. SUMBER LUMINTU', 'CV.SHILYA', 'CV.DAFA RIZKY ANUR', 'CV. Surya Mitra Mandiri', 'CV. DIVA ANUGRAH UTAMA', 'CV. Jaya Assih', 'CV. SYAFIQ MULTI KONTRAKTOR', 'CV. TINONDA', 'CV. YUDHA DARMA MANDIRI', 'CV VENDRA LINE ARCHITECTURE', 'CV ZNI MULIA', 'CV. REZA', 'WIDYA TAMA INDAH, CV', 'CV. DWI WAHANA INDAH', 'CV. KARINNA PERSADA', 'HARSA BORNEO', 'cv. anugrah karya perdana', 'CV.MEGA CIPTA BUANA', 'cv.pratama jaya konstruksi', 'MADURAJA BERSAMA', 'CV.YUDIRA', 'CV. Shela Permata jaya', 'CV. BELIBIS NUSANTARA', 'CV. JAKARTA KONSTRUKSI', 'Aditya perdana', 'VENUS MAGESTY', 'CV MAKNA PUTRA PERKASA', 'cv.surya jaya konstruksi', 'CV. TABALONG KARYA LESTARI', 'BERKARYA MUBARAK BERSAUDARA', 'CV. AMANAH BARU', 'PT.CHI CHI JAYA', 'CV. DUA LAPAN', 'CV BELOLANGI CIPTA SARANA', 'CV.MAHA AJI PERDANA', 'CV.Elza Jaya Prima', 'Karya Persada', 'CV. PUTRA SEMAYANG', 'CV. PRATAMA MULIA', 'CV. BUMI NEMAL KARYA', 'CV. AFIKON', 'PT BANDHA JAYA PERKASA', 'CV Maju Bersama Sejahtera', 'CV. DELAPAN ENAM', 'mutiarakaltim', 'CV. Mandala Tehnik Konstruksi', 'MAHKOTA ANGGERAJA PERKASA', 'CV. GADING KENCONO EMAS', 'PT. KURSI GADING KENCONO', 'CV. PROFESIONAL TECHNIK', 'PT. MAKMUR JAYA', 'CV. HMT', 'CV. PRASADA JAYA', 'CV. ENDANG KARYA', 'CV. EN HANDAYANI', 'PT. TATA SEMESTA RAYA', 'CV. MAYANG ENGINEERING', 'MUTHIA KARYA MANDIRI', 'Emas Sultan', 'CV. CERAH TIMURINDO', 'CV. BAJA ENGKASI', 'CV. BERKAH SAHABAT', 'CV. Berkat Kawan', 'CV. PELITA CATUR PUTERA', 'Sinar Bintoen', 'CV. BERKAH ADI', 'Annasya Miitra Utama', 'CV. INSAN CITA MANDIRI', 'CV. KARSA KONSULTAN', 'CV Kahfi Putra Utama', 'CV.Arcapada Kutim', 'CV. SULAM JAYA']</t>
  </si>
  <si>
    <t>11593035</t>
  </si>
  <si>
    <t>Penyusunan Dokumen Teknis RTR Kawasan Industri Manufaktur Kariangau - Buluminung &lt;span class='badge badge-warning'&gt;Seleksi Batal&lt;/span&gt;</t>
  </si>
  <si>
    <t>['CV. KARSA KONSULTAN', 'Adhi Teknik', 'CV.DAFA RIZKY ANUR', 'PT. JASINDO KONSULT NEC', 'CV. DODO PROPERTY', 'PT. BARN CITA LAKSANA', 'CV. GRIYA TEKNIKA', 'PT. INDOPLAN INTI PATRIA', 'PT. VIRAMA KARYA (Persero) Cabang Kalimantan', 'PT. GEOJAYA TEHNIK', 'PT. ALAM MATARAM SEJAHTERA', 'PT. MITRA AGUNG MANUNGGAL', 'PT. WILLY PUTERA AGUNG', 'PT. Zenit Era Utama Servizio', 'PT. Inasa Sakha Kirana', 'PT. GEO INFORMATIKA SOLUSINDO', 'PT. NUANSA CITRAMANDIRI', 'PT.KONINDO PANORAMA KONSULTAN', 'PT. Super Tehnik Pratama', 'PT. CANDIKENCANA SABDAWISESA', 'PT. ARTAMA INTERKONSULTINDO', 'PT. REKAYASA BANGUNTAMA', 'PT GEOMAP INTERNATIONAL CONSULTANT', 'PT. KONSALTA KUATORIAL', 'PT RUMAH KUTAI PERENCANA', 'PT. Celebes Pratama Konsultan', 'PT. WASTUWIDYAWAN', 'PT. Karsa Haryamulya', 'PT. Iname Utama', 'PT. GEANARA PRATAMA KONSULTAN', 'PT. ALTHAF TATA LAKSANA', 'PT. GEOSPASIA WAHANA JAYA', 'PT. MARANNU MARAYA MAINDAN', 'PT. FASADE KOBETAMA INTERNASIONAL', 'PT. STUDIO CILAKI EMPAT LIMA', 'PT. NUSANTARA CITRA KONSULTAN', 'PT. SANTIKA KUSUMAAGUNG']</t>
  </si>
  <si>
    <t>11270035</t>
  </si>
  <si>
    <t>Pengadaan Motor Grader</t>
  </si>
  <si>
    <t>['CV. KARYA SINAMBUNG', 'CV. ISYAFILLAH UNICORNS', 'CV. BERKAH KALIMANTAN INDONESIA', 'PT NEXA SUPRA PRIMA', 'PT. ALTRAK 1978', 'PT. BELA INDONESIA JAYA', 'PT. GRAHA REKA SENTOSA', 'PT BOGAR ARTA SATRIA', 'PT. SAITAMA KARYA', 'Kreasi Lebah Multimedia', 'CV. PUTRA PAHLAWAN', 'CV. Kana Surya Perkasa', 'PT. Roda Utama Andalan Sejahtera']</t>
  </si>
  <si>
    <t>9395035</t>
  </si>
  <si>
    <t>Biaya Konstruksi Fisik</t>
  </si>
  <si>
    <t>CV. CAHAYA HATI</t>
  </si>
  <si>
    <t>['cv.surya jaya konstruksi', 'CV. ZIRANO JAYA', 'CV. CAHAYA HATI', 'CV. PUTRA SEMAYANG', 'PT. Medina Maduma Jaya', 'LEPPO TOESOE NADO. CV', 'CV. NURFADHINA BERKAH ABADI', 'CV. NURFADHINA BERKAH ABADI', 'PT. SINAR ANA JAYA', 'CV. Maheswara Dewa Perkasa', 'PT. TAMAN SARI ABADI', 'PT. CELEBES INTI KARYA', 'DELTA FORTUNA', 'CV. Malibu', 'DIMENSI CAKRAWALA', 'CV. Karya Imelda Abadi', 'CV. DWI WAHANA INDAH', 'CV.KALI BRANTAS', 'CV. SARANA JAYA', 'CV. WARGA KARYA', 'CV. BUSAK BAKU TAJAN JAYA', 'CV.DAFA RIZKY ANUR', 'CV. SINAR AGUNG KONSTRUKSI', 'Maju Bersama Bangsa', 'PT.KARUNIA MANDIRI BERSAMA', 'PT. INSAN CITA KARYA', 'cv.bermuda', 'CV. BERKAH ADI', 'Sinar Bintoen', 'SUBUR JAYA ABADI', 'CV. TUNAS JAYA', 'CV.BUKIT PELANGI', 'cv.mahakam kali raya', 'CV. LASARI JAYA', 'CV. BARAKALLAH SEMESTA', 'CV. Pancha Agro Sarana', 'PT. Sumber Karya Nusantara', 'PT.KARYA SEJATI PERDANA', 'Emas Sultan', 'CV. SEMOGA ENDANG JAYA', 'CV. HARAPAN MULIA', 'CV. Zahwara Jaya', 'PT. BARINGIN PANJADIAN NAULI', 'CV. FM JAYA MANDIRI', 'CV. RIA BAHAGIA', 'CV. ANAK AGUNG PERKASA', 'CV. AGRO SANGGAM LESTARI', 'PT.HALOMOAN ROMA SEJATI', 'WIDYA WAHYU']</t>
  </si>
  <si>
    <t>13907035</t>
  </si>
  <si>
    <t>Pembangunan Panti Sosial Tresna Werda Nirwana Puri Samarinda</t>
  </si>
  <si>
    <t>CV PANDIRI ABADI</t>
  </si>
  <si>
    <t>['revormanusatamaabadi', 'CV MAKNA PUTRA PERKASA', 'CV. DIVA ANUGRAH UTAMA', 'CV. SINAR TELEN', 'CV.YUDIRA', 'CV PANDIRI ABADI', 'cv.surya jaya konstruksi', 'PT YETNO AMPAT SATU', 'CV. PARAHYANGAN', 'KATIGALIMA', 'cv.manunggal djaya abadi', 'cv. rotan jaya utama', 'CV. MILANA ZEFANYA PATANDUK', 'BANJIR MAS JAYA, CV', 'PRADAH ETAM JAYA', 'CV. PULUNG LESTARI', 'CV. Jaya Assih', 'cv. cahaya abadi persada', 'HARSA BORNEO', 'CV. KUTAI PRIBUMI BANGSA', 'CV.BANGUN CIPTA MANDIRI PRATAMA', 'CV. DAUN NIPAH LESTARI', 'PT. CIPTA BUMI SEPINGGAN', 'KARYA TRI PUTRA', 'CV.CITRA AJYAD', 'PUTRA NANGGALA', 'CV. IRING MARSYAD BERSAUDARA', 'CV. SUMBER LUMINTU', 'Nusa Perdana', 'MAHKOTA ANGGERAJA PERKASA', 'CV. GEOFRAME TEKNIKA', 'CV. Maheswara Dewa Perkasa', 'CV.RNH JAYA', 'YSR PRATAMA', 'CV. Berkat Kawan', 'CV. NUR ABADI', 'cv.indahpramanasakti', 'PT. ARISTA GEMILANG KONSULINDO', 'CV VENDRA LINE ARCHITECTURE', 'CV.KASSA UTAMA MANDIRI', 'CV. Tajang Jaya', 'CV. TIRTA PANDAWA', 'CV.ALIF PUTRA PRATAMA', 'CV. PRASADA JAYA', 'CV. DODO PROPERTY', 'CV. ANUGERAH BERSAMA', 'PT.ALAM INDAH ANUGERAH', 'CV. SANDI BORNEO', 'CV. Drafa Jaya', 'FAMA CONSTRUCTION', 'CV. PELITA PURNAMA INDAH', 'CV.MAHA AJI PERDANA', 'CV.CARISSA NAUFAL JAYA', 'TIGA BINTANG KALTIM', 'CV. ANDITA KARYA', 'CV. ISBAT NUR BATUAH', 'CV Kahfi Putra Utama', 'CV. INDAH PRAMANA SAKTI', 'CV.ZHAFIRA PRATAMA', 'CV.THALITA JAYA AGUNG', 'CV. SEMOGA ENDANG JAYA', 'SAKTI BERSAUDARA', 'CV. RIZKY MEGAH JAYA', 'CV. Gerbang Borneo', 'SABDA MARIO MAROLA', 'CV. HMT', 'cv. vito mulia abadi', 'CV. MITRA ABADI', 'PT. SAKA RAYA TEKNIK', 'cv. mitra tiga bersaudara', 'SAMARINDA KONSTRUKSI', 'KARYA MULIA MUDA', 'CV. ARMAN', 'CV. MITRA KARYA ABADI', 'Emas Sultan', 'CV. BATERA KALTIM SEJAHTERA', 'CV. JAKARTA KONSTRUKSI', 'CV. KARSA KONSULTAN', 'CV. HEKSA PRIMATAMA', 'Sinar Bintoen', 'CV. Teknindo Sarana', 'MADURAJA BERSAMA', 'CV. PROFESIONAL TECHNIK', 'CV. HARAPAN MULIA', 'CV MILANO KAIROS', 'CV. Hanin Cipta Mandiri', 'CV ASTARA PERMATA PERKASA', 'CV. HIJRA KARYA MAKMUR', 'CV. DUTA SARANA', 'cv.permata bangun bersama']</t>
  </si>
  <si>
    <t>14142035</t>
  </si>
  <si>
    <t>Pembangunan Panti Sosial Perlindungan Anak Samarinda</t>
  </si>
  <si>
    <t>['CV. Drafa Jaya', 'PT BANDHA JAYA PERKASA', 'Annasya Miitra Utama', 'CV. EMPAT SAUDARA TANGGUH', 'CV. SANDI BORNEO', 'SABDA MARIO MAROLA', 'cv. cahaya abadi persada', 'CV. PROFESIONAL TECHNIK', 'CV. BELIBIS NUSANTARA', 'Sinar Bintoen', 'CV. DAUN NIPAH LESTARI', 'CV. DUTA SARANA', 'BANJIR MAS JAYA, CV', 'CV. BATERA KALTIM SEJAHTERA', 'CV.BANGUN CIPTA MANDIRI PRATAMA', 'CV. Tajang Jaya', 'Emas Sultan', 'CV. Jaya Assih', 'HARSA BORNEO', 'cv.indahpramanasakti', 'CV. KUTAI PRIBUMI BANGSA', 'CV. TAMPOROK JAYA', 'CV.CITRA AJYAD', 'CV.KASSA UTAMA MANDIRI', 'revormanusatamaabadi', 'CV. CAHAYA HATI', 'CV ALFATH SAGUNA', 'CV. SUMBER LUMINTU', 'Nusa Perdana', 'CV. PARAHYANGAN', 'PT YETNO AMPAT SATU', 'CV. Maheswara Dewa Perkasa', 'CV. Selari Karya Konsultan', 'CV MAKNA PUTRA PERKASA', 'YSR PRATAMA', 'CV. Berkat Kawan', 'CV. Ferisa Indah', 'CV. LASIDOS', 'CV. PRASADA JAYA', 'CV. DODO PROPERTY', 'CV. INDAH PRAMANA SAKTI', 'PUTRA NANGGALA', 'CV. ANUGERAH BERSAMA', 'CV Kahfi Putra Utama', 'CV.ARS', 'CV ZNI MULIA', 'CV. ISBAT NUR BATUAH', 'CV. KARSA KONSULTAN', 'CV. PULUNG LESTARI', 'CV.YUDIRA', 'CV. Gerbang Borneo', 'PT. BUMALINDO PRIMA ABADI', 'CV. HMT', 'PT. SAKA RAYA TEKNIK', 'KARYA MULIA MUDA', 'MAHKOTA ANGGERAJA PERKASA', 'Berdikari Pondasi Perkasa', 'CV. ALFA TRI GUNA', 'CV.THALITA JAYA AGUNG', 'CV. DIVA ANUGRAH UTAMA', 'CV. Hanin Cipta Mandiri', 'cv.surya jaya konstruksi', 'CV. BUANA UMAR', 'CV. BAROKAH MANDIRI KONSTRUKSI', 'CV. SINAR TELEN', 'CV. PELITA CATUR PUTERA', 'CV. Teknindo Sarana', 'MADURAJA BERSAMA', 'cv. rotan jaya utama', 'CV. HIJRA KARYA MAKMUR']</t>
  </si>
  <si>
    <t>15531035</t>
  </si>
  <si>
    <t>Pembangunan SD Selyca Islamic School Samarinda</t>
  </si>
  <si>
    <t>Cv.Delta Pratama</t>
  </si>
  <si>
    <t>['cv. singa yudha perkasa', 'Cv.Delta Pratama', 'CV.LESTARI BATU PUTIH', 'Berdikari Pondasi Perkasa', 'CV MAKNA PUTRA PERKASA', 'MAHKOTA ANGGERAJA PERKASA', 'CV. PARAHYANGAN', 'CV.Arcapada Kutim', 'CV. BAROKAH MANDIRI KONSTRUKSI', 'CV.KENCANA MAHARANI', 'CV. EMPAT SAUDARA TANGGUH', 'CV. MULIA', 'CV. LARASATI MANDIRI', 'CV. INSAN CITA MANDIRI', 'CV. INTERNUSA PERSADA', 'CV. PROFESIONAL TECHNIK', 'SAMARINDA KONSTRUKSI', 'PRADAH ETAM JAYA', 'CV. INVESTIGASI MULTI JAYA', 'CV. MANDIRI KHALIS UTAMA', 'cv.manunggal djaya abadi', 'CV.GIRI CIPTA ASRI', 'CV. HUTAN AGATIS', 'CV. ANUGERAH BERSAMA', 'cv. anugrah karya perdana', 'PT. ANANTO UTTOMO', 'PT. ERA BANGUN SARANA', 'CV.CITRA AJYAD', 'CV. Kadera', 'CV. PONGGAWA CONSULTANT', 'cv. cipta bangun persada', 'CV ZNI MULIA', 'CV. Hanin Cipta Mandiri', 'CV. BUNGA DEWALI', 'GENICE KARUNIA ABADI', 'CV.BUKIT PELANGI', 'CV. MALAHASA PUTRA', 'CV. ZAIN UTAMA KARYA', 'CV. FIRSHA MANDIRI', 'CV. LUBUWA JAYA MANDIRI', 'PT.CHI CHI JAYA', 'CV. TITA JAYA', 'CV. JENIE KARYA', 'WIDYA TAMA INDAH, CV', 'PT.SINGGASANA MULTI KONSTRUKSI', 'CV. KARINNA PERSADA', 'CV.MAHA AJI PERDANA', 'CV . CUAN EMPAT SAUDARA', 'CV. KIRANA SYAHDU PUTRI', 'CV. RIZKY ILAHI', 'CV.PRIMA KARYA', 'Emas Sultan', 'WETANG MANDIRI', 'CV. BERLIAN', 'INDOKUTAI MANDIRI UTAMA', 'CV. BARAKALLAH SEMESTA', 'CV.BAYU NIKA', 'Gaya Catur Prakarsa', 'CV.Elza Jaya Prima', 'ABABIL NAJWAN', 'cv. A U R E L', 'CV. PULUNG LESTARI', 'CV. DWI WAHANA INDAH', 'cv. desain kreasi mandiri', 'cv. mubaraqah', 'CV.ADITTYA PUTRA WIJAYA', 'CV AIRA ANUGRAH ABADI', 'CV. KARSA KONSULTAN', 'MUTHIA KARYA MANDIRI', 'CV.KUTAI JAYA', 'CV. HMT', 'CV RESTU MUTIARA MANDIRI', 'CV. MIQDAD RASSYA', 'CV. SINAR TELEN', 'CV. ZIRANO JAYA', 'cv. vito mulia abadi', 'CV Almera Mega Jaya', 'cv. rotan jaya utama', 'CV. Aladin Jaya', 'CV. ARMADA SAPTA NUGRAHA', 'CV.LINTAS BUMI', 'CV. SEMOGA ENDANG JAYA', 'SATRIA ANDALAN BERKARYA', 'cv.surya jaya konstruksi', 'CV. LASIDOS', 'CV. CAHAYA AL FAHRI', 'CV. Maheswara Dewa Perkasa', 'KATIGALIMA', 'CV. SAMBUTAN PERMAI', 'CV Kahfi Putra Utama', 'CV. Jaya Assih', 'SERUMPUN MUTIARA PETUNG', 'CV. Drafa Jaya', 'Rantau Bersaudara', 'CV. BENUA KARYA', 'BINTARAN TECHNIK, CV', 'CV. JAKARTA KONSTRUKSI', 'CV. OOZMA KAPPA', 'CV. YUDHA DARMA MANDIRI', 'BARAKWAN', 'CV.ZHAFIRA PRATAMA', 'CV.CARISSA NAUFAL JAYA', 'CV. ROSDIANA PERKASA', 'CV. KRISNA UTAMA PERKASA']</t>
  </si>
  <si>
    <t>13198035</t>
  </si>
  <si>
    <t>Pengawasan (supervisi) Lanjutan Pembangunan Gedung Kejaksaan Tinggi Kalimantan Timur</t>
  </si>
  <si>
    <t>['PT.BIOSFERA WIDHY ENGINEERING', 'PT. MARANNU MARAYA MAINDAN', 'PT RUMAH KUTAI PERENCANA', 'CV. EXECUTIVE 04 CONSULTANT', 'PT. AMSECON BERLIAN SEJAHTERA', 'PT. LAMIN CIPTA', 'CV. KALTICONS DESAIN', 'CV. Era Teknik Consultant', 'CV. SERIGALA JAYA', 'PT. Celebes Pratama Konsultan', 'Astadeca Teknik Konsultan', 'PT. Super Tehnik Pratama', 'PT. Super Teknik Consulindo', 'PT.FAYA KUNTURA AGUNG', 'CV.Trikarya Utama', 'PT. ARISTA GEMILANG KONSULINDO', 'JASA PRIBHUNI', 'PT. BLANTIKA MULTI ENGINEER', 'CV.SUKMA LESTARI', 'CV. SERBA PRIMA', 'CV. MENARA', 'CV. UNITED 07 CONSULTANT', 'PT. BINTANG INTI REKATAMA', 'PT. Multi Info Infrastruktur', 'PT. VOORSPOED CONSULTANT', 'CV. JALA SAKTI', 'PT GEOMAP INTERNATIONAL CONSULTANT', 'PT.DISIPLAN CONSULT', 'PT. ARCI PRATAMA KONSULTAN', 'CV. Tiara Mandiri']</t>
  </si>
  <si>
    <t>14717035</t>
  </si>
  <si>
    <t>Belanja pengadaan dan pemasangan Pagar Pengaman Jalan</t>
  </si>
  <si>
    <t>['CV. Indo Putra', 'CV.Cahaya bintang lima', 'CV. HAS MARKA SULAWESI', 'DITA MULTI SARANA', 'CV. SANDI BORNEO', 'CV. Karya Cipta', 'cv ari wahyu khatulistiwa', 'TIRTA CIPTA GUNA', 'Nusa Perdana', 'CV. ARUM SEJAHTERA', 'CV RESTU MUTIARA MANDIRI', 'cv.surya jaya konstruksi', 'Arman Karya Mandiri', 'CV. BAROKAH MANDIRI KONSTRUKSI', 'CV. INDONESIA UTAMA', 'NABILA N NAYBILA', 'CV. MADINA UTAMA', 'CV Maju Bersama Sejahtera', 'CV. APRIMAZEN SAKTI', 'CV. ABYAKTA FARAZ WIDYANTA', 'CV. Malibu', 'PT. Aura Jagat Mandiri', 'CV. CITRA GADING NUGRAHATAMA', 'CV. JIVI CREATIVE']</t>
  </si>
  <si>
    <t>11985035</t>
  </si>
  <si>
    <t>Rehab Asrama Mahasiswa Kalimantan Timur (AMKT) Aphokayan Malang</t>
  </si>
  <si>
    <t>['CV. TINONDA', 'SAWONGGALING.CV', 'INDIKA ADI JAYA', 'JAYA INDO TAMA', 'NAUFALINDO JAYA ABADI', 'CV. BELIBIS NUSANTARA', 'K  i  L  i  M  a  N  J  a  R  o', 'CV. DUA LAPAN', 'PT. Dian Indotama Engineering', 'hasari anugerah perdana', 'CV. SEKAWAN JAYA BERSAMA', 'CV. Drafa Jaya', 'cv.kuda panuli', 'CV. TABALONG SAKTI', 'CV.ZHAFIRA PRATAMA', 'cv. rotan jaya utama', 'KARYA TRI PUTRA', 'CV. SAFIRA BATARA INDAH', 'CV. Alisya Putri', 'CV. NATTAYA', 'CV. USAHA MAJU', 'CV. PANJI PUTRA JAYA', 'CV. LENTERA SEKAWAN', 'PT. Super Tehnik Pratama', 'ALIF PERDANA MUDA', 'CV. MAFEN TASTIA JAYA', 'cv. mitra tiga bersaudara', 'CV. PERMATA ABADI', 'CV. SATU DUA', 'CV. Sumber Mustika', 'CV. KASALEHA  PERDANA MANDIRI.', 'CV. HUTAN AGATIS', 'PT. HASRAT SARUNTUNG', 'CV. SEMOGA JAYA', 'ABD MUTIARA TAMA', 'SAMARINDA KONSTRUKSI', 'cv. cahaya abadi persada', 'ZAHRA PRATAMA', 'CV. FIRSHA MANDIRI', 'CV. BAROKAH MANDIRI KONSTRUKSI', 'CV ZNI MULIA', 'CV. AMRA MANDIRI', 'CV. YUDHA DARMA MANDIRI', 'ANUGRAH CENDIKIA MANDIRI.CV', 'CV.DAFA RIZKY ANUR', 'PT. TUAKARTA DAYA CIPTA', 'CV. KARSA KONSULTAN', 'CV. Hijrah Corporation', 'CV. AMANI BERJAYA', 'cv.mahakam kali raya', 'CV. Mekarsari', 'CV. Surya Mitra Mandiri', 'PT. RIZKY KURNIA MULYA ABADI', 'CV. TRICIPTA ADI JAYA', 'berkah rizki mandiri', 'CV.BUDI LUHUR', 'CV. ARITLINAWA', 'CV. JAKARTA KONSTRUKSI', 'CV.ADITTYA PUTRA WIJAYA', 'arus mahakam', 'CV. NAIK DAUN TERUS']</t>
  </si>
  <si>
    <t>10906035</t>
  </si>
  <si>
    <t>Pengadaan Perlengkapan Kantor Bapelkes</t>
  </si>
  <si>
    <t>['cv Tunisanga', 'CV. ADDE JAYA', 'CV LINE', 'CV. Terra Madre Nusantara', 'CV. NICHOLAS PUTRA PERKASA', 'CV. UNIVERSAL STUDIO', 'ishana kokka', 'Tujuh Samudra', 'CV. Elektra Anugerah', 'CV. Mulya Sejahtera', 'CV. MITRA MADINA']</t>
  </si>
  <si>
    <t>14319035</t>
  </si>
  <si>
    <t>['CV. FM JAYA MANDIRI', 'CV. AORA MEGAH PERKASA', 'CV MAKNA PUTRA PERKASA', 'Gaya Catur Prakarsa', 'BUAH BOLOK MAHAKAM', 'CV. Kadera', 'CV RECI GEARTA', 'CV. MAFEN TASTIA JAYA', 'CV. ORIANA CIPTA GALAKSI', 'CV. HIJRA KARYA MAKMUR', 'CV. MADU INDAH', 'CV. INDONESIA UTAMA', 'CV.DANIEL FAHRILLAH', 'cv bumi energi mulawarman', 'TIRTA CIPTA GUNA', 'CV. Hanin Cipta Mandiri', 'KATIGALIMA', 'CV. BRAZYL BERSAUDARA', 'cv.budi permai', 'Pelita Karya', 'WIDYA TAMA INDAH, CV', 'SAMARINDA KONSTRUKSI', 'CV. PLANO', 'CV. AKBAR AULIA PERKASA', 'CV. ALTA JAYA KONSTRUKSI', 'CV. Zana Indah', 'Cv. Dhika Jaya Konstruksi', 'CV. ISBAT NUR BATUAH', 'CV.Elza Jaya Prima', 'CV. AMRA MANDIRI', 'PT. SENTRAL MULTIKON INDI', 'CV.KASSA UTAMA MANDIRI', 'CV. MEGATON WIJAYA KENCANA', 'revormanusatamaabadi', 'CV. KARSA KONSULTAN', 'cv. cahaya abadi persada', 'CV ALIF PUTRA BAROKAH', 'CV. SUMBER LUMINTU', 'Tawakal Sejahtera', 'CV. AL BAHARI', 'Rantau Bersaudara', 'CV. FIRSHA MANDIRI', 'CV. Adonara Nusa Indah', 'CV. ANUGERAH PUTRI KUTAI', 'CV. CIPTA SANJAYA', 'CV. DUA LAPAN', 'HARSA BORNEO', 'CV. BAJA ENGKASI', 'CV. Berkat Kawan', 'PT. MADU INDAH GROUP', 'CV. ADHITAMA KARYA', 'PT.CHI CHI JAYA', 'PT. Inti Priasco', 'CV. HARAPAN MULIA', 'cv.surya jaya konstruksi', 'PT. BUMI SINAR KENCANA', 'CV. ANUGERAH BERSAMA', 'CV. DUTA SARANA', 'CV Sun eternal', 'CV Maju Bersama Sejahtera', 'cv.permata bangun bersama', 'CV. PELITA CATUR PUTERA', 'Nusa Perdana', 'PT.KARYA ETAM BERSAMA', 'CV. HAURA TEKNIKA JAYA', 'cv.bermuda', 'CV. INSAN CITA MANDIRI', 'Cv.Delta Pratama', 'CV. PARAHYANGAN', 'CV.SUMBER MAS', 'CV.GEBY', 'MAHKOTA ANGGERAJA PERKASA', 'CV. Maheswara Dewa Perkasa', 'CV. DIVA MANDIRI', 'PT.Labbaika Indonesia Barkah', 'CV.MAHA AJI PERDANA', 'CV. TAMPOROK JAYA', 'CV. HEKSA PRIMATAMA', 'AWANI CIPTA SARANA', 'BERKARYA MUBARAK BERSAUDARA', 'CV. BAROKAH MANDIRI KONSTRUKSI', 'CV.CITRA AJYAD', 'CV Kahfi Putra Utama', 'CV.YUDIRA', 'CV. Amanah Utama Kasuwiyang', 'CV. AIY ARTHA PERDANA', 'SARANA TEHNIK MANDIRI NUSANTARA', 'CV. BATERA KALTIM SEJAHTERA', 'PRADAH ETAM JAYA', 'CV. PULUNG LESTARI', 'BANJIR MAS JAYA, CV', 'CV. SEMOGA ENDANG JAYA', 'CV.ZHAFIRA PRATAMA', 'CV. NUR ABADI', 'Emas Sultan', 'CV. PROFESIONAL TECHNIK', 'cv. rotan jaya utama', 'CV. DIVA ANUGRAH UTAMA', 'hasari anugerah perdana', 'MADURAJA BERSAMA', 'CV. TUNGGAL PUTRA PERKASA', 'CV. BILQIS CAHAYA ABADI', 'CV. Indiwa Jaya Kontruksi', 'CV. PRASADA JAYA', 'CV. ARCHIVIL ENGINEERING', 'Sinar Bintoen']</t>
  </si>
  <si>
    <t>9340035</t>
  </si>
  <si>
    <t>Lanjutan Pembangunan Gedung Asrama SMK Pelayaran</t>
  </si>
  <si>
    <t>['CV.SAPPE WALI', 'CV. FM JAYA MANDIRI', 'CV. SEMOGA ENDANG JAYA', 'CV. TUNAS JAYA', 'DIMENSI CAKRAWALA', 'CV. TITANIUM INDONESIA', 'PT. JAYA SAE KONSUL', 'WETANG MANDIRI', 'ADINDA KARYA PERSADA.cv', 'PT. Megatama Berlian Jaya', 'CV.KALI BRANTAS', 'BAMBU BORNEO', 'PT. SINAR ANA JAYA', 'CV. RADITYATAMA JAYA', 'PT.MEGAH MUTIARA SAKTI', 'CV. CITRA MELATI', 'CV. KRIDA CIPTA MANDIRI', 'CV. RENRA MULTI PERSADA', 'GENERAL TEKNIK CORPORINDO', 'CV. ZIROE JAYA', 'cv putra nusa utara', 'CV. BUMI RAYA', 'CITRA PRIBUMI', 'CV.NURUL STIL', 'CV. TABALONG SAKTI', 'PT. WADANA GATHANUGRAHA', 'CV. BRAZYL BERSAUDARA', 'CV. DIMENSI HUTAMA GLOBAL', 'CV. Sketsa 95 Engineering', 'CV. ENDANG KARYA', 'CV.DAFA RIZKY ANUR', 'PT.GENTHAS TRI JAYA', 'CV. FAJARKARYAMANDIRI', 'Maju Bersama Bangsa', 'PT.KARUNIA MANDIRI BERSAMA', 'cv. miros borneo', 'cv.bermuda', 'PT. PELITA SHAKTI', 'cv.mahakam kali raya', 'BERKARYA MUBARAK BERSAUDARA', 'TIGA BERSAUDARA', 'CV.ZHAFIRA PRATAMA', 'CV. ZIRANO JAYA', 'CV. BARAKALLAH SEMESTA', 'CV. Pancha Agro Sarana', 'PT. LINE SIGMA PELANGI', 'arus mahakam', 'Emas Sultan', 'CV. HARAPAN MULIA', 'CV. MERLIN PRIMA MANDIRI', 'CV. BATERA KALTIM SEJAHTERA', 'CV. EN HANDAYANI', 'RAHMAH INDAH SEJAHTERA', 'CV. KARYA ASMAH', 'Muda Global Prospect', 'PT. Jaflorindo Utama']</t>
  </si>
  <si>
    <t>15372035</t>
  </si>
  <si>
    <t>Pemeliharaan Peralatan RADIOLOGI &lt;span class='badge badge-warning'&gt;Tender Gagal&lt;/span&gt;</t>
  </si>
  <si>
    <t>['PT Mulya Husada Jaya', 'CV. GALUNG LOMBOK INDAH', 'PT. CAINAWA', 'PT. RAKHA KONSTRUKSI NUSANTARA', 'PT.NUSA BHAKTI PERSADA RAYA', 'CV. KARSA KONSULTAN']</t>
  </si>
  <si>
    <t>15775035</t>
  </si>
  <si>
    <t>Pemeliharaan Peralatan RADIOLOGI &lt;span class='badge  badge-warning'&gt;Tender Ulang&lt;/span&gt;</t>
  </si>
  <si>
    <t>['PT Mulya Husada Jaya', 'CV.ANQI JAYA', 'CV.DAFA RIZKY ANUR', 'CV AIRA ANUGRAH ABADI', 'PT. RAKHA KONSTRUKSI NUSANTARA', 'PT. Raja Prakasa Semesta', 'PT. MEDIA ARAH BARU', 'cv. Nikfan penajam lestari']</t>
  </si>
  <si>
    <t>11204035</t>
  </si>
  <si>
    <t>Belanja Modal Pengadaan Peralatan Mekanis/Pompa (pompa jinjing, fixed pump, ploating pump, collasible tank 1900L, selang 1,5\, suntikan gambut)( UPTD KPHP Bengalon) &lt;span class='badge badge-warning'&gt;Tender Gagal&lt;/span&gt;</t>
  </si>
  <si>
    <t>['PT ANDALAN TRIMITRA SEJAHTERA', 'CV Gracia Sejahtera', 'CV. Hijrah Corporation', 'CV.SARANA JAYA ABADI', 'CV. CIPTA PRAKARSA', 'CV. ONDIHON MAS GLOBALINDO', 'PT. Moses Edgar Partogi Utama', 'CV.ZONA AMERTA JAYA', 'CV. MUTIARA MEDIA', 'CV. DETRILA KARYA', 'CV. RIMBA JAYA UTAMA', 'CV.LANTANG ABADI NUSANTARA', 'CV. FADLAN PRIMA', 'KONSTRAKTOR.COM', 'PABRIKMESIN.COM', 'PT RAIH PRESTASI MANDIRI', 'CV. MITRA LA PANDEWA', 'CV. AGRO MITRA SARANA', 'CV.Berkah', 'CV.BUMI MAHAKAM', 'CV.MITRA MULTI JASA', 'MULAWARMAN, CV', 'CV. CENDRAWASIH SUKSES NIAGA', 'CV. NUR AINI', 'CV. TIDORA', 'CV.PUSAKA DIGJAYA', 'cv. singa yudha perkasa', 'ARYA META CON', 'AFISERA', 'PT. BELA INDONESIA JAYA', 'CARCENTRO TEKNIK INDONESIA', 'CV.Garuda Pusaka', 'pt sejahtera gemilang lestari', 'CV. DARELWAN PRATAMA', 'CV Pratama Abadi Sejahtera', 'PT. Matra Perkasa Utama', 'CV. INDAH BERSINAR', 'cv. gasindo']</t>
  </si>
  <si>
    <t>11298035</t>
  </si>
  <si>
    <t>Belanja Modal Pengadaan Peralatan Mekanis/Pompa (pompa jinjing, fixed pump, ploating pump, collasible tank 1900L, selang 1,5\, suntikan gambut)( UPTD KPHP Bengalon) &lt;span class='badge  badge-warning'&gt;Tender Ulang&lt;/span&gt;</t>
  </si>
  <si>
    <t>['EXINDOFIRE UTAMA', 'CARCENTRO TEKNIK INDONESIA', 'cv. singa yudha perkasa', 'CV. CIPTA PRAKARSA', 'MULAWARMAN, CV', 'artha ryo lumintu', 'CV.JAYaSRI', 'CV. SETIA BHAKTI', 'CV. DETRILA KARYA', 'CV.SARANA JAYA ABADI', 'CV. ONDIHON MAS GLOBALINDO', 'cv. karya bembeng', 'CV. Katara Makmur', 'Cv.Ali anshor', 'Rindang Sari Persada', 'PT.TRISUKSES PERMATA', 'CV Gracia Sejahtera', 'PABRIKMESIN.COM', 'CV.LANTANG ABADI NUSANTARA', 'PT. Ultra Komunindo Makmur Bersama', 'CV. Hijrah Corporation', 'CV. RIZIKI PRIMA', 'CV MONJALI ABADI UTAMA', 'Hita Karya Teknik', 'CV.Athaya Cipta Karya', 'CV. BERKAH KALIMANTAN INDONESIA', 'CV. TIDORA', 'CV. METRO NUSA PRIMA', 'PT ANDALAN TRIMITRA SEJAHTERA', 'ANGKASA PURA SAKTI', 'PT. WAHANA SARANA BAKTI', 'CV. AGRO MITRA SARANA']</t>
  </si>
  <si>
    <t>15092035</t>
  </si>
  <si>
    <t>Pengadaan Peralatan Pendidikan IPA (DAK) SMAN</t>
  </si>
  <si>
    <t>CV Sriwijaya Cipta Sarana</t>
  </si>
  <si>
    <t>['CV. Prodist Dapin Edutama', 'CV Sriwijaya Cipta Sarana', 'CV. MIQDAD RASSYA', 'PT MEDIA WORLD CITRA', 'CV. Umar Corporation', 'CV.AKSA KARYA UTAMA', 'CV. EDO SAKTI COMPUTER', 'CV. MITRA LA PANDEWA', 'PUTRA NANGGALA', 'PT. Kharisma Persada', 'BERKARYA MUBARAK BERSAUDARA', 'CV AZMANIA MANDIRI', 'CV. MEDIA NUSANTARA', 'CV. MUTIARA SAFAR DHUHA', 'CV. D I V I O F I', 'CV.ADI PUTRA GALUNGGUNG', 'PT SATU TANGAN SEJUTA KARYA', 'CV. Lumbung Rezeki', 'PT. BERKAH SEBUTIR BENIH', 'PT PRIORITAS MANDIRI', 'PT. Cipta Mega Kencana', 'PT. ADITYATAMA PERKASA', 'PT. VALTEKINDO GLOBAL INTERTEK', 'GARUDA MAHAMERU', 'CV.Bersaudara', 'Asika mekar abadi', 'CV. WEHAES TEKNIKA SOLUSINDO.', 'CV. HAYATI BERKAH', 'CV. DIAN INTI PRATAMA', 'CV. DUTA MITRA', 'cv. putra wardhana', 'CV. SEJAHTERA BERSAUDARA', 'PT. Asia Raya Sultan Grup', 'CV. Mega Buana', 'CV.ZHAFIRA PRATAMA', 'CV. Hijrah Corporation', 'CV. Wana bakti Nusantara', 'Triandi Nusantara', 'PT.HAGINAR REKANANDA', 'Nusa Perdana', 'CV. ARCHIVIL ENGINEERING', 'CV Gracia Sejahtera', 'CV AR RAHMAN PERSADA', 'CV. KALESTRA', 'Reksa Tarnindo Oliva', 'CV. KARYA UTAMA', 'CV. SINAR AGUNG']</t>
  </si>
  <si>
    <t>8953035</t>
  </si>
  <si>
    <t xml:space="preserve">Jasa Publikasi Kegiatan Pemerintah Provinsi Kalimantan Timur Melalui Media Cetak Daerah Bidang Pembangunan
</t>
  </si>
  <si>
    <t>['PT.DUTA MANUNTUNG', 'CV Sanabil', 'CV. ANAK AGUNG PERKASA', 'Maju Bersama Bangsa', 'TULIP PERKASA']</t>
  </si>
  <si>
    <t>9006035</t>
  </si>
  <si>
    <t>Pembangunan Bendungan Marangkayu</t>
  </si>
  <si>
    <t>CV.ICHAWA</t>
  </si>
  <si>
    <t>['CV.ICHAWA', 'Naga Runting', 'CV. Sumber Rejeki Jaya', 'PT. ELFCO INDONESIA', 'PT. CAKRAWALA BINA SEMESTA', 'CV. ANAK AGUNG PERKASA', 'PT. SINAR ANA JAYA', 'CV. KRIDA CIPTA MANDIRI', 'CV. SWAKARYA', 'CV. MEGAH KARYA MANDIRI', 'CV. FAJAR TRI AKSARA', 'PT.CREMONA PRATAMA INDONESIA', 'pt. fakendo utama', 'CV. YUDA KARYA PRATAMA', 'CV.WAHYU ADI', 'PT.ALTERGA JAYA', 'PT.RIE PUTRA BINTANG', 'PT. RIZQI MAKMUR UTAMA', 'CV. Tajang Jaya', 'CV. JASA UTAMA', 'PT. BUMI LASINRANG', 'PT. BELAWA MAHA KARYA', 'CV.NURUL STIL', 'DIMENSI CAKRAWALA', 'PT. PRADANA PUTRA GEMILANG', 'SAFIRA JAYA', 'CV. DIMENSI HUTAMA GLOBAL', 'PT.TABALONG KARYA UTAMA', 'CV. SINAR AGUNG KONSTRUKSI', 'Maju Bersama Bangsa', 'PT. INSAN CITA KARYA', 'cv. Nikfan penajam lestari', 'JONES INDY PERKASA', 'CV. MAFEN TASTIA JAYA', 'PT.  DIMENSI  GLOBAL', 'PT.FAJAR SARI LIMA SAHABAT', 'cv.mahakam kali raya', 'CV. NAULI JAYA', 'CV.SANTALIA JAYA', 'CV. MERLIN PRIMA MANDIRI', 'CV.KARYA SEJATI UTAMA', 'CV. EN HANDAYANI', 'CV. SIMBUANG BANGUN SARANA', 'PT. RESKYAH MALIKA PUTRI', 'CV. BERKAH BERSAMA', 'PT Harmonia Penta Estetika', 'PT.MEGAH MUTIARA SAKTI', 'PT  MAHIRA BANGUN PERSADA']</t>
  </si>
  <si>
    <t>9151035</t>
  </si>
  <si>
    <t>Pengadaan dan Pemasangan Pipa Distribusi dia 600 mm dari Gang Sepakat sampai Jalan Mulawarman Balikpapan Tahap 2 Revisi</t>
  </si>
  <si>
    <t>CV.CARISSA NAUFAL JAYA</t>
  </si>
  <si>
    <t>['CV.WIJAYA CIPTA MANDIRI', 'CV.CARISSA NAUFAL JAYA', 'CV. TITANIUM INDONESIA', 'CV. FIKRI PRATAMA', 'PT. WAHYU TIRTA JAYA', 'PT TIGA MEDALI', 'CV. MEGAH KARYA MANDIRI', 'CV. M. Djaprie', 'CV. RIANDA MANDIRI', 'CV. BAGA BORNEO GROUP', 'CV. SARANA JAYA', 'Maju Bersama Bangsa', 'PT. CAINAWA', 'PT. NAFISAH PERMATA JAYA', 'NUR AJI JAYA', 'RISA BINATAMA', 'CV. Zahwara Jaya', 'PT. Berkat Usaha Mandiri Abadi', 'CV. BATERA KALTIM SEJAHTERA', 'cv. alma sejahtera', 'CV.SHERLY VERNANDA', 'CV. FAJARKARYAMANDIRI', 'PT. PALEM CITRA INDONESIA', 'CV. TRI MITRA']</t>
  </si>
  <si>
    <t>12842035</t>
  </si>
  <si>
    <t>Konstruksi Optimasi Lahan Sawah (Revisi) Konstruksi Optimasi Lahan Sawah di Kecamatan Tenggarong Seberang Kabupaten Kutai Kartanegara</t>
  </si>
  <si>
    <t>['EMPAT PILAR CV', 'revormanusatamaabadi', 'KATIGALIMA', "CV. CIVIL'S CONSTRUCTION'S", 'CV. Pancha Agro Sarana', 'RYAD BERSAUDARA', 'CV. LUBUWA JAYA MANDIRI', 'cv. rotan jaya utama', 'CV. ZIRANO JAYA', 'cv.borneo bangun mitra', 'PRADAH ETAM JAYA', 'CV.CITRA AJYAD', 'CV. SUMBER LUMINTU', 'CV. MAFEN TASTIA JAYA', 'SAWONGGALING.CV', 'CV. DIVA ANUGRAH UTAMA', 'CV. NAIK DAUN TERUS', 'CV. JAKARTA KONSTRUKSI', 'CV. FM JAYA MANDIRI', 'CV. ALTA JAYA KONSTRUKSI', 'CV. Lumbung Rezeki', 'CV. FIRSHA MANDIRI', 'CV.NURAFIFA PUTRI UTAMA', 'CV. SINAR TELEN', 'cv.kuda panuli', 'CV. DUTA TEKNIK TENSINOVAN', 'cv.bermuda', 'CV.Cahaya bintang lima', 'CV.FIRMAN JAYA', 'CV CAHAYA PURNAMA', 'cv.pratama jaya konstruksi', 'CV SUKSES JAYA BERSAUDARA', 'PT. KARYA MULIA MANDIRI', 'CV. Hanin Cipta Mandiri', 'CV. BUANA SEKARTAJI', 'CV. TOBA JAYA MANDIRI', 'Cv. Mitra Barokah', 'CV. BATERA KALTIM SEJAHTERA', 'CV. PROFESIONAL TECHNIK', 'CV. TUNGGAL PUTRA PERKASA', 'CV. Altomindo Haru Karya', 'CV.BRILLIANT TEKNIK', 'CV FITRAH BERSINAR', 'CV. CAHAYA IBUKU', 'CV Kahfi Putra Utama', 'CV. PELITA PURNAMA INDAH', 'CV. ARMAN', 'RIMBUN KOMPUTINDO', 'PT. MANGISI MAKMUR SENTOSA', 'CV.BUKIT PELANGI', 'Tawakal Sejahtera', 'CV. SAMBOJA BERLIAN JAYA', 'CV Almera Mega Jaya', 'PANCURAN MAS', 'CV. MITRA KARYA ABADI', 'CV. Jaya Takkalasi', 'CV.DAFA RIZKY ANUR', 'berkah rizki mandiri', 'CV Sun eternal', 'CV.DAUN RAYA', 'PT. FITRA REZKY MANDIRI', 'PT. NUANSATAMA KARYA', 'CV.ZHAFIRA PRATAMA', 'DAMANHURI BERSATU', 'CV. MULIA', 'ZAKI PERKASA CIPTA', 'KESHNOV', 'CV. PULUNG LESTARI']</t>
  </si>
  <si>
    <t>15263035</t>
  </si>
  <si>
    <t>Pembangunan Toilet (Jamban) beserta sanitasinya (DAK) - SMAN 2 PPU</t>
  </si>
  <si>
    <t>['CV.BAYU NIKA', 'CV. SELAYAR MAPAN MANDIRI', 'PT.GALINA CITRARAYA MANDIRI', 'CV. Surya Mitra Mandiri', 'PT. Persada Bumi Etam', 'PT. Althaf Energi Persada', 'CV ZNI MULIA', 'BERKARYA MUBARAK BERSAUDARA', 'cipta artha mandiri', 'CV. BELIBIS NUSANTARA', 'Maju Bersama Bangsa', 'SATRIA ANDALAN BERKARYA', 'MAHKOTA ANGGERAJA PERKASA', 'INTI MAHATIDANA ABADI', 'CV. Fina Mutiara', 'CV. ANUGERAH BERSAMA', 'ALGA UTAMA JAYA', 'CV. Jaya Takkalasi', 'CV. DELAPAN ENAM', 'CV.KASSA UTAMA MANDIRI', 'CV. PARAHYANGAN', 'CV.NUR KHALIFAH AGUNG', 'CV. ABYAKTA FARAZ WIDYANTA', 'Berdikari Pondasi Perkasa', 'cv. cahaya abadi persada', 'CV. MULIA', 'CV.DAFA RIZKY ANUR', 'CV.LESTARI BATU PUTIH', 'CV. DWI WAHANA INDAH', 'CV MAKNA PUTRA PERKASA', 'CV. LASIDOS', 'BUJUNG MATTIMBOE', 'CV. ARMADA SAPTA NUGRAHA', 'PUTRA NANGGALA', 'CV. RIZKY ILAHI', 'CV. AAN JAYA LESTARI', 'CV. KIMDI TECH JAYA', 'Moorea Adi Perkasa', 'CV. Pancha Agro Sarana', 'CV.ADITTYA PUTRA WIJAYA', 'CV. CAHAYA HATI', 'CV. SUMBER LUMINTU', 'CV. YUDHA DARMA MANDIRI', 'CV. NORESSA', 'CV. BANGUN BUMITAMA', 'CV. Barokah 77', 'cv.surya jaya konstruksi', 'CV. Berkat Kawan', 'CV. CERAH TIMURINDO', 'CV. M. Djaprie', 'CV SUKSES JAYA BERSAUDARA', 'CV. GRACIELLO ANUGRAH INDAH', 'Gaya Catur Prakarsa', 'cv. arbie karya persada', 'CV. RAZALINE BERSAUDARA', 'CV. Panorama Nol Tujuh', 'cv. anugrah karya perdana', 'SERUMPUN MUTIARA PETUNG', 'CV. PUTRA JAYA ABADI', 'CV. Maheswara Dewa Perkasa', 'CV. TAMPOROK JAYA']</t>
  </si>
  <si>
    <t>15392035</t>
  </si>
  <si>
    <t>Pengadaan Penyediaan Makanan Tambahan Balita Kurus dan Penyediaan Makanan Tambahan Bumil KEK (DAK Penugasan Stunting)</t>
  </si>
  <si>
    <t>CV LUCKY BERJAYA</t>
  </si>
  <si>
    <t>['CV LUCKY BERJAYA', 'CV. TIGA PERMATA', 'CV. PUTRA ADI PERKASA', 'CV Iswara Danadyaksa', 'CV MANDIRI UTAMA', 'CV. LESTARINDO', 'CV. Global Teknomedika', 'cv. karya bembeng', 'CV. PATOPA NUSANTARA', 'CV. MISHARALAFASY', 'PT. Solindo Duta Praga']</t>
  </si>
  <si>
    <t>10386035</t>
  </si>
  <si>
    <t>Pembangunan Saluran Drainase / Gorong - Gorong Ruas Jalan Samarinda - Anggana</t>
  </si>
  <si>
    <t>['CV.SRI TAJI MANDIRI', 'cv. kukar ayo kerja', 'CV. BAROKAH MANDIRI KONSTRUKSI', 'CV.ARNISSA RAYA', 'CV. ALIF PUTERA PRATAMA', 'cv.bermuda', 'CV SUKSES JAYA BERSAUDARA', 'CV.ANQI JAYA', 'CV. NUR ABADI', 'CV. BATERA KALTIM SEJAHTERA', 'PT. TAMAN SARI ABADI', 'CV.CITRA AJYAD', 'Tawakal Sejahtera', 'CV.DANIEL FAHRILLAH', 'CV DWI PUTRI JAYA', 'CV.USAHA KARYA BANGUNAN', 'CV.YUDIRA', 'CV. MUSTIKA JAYA KENCANA', 'arus mahakam', 'inti karya pesona', 'Emas Sultan', 'KSU. SWADAYA SANGKIMA', 'CV.KARYA SEJATI UTAMA', 'cv.Alfi Mandiri', 'CV. MADU INDAH', 'CV. FADLAN PRIMA', 'CV. DELTA KARYA BERSAUDARA', 'cv. boma inti raya', 'CV. BYRASTIO', 'cv.kuda panuli', 'CV. KARYA ASMAH', 'BINTARAN TECHNIK, CV', 'PT. Moses Edgar Partogi Utama', 'CV. FADIL KARYA PRATAMA', 'PT SIGMA NUSANTARA PERSADA', 'Sinar Bintoen', 'CV. SUMBER SARI JAYA', 'CV. NORESSA', 'CV.Indah Jaya', 'CV. FAUZAN RAMA JAYA', 'CV. INDONESIA UTAMA', 'CV. BAHY RAMADHAN', 'CV. PUNDI LESTARI JAYA', 'CV. SANGATTA INDAH BETON', 'CV. KIRANA SYAHDU PUTRI', 'CV. MAFEN TASTIA JAYA', 'PT.KARUNIA MANDIRI BERSAMA', 'CV. SADAR JAYA', 'CV. NAULI JAYA', 'Maju Bersama Bangsa', 'CV. Sumber Mustika', 'KESHNOV', 'CV. OOZMA KAPPA', 'BUTON CIPTA INSANI', 'CV. YUDHA DARMA MANDIRI', 'CV. ZIROE JAYA', "CV. YAN'S PERDANA", 'PT. TRINANDA KARYA UTAMA', 'CV.PUSAKA DIGJAYA', 'Putra Cipta Utama', 'CV. Maheswara Dewa Perkasa', 'CV. SINAR AGUNG KONSTRUKSI', 'PT PLONGKOWATI SARANA MAKMUR', 'CV,DEWI ANUGERAH PERSADA', 'PT. Medina Maduma Jaya', 'JONES INDY PERKASA', 'CV. Tani Makmur Sejahtera', 'cv.mahakam kali raya', 'CV. NAIK DAUN TERUS', 'CV. PUTRA SEMAYANG', 'CV. SAMBUTAN PERMAI', 'PT. BINTANG UTARA PERKASA', 'CV.ALIFAN  JAYA', 'KIRANA']</t>
  </si>
  <si>
    <t>10385035</t>
  </si>
  <si>
    <t>Pembangunan Saluran Drainase / Gorong - Gorong Ruas Jalan Ring Road - M. Said - Sp. Jalan Jakarta</t>
  </si>
  <si>
    <t>['CV. MADU INDAH', 'CV.ANQI JAYA', 'PT. GEMILANG MUTIARA PERSADA', 'CV. TABALONG KARYA LESTARI', 'cv.muhammad rifki sugiarto', 'cv.asia raya', 'Putra Cipta Utama', 'CV. NAULI JAYA', 'PT. BINTANG UTARA PERKASA', 'PT. BARINGIN PANJADIAN NAULI', 'CV. FM JAYA MANDIRI', 'PT. Medina Maduma Jaya', 'cv. rotan jaya utama', 'PT. TAMAN SARI ABADI', 'Annasya Miitra Utama', 'CV. Tajang Jaya', 'CV. BAROKAH MANDIRI KONSTRUKSI', 'CAHAYA SHAFIRA', 'CV.DANIEL FAHRILLAH', 'Sinar Bintoen', 'CV. ALTA JAYA KONSTRUKSI', 'CV. Sumber Mustika', 'CV. Jaya Mandiri', 'BERKARYA MUBARAK BERSAUDARA', 'CV.LINTAS BUMI', 'Maju Bersama Bangsa', 'CV. PANCURAN MAS', 'PT. KURSI GADING KENCONO', 'cv.surya jaya konstruksi', 'CV Maju Bersama Sejahtera', 'cv.kuda panuli', 'CV. MARIO MARENNU', 'CV. CITA CIPTA CITRA CENDIKIA', 'cv.bermuda', 'CV.BUKIT PELANGI', 'CV. SAMBUTAN PERMAI', 'ZAHRA PRATAMA', 'CV. FADLAN PRIMA', 'PT. ALVI SINAR ABADI', 'CV.CITRA AJYAD', 'JONES INDY PERKASA', 'PT IKHLAS MANDIRI BERKARYA', 'PT. BUMI SINAR KENCANA', 'CV. Maheswara Dewa Perkasa', 'CV. BYRASTIO', 'CV. WAHYU JAYA MANDIRI', 'CV. YUDHA DARMA MANDIRI', 'CV.ALIFAN  JAYA', 'CV. ROSDIANA PERKASA']</t>
  </si>
  <si>
    <t>12475035</t>
  </si>
  <si>
    <t>Rehabilitasi Lada 160 Ha</t>
  </si>
  <si>
    <t>CV. MULTI MITRA SELARAS</t>
  </si>
  <si>
    <t>['CV. MULTI MITRA SELARAS', 'Tunas Jaya Utama', 'cv. Nikfan penajam lestari', 'CV. ADIL JAYA', 'CV. BIRU UTAMA', 'CV.CITRA AJYAD', 'CV Gracia Sejahtera', 'CV. MEGAWANAINTI', 'cv. berkah meratus', 'CV. DWI PUTERA MANDIRI', 'asrindo kusuma', 'CV.ALIFAN  JAYA', 'CV. KASALEHA  PERDANA MANDIRI.', 'CV. NUSA LESTARI', 'BERKARYA MUBARAK BERSAUDARA', 'CV. AMANAH BARU', 'CV. SAFIRA BATARA INDAH', 'CV. PALOKKO KALUPPINI JAYA', 'CV. Swakarya Agro Kaltim', 'Rindang Sari Persada', 'CV. QAISARA MITRA PERKASA', 'PUTRA DAYAK MANDIRI', 'Antar Kita Gemilang', 'CV.MAHA AJI PERDANA', 'CV. ALI AKBAR JAYA', 'CV. HAMIZAN', 'CV.DAUN RAYA', 'CV. Shorea Mahakam']</t>
  </si>
  <si>
    <t>11879035</t>
  </si>
  <si>
    <t>Pembangunan IKIP PGRI</t>
  </si>
  <si>
    <t>CV.DIPERINDO JAYA</t>
  </si>
  <si>
    <t>['CV.DIPERINDO JAYA', 'SAMARINDA KONSTRUKSI', 'CV. BARAKALLAH SEMESTA', 'Agra Bintoen Group', 'cv.Alfi Mandiri', 'CV.KARYA PERSADA', 'CV. DODO PROPERTY', 'CV. DIVA ANUGRAH UTAMA', 'CV. INDONESIA UTAMA', 'PT. BELAWA MAHA KARYA', 'CV. BELIBIS NUSANTARA', 'CV. MAFEN TASTIA JAYA', 'CV. BATERA KALTIM SEJAHTERA', 'CV. HUTAN AGATIS', 'cv. cahaya abadi persada', 'CV. SATU DUA', 'CV. MADU INDAH', 'CV.Cahaya bintang lima', 'CV.ADITTYA PUTRA WIJAYA', 'CV.SARANA MULIA', 'CV. KARINNA PERSADA', 'CV.ZHAFIRA PRATAMA', 'CV. 2 Putra Perkasa', 'berkah rizki mandiri', 'CV.Anugrah Lestari', 'CV.KASSA UTAMA MANDIRI', 'CV. PUTRA KALTIM', 'CV. PARAHYANGAN', 'CV.Elza Jaya Prima', 'KATIGALIMA', 'CV ZNI MULIA', 'Sinar Bintoen', 'PT. WILLY PUTERA AGUNG', 'CV. TABALONG KARYA LESTARI', 'CV.DAFA RIZKY ANUR', 'cv. kcutai permai', 'cv. mitra tiga bersaudara', 'Nusa Perdana', 'CV. ARITLINAWA', 'CV. SAFIRA BATARA INDAH', 'CV. Ferisa Indah', 'CV. BUANA UMAR', 'BERKARYA MUBARAK BERSAUDARA', 'PT. TAMAN SARI ABADI', 'CV.ALIFAN  JAYA', 'PT JARTIN PRIMA ABADI', 'Annasya Miitra Utama', 'CV. KRIDA CIPTA MANDIRI', 'PT. ELKY INDO TEKNIK', 'CV,DEWI ANUGERAH PERSADA', 'CV. BAROKAH MANDIRI KONSTRUKSI']</t>
  </si>
  <si>
    <t>10233035</t>
  </si>
  <si>
    <t>Beban Bantuan Sosial Untuk Pemberdayaan Sosial Dalam Bentuk Barang &lt;span class='badge badge-warning'&gt;Tender Gagal&lt;/span&gt;</t>
  </si>
  <si>
    <t>['PT. Medina Maduma Jaya', 'cv.bermuda', 'CV.ROYAL', 'berkah rizki mandiri', 'CV. NORESSA', 'CV. PULUNG LESTARI', 'CV. EN HANDAYANI', 'CV. BATERA KALTIM SEJAHTERA', 'cv.mahakam kali raya', 'CV.LESTARI BATU PUTIH', 'CV.KASSA UTAMA MANDIRI', 'CV. CIPTA SANJAYA', 'CV. CAHAYA HATI', 'CV NUSANTARA ABADI', 'PT.ENGGAL BERSAUDARA JAYA', 'CV.KARYA SEJATI UTAMA', 'PT.BORNEO SURYA UTAMA', 'CV. RILA KARYA MAKMUR', 'cv.surya jaya konstruksi', 'CV. MERLIN PRIMA MANDIRI', 'CV. BUSAK BAKU TAJAN JAYA', 'CV. KARSA KONSULTAN', 'CV. ZIDHAN ZAHRAH', 'CV.CITRA AJYAD', 'Maju Bersama Bangsa', 'Emas Sultan']</t>
  </si>
  <si>
    <t>10516035</t>
  </si>
  <si>
    <t>Beban Bantuan Sosial Untuk Pemberdayaan Sosial Dalam Bentuk Barang &lt;span class='badge badge-warning'&gt;Tender Gagal&lt;/span&gt; &lt;span class='badge  badge-warning'&gt;Tender Ulang&lt;/span&gt;</t>
  </si>
  <si>
    <t>['PT. Medina Maduma Jaya', 'cv.bermuda', 'berkah rizki mandiri', 'CV.ROYAL', 'cv. rotan jaya utama', 'CV. ZIRANO JAYA', 'CV.CITRA AJYAD', 'Cv. Mitra Barokah', 'Putra Cipta Utama', 'Maju Bersama Bangsa', 'CV. YUDHA DARMA MANDIRI', 'CV.BINAR NUSANTARA', 'PT INTISAR RIZKY UTAMA', 'CV. PULUNG LESTARI', 'SUBUR JAYA ABADI', 'CV.Indah Jaya', 'CV.KUTAI UNIVERSAL GROUP', 'CV. NAULI JAYA', 'CV. CAHAYA HATI', 'CV. APRIMAZEN SAKTI', 'CV. Adonara Nusa Indah', 'CV SUKSES JAYA BERSAUDARA', 'PT. Moses Edgar Partogi Utama', 'PT. HUMBANG INTI PERSADA', 'CV. BATERA KALTIM SEJAHTERA', 'CV. REDHA', 'cv.surya jaya konstruksi']</t>
  </si>
  <si>
    <t>10655035</t>
  </si>
  <si>
    <t>Beban Bantuan Sosial Untuk Pemberdayaan Sosial Dalam Bentuk Barang &lt;span class='badge  badge-warning'&gt;Tender Ulang&lt;/span&gt;</t>
  </si>
  <si>
    <t>CV.ROYAL</t>
  </si>
  <si>
    <t>['PT. Medina Maduma Jaya', 'CV.ROYAL', 'CV. BATERA KALTIM SEJAHTERA', 'ADINA KHAIRID', 'CV SELFANA RAYA MANDIRI', 'Putra Cipta Utama', 'YSR PRATAMA', 'PT. BINTANG UTARA PERKASA', 'CV. AMANAH BARU', 'Maju Bersama Bangsa', 'CV SUKSES JAYA BERSAUDARA', 'CV.CITRA AJYAD', 'CV DWI PUTRI JAYA', 'cv.surya jaya konstruksi', 'berkah rizki mandiri', 'cv. rotan jaya utama', 'CV.LESTARI BATU PUTIH', 'PT. TATA SEMESTA RAYA', 'cv.bermuda', 'CV. Maheswara Dewa Perkasa', 'cv.tri nanda borneo', 'CV. CAHAYA HATI', 'cv. kcutai permai', 'PT. Moses Edgar Partogi Utama', 'KESHNOV', 'CV. MUSTIKA JAYA KENCANA', 'CV. FADIL KARYA PRATAMA', 'cv.mahakam kali raya', 'CV. PULUNG LESTARI', 'CV.Garuda Pusaka', 'CV. ATHAYA ROFIK', 'cv puteri tanjung', 'CV. ZIDHAN ZAHRAH', 'CV. KRISNA UTAMA PERKASA', 'CV.KARYA SEJATI UTAMA', 'CV. LIMA BERSAUDARA SUKSES', 'MULIA BANGUN MANDIRI', 'Tunas Jaya Utama', 'CV.BUKIT PELANGI', 'cv. usaha berau', 'CV. YUDHA DARMA MANDIRI']</t>
  </si>
  <si>
    <t>12400035</t>
  </si>
  <si>
    <t>Belanja Modal Peralatan dan Mesin - Pengadaan Kendaraan Truck Fire Water Supply &amp; Mobil Minilog UPTD KPHP Berau Barat &lt;span class='badge badge-warning'&gt;Tender Gagal&lt;/span&gt;</t>
  </si>
  <si>
    <t>['CV.ZONA AMERTA JAYA', 'FARSHA UTAMA JAYA', 'Kana Surya Gemilang', 'Panca Putra Mobilindo', 'PT Mitra Sinergi Makmur', 'PT. BERKAH MANUNGGAL PRAKARSA', 'PT.SELECTA GRAGE JAYA', 'PT. TEMPORASI INDONESIA', 'CARCENTRO TEKNIK INDONESIA', 'NENGGALA CAKRA DEWA', 'CV. KANA SURYA LESTARI', 'PT ASTANITA SUKSES APINDO', 'PT. PRIMA PUTRA KALTIM', 'CV. WIRATAMA SURYA PACIFIK', 'PT.Tamaro Jaya Indonesia', 'CV. Jonathen Citra Komputindo', 'PT. Garis Harmoni', 'MEFINDO ANDALAN JAYA UTAMA', 'PT. Pundarika Atma Semesta', 'CV.CHARTER AL QISTHI', 'CV JEYSULZA KHAN', 'PT. Matra Perkasa Utama', 'PT.GARUDA SEJAHTERA BERSAMA', 'PT. KARYA JAYA MANDIRI MEGAH PRAKOSO', 'CV. PROFESIONAL TECHNIK', 'PT. NEW TRIFINDO UTAMA', 'CV. PAN JAYA', 'CV. GLOBAL INTERTAMA', 'CV. BIMA RAJA MAWELLANG GROUP', 'CV. RIBKA PUTRI SEJATI', 'DELIMA MANDIRI', 'PT TEKNO BARA INDONESIA']</t>
  </si>
  <si>
    <t>12649035</t>
  </si>
  <si>
    <t>Belanja Modal Peralatan dan Mesin - Pengadaan Kendaraan Truck Fire Water Supply &amp; Mobil Minilog UPTD KPHP Berau Barat &lt;span class='badge badge-warning'&gt;Tender Gagal&lt;/span&gt; &lt;span class='badge  badge-warning'&gt;Tender Ulang&lt;/span&gt;</t>
  </si>
  <si>
    <t>['CV.ZONA AMERTA JAYA', 'Kana Surya Gemilang', 'PT DARRELA CIPTAKARSA UTAMA', 'PT ASTANITA SUKSES APINDO', 'CV. GLOBAL INTERTAMA', 'PT. SAMEKARINDO INDAH', 'SATU JUARA', 'CV. NEW SENTOSA', 'fatayan', 'PT. KARYA JAYA MANDIRI MEGAH PRAKOSO', 'CV. LEGINA', 'NENGGALA CAKRA DEWA', 'PT. Matra Perkasa Utama', 'CV.DAFA RIZKY ANUR', 'PT.Sariling Aneka Energi', 'PT.SELECTA GRAGE JAYA', 'PT PANCA PUTRA AUTOPRADO', 'Panca Putra Mobilindo', 'PT. Pundarika Atma Semesta', 'PT. TUNAS BAHANA SPARTA', 'CV. PAN JAYA', 'CV Karya Sinergi', 'PT. PRIMA PUTRA KALTIM', 'CV KSP ENTERTAINMENT']</t>
  </si>
  <si>
    <t>12885035</t>
  </si>
  <si>
    <t>Belanja Modal Peralatan dan Mesin - Pengadaan Kendaraan Truck Fire Water Supply &amp; Mobil Minilog UPTD KPHP Berau Barat &lt;span class='badge  badge-warning'&gt;Tender Ulang&lt;/span&gt;</t>
  </si>
  <si>
    <t>['Kana Surya Gemilang', 'CV.DAFA RIZKY ANUR', 'PT PANCA PUTRA AUTOPRADO', 'PT. NEW TRIFINDO UTAMA', 'NENGGALA CAKRA DEWA', 'PT. PRIMA PUTRA KALTIM', 'cv allva', 'PT. SAMEKARINDO INDAH', 'PT. VALTEKINDO GLOBAL INTERTEK', 'ANGKASA PURA SAKTI', 'CV. ESSE HARMONI', 'CV. GLOBAL INTERTAMA', 'PT. SENTRABUMI PALAPA UTAMA', 'CV. PAN JAYA', 'PT. TUNAS BAHANA SPARTA', 'PT. Matra Perkasa Utama', 'PT. Pundarika Atma Semesta', 'CV. LEGINA', 'PT. KARYA JAYA MANDIRI MEGAH PRAKOSO']</t>
  </si>
  <si>
    <t>14170035</t>
  </si>
  <si>
    <t>Pengadaan Kendaraan Dinas Operasional Pimpinan dan Sekretariat DPRD &lt;span class='badge badge-warning'&gt;Tender Gagal&lt;/span&gt;</t>
  </si>
  <si>
    <t>['CV.SRIKANDI BHAKTI PRIMA', 'murai batu, cv', 'CV. REZEKI CINTHA MEUTUAH', 'CV. KANA SURYA LESTARI', 'PT. GAJAH SORA PERKASA', 'CV. PADI MAS', 'CV. BAROKAH UTAMA SAKTI', 'BANGUN KARSA']</t>
  </si>
  <si>
    <t>13364035</t>
  </si>
  <si>
    <t>Pembangunan Boster SPAM Perum Korpri Sempaja</t>
  </si>
  <si>
    <t>['RF MANDIRI', 'CV. BERKAH DUA PUTRI', 'RIFA ABADI', 'Derawan Penyu Lestari', 'berkah rizki mandiri', 'CV. TECHPRO INDONESIA', 'CV. DIVA ANUGRAH UTAMA', 'CV. Jaya Bahari', 'Rejeki Baru', 'CV. ADHINATA KARYA SENTOSA', 'CV. YUDHA DARMA MANDIRI', 'CV. PATRICK ABADI', 'CV. LUBUWA JAYA MANDIRI', 'CV. BATERA KALTIM SEJAHTERA', 'GRAHA KIRANA', 'Rantau Bersaudara', 'CV. AORA MEGAH PERKASA', 'BUAH BOLOK MAHAKAM', 'cv.pratama jaya konstruksi', 'CV. Hanin Cipta Mandiri', 'NAUFAL LIBRA JAYA, CV', 'CV. INSAN CITA MANDIRI', 'PT. JAYA KONSTRUKSI NASIONAL', 'cv.surya jaya konstruksi', 'CV. RAWA INDAH', 'cv.ABSYAR BUKAKA', 'CV. ORIANA CIPTA GALAKSI', 'CV BELOLANGI CIPTA SARANA', 'CV. HIJRA KARYA MAKMUR', 'SABDA MARIO MAROLA', 'CV. CERAH TIMURINDO', 'CV. BUMI NEMAL KARYA', 'CV. LINGGA BUANA KONSTRUKSI', 'CV FAIZAH MANDIRI SUKSES', 'KATIGALIMA', 'CV. Selari Karya Konsultan', 'cv. rotan jaya utama', 'PT. HEN JAYA', 'MAHKOTA ANGGERAJA PERKASA', 'PT GAYA PRIMA', 'Junacon', 'CV. JAKARTA KONSTRUKSI', 'CV. KARSA KONSULTAN', 'Emas Sultan', 'PT. UNGGUL SARANA KONSTRUKSI', 'CV. MAYANG ENGINEERING', 'CV.Elza Jaya Prima', 'CV. BAJA ENGKASI', 'CV. MADU INDAH', 'CV. Aladin Jaya', 'CV.DAFA RIZKY ANUR', 'Berau Mandiri Indonesia', 'CV. Surya Mitra Mandiri', 'CV. TITANIUM INDONESIA', 'PT. Johastra Triguna Mandiri', 'CV. M. Djaprie', 'CV. Berkat Kawan']</t>
  </si>
  <si>
    <t>14712035</t>
  </si>
  <si>
    <t>Pengadaan Kendaraan Dinas Operasional Pimpinan dan Sekretariat DPRD &lt;span class='badge badge-warning'&gt;Tender Gagal&lt;/span&gt; &lt;span class='badge  badge-warning'&gt;Tender Ulang&lt;/span&gt;</t>
  </si>
  <si>
    <t>['CV. KANA SURYA LESTARI', 'CV. ATHAYA ABADI', 'PT. GAJAH SORA PERKASA', 'CV. BAROKAH UTAMA SAKTI', 'CV.SRIKANDI BHAKTI PRIMA', 'CV. PUTRA ADI PERKASA', 'CV. REZEKI CINTHA MEUTUAH', 'CV. Global Teknomedika', 'PT. PAULI PERSADA']</t>
  </si>
  <si>
    <t>14871035</t>
  </si>
  <si>
    <t>Pengadaan Kendaraan Dinas Operasional Pimpinan dan Sekretariat DPRD &lt;span class='badge  badge-warning'&gt;Tender Ulang&lt;/span&gt;</t>
  </si>
  <si>
    <t>CV.SRIKANDI BHAKTI PRIMA</t>
  </si>
  <si>
    <t>['CV.SRIKANDI BHAKTI PRIMA', 'CV. KANA SURYA LESTARI', 'CV. ATHAYA ABADI', 'PT. GAJAH SORA PERKASA', 'CV. PADI MAS', 'murai batu, cv', 'CV. BIMA RAJA MAWELLANG GROUP']</t>
  </si>
  <si>
    <t>15074035</t>
  </si>
  <si>
    <t>Rehabilitasi Ruang Kelas Dengan Tingkat Kerusakan Minimal Sedang Beserta Perabotnya SMA Negeri 1 Marang Kayu</t>
  </si>
  <si>
    <t>['BARAKWAN', 'CV.ZHAFIRA PRATAMA', 'CV. D I V I O F I', 'CV. Piposs', 'CV. EMPAT SAUDARA TANGGUH', 'cv. cipta bangun persada', 'BERKARYA MUBARAK BERSAUDARA', 'cipta artha mandiri', 'CV. ROSDIANA PERKASA', 'CV. BAROKAH MANDIRI KONSTRUKSI', 'cv.surya jaya konstruksi', 'CV. Maheswara Dewa Perkasa', 'CV. LUBUWA JAYA MANDIRI', 'CV. Mayanti Prima Jaya', 'CV. KRISNA UTAMA PERKASA', 'CV. BUMI NEMAL KARYA', 'cv.manunggal djaya abadi', 'CV. AMANAH BARU', 'CV. MULIA', 'CV.Elza Jaya Prima', 'CV. SABA PERMAI LESTARI', 'PT.  DIMENSI  GLOBAL', 'CV Maju Bersama Sejahtera', 'cv.muhammad rifki sugiarto', 'CV. ANDITA KARYA', 'CV. SUMBER LUMINTU', 'Tawakal Sejahtera', 'PT. PUTRA ANGGA PRATAMA', 'CV.YUDIRA', 'CV. NUR ABADI', 'CV. Berkat Kawan', 'CV MARAJA PUTRA MANDIRI', 'tiga jaya bersaudara', 'CV FAIZAH MANDIRI SUKSES', 'CV.ALIF PUTRA PRATAMA', 'CV.DAUN RAYA', 'CV. PELITA CATUR PUTERA', 'CV.DAFA RIZKY ANUR', 'CV. FADLAN PRIMA', 'CV. YUDHA DARMA MANDIRI', 'CV. JENIE KARYA', 'CV. MAYANG SEJAHTERA', 'MADURAJA BERSAMA', 'CV.YUZIAKBARHUTAMA', 'CV. PUTRA JAYA ABADI', 'CV. JF KARYA PERSADA', 'Cv.Delta Pratama', 'CV.Arcapada Kutim', 'CV.ALIFAN  JAYA', 'MAHKOTA ANGGERAJA PERKASA', 'CV. Jaya Takkalasi', 'CV.KASSA UTAMA MANDIRI', 'CV Kahfi Putra Utama', 'Berdikari Pondasi Perkasa', 'CV. TALITHA JAYA MAKMUR', 'CV.17MAKMUR']</t>
  </si>
  <si>
    <t>12675035</t>
  </si>
  <si>
    <t>Biaya Konstruksi Fisik Pemberian Bantuan Stimulan Pemukiman Sosial</t>
  </si>
  <si>
    <t>['HIKMAH SEJAHTERA', 'CV.MENARA UTAMA', 'CV. NAIRA PUTRI RAHMAN', 'PT. Medina Maduma Jaya', 'CV.ROYAL', 'CV. DECKY LESTARI INDAH', 'RYAD BERSAUDARA', 'cv. rotan jaya utama', 'CV. SUMBER LUMINTU', 'CV.CITRA AJYAD', 'DELTA FORTUNA', 'CV. LASIDOS', 'cv.surya jaya konstruksi', 'CV. GINA BAHTERA SANJAYA', 'Sinar Bintoen', 'GENICE KARUNIA ABADI', 'DAMANHURI BERSATU', 'CV. USAHA MAJU', 'CV ZNI MULIA', 'CV. CAHAYA HATI', 'cv.tri nanda borneo', 'revormanusatamaabadi', 'CV. FLAMBOYAN JAYA', 'CV. YUDHA DARMA MANDIRI', 'YSR PRATAMA', 'CV.Indah Jaya', 'CV. TOBA JAYA MANDIRI', 'CV GABE DOMU', 'CV.KUTAI UNIVERSAL GROUP', 'CV.Bukit Bumi Madani', 'Cv. Dhika Jaya Konstruksi', 'WETANG MANDIRI', 'CV. KASALEHA  PERDANA MANDIRI.', 'CV. PROFESIONAL TECHNIK', 'CV. Sumber Sari Prima', 'CV.NURAFIFA PUTRI UTAMA', 'KATIGALIMA', 'CV. HEKSA PRIMATAMA', 'CV. BAROKAH MANDIRI KONSTRUKSI', 'CV. DUA LAPAN', 'CV CAHAYA PURNAMA', 'CV. SINAR TELEN', 'CV. Hanin Cipta Mandiri', 'CV. Lumbung Rezeki', 'CV. NAULI JAYA', 'Tunas Jaya Utama', 'CV.FIRMAN JAYA', 'PT.Tatasarana Reksateduh', 'CV. MAFEN TASTIA JAYA', 'CV. AJI WIJAYA', 'CV. SATU DUA', 'CV. ZIDHAN ZAHRAH', 'CV. PANCURAN MAS']</t>
  </si>
  <si>
    <t>14734035</t>
  </si>
  <si>
    <t>Pembangunan Landscape pada Kantor Samsat Tenggarong Seberang</t>
  </si>
  <si>
    <t>MULTIGRIYA BUMI GEMILANG</t>
  </si>
  <si>
    <t>['CV ANUGRAH KARYA', 'MENTARI HARAPAN BARU', 'MULTIGRIYA BUMI GEMILANG', 'CV. RILA KARYA MAKMUR', 'Cv. Putra Samarinda', 'Cv. Prayogo Putri Mandiri', 'CV.GRIYA ALAM NIAGA', 'PT.KARYA LANSEKAP INDONESIA', 'CV.ANINDYA BAHANA', 'CV. KREASINDO', 'CV. Altomindo Haru Karya', 'CV. KAROMA NUSANTARA', 'CV. SRIWIJAYA', 'CV. Batu Beling', 'CV. REDHA', 'CV. MAFEN TASTIA JAYA', 'PT. BINTANG UTARA PERKASA', 'CV. TITA JAYA', 'CV. PROFESIONAL TECHNIK', 'CV. Pelita Bersama', 'CV. LASIDOS', 'SAMARINDA KONSTRUKSI', 'CV ALFATH SAGUNA', 'cv.bermuda', 'Emas Sultan', 'PT.KARYA ETAM BERSAMA', 'CV. PALOKKO KALUPPINI JAYA', 'SATRIA ANDALAN BERKARYA', 'PT. FAMILY PERSADA MANDIRI', 'cv. singa yudha perkasa', 'Abhipraya', 'CV. SINAR TELEN', 'CV.CAHAYA HIDAYAH MANDIRI', 'Dwi Jaya', 'cv.mahakam kali raya', 'CV. KERUAN JENAKA BERJAYA', 'ANUGRAH CENDIKIA MANDIRI.CV', 'MAHKOTA ANGGERAJA PERKASA', 'CV. Adi Prasasti', 'Devzai Bersaudara', 'KATIGALIMA', 'CV.Inaka', 'Maju Bersama Bangsa', 'CV.BINTANG BERTABUR BINTANG', 'TOGI DWI KARYA', 'CV. ARCHIVIL ENGINEERING', 'CV SARTIKA JAYA', 'CV. DIVA ANUGRAH UTAMA', 'CV. LANGIT JAYA NUSANTARA', 'CV.MALEWA', 'CV. MEGATON WIJAYA KENCANA', 'Ganesha Wijaya Pratama', 'cv lambanan puncak', 'CV. SAYNA', 'CV. MARIO MARENNU', 'CV. Indiwa Jaya Kontruksi', 'CV. Maheswara Dewa Perkasa', 'CV. Malibu', 'CV. DUA LAPAN', 'CV. MULIA', 'CV. MULTI MITRA SEJAHTERA', 'CV.LESTARI BATU PUTIH', 'CV. NISA DIKA MEMBANGUN', 'CV MAKNA PUTRA PERKASA', 'PT. IMANUEL KARYA PERKASA', 'cv. vito mulia abadi', 'PT. CAINAWA']</t>
  </si>
  <si>
    <t>11442035</t>
  </si>
  <si>
    <t>Pengadaan Makan dan Minum Siswa di Asrama Bulan Januari s.d Desember 2020 &lt;span class='badge badge-warning'&gt;Tender Gagal&lt;/span&gt;</t>
  </si>
  <si>
    <t>['cv . ardhila katering', 'CV JAYA PUTRA GROUP', 'Cv. Mitra Barokah', 'CV. BUANA KARYA BONTO', 'CV.BERKAH SOLO', 'CV. BERKAH SAHABAT', 'CV.DINI AMESTA. *', 'CV. RIZKY ANANDA', 'Annasya Miitra Utama', 'CV INDO RASSA', 'CV.ZONA AMERTA JAYA', 'CV. Bontang Go', "CV. Yen's Delight", 'CV. MUSTIKA JAYA', 'CV.KIARRA', 'CV.CITRA MANDALIKA', 'PT INTISAR RIZKY UTAMA', 'CV. BERKAH', 'PT. BERKAH INDO JASA', 'CV. Tiara Mandiri', 'CV.ANQI JAYA', 'PT FOKUS PRIMA TALENTA', 'CV.SARANA JAYA ABADI', 'CV. JAVA RESIKINDO']</t>
  </si>
  <si>
    <t>11478035</t>
  </si>
  <si>
    <t>Pengadaan Makan dan Minum Siswa di Asrama Bulan Januari s.d Desember 2020 &lt;span class='badge  badge-warning'&gt;Tender Ulang&lt;/span&gt;</t>
  </si>
  <si>
    <t>CV. MUSTIKA JAYA</t>
  </si>
  <si>
    <t>['cv . ardhila katering', 'CV. MUSTIKA JAYA', 'CV. BERKAH SAHABAT', 'CV. BUANA KARYA BONTO', 'PT. Cahaya Borneo Cemerlang Group', 'CV JAYA PUTRA GROUP', 'PT NEXA SUPRA PRIMA', 'CV. MICRO JAYA', 'CV. ATILA PRIMA', 'CV FRIENDS', 'CV ADA NADA', 'PT. TIGA MITRA BAROKAH', 'CV.DINI AMESTA. *', 'CV. Anosa', 'CV. INDRI PRATIWI RAYA', 'PT. Moses Edgar Partogi Utama', 'CV.Q-SI CATERING', 'ribun jaya sakti', 'CV.SARANA JAYA ABADI', 'CV.DAFA RIZKY ANUR', 'CV.AMELIA CATERING SERVICE', 'CV. DELISHA']</t>
  </si>
  <si>
    <t>12558035</t>
  </si>
  <si>
    <t>Pengembangan Budidaya Sapi Potong di Kab/Kota ( Sapi Betina dan Sapi Jantan )</t>
  </si>
  <si>
    <t>['CV. AZZAHRA ABADI JAYA', 'CV. DUA PUTRA PERKASA', 'CV.REZA', 'CV. AGRO BUKIT INDAH', 'JAYA PERKASA PERSADA', 'berkah rizki mandiri', 'CV. BARA HARDAM KARHAN', 'CV.ROYAL', 'CV. QAISARA MITRA PERKASA', 'CV. Nur Atika Persada', 'CV. MULTI MITRA SEJAHTERA', 'PT. BUHA RIAMA', 'CV. MULTI MITRA SELARAS', 'CV DHEMAR KORONG ABADI', 'CV Gracia Sejahtera', 'cv. singa yudha perkasa', 'CV. SATRIA LAUT INDONESIA', 'PT ARCSINDO KARYA UTAMA', 'cv Tunisanga', 'CV. MAPIA RAYA', 'CV. ALIF PUTERA PRATAMA', 'CV. KARYA SKALA GLOBAL', 'MAHARDIKA KARYA JAYA', 'CV.DHAFIN LAKSMANA NUSANTARA', 'CV.Gemilang', 'CV CEREBRUM', 'PT. Annur Rilangi Siengkang', 'CV.MAHKOTA CIDZUNG', 'PT GAYA PRIMA', 'UD. SUMBER SARI', 'CV.MAHA AJI PERDANA', 'PT. Mitra Karya Perdana', 'CV.BINTANG TIMUR']</t>
  </si>
  <si>
    <t>9454035</t>
  </si>
  <si>
    <t>Belanja bahan obat-obatan &amp; alat habis pakai untuk operasi &amp; poli &lt;span class='badge badge-warning'&gt;Tender Gagal&lt;/span&gt;</t>
  </si>
  <si>
    <t>9455035</t>
  </si>
  <si>
    <t>Belanja bahan obat-obatan &amp; alat habis pakai untuk operasi &amp; poli &lt;span class='badge  badge-warning'&gt;Tender Ulang&lt;/span&gt;</t>
  </si>
  <si>
    <t>PT. Fertomulia Pratama</t>
  </si>
  <si>
    <t>['PT. Fertomulia Pratama', 'PT. INDO HUSADA SEJATI', 'PT. FAJAR FARMA MEDIKA', 'PT. RAJAWALI NUSINDO CABANG SAMARINDA', 'PT. PRANA KELUARGA NUSANTARA', 'PT WISNU ANGGARA DEWA', 'CV.DAFA RIZKY ANUR', 'CV. Gentung Juhaepa', 'PT. Indofarma Global Medika', 'CV. Multindo Prima Perkasa', 'PT. DUAPUTRA JAYA MANDIRI', 'PT. PUTRA KARYA SENTOSA', 'pt sejahtera gemilang lestari', 'PT. KHINTA MANDIRI SEJAHTERA']</t>
  </si>
  <si>
    <t>13112035</t>
  </si>
  <si>
    <t>DED Pembangunan Gedung Perawatan Pandurata RSUD Abdul Wahab Sjahranie dan Sarana Pendukungnya</t>
  </si>
  <si>
    <t>['PT. ANNABA PERSADA', 'PT. NUANSA CITRAMANDIRI', 'PT. MARANNU MARAYA MAINDAN', 'PT. ANDRA CIPTA CONSULT', 'CV. DODO PROPERTY', 'PT. Parahyangan Putra Cemerlang', 'PT. MAKSI SOLUSI ENJINERING', 'PT ARCSINDO KARYA UTAMA', 'CV.WIJAYA CIPTA MANDIRI', 'PT. ARISTA GEMILANG KONSULINDO', 'PT MEDISAIN DADI SEMPURNA', 'PT.FAYA KUNTURA AGUNG', 'PT. BLANTIKA MULTI ENGINEER', 'PT. Multi Sinar Adamar', 'PT. LAMIN CIPTA', 'PT. Patroon Arsindo', 'PT. DHIKA ARCHITAMA', 'PT. Prades Indo Darren', 'CV. KALTICONS DESAIN', 'PT Pemeta Engineering System', 'PT. Super Teknik Consulindo', 'PT. POLA DWIPA', 'PT. VOORSPOED CONSULTANT', 'CV. Carabiner Engineering Consultan', 'PT. FASADE KOBETAMA INTERNASIONAL', 'PT.BYMA ARSIHAS', 'PT. TISAGA KONSULTAN', 'PT. Super Tehnik Pratama', 'PT. INTIMULYA MULTIKENCANA', 'PT. GUBAHREKA CONSULTANT', 'PT. NUSANTARA CITRA KONSULTAN', 'CV. EXECUTIVE 04 CONSULTANT', 'JASA PRIBHUNI', 'CV. SERBA PRIMA', 'PT. GALEN SAGARA PERKASA', 'PT RUMAH KUTAI PERENCANA', 'CV. RASYA CONSULTANT']</t>
  </si>
  <si>
    <t>13118035</t>
  </si>
  <si>
    <t>DED Pembangunan Gedung RS Mata</t>
  </si>
  <si>
    <t>['PT. INTIMULYA MULTIKENCANA', 'PT. MARANNU MARAYA MAINDAN', 'PT. NUANSA CITRAMANDIRI', 'CV. KARSA KONSULTAN', 'CV. RASYA CONSULTANT', 'PT. Yodya Karya (Persero)', 'PT GEOMAP INTERNATIONAL CONSULTANT', 'PT.SURYA MAHAKAM MAKMUR SEJATI', 'CV. DODO PROPERTY', 'PT. Parahyangan Putra Cemerlang', 'PT. MAKSI SOLUSI ENJINERING', 'PT ARCSINDO KARYA UTAMA', 'PT. ARISTA GEMILANG KONSULINDO', 'PT MEDISAIN DADI SEMPURNA', 'PT.FAYA KUNTURA AGUNG', 'PT. Multi Sinar Adamar', 'CV.WIJAYA CIPTA MANDIRI', 'PT. LAMIN CIPTA', 'PT. DHIKA ARCHITAMA', 'PT. FASADE KOBETAMA INTERNASIONAL', 'PT. Prades Indo Darren', 'PT. GALEN SAGARA PERKASA', 'Cv.demah adyatma cipta', 'JASA PRIBHUNI', 'CV. Carabiner Engineering Consultan', 'PT. BANYUMILI DESAIN KONSULTAN', 'PT. Super Teknik Consulindo', 'PT. ANNABA PERSADA', 'PT. SWEEB PLAN TRIALINDO', 'PT.BYMA ARSIHAS', 'PT. NUSANTARA CITRA KONSULTAN', 'PT. Super Tehnik Pratama', 'PT. GUBAHREKA CONSULTANT', 'CV. SERBA PRIMA', 'PT. TISAGA KONSULTAN', 'CV. EXECUTIVE 04 CONSULTANT', 'PT. VOORSPOED CONSULTANT', 'PT. WIDYA AIKA BERKARYA', 'PT. POLA DWIPA', 'PT. Patroon Arsindo', 'PT. BLANTIKA MULTI ENGINEER', 'CV. KALTICONS DESAIN', 'PT RUMAH KUTAI PERENCANA']</t>
  </si>
  <si>
    <t>9405035</t>
  </si>
  <si>
    <t>Penurapan di pangkalan pendaratan ikan (PPI) selili Samarinda</t>
  </si>
  <si>
    <t>['CV. ENDANG KARYA', 'CV. EN HANDAYANI', 'CV. TUNAS JAYA', 'PT. TAMAN SARI ABADI', 'CV. JASA UTAMA', 'CV. Sumber Rejeki Jaya', 'DELTA FORTUNA', 'PT. MITRA KALTIM MANDIRI', 'PT. Johastra Triguna Mandiri', 'CV. SRIMFI', 'CV. PUTRA SEMAYANG', 'PT. FITRA REZKY MANDIRI', 'PT.KARUNIA MANDIRI BERSAMA', 'CV. MITRA UTAMA', 'CV. INSAN CITA MANDIRI', 'CV. Gerbang Borneo', 'CV. BERKAH ADI', 'cv.Alfi Mandiri', 'Sinar Bintoen', 'PT.SATRIA ANDALAN BERBUDI', 'cv.mahakam kali raya', 'PT. Bindamara bandealit', 'cv.surya jaya konstruksi', 'CV.ZHAFIRA PRATAMA', 'CV.MAHA AJI PERDANA', 'CV. ZIRANO JAYA', 'CV. KARSA KONSULTAN', 'CV. FALDA', 'arus mahakam', 'cv. cahaya abadi persada', 'CV. HARAPAN MULIA', 'CV. Zahwara Jaya', 'CV.KALI BRANTAS', 'PT. BARINGIN PANJADIAN NAULI', 'PT. SINAR ANA JAYA', 'CV BANTARA PUTRA']</t>
  </si>
  <si>
    <t>10491035</t>
  </si>
  <si>
    <t>Peremajaan Tanaman Karet di Kabupaten Kutai Barat 260 Ha &lt;span class='badge badge-warning'&gt;Tender Gagal&lt;/span&gt;</t>
  </si>
  <si>
    <t>['CV. DWI PUTERA MANDIRI', 'CV. Swakarya Agro Kaltim', 'CV SUKSES JAYA BERSAUDARA', 'CV.MAHA AJI PERDANA', 'PT. ALFARINDO GEMILANG JAYA', 'PT. Moses Edgar Partogi Utama', 'CV. CIPTA SANJAYA', 'CV. MANDIRI JAYA', 'CV.CAHAYA SEJAHTERA', 'CV. ZIDHAN ZAHRAH', 'PUTRA BURE SEJATI', 'CV.SEMI BARU', 'Maju Bersama Bangsa', 'CV. FIFA JAYA', 'cv.cahaya tirta abadi', 'berkah rizki mandiri', 'CV. Alisya Putri', 'CV. ROBBY MAKMUR', 'CV. Insan Jaya Rahayu', 'CV. Dalleku', 'CV. Shorea Mahakam', 'CV. HASBY JAYA MANDIRI', 'kresna kencana', 'CV.Putra Mandiri']</t>
  </si>
  <si>
    <t>10650035</t>
  </si>
  <si>
    <t>Peremajaan Tanaman Karet di Kabupaten Kutai Barat 260 Ha &lt;span class='badge  badge-warning'&gt;Tender Ulang&lt;/span&gt;</t>
  </si>
  <si>
    <t>['CV SUKSES JAYA BERSAUDARA', 'CV. Swakarya Agro Kaltim', 'ZAIN PUTRA', 'kresna kencana', 'Maju Bersama Bangsa', 'CV. Shorea Mahakam', 'CV. YUDHA DARMA MANDIRI', 'CV.Putra Mandiri', 'CV. ARTOMORO JAYA', 'CV. Maheswara Dewa Perkasa', 'Putra Cipta Utama', 'CV.CAHAYA SEJAHTERA', 'CV. DWI PUTERA MANDIRI']</t>
  </si>
  <si>
    <t>12524035</t>
  </si>
  <si>
    <t>Pembangunan Jalan Bts. Balikpapan - Simpang Samboja &lt;span class='badge badge-warning'&gt;Tender Gagal&lt;/span&gt;</t>
  </si>
  <si>
    <t>['CV MAKNA PUTRA PERKASA', 'CV. WIJAYA KUSUMA', 'CV.YUDIRA', 'CV. NUR AINI', 'CV. BYRASTIO', 'CV.PAGI PETANG', 'CV. AMRA MANDIRI', 'CV. BAROKAH MANDIRI KONSTRUKSI', 'PT. Berlian Segitiga Bermuda', 'CV.KASSA UTAMA MANDIRI', 'PT.Labbaika Indonesia Barkah', 'PT. ELKY INDO TEKNIK', 'PT.KARYA ETAM BERSAMA', 'PT. Damar Putra Mandiri', 'EMPAT PILAR CV', 'CV. Tata Bumi Global', 'CV. SABOHAMU HIBATUL', 'CV. GALA PUTRA MANDIRI', 'PT. BUMALINDO PRIMA ABADI', 'CV. INDONESIA UTAMA', 'CV. Rasyid Ridha', 'ARSIRA OKANSLI', 'PT.CHI CHI JAYA', 'PT. Inti Priasco', 'cv.dwi karya perdana', 'PT. BELAWA MAHA KARYA', 'CV. Puncak Abadi', 'CV.ZHAFIRA PRATAMA', 'CV. BUMI NEMAL KARYA', 'CV. DAYMA TOTALINDO', 'PT. PESONA  JAYA', 'JONES INDY PERKASA', 'PT. BINTANG UTARA PERKASA', 'CV. INVESTIGASI MULTI JAYA', 'PT.ALAM INDAH ANUGERAH', 'CV. Hanin Cipta Mandiri', 'DAMANHURI BERSATU', 'PT. QIRELIS MANDIRI JAYA', 'CV. HEKSA PRIMATAMA', 'CV. WIRATAMA PERKASA', 'CV. Aladin Jaya', 'CV. LASIDOS', 'Annasya Miitra Utama', 'CV.ANQI JAYA', 'PT.HANDAITOLAN BABUSSALAM HARTISYARIFUDDIN', 'CV RECI GEARTA']</t>
  </si>
  <si>
    <t>12724035</t>
  </si>
  <si>
    <t>Pembangunan Jalan Bts. Balikpapan - Simpang Samboja &lt;span class='badge  badge-warning'&gt;Tender Ulang&lt;/span&gt;</t>
  </si>
  <si>
    <t>['CV. FM JAYA MANDIRI', 'CV. WIJAYA KUSUMA', 'CV.CITRA AJYAD', 'cv.bermuda', 'CV. Pancha Agro Sarana', 'Delapan Construction', 'CV. ZIDHAN ZAHRAH', 'CV. AMRA MANDIRI', 'CV. Hanin Cipta Mandiri', 'CV. SINAR DUNIA ABADI', 'CV.DAFA RIZKY ANUR', 'CV.DANIEL FAHRILLAH', 'PT. ELKY INDO TEKNIK', 'CV. BAROKAH MANDIRI KONSTRUKSI', 'PT. SURYA MEGA JAYA', 'Panrita Multi Teknik', 'CV.PAGI PETANG', 'CV. TOBA JAYA MANDIRI', 'CV. LASIDOS', 'Cv.fajar nur jaya', 'CV . DEVON JAYA LESTARI', 'PT.TABALONG KARYA UTAMA', 'CV. TABALONG KARYA LESTARI', 'CV Kahfi Putra Utama', 'Emas Sultan', 'PT. WAJANNAH JAYA', 'PT. BINTANG UTARA PERKASA', 'PT. KALTIM JAYA MEMBANGUN', 'CV. BATERA KALTIM SEJAHTERA', 'CV GABE DOMU', 'PT. PARAMITHA CITRA MANDIRI', 'DAMANHURI BERSATU', 'PT. BERKAT INDOHANA LESTARI', 'Rantau Bersaudara', 'PT. DAYNACON INDONESIA', 'cv. putri gina patrisia', 'CV.PUTRA PERKASA', 'CV. PROFESIONAL TECHNIK', 'CV. Puncak Abadi', 'CV. SINAR AGUNG KONSTRUKSI', 'PT.HANDAITOLAN BABUSSALAM HARTISYARIFUDDIN', 'PT.Labbaika Indonesia Barkah', 'PT. IMANUEL KARYA PERKASA', 'PT. BUMI LASINRANG', 'PT. ARTAMULYA ADIDAYA PERKASA', 'BERKARYA MUBARAK BERSAUDARA', 'CV. Sumber Mustika', 'PT. ALVI SINAR ABADI', 'CV. HEKSA PRIMATAMA', 'CV.ZHAFIRA PRATAMA', 'CV. DUTRA ANUGERAH PERKASA', 'CV.CAHAYA HIDAYAH MANDIRI', 'PT. HIQMAH ALDINA PRIMA', 'CV  Harva 49', 'PT. PUTRA HADl', 'cv. rotan jaya utama', 'PT. FAMILY PERSADA MANDIRI', 'PRADAH ETAM JAYA', 'CV. MARIO MARENNU', 'cv.nurafni', 'CV. Jaya Takkalasi', 'PT KANINDIANRA LESTARI', 'CV.SRI TAJI MANDIRI', 'CV. DUA PUTRA', 'GENICE KARUNIA ABADI', 'CV. BUMI RAYA', 'PT.CHI CHI JAYA', 'PT.TARUNA MAS', 'CV. Lumbung Rezeki', 'CV. BYRASTIO', 'PT. USAHA SEDERHANA BERSAMA', 'CV. SINAR TELEN', 'PT. AINUR RISQI PRATAMA', 'PT. SETIA JASA UTAMA', 'PT. INSAN CITA KARYA']</t>
  </si>
  <si>
    <t>12893035</t>
  </si>
  <si>
    <t>Lanjutan Rehab Komplek Lamin Etam Prov. Kaltim (ABT)</t>
  </si>
  <si>
    <t>['CV. FAREZ PRATAMA', 'CV. Malibu', 'CV. Pelita Bersama', 'CV. MAHAKARYA', 'CV. SRIWIJAYA', 'CV. Altomindo Haru Karya', 'CV.KUTAI UNIVERSAL GROUP', 'CV.ADITTYA PUTRA WIJAYA', 'CV. MULIA', 'CV. KIMDI TECH JAYA', 'CV.ZHAFIRA PRATAMA', 'DELTA FORTUNA', 'CV.DPNYETZ DAN DCENDOL', 'CV. SINAR AGUNG KONSTRUKSI', 'CV. KOLE JAYA MAKMUR', 'SAMARINDA KONSTRUKSI', 'CV Sun eternal', 'CV. Batu Beling', 'CV.KASSA UTAMA MANDIRI', 'PT. BERKAT ABADI SALIAH', 'CV ANUGERAH DWI SAHABAT', 'berkah bangun persada', 'CV. PALOKKO KALUPPINI JAYA', 'CV.Arcapada Kutim', 'AUFA KARYA 88', 'CV. TINONDA', 'cv. kcutai permai', 'CV. DITA AULIA', 'CV ALFATH SAGUNA', 'CV. KRIDA CIPTA MANDIRI', 'CV. YUDHA DARMA MANDIRI', 'CV.DAFA RIZKY ANUR', 'cv.surya jaya konstruksi', 'CV. SOLUSI INTI PEMBANGUNAN', 'cv. cahaya abadi persada']</t>
  </si>
  <si>
    <t>14463035</t>
  </si>
  <si>
    <t>Pembangunan Rs Islam Ibnu Sina Balikpapan</t>
  </si>
  <si>
    <t>['CV. LASARI JAYA', 'CV. SINAR TELEN', 'CV. Pancha Agro Sarana', 'CV.17MAKMUR', 'CV. KERUAN JENAKA BERJAYA', 'Berdikari Pondasi Perkasa', 'CV. RAYYANI PRATAMA', 'CV. ANDITA KARYA', 'CV.ALIFAN  JAYA', 'CV. NAIK DAUN TERUS', 'CV.KUTAI UNIVERSAL GROUP', 'CV. BATERA KALTIM SEJAHTERA', 'CV. HEKSA PRIMATAMA', 'CV Kahfi Putra Utama', 'CV. BOKA PUTRA BORNEO', 'cv.surya jaya konstruksi', 'CV. Sketsa 95 Engineering', 'SAKTI BERSAUDARA', 'PT. HEN JAYA', 'cv.mitra alam sentosa', 'CV. Puncak Abadi', 'CV. SWAN', 'CV. Berkat Kawan', 'CV. MAHAKARYA INDOPERSADA', 'Agra Bintoen Group', 'Tawakal Sejahtera', 'CV. INDONESIA UTAMA', 'CV. HILWA SUCCESS', 'CV. Maheswara Dewa Perkasa', 'PT. BINA KARYA INDAH', 'CV. BUMI NEMAL KARYA', 'KARYA SEJATI', 'CV. FM JAYA MANDIRI', 'CV. INDAH PRAMANA SAKTI', 'CV. HARAPAN MULIA', 'BANJIR MAS JAYA, CV', 'berkah rizki mandiri', 'CV. KARINNA PERSADA', 'CV.RNH JAYA', 'cv.steinkollen teluk bayur konstruksi', 'PT BANDHA JAYA PERKASA', 'Maju Bersama Bangsa', 'CV DINAR MAS BORNEO', 'CV VENDRA LINE ARCHITECTURE', 'MUTHIA KARYA MANDIRI', 'CV. Jaya Mandiri', 'Kairav parama Group', 'CV. KARSA KONSULTAN', 'PT. SAKA RAYA TEKNIK', 'CV. KRIDA CIPTA MANDIRI', 'CV. MENTARI', 'CV. WAHYU JAYA MANDIRI', 'CV. Bugisindo Raya', 'cv.muhammad rifki sugiarto', 'CV. Pelita Bersama', 'WIDYA TAMA INDAH, CV', 'CV.TIGA DARA BERSATU', 'CV. CAHAYA HATI', 'CV. FAREZ PRATAMA', 'CV. DIVA ANUGRAH UTAMA', 'Nusa Perdana', 'CV. EMPAT SAUDARA TANGGUH', 'CV ALFATH SAGUNA', 'CV.BANGUN CIPTA MANDIRI PRATAMA', 'CV. BERINGIN JAYA', 'cv.manunggal djaya abadi', 'PRADAH ETAM JAYA', 'CV. PULUNG LESTARI', 'CV. DWI WAHANA INDAH', 'PT. Aura Jagat Mandiri']</t>
  </si>
  <si>
    <t>9733035</t>
  </si>
  <si>
    <t>Pengadaan Cleaning Service Gedung Kantor dan Taman</t>
  </si>
  <si>
    <t>['PT. Cahaya Borneo Cemerlang Group', 'PT. YEFA RIZKI UTAMA', 'PT. PUSAKA BYANTARA SAKTI', 'CV. BERKAH PERDANA', 'CV.ELLA JAYA', 'PT FAURA CIPTA ANUGERAH KONSTRUKSI', 'PT.NAJLA SYAKIRA', 'CV. DELISHA', 'CV. CIPTA BUMI ASRI', 'CV. FAJAR UTAMA LESTARI', 'CV. CAHAYA SYAKIRA', 'CV. FARA KHALISA', 'CV. JAVA RESIKINDO', 'PT. ARTHA PRATAMA MADANI', 'PT. CIPTA BUMI ASRI', 'CV. KAYLA DIYAH PERKASA', 'CV. SURYA KENCANA ABADI', 'CV. KIRANA BOGA CATERINDO', "CV. Yen's Delight", 'INDOGREEN TANGGUH MANDIRI', 'cv. desain kreasi mandiri', 'PT. KRISTA KARUNIA AGUNG', 'PT Garda Karya Sarana', 'PT. TIGA MITRA BAROKAH', 'CV. SAMARINDA PILE', 'CV SUKSES JAYA BERSAUDARA']</t>
  </si>
  <si>
    <t>11378035</t>
  </si>
  <si>
    <t>Pengadaan Jasa Cleaning Service Gedung dan Taman Kantor</t>
  </si>
  <si>
    <t>['PT. YEFA RIZKI UTAMA', 'CV. FARA KHALISA', 'CV. KIRANA BOGA CATERINDO', 'CV. DELISHA', 'CV. SAMARINDA PILE', 'PT.NAJLA SYAKIRA', 'PT. CIPTA BUMI ASRI', 'PT FAURA CIPTA ANUGERAH KONSTRUKSI', 'PT. TIGA MITRA BAROKAH', 'PT. KEYFARA USAHA CATERINDO', 'PT.GLOBAL SERVIS SOLUSINDO', 'PT. SERVISINDO MULTI SENTOSA', 'CV. SATU DUA', 'PT LINTAS ALAM NUSANTARA GRUP', 'PT.GALINA CITRARAYA MANDIRI', 'CV. BUANA KARYA BONTO', 'CV. YEFA RIZKI UTAMA', 'CV. FAJAR UTAMA LESTARI', 'CV. KAYLA DIYAH PERKASA', 'CV. SURYA KENCANA ABADI', 'CV. CAHAYA SYAKIRA', 'CV. CIPTA BUMI ASRI', 'cv. desain kreasi mandiri', 'CV. BERKAH PERDANA', 'CV. REZA', "CV. Yen's Delight", 'CV.SARANA JAYA ABADI', 'CV SUKSES JAYA BERSAUDARA', 'CV. Etam Lestari Indah', 'CV. KARINNA PERSADA', 'CV JAYA PUTRA GROUP', 'PT.KARYA BERSAMA GRUP', 'CV. MICRO JAYA', 'TIRTA CIPTA GUNA', 'PT. ARINA TAMA PERSADA', 'PT SAUDARAMU MITRA SEJAHTERA GROUP', 'PT Garda Karya Sarana', 'CV. Brima Karya Nusantara', 'CV SUMBER RAHMAD ABADI', 'CV.ELLA JAYA', 'CV. JAVA RESIKINDO', 'PT. Cahaya Borneo Cemerlang Group', 'PT. ARTHA PRATAMA MADANI', 'CV. UNITECH TUNGGAL', 'PT. PUSAKA BYANTARA SAKTI', 'MAIRA RAYA LESTARI']</t>
  </si>
  <si>
    <t>9741035</t>
  </si>
  <si>
    <t>Perencanaan Pembangunan Gedung Kejaksaan Tinggi Prov. Kaltim</t>
  </si>
  <si>
    <t>['PT. NUSANTARA CITRA KONSULTAN', 'PT. POLA DATA CONSULTANT (PDC)', 'PT. MARANNU MARAYA MAINDAN', 'PT. KANTA KARYA UTAMA', 'PT. Pandu Persada', 'PT.KARUNIA MANDIRI BERSAMA', 'PT. ADYA GRAHA', 'PT.SADHYA GRAHACARA', 'Adhi Teknik', 'RAIS 99 KONSULTAN', 'PT. BLANTIKA MULTI ENGINEER', 'PT.Zigma Sawitto Konsultan', 'PT. HASRAT SARUNTUNG', 'PT. SYAPRIL JANIZAR', 'CV. EXECUTIVE 04 CONSULTANT', 'PT. CAKRA MANGGILINGAN JAYA', 'PT. BIRO ARSITEK DAN INSINJUR SANGKURIANG', 'PT. NUANSA CITRAMANDIRI', 'PT Wiswakharman', 'PT. GRIKSA CIPTA', 'PT. ASTA KENCANA ARSIMETAMA', 'PT. Parahyangan Putra Cemerlang', 'PT. VIRAMA KARYA (Persero) Cabang Kalimantan', 'PT. ARISTA GEMILANG KONSULINDO', 'CV. MITRA UTAMA', 'PT Pemeta Engineering System', 'PT. SECON DWITUNGGAL PUTRA', 'PT. Super Tehnik Pratama', 'PT. DHIKA ARCHITAMA', 'PT. TEKNIKAL GLOBAL KONSULTAN', 'PT. WASTUWIDYAWAN', 'PT. ARTAMA INTERKONSULTINDO', 'PT. AGORALIMA', 'PT. BINA KARYA (Persero)', 'PT. PLANOSIP NUSANTARA ENGINEERING', 'PT.BINUANG MUDA MEMBANGUN']</t>
  </si>
  <si>
    <t>10403035</t>
  </si>
  <si>
    <t>pengadaan videotron &lt;span class='badge badge-warning'&gt;Tender Gagal&lt;/span&gt;</t>
  </si>
  <si>
    <t>['CV.PRATAMA PERAKARSA', 'CV. HAZELINDO', 'PT. MEDIA TELEMATIKA JAYA', 'PT Sawika Putera', 'Arion Indonesia', 'CV. APRIMAZEN SAKTI', 'CV. DUA PUTRA', 'CV. REALITA MULIA', 'PT. Madex Indonesia', 'CV. Joglosemar Media Technology', 'Cita Cahaya Cemerlang', 'Maju Bersama Bangsa', 'CV. SOPPENG RAYA', 'PT. TIARA JAYA TUNGGAL MANDIRI', 'PT. Prisma Inti Tradea', 'CV. RIZIKI PRIMA', 'CV.Anfo Media Informatika', 'CV. MEGA JAYA', 'CV. Faza Adib Bersaudara', 'CV. Concom Jaya', 'CV.Bersaudara', 'Cv Angkasa Delapan Tujuh', 'CV. BERKAH BERSAUDARA', 'CV.BAJASARI', 'CV. KARSA KONSULTAN', 'CV PUSAKA UTAMA', 'CV LINE', 'CV. Anezka Indonesia', 'CV. SURYA AGUNG PERKASA', 'PT.  DIMENSI  GLOBAL', 'CV.EDUTAMA MANDIRI', 'PT. DU AZ SOLUSI', 'CV. VANTAVIN MANDIRI', 'CV.BAHARI PRIMA MANDIRI', 'CV.SEMI BARU', 'PT.Hartora Kanondatim Pradana', 'TULIP PERKASA', 'PT.Transformasi Sejahtera Indonesia', 'Lumbung Arta Persada']</t>
  </si>
  <si>
    <t>10768035</t>
  </si>
  <si>
    <t>pengadaan videotron &lt;span class='badge  badge-warning'&gt;Tender Ulang&lt;/span&gt;</t>
  </si>
  <si>
    <t>CV.PRATAMA PERAKARSA</t>
  </si>
  <si>
    <t>['CV. HAZELINDO', 'CV. APRIMAZEN SAKTI', 'CV.PRATAMA PERAKARSA', 'PT Sawika Putera', 'PT. MEDIA TELEMATIKA JAYA', 'Arion Indonesia', 'CV.BAJASARI', 'CV. Faza Adib Bersaudara', 'PT. MUFIK OTAMA CEMERLANG', 'CV. MITRA LA PANDEWA', 'PT. Creative Media Indonesia', 'AYUNDRA NAMIRA', 'CV.Bersaudara', 'CV. EDO SAKTI COMPUTER', 'CV ALFATH SAGUNA', 'CV. DARELWAN PRATAMA', 'izzata', 'CV.DAFA RIZKY ANUR', 'PT. Telekomunikasi Indonesia, Tbk.', 'PT. Prisma Inti Tradea', 'CV. SHAKILA SUKSES', 'Adhi Teknik', 'CV.FADIRAH', 'cv. rotan jaya utama', 'CV. FAJAR UTAMA', 'CV. SULITA JAYA', 'CV. MEGA JAYA', 'PT INTISAR RIZKY UTAMA', 'CAKRAWALA BERKAH SEJAHTERA', 'PT.KARUNIA MANDIRI BERSAMA', 'CV. TIDORA', 'PT Bandung Investindo', 'CV. KARYA SINAMBUNG', 'PT. RAFINDO JAYA ABADI', 'PT. DU AZ SOLUSI', 'Lumbung Arta Persada', 'PT.Hartora Kanondatim Pradana', 'CV. QAISARA MITRA PERKASA', 'CV. Media alkessindo', 'WIDYA TAMA INDAH, CV', 'Graha Solution', 'Cita Cahaya Cemerlang', 'Gunung Emas Ekaputra', 'CV Gracia Sejahtera', 'KIRANA']</t>
  </si>
  <si>
    <t>11196035</t>
  </si>
  <si>
    <t>['PT. TRAKINDO UTAMA', 'PT. BELA INDONESIA JAYA', 'PT. AMARCO INDO', 'CV. MITRA MADINA', 'CV. METRO NUSA PRIMA', 'PT. Garis Harmoni', 'CV. IHSAN CEMERLANG', 'CV. MISHARALAFASY', 'CV. Kana Surya Perkasa', 'Arta Pusaka Solusi', 'CV. RESOKU PRATAMA', 'PT. ALTRAK 1978']</t>
  </si>
  <si>
    <t>11091035</t>
  </si>
  <si>
    <t>Pembangunan Asrama Tahfidz Usrah Mujaddidah Ponpes Hidayatullah Balikpapan (ABT)</t>
  </si>
  <si>
    <t>['CV. TABALONG SAKTI', 'SAMARINDA KONSTRUKSI', 'CV. Sumber Mustika', 'CV. JAKARTA KONSTRUKSI', 'CV.ZHAFIRA PRATAMA', 'CV. MAFEN TASTIA JAYA', 'DINAR KONTRAKTOR', 'cv. cahaya abadi persada', 'CV. SATU DUA', 'CV. QUEEN MEDIA TEKNOLOGI', 'CV ZNI MULIA', 'CV. Batu Beling', 'CV,DEWI ANUGERAH PERSADA', 'SAWAH HASRAT BERSAMA', 'CV. ZIRANO JAYA', 'CV. DUA LAPAN', 'PT. Bombing Saruran', 'PT. Berkah Alam Semesta', 'CV.LINTAS BUMI', 'cv.Alfi Mandiri', 'CV RECI GEARTA', 'cv.kuda panuli', 'CV. MULTI KARYA CIPTA', 'CV. USAHA MAJU', 'CV. DELTA KARYA BERSAUDARA', 'Nusa Perdana', 'CV.DIPERINDO JAYA', 'LEMBU KELANA SEJAHTERA', 'CV SUKSES JAYA BERSAUDARA', 'CV. Hijrah Corporation', 'BINTARAN TECHNIK, CV', 'WIDYA TAMA INDAH, CV', 'PT. NOVI AURELIA PERSADA']</t>
  </si>
  <si>
    <t>15330035</t>
  </si>
  <si>
    <t>Pengadaan Generator  / Genset &lt;span class='badge badge-warning'&gt;Tender Gagal&lt;/span&gt;</t>
  </si>
  <si>
    <t>['CV. DWI WIJAYA', 'CV. SUMBER GUNA HIDUP', 'PT. INTI RAYA ANUGRAHTAMA', 'PT. PUTRA PARSURATAN KARYA UTAMA', 'CV. SRIMFI', 'CV Gracia Sejahtera', 'CV.SARANA JAYA ABADI', 'CV. PERDANA JAYA MANDIRI', 'PT. BUHA RIAMA', 'PT.ENGGAL BERSAUDARA JAYA', 'Hita Karya Teknik', 'PT PRIORITAS MANDIRI', 'CV. REZKY MULIA ABADI', 'CV. 5DAYA PERKASA', 'PT. MAS DUA SATU', 'CV GENERASI SATU HATI', 'CV. SURYA TATA CEMERLANG', 'PT. TODO MITRA UTAMA', 'CV. PUTRA MATAJANG', 'CV.Tamaro Nusantara', 'CV INDOTECH GLOBAL', 'CV. MULIA BERKAHTAMA ABADI', 'AVILLA JAYA TEKNIK', 'PT. ANUGRAH HARAPAN BERSAMA', 'CV. Rajawali Diesel', 'PT. CENTRAL DIESEL', 'PT. CAINAWA', 'CV JIM', 'CV. MITRA LA PANDEWA', 'PT RAIH PRESTASI MANDIRI', 'PT. TIGA BINTANG ELECTRIC', 'PT. HARMONI POWERINDO JAYA', 'MITRA NUSANTARA', 'CV Diesel Jaya Perkasa', 'PT. MEKAR TEKNIK GEMILANG', 'PT. ACCURASCI PRIMA VALENT', 'CV. MALAHASA PUTRA', 'ALGA UTAMA JAYA', 'CV. APRIMAZEN SAKTI', 'Nusa Perdana', 'CV. TRIGIL', 'PT BERKAH DUA PILAR', 'CV. BERKAH KALIMANTAN INDONESIA', 'ARONN JAYA', 'PT. NUNAS CIPTA AGUNG', 'CV. AHM PUTRA', 'CV. Ferisa Indah', 'PT. NUR ILLAHI HASANAH', 'CV.TIGA DARA BERSATU', 'PT. PRANA BHASKARA UTAMA', 'PT. Abirama Karya Teknik', 'CV. Saoraja Glamping', 'PT. FAJAR KHATULISTIWA BERSAUDARA', 'cv. vito mulia abadi', 'PT. PEMASANGAN BARU DUA SEMBILAN', 'CV. NUSANTARA', 'PT.BINTANG SUCI INDONESIA', 'CV. TRI KUSUMA', 'CV.KANDIDAT', 'PT. FACHRY MULTI KARYA', 'PT. GLOBALINDO DIESEL INDONESIA', 'Maju Bersama Bangsa', 'SINAR MULIA SABDOPALON', 'cv. Nikfan penajam lestari', 'DEWI KARYA', 'CV. JAZILAH INNOVATION', 'PT. RAKOMEL', 'CV. PRIMAJAYA LESTARI', 'PT. REKSATAMA MANDIRI', 'CV. Empat R Jaya', 'CV. SAHABAT KATINGAN', 'CV. INDRA WAHANA SEJATI', 'CV. JATI MULYA', 'PT. DUTA ESTETIKA', 'CV. WULUKU RAYA', 'CV. BINA KARYA MANDIRI', 'CV TIERENT', 'PT. VIONA KENCANA PERMAI']</t>
  </si>
  <si>
    <t>15713035</t>
  </si>
  <si>
    <t>Pengadaan Generator  / Genset &lt;span class='badge badge-warning'&gt;Tender Gagal&lt;/span&gt; &lt;span class='badge  badge-warning'&gt;Tender Ulang&lt;/span&gt;</t>
  </si>
  <si>
    <t>CV. JAZILAH INNOVATION</t>
  </si>
  <si>
    <t>['PT. FAJAR KHATULISTIWA BERSAUDARA', 'CV. JAZILAH INNOVATION', 'CV. SUMBER GUNA HIDUP', 'CV.KANDIDAT', 'PT. INTI RAYA ANUGRAHTAMA', 'KIP', 'AVILLA JAYA TEKNIK', 'PT.ENGGAL BERSAUDARA JAYA', 'CV. Empat R Jaya', 'ARONN JAYA', 'PT. RAKHA KONSTRUKSI NUSANTARA', 'CV. Rajawali Diesel', 'CV Gracia Sejahtera', 'PT. PEMASANGAN BARU DUA SEMBILAN', 'CV. ARAS BINA ENERGI', 'CV. DWI WIJAYA', 'CV. SURYA TATA CEMERLANG', 'PT. WIJAYA KARYA ANUGRAH', 'CV.FADIRAH', 'CV. INDRA WAHANA SEJATI', 'CV.CAHAYA HIDAYAH MANDIRI', 'KALIASIN SEJATI', 'PT. Asia Raya Sultan Grup', 'PT. PRANA BHASKARA UTAMA', 'PT. CAINAWA', 'CV BUKIT KEMUNING', 'PT. MAS DUA SATU', 'MITRA NUSANTARA', 'CV. 5DAYA PERKASA', 'PT PRIORITAS MANDIRI', 'PT Multisukses Wahana Karya', 'CV.Tamaro Nusantara', 'CV INDOTECH GLOBAL', 'CV. ARRUMAISHA', 'CV TIERENT', 'PT. VALTEKINDO GLOBAL INTERTEK', 'CV. Arkan Pratama Jaya', 'PT.BINTANG SUCI INDONESIA', 'PT. CENTRAL DIESEL', 'CV. QAISARA MITRA PERKASA', 'PT. BUHA RIAMA', 'CV. Tahrea Karya Utama', 'CV. Mandiri', 'PT. DUTA ESTETIKA', 'PT BERKAH DUA PILAR', 'Cv enggal jaya promotion', 'CV JIM', 'CV. SRIMFI', 'CV. WULUKU RAYA', 'CV.BINTANG GEMILANG JAYA KONTRUKSI', 'PT FOKUS PRIMA TALENTA', 'PT CONDUCTORJASA SURYAPERSADA', 'PT. RAKOMEL', 'PT.TATA NURUL BESTARI', 'ishana kokka', 'IMAZA SABDA PERKASA', 'CV MENTARI BUNGA LAISA', 'WIDYA TAMA INDAH, CV', 'AMIN QOSAM SENTOSA', 'PT. CARLOS MOSE EDZHAR', 'PT. STAR AURA ROMORA', 'PT. CAHAYA MULTI ELPIDA', 'CV. INKARYA KHARISMA', 'PT. PILAR BANGUN KREASI', 'PT. KAWAN LAMA SEJAHTERA', 'PT. ANUGRAH HARAPAN BERSAMA', 'PT. FACHRY MULTI KARYA', 'izzata', 'CV. MEGATON WIJAYA KENCANA', 'cv. rizki lancar terus', 'CV. PRIMA TEKNIK DIESEL', 'CV. MITRA LA PANDEWA', 'AFISERA', 'CV.Usaha Jaya', 'PT. TRIMEGA INDO ABYUDAYA', 'PESONA PRIMA GEMILANG', 'PT RAIH PRESTASI MANDIRI', 'PT. GLOBALINDO DIESEL INDONESIA', 'CV. MULIA BERKAHTAMA ABADI', 'CV.SARANA JAYA ABADI', 'CV INDO RASSA', 'CV.AURA KARYA INDONESIA', 'CV. ATHAYA ABADI', 'Reyalghin Bersaudara', 'LALINDO JAYA ABADI', 'CV. SUKSES GEMILANG ENGINEERING', 'PT RETAIL SINERGI TEKNOLOGI', 'PT. BERKAH SEBUTIR BENIH', 'CV. BION CONSULTANT', 'CV.Bersaudara', 'PABRIKMESIN.COM']</t>
  </si>
  <si>
    <t>16611035</t>
  </si>
  <si>
    <t>Pengadaan Generator  / Genset</t>
  </si>
  <si>
    <t>CV. Rajawali Diesel</t>
  </si>
  <si>
    <t>['PT. Lima Daya Perkasa', 'CV. Rajawali Diesel', 'CV PELANGI BIRU', 'CV TIERENT', 'CV. ARAS BINA ENERGI', 'CV.BINTANG GEMILANG JAYA KONTRUKSI', 'CV Gracia Sejahtera', 'CV MENTARI BUNGA LAISA', 'Reyalghin Bersaudara', 'PT MITRA DAYA TEHNIKA', 'CV. DWI WIJAYA', 'CV. Arkan Pratama Jaya', 'PT. TODO MITRA UTAMA', 'murai batu, cv', 'CV. Media Sarana Cipta Buana', 'PT RAIH PRESTASI MANDIRI', 'PT.RAJAWALI GUNUNG PERKASA', 'PT RETAIL SINERGI TEKNOLOGI', 'PT. Mahakarya Inti Technology', 'CV. HEBRING INTERTEK', 'PT NUSA UNGGUL PRATAMA', 'CV. ISYAFILLAH UNICORNS', 'CV. SUMBER GUNA HIDUP', 'PT. AURIGA INTI RAZKA', 'PT. BUHA RIAMA', 'PESONA PRIMA GEMILANG', 'CV. SEKAWAN JAYA BERSAMA', 'CV. BERKAH KALIMANTAN INDONESIA', 'CV JIM', 'CV. TALITHA JAYA MAKMUR', 'WIDYA TAMA INDAH, CV', 'UD. PRATAMA MULYA', 'PT.BINTANG SUCI INDONESIA', 'UD. Vicca', 'CV.DANUSAKTI', 'CV. NATA KARYA MANDIRI', 'PT. PUTRA JAYA INDONESIA ENGINEERING', 'SAWAH HASRAT BERSAMA', 'PT. Genindo Berkat Utama', 'CV.NANDIABADI', 'PT. DIVA MULYA PRATAMA', 'CV Angsae Baru', 'CV. EMPAT PUTRA SEJATI', 'PT. CENTRAL DIESEL', 'PT. Abirama Karya Teknik', 'Putra Banjar Sindam Purna', 'PT. CARAKA PRAKASA TEKNIK', 'CV. BOKA PUTRA BORNEO', 'KALIASIN SEJATI', 'CV. ARDIS', 'PT.TATA NURUL BESTARI', 'PT. ANUGRAH HARAPAN BERSAMA', 'PT. PENTA JAYA INDONESIA', 'PT. Dhinar Cahaya Teknik Sejahtera', 'CV.SARANA JAYA ABADI', 'CV. ATHAYA ABADI', 'JOGLO PARTNERSHIP', 'CV. SUKSES GEMILANG ENGINEERING', 'CV. Saoraja Glamping', 'CV. APRIMAZEN SAKTI', 'SOLUTINDO JAYA PRIMA', 'Hita Karya Teknik', 'PT. TRIMEGA INDO ABYUDAYA']</t>
  </si>
  <si>
    <t>11937035</t>
  </si>
  <si>
    <t>Feasibility Study Ruas Jalan Sotek - Bongan</t>
  </si>
  <si>
    <t>PT. HANATA</t>
  </si>
  <si>
    <t>['PT. VIRAMA KARYA (Persero) Cabang Kalimantan', 'PT. HANATA', 'PT. ADHIYASA DESICON', 'PT. BLANTIKA MULTI ENGINEER', 'PT. WIDYA AIKA BERKARYA', 'PT. MARANNU MARAYA MAINDAN', 'PT. KONSALTA KUATORIAL', 'PT. JASA TEHNIK MANDIRI', 'Maju Bersama Bangsa', 'NASUMA PUTRA', 'PT.TEMA KARYA MANDIRI', 'PT Prakarsa Desain Konsultan', 'PT. Wesitan Konsultasi Pembangunan', 'CV.DAFA RIZKY ANUR', 'PT. ALTHAF TATA LAKSANA', 'PT. NUANSA CITRAMANDIRI', 'CATUR MUDA CONSULTAN. CV', 'PT. Matra Perkasa Utama', 'PT. SARI ARTA UTAMA', 'ADITYA DELTIAN PUTRA', 'PT Pemeta Engineering System', 'PT. ARIA GRAHA', 'PT.WIRA WIDYATAMA', 'Armudi Pradana Konsultan.PT', 'PT. DIANTAMA REKANUSA', 'PT. INTIMULYA MULTIKENCANA', 'CV. GRIYA TEKNIKA', 'CV. BORNEO KONSULTAN', 'ANUGERAH ALAM PERSADA', 'PT SARANARAYA REKACIPTA', 'CV. LUNDAYEH BORNEO CONSULTANT', 'cv. Nikfan penajam lestari']</t>
  </si>
  <si>
    <t>10828035</t>
  </si>
  <si>
    <t>Makan Minum Buka Tutup, Pelaksanaan dan Seminar Latsar dan Latsar Kontribusi</t>
  </si>
  <si>
    <t>PT. ADJITAMA PERSADA</t>
  </si>
  <si>
    <t>['PT. ADJITAMA PERSADA', "CV. Yen's Delight"]</t>
  </si>
  <si>
    <t>14551035</t>
  </si>
  <si>
    <t>Pembangunan ruang praktik siswa (RPS) SMK NEGERI 1 MARANG KAYU - Agribisnis Tanaman Perkebunan</t>
  </si>
  <si>
    <t>CV. PUTRA JAYA ABADI</t>
  </si>
  <si>
    <t>['cv. cipta bangun persada', 'CV. PUTRA JAYA ABADI', 'CV.BAYU NIKA', 'CV. SABA PERMAI LESTARI', 'CV. RIZKY MEGAH JAYA', 'CV. ANDITA KARYA', 'CV.ZHAFIRA PRATAMA', 'CV.KUTAI UNIVERSAL GROUP', 'CV.ALIF PUTRA PRATAMA', 'cv.surya jaya konstruksi', 'CV. ABYAKTA FARAZ WIDYANTA', 'CV. Maheswara Dewa Perkasa', 'CV Kahfi Putra Utama', 'CV. TALITHA JAYA MAKMUR', 'CV.17MAKMUR', 'BARAKWAN', 'CV. BARAKALLAH SEMESTA', 'MAHKOTA ANGGERAJA PERKASA', 'CV.DAFA RIZKY ANUR', 'CV. JENIE KARYA', 'CV.LESTARI BATU PUTIH', 'CV. BEBIKA BORNEO', 'CV. BUMI NEMAL KARYA', 'cv.manunggal djaya abadi', 'CV. D I V I O F I', 'CV. Piposs', 'CV. KRISNA UTAMA PERKASA', 'CV. BILQIS CAHAYA ABADI', 'CV. KIRANA SYAHDU PUTRI', 'CV.Elza Jaya Prima', 'CV. ARMADA SAPTA NUGRAHA', 'CV. DINHUL PUTRA', 'Gaya Catur Prakarsa', 'Moorea Adi Perkasa', 'CV Maju Bersama Sejahtera', 'CV. SEMOGA SUKSES', 'CV. FADLAN PRIMA', 'CV. SUMBER LUMINTU', 'Tawakal Sejahtera', 'CV. CAHAYA HATI', 'CV. YUDHA DARMA MANDIRI', 'CV.Addin Raya', 'PT. KURSI GADING KENCONO', 'CV. MAYANG SEJAHTERA', 'CV.SAYAPIBUPERTIWI', 'CV.YUDIRA', 'CV. NUR ABADI', 'CV. Berkat Kawan', 'CV. EMPAT SAUDARA TANGGUH', 'BERKARYA MUBARAK BERSAUDARA', 'Berdikari Pondasi Perkasa', 'CV. Mayanti Prima Jaya', 'CV. LINGGA BUANA KONSTRUKSI', 'CV.DAUN RAYA', 'cv. rotan jaya utama']</t>
  </si>
  <si>
    <t>15001035</t>
  </si>
  <si>
    <t>Pembangunan ruang praktik siswa (RPS) SMK Negeri 15 Samarinda - Desain Grafika dan Multimedia</t>
  </si>
  <si>
    <t>['CV.ALIF PUTRA PRATAMA', 'CV. FADLAN PRIMA', 'CV. PRASADA JAYA', 'CV.BAYU NIKA', 'CV. Pancha Agro Sarana', 'CV. NORESSA', 'CV. BARAKALLAH SEMESTA', 'cv.manunggal djaya abadi', 'BERKARYA MUBARAK BERSAUDARA', 'cipta artha mandiri', 'CV Kahfi Putra Utama', 'cv. rotan jaya utama', 'CV. BAROKAH MANDIRI KONSTRUKSI', 'CV ZNI MULIA', 'SAMARINDA KONSTRUKSI', 'CV. Jaya Takkalasi', 'CV.KASSA UTAMA MANDIRI', 'CV. PARAHYANGAN', 'CV. ABYAKTA FARAZ WIDYANTA', 'CV. LUNDAYEH BORNEO CONSULTANT', 'CV RESTU MUTIARA MANDIRI', 'cv. cahaya abadi persada', 'CV. BARR ARCHITECTURE', 'CV.DAFA RIZKY ANUR', 'CV. KRISNA UTAMA PERKASA', 'CV. BILQIS CAHAYA ABADI', 'CV. Kecana Abadi', 'CV.ALIFAN  JAYA', 'CV.Elza Jaya Prima', 'CV.SAPPE WALI', 'PT. RANGGALANGI CIPTA SARANA', 'CV.SHERLY VERNANDA', 'PUTRA NANGGALA', 'SERUMPUN MUTIARA PETUNG', 'CV. BEBIKA BORNEO', 'CV. DINHUL PUTRA', 'CV. SINAR TELEN', 'cv. giras', 'CV Maju Bersama Sejahtera', 'Reyalghin Bersaudara', 'CV. AMRA MANDIRI', 'cv.mahakam kali raya', 'Berdikari Pondasi Perkasa', 'Tawakal Sejahtera', 'CV. CAHAYA HATI', 'CV.SAYAPIBUPERTIWI', 'BINTARAN TECHNIK, CV', 'CV. Maheswara Dewa Perkasa', 'cv. vito mulia abadi', 'CV. NUR ABADI', 'CV. Berkat Kawan', 'CV.Addin Raya', 'CV. Indiwa Jaya Kontruksi', 'CV.YUZIAKBARHUTAMA', 'Gaya Catur Prakarsa', 'CV. TINONDA', 'CV. ANINDITA PUTRI ANDIKA', 'cv. anugrah karya perdana', 'CV. EMPAT SAUDARA TANGGUH', 'TIGA BERSAUDARA', 'CV. LASIDOS', 'CV.KUTAI UNIVERSAL GROUP', 'MAHKOTA ANGGERAJA PERKASA', 'CV. SUMBER LUMINTU', 'CV. ANUGERAH BERSAMA', 'cv.surya jaya konstruksi']</t>
  </si>
  <si>
    <t>14925035</t>
  </si>
  <si>
    <t>Pengendalian Banjir Sistem Karang Asam Besar Kota Samarinda</t>
  </si>
  <si>
    <t>PT. MENTARI DELTA SEGAH</t>
  </si>
  <si>
    <t>['PT. GILANG CITRA PERSADA', 'PT. MENTARI DELTA SEGAH', 'CV. AL - HASANAH JAYA', 'CV. ADI RAYA', 'PT.BERKARYABERKAHBERSAUDARA', 'CV. SINAR TELEN', 'CV. NAULI JAYA', 'PT. ERA BANGUN SARANA', 'Rimba Nuansa Asri', 'KATIGALIMA', 'Maju Bersama Bangsa', 'CV. GANDIWA SAKTI UTAMA', 'BERKARYA MUBARAK BERSAUDARA', 'Reyalghin Bersaudara', 'PT. JALIN ENERGI PERSADA', 'ADITAMA MANDIRI', 'PT. ROYAL SATYA WIBAWA', 'CV. RIZKY ILAHI', 'CV. TANJUNG MANDIRI', 'CV.CITRA AJYAD', 'CV. GALUNG LOMBOK INDAH', 'PT. SETIA JASA UTAMA', 'PT. Bindamara bandealit', 'PT. FAMILY PERSADA MANDIRI']</t>
  </si>
  <si>
    <t>11807035</t>
  </si>
  <si>
    <t>Pemeliharaan Gedung Perawatan Kelas III</t>
  </si>
  <si>
    <t>['CV. ADHWA GEMILANG', 'CV. PARAHYANGAN', 'CV. TINONDA', 'cv. cahaya abadi persada', 'CV.ZHAFIRA PRATAMA', 'CV.ALIFAN  JAYA', 'CV. PROFESIONAL TECHNIK', 'CV. Aladin Jaya', 'CV.ANQI JAYA', 'CV. HUTAN AGATIS', 'CV. NAIK DAUN TERUS', 'KATIGALIMA', 'CV. AMANAH BARU', 'CV ZNI MULIA', 'CV.SARANA MULIA', 'CV. BELIBIS NUSANTARA', 'Emas Sultan', 'CV.DAFA RIZKY ANUR', 'CV. MADINA UTAMA', 'cv. kcutai permai', 'CV.ADITTYA PUTRA WIJAYA', 'CV. ARITLINAWA', 'CV. BUANA UMAR', 'CV. KARINNA PERSADA', 'BERKARYA MUBARAK BERSAUDARA', 'CV. FM JAYA MANDIRI', 'PT. QUDS RABBANI ALMUNAWWAR', 'CV. BAROKAH MANDIRI KONSTRUKSI', 'CV. EN HANDAYANI', 'CV. SATU DUA', 'CV. USAHA MAJU', 'cv samboja bermuda jaya', 'Nusa Perdana', 'CV. DWI WAHANA INDAH', 'CV.Indah Jaya', 'CV. KRIDA CIPTA MANDIRI', 'cv.Alfi Mandiri', 'berkah rizki mandiri', 'CV. NORESSA', 'CV. DODO PROPERTY', 'PT. AMORAINDO UTAMA KARYA', 'CV,DEWI ANUGERAH PERSADA', 'SAMARINDA KONSTRUKSI', 'CV.DAUN RAYA', 'CV. Ferisa Indah', 'CV.KARYA PERSADA', 'CV. DIVA ANUGRAH UTAMA', 'CV. BATERA KALTIM SEJAHTERA', 'CV.Elza Jaya Prima', 'cv. boma inti raya']</t>
  </si>
  <si>
    <t>15891035</t>
  </si>
  <si>
    <t>Pengembangan Alpukat dan Buah lainnya (Benih dan Pupuk)</t>
  </si>
  <si>
    <t>['kresna kencana', 'CV. NUSA LESTARI', 'CV. Mutiara Hijau', 'CV. MULTI MITRA SELARAS', 'cv. mulya tani', 'CV. QAISARA MITRA PERKASA', 'REZEKI JAYA ABADI', 'cv. berkah meratus', 'PT. Esence Sarana Medika', 'SURYA TITIAN MANDIRI', 'CV. BERMUDA', 'Cahaya andromeda', 'CV. Fahrezi Anugrah Mulya', 'CV. NUR SAID', 'CV.MAHA AJI PERDANA', 'CV. CONCORDIA', 'CV. DWI PUTERA MANDIRI', 'CV. Swakarya Agro Kaltim', 'CV. Makmur Jaya Hijau', 'CV Maju Bersama Sejahtera', 'CV.ARTA BORNEO', 'CV. CHYNTHA FEBIANA', 'CV. CAHAYA IBUKU']</t>
  </si>
  <si>
    <t>8919035</t>
  </si>
  <si>
    <t>BELANJA MAKAN MINUM PASIEN</t>
  </si>
  <si>
    <t>CV.DINI AMESTA. *</t>
  </si>
  <si>
    <t>['CV. Putri Raja', 'CV.BERKAH SOLO', 'CV TRI JAYA', 'CV.DINI AMESTA. *', 'CV. Join In', "CV. Yen's Delight", 'cv. salsa catering', 'pt. fakendo utama', 'CV. RI', 'CV. ZIKRI JAYA', 'CV. BERKAH PERDANA', 'CV. RIZKY ANANDA', 'CV. YEFA RIZKI UTAMA', 'Maju Bersama Bangsa', 'CV. CAHAYA SYAKIRA', 'CV. GOWA JAYA RAYA', 'CV. REZA', 'CV.BANJAR SARI', 'CV. FARA KHALISA', 'cv.panji bangun persada', 'CV. KAYLA DIYAH PERKASA', 'CV. SURYA KENCANA ABADI', 'CV. KIRANA BOGA CATERINDO', 'CV. Zahwara Jaya', 'CV. PANORAMA BORNEO SEJATI', 'taamir jawwad kaf', 'CV. SEKAR MULYA', 'CV. CITRA INDAH', 'CV.ELANG LANGIT']</t>
  </si>
  <si>
    <t>9568035</t>
  </si>
  <si>
    <t>Belanja modal pengadaan kendaraan bermotor dan kelengkapan untuk Operasional Kejaksaan Tinggi &lt;span class='badge badge-warning'&gt;Tender Gagal&lt;/span&gt;</t>
  </si>
  <si>
    <t>['CV. KANA KOMPUTINDO', 'PT. Hartono Raya Motor Surabaya', 'CV. Masyhida', 'PT. PANCA PUTRA AUTOINDO', 'CV. REZEKI CINTHA MEUTUAH', 'NATA BUANA', 'cv.Alfi Mandiri', 'CV. Dalleku', 'PT. LIMA ANUGRAH JAYA', 'PT.Transformasi Sejahtera Indonesia', 'CV. ENDANG KARYA', 'CV. RIZIKI PRIMA']</t>
  </si>
  <si>
    <t>9575035</t>
  </si>
  <si>
    <t>Belanja modal pengadaan kendaraan bermotor dan kelengkapan untuk Operasional Kejaksaan Tinggi &lt;span class='badge  badge-warning'&gt;Tender Ulang&lt;/span&gt;</t>
  </si>
  <si>
    <t>['CV. Kana Surya Perkasa', 'PT. NAYLA BERKAH ABADI', 'CV. ATHAYA ROFIK', 'CV. RIZIKI PRIMA', 'CV. REZEKI CINTHA MEUTUAH', 'CV. PUTRA KARYA BERKAH', 'CV. GOWA JAYA RAYA', 'CV.Bersaudara', 'PT. TUNAS BAHANA SPARTA', 'CV. PAHALA KARYA MANDIRI', 'BANGUN KARSA', 'PT.Transformasi Sejahtera Indonesia', 'CV. Masyhida', 'CV. KANA KOMPUTINDO']</t>
  </si>
  <si>
    <t>12879035</t>
  </si>
  <si>
    <t>Review Design Flyover Balikpapan (ABT)</t>
  </si>
  <si>
    <t>['PT. VIRAMA KARYA (Persero) Cabang Kalimantan', 'PT. Yodya Karya (Persero)', 'PT. HANATA', 'PT. DIANTAMA REKANUSA', 'PT.WIRA WIDYATAMA', 'CV. Multi Lisensi', 'CV.CAHAYA HIDAYAH MANDIRI', 'PT. ARISTA GEMILANG KONSULINDO', 'PT. SURYA JAGADHITA SEJAHTERA', 'CV.DAFA RIZKY ANUR', 'PT. BLANTIKA MULTI ENGINEER', 'PT. Wesitan Konsultasi Pembangunan', 'PT. Super Tehnik Pratama', 'PT. NUANSA CITRAMANDIRI', 'PT. AURAMA KARYA KONSULTAN', 'PT. ADHIYASA DESICON', 'PT. ANUGERAH KRIDAPRADANA', 'JASA PRIBHUNI']</t>
  </si>
  <si>
    <t>12939035</t>
  </si>
  <si>
    <t>Pembangunan Sarana dan Prasarana Lingkungan Kejaksanaan Tinggi Kalimantan Timur (REV)</t>
  </si>
  <si>
    <t>CAHAYA BANGUN INDONESIA</t>
  </si>
  <si>
    <t>['CAHAYA BANGUN INDONESIA', 'PT. SUMBER REZEKI ABADI', 'PT. Johastra Triguna Mandiri', 'PT. TASTIA PERMATA SEJAHTERA', 'cv. kcutai permai', 'CV.ADITTYA PUTRA WIJAYA', 'CV. LUBUWA JAYA MANDIRI', 'PT. FITRA REZKY MANDIRI', 'CV.KUTAI UNIVERSAL GROUP', 'PT. DAYNACON INDONESIA', 'CV. DWI WAHANA INDAH', 'PT LINTAS ALAM NUSANTARA GRUP', 'PT.BUKIT MAS ASRI JAYA', 'berkah bangun persada', 'CV. Batu Beling', 'PT.NAJLA SYAKIRA', 'cv. desain kreasi mandiri', 'PT FAURA CIPTA ANUGERAH KONSTRUKSI', 'CV. SAMARINDA PILE', 'PT. KARYA NASIONAL ABADI', 'CV. MEGA SURYA', 'PT.PALANG MAHA KARYA', 'CV. BERKAH PERDANA', 'PT. BERKAT ABADI SALIAH', 'PT. ETAM JAYA PERKASA', 'CV. SOLUSI INTI PEMBANGUNAN', 'CV.DAFA RIZKY ANUR', 'CV. M. Djaprie', 'CV. PARAHYANGAN', 'CV. AMRA MANDIRI', 'PT. Sukses Putra Tanjung', 'BERKAH INDONESIA BARU', 'CV. ARMAN', 'CV.SAPPE WALI', 'Karya Kerja Nyata', 'PT. Kumala Wandira Danarta', 'CV. TABALONG SAKTI', 'PT. SURYA MEGA JAYA']</t>
  </si>
  <si>
    <t>11801035</t>
  </si>
  <si>
    <t>Rehab Komplek Lamin Etam Prov. Kaltim</t>
  </si>
  <si>
    <t>['CV. PARAHYANGAN', 'CV. BELIBIS NUSANTARA', 'CV. HMT', 'berkah bangun persada', 'CV. KARINNA PERSADA', 'CV.ANQI JAYA', 'CV.ZHAFIRA PRATAMA', 'CV. SINAR TELEN', 'CV. Sumber Mustika', 'Agra Bintoen Group', 'CV. FM JAYA MANDIRI', 'CV.DAFA RIZKY ANUR', 'SAMARINDA KONSTRUKSI', 'Emas Sultan', 'CV. M. Djaprie', 'Annasya Miitra Utama', 'CV. PROFESIONAL TECHNIK', 'KATIGALIMA', 'CV. MAFEN TASTIA JAYA', 'ADITAMA MANDIRI', 'CV. BATERA KALTIM SEJAHTERA', 'CV. KARSA KONSULTAN', 'CV. BERKAH ADI', 'CV. HUTAN AGATIS', 'CV. Anosa', 'CV. BANGUN BUMITAMA', 'CV ALFATH SAGUNA', 'TIGA BERSAUDARA', 'CV. Aladin Jaya', 'CV. DODO PROPERTY', 'CV. Gerbang Borneo', 'CV. USAHA MAJU', 'CV.DIPERINDO JAYA', 'CV. KARYA MUCHVI PERSADA', 'CV MUTIARA DESIGN KONSULTAN', 'CV. Aldhy Prima Nusa', 'CV. BYRASTIO', 'WETANG MANDIRI', 'cv. cahaya abadi persada', 'CV.SARANA JAYA ABADI', 'PT. Karisma Indo Karya', 'berkah rizki mandiri', 'CV. KRIDA CIPTA MANDIRI', 'PT. Super Tehnik Pratama']</t>
  </si>
  <si>
    <t>10688035</t>
  </si>
  <si>
    <t>Normalisasi dan Perkuatan Tebing Sungai Talangsari Kota Samarainda</t>
  </si>
  <si>
    <t>['C V.   S I L A M P A R I', 'CV. BORNEO PERMAI', 'cv. desain kreasi mandiri', 'CV.DAFA RIZKY ANUR', 'CV. YUDHA DARMA MANDIRI', 'CV. KIRANA SYAHDU PUTRI', 'CV. ALTA JAYA KONSTRUKSI', 'CV. Nurlinda', 'CV. Sumber Mustika', 'CV. LASDI JAYA', 'CV. BATERA KALTIM SEJAHTERA', 'CV.PASARAKAN', 'PT.NAJLA SYAKIRA', 'CV. PUTRA MAHAKAM', 'CV. SUMBER LUMINTU', 'CV. SAMARINDA PILE', 'CV. BERKAH DUA PUTRI', 'cv. kcutai permai', 'CV SUKSES JAYA BERSAUDARA', 'CV NUSANTARA ABADI', 'CV. CIPTA SANJAYA', 'PT. Moses Edgar Partogi Utama', 'cv.surya jaya konstruksi', 'cv. rotan jaya utama', 'PT. Duta Sarana Mulia', 'CV. OOZMA KAPPA', 'LEMBU KELANA SEJAHTERA', 'CV. MAFEN TASTIA JAYA', 'CV. NAULI JAYA']</t>
  </si>
  <si>
    <t>9397035</t>
  </si>
  <si>
    <t>Pembangunan Jalan Akses Jembatan Pulau Balang Sisi Penajam Paser Utara</t>
  </si>
  <si>
    <t>PT. SURYA JAGADHITA SEJAHTERA</t>
  </si>
  <si>
    <t>['PT. SURYA JAGADHITA SEJAHTERA', 'CV. BUMI PERSADA UTAMA', 'PT.DIKA KARYA UTAMA', 'PT. KARTIKA TEGUH KARYA', 'CV. ANAK AGUNG PERKASA', 'PT.KARYA SEJATI PERDANA', 'PT. DUTA MEGA PERKASA', 'PT. Artindo Prima Persada', 'PT.GUNUNG JAYA SELATAN', 'PT. Kinawa Karya Mandiri', 'PT. Agfatoyo Indo Konstruksi', 'PT. QIRELIS MANDIRI JAYA', 'PT. SINAR ANA JAYA', 'PT.DUTA BORNEO MADANI', 'PT. BORNEO PUTRA MANDIRI', 'PT. FITRA REZKY MANDIRI', 'CV. GLOBAL CELEBES MANDIRI', 'PAMELATI RAYA', 'PT. JAYA ARTHA KONSTRUKSI', 'PT. Harum Manis Indonesia', 'PT.NABILA JAYA KARYA', 'GUNUNG PAYUDAN', 'PT. DAYA PIRAMID', 'PT. BUMI LASINRANG', 'CV. WIJAYA KUSUMA', 'PT. BINTANG ALAMSYAH GRUP', 'PT. FREDERICK JAYA', 'PT.PUTRA KAISAR BORNEO', 'PT. HIQMAH ALDINA PRIMA', 'PT.HANDAITOLAN BABUSSALAM HARTISYARIFUDDIN', 'PT. ILA BASICA CONSTRUCTION', 'PT. HERANANDA SURYA PRATAMA', 'CV.DAFA RIZKY ANUR', 'PT.BUKIT MAS ASRI JAYA', 'Maju Bersama Bangsa', 'PT.KARUNIA MANDIRI BERSAMA', 'PT. INSAN CITA KARYA', 'CV. Gerbang Borneo', 'CV. BERKAH ADI', 'JONES INDY PERKASA', 'cv.Alfi Mandiri', 'PT. PUTRA ANGGA PRATAMA', 'PT. RIAM RINAI BAHAGIA', 'PT.KARYA ETAM BERSAMA', 'PT.SATRIA ANDALAN BERBUDI', 'CV.BUKIT PELANGI', 'PT. Bindamara bandealit', 'PT. BINTANG UTARA PERKASA', 'PT. PRIBUMI BORNEO SEJAHTERA', 'PT. Inti Priasco', 'CV. KARSA KONSULTAN', 'CV. FM JAYA MANDIRI', 'PT. PERNANDA RIZKY AKBAR', 'Emas Sultan', 'PT. WIDYA KARYA GATERA UTAMA', 'PT. Berkat Usaha Mandiri Abadi', 'PT. BARINGIN PANJADIAN NAULI', 'CV. PERSADA KUTAI TIMUR', 'PT. ALVI SINAR ABADI']</t>
  </si>
  <si>
    <t>9404035</t>
  </si>
  <si>
    <t>Makanan dan minuman rapat/kegiatan bulan april s.d. juli 2018</t>
  </si>
  <si>
    <t>['CV. DELISHA', 'CV.KIARRA', 'CV.DINI AMESTA. *', 'Maju Bersama Bangsa', 'CV. CIPTA BUMI ASRI', 'CV. BUANA KARYA BONTO', 'PT. Cahaya Borneo Cemerlang Group', 'CV. KIRANA BOGA CATERINDO', "CV. Yen's Delight", 'CV.BUKIT PELANGI', 'PT.KARYA SEJATI PERDANA', 'CV. KARSA KONSULTAN']</t>
  </si>
  <si>
    <t>11986035</t>
  </si>
  <si>
    <t>Pembangunan Pendidikan SMK Farmasi Gerbang Dayaku Tenggarong</t>
  </si>
  <si>
    <t>['CV. PUTRA SEMAYANG', 'PT. ELKY INDO TEKNIK', 'CV. TABALONG KARYA LESTARI', 'CV ZNI MULIA', 'cv.Alfi Mandiri', 'CV. NAIK DAUN TERUS', 'CV. ANUGERAH BERSAMA', 'CV.DAUN RAYA', 'PT. QUDS RABBANI ALMUNAWWAR', 'CV. BATERA KALTIM SEJAHTERA', 'SAMARINDA KONSTRUKSI', 'CV. KARINNA PERSADA', 'cv. kcutai permai', 'C V.   S I L A M P A R I', 'cv. cahaya abadi persada', 'CV. SATU DUA', 'CV. Ferisa Indah', 'CV.DIPERINDO JAYA', 'CV. MAFEN TASTIA JAYA', 'CV.ALIFAN  JAYA', 'PT. Medina Maduma Jaya', 'JAYA INDO TAMA', 'ANUGRAH CENDIKIA MANDIRI.CV', 'Gaya Catur Prakarsa', 'CV.KASSA UTAMA MANDIRI', 'CV. ALIF PUTERA PRATAMA', 'CV. RANTAU', 'CV.ZHAFIRA PRATAMA', 'CV. INDONESIA UTAMA', 'cv. rotan jaya utama', 'BERKARYA MUBARAK BERSAUDARA', 'PT. BUMALINDO PRIMA ABADI', 'CV. PROFESIONAL TECHNIK', 'CV CAHAYA PURNAMA', 'CV. Pelita Bersama', 'CV. Gerbang Borneo', 'PRADAH ETAM JAYA', 'CV MAKNA PUTRA PERKASA', 'CV RESTU MUTIARA MANDIRI', 'CV.Cahaya bintang lima', 'CV. Sumber Mustika', 'CV AZIRRA PRIMA RAYA', 'CV. KASALEHA  PERDANA MANDIRI.', 'CV. ARITLINAWA', 'cv. boma inti raya', 'CV. USAHA KALIMANTAN', 'PT. Super Tehnik Pratama', 'CV. BARAKALLAH SEMESTA', 'CV Maju Bersama Sejahtera', 'CV. PARAHYANGAN', 'CV. DUA LAPAN', 'berkah rizki mandiri', 'CV. M. Djaprie', 'Emas Sultan', 'PT.Ramadhani Cahaya Mandiri', 'CV. SUMBER LUMINTU', 'PT.CHANDRA UTAMA TEHNIK', 'CV SUKSES JAYA BERSAUDARA', 'CV. AL BAHARI', 'CV.DAFA RIZKY ANUR', 'CV.RAHMA JAYA', 'CV.BUKIT PELANGI', 'CV. Maheswara Dewa Perkasa', 'CV. HUTAN AGATIS', 'CV. INSAN CITA MANDIRI', 'CV. TABALONG SAKTI']</t>
  </si>
  <si>
    <t>12476035</t>
  </si>
  <si>
    <t>Perluasan Areal Lada (125 Ha) &lt;span class='badge badge-warning'&gt;Tender Gagal&lt;/span&gt;</t>
  </si>
  <si>
    <t>['CV.ALIFAN  JAYA', 'CV. Shorea Mahakam', 'asrindo kusuma', 'CV. CAHAYA IBUKU', 'PUTRA DAYAK MANDIRI', 'CV. MULTI MITRA SELARAS', 'cv.Alfi Mandiri', 'CV. ADIL JAYA', 'CV. BIRU UTAMA', 'cv. Nikfan penajam lestari', 'CV Gracia Sejahtera', 'CV RECI GEARTA', 'cv. berkah meratus', 'CV. DWI PUTERA MANDIRI', 'PT. NUSA HARISMA KARYA', 'CV. HAMIZAN', 'CV. NUSA LESTARI', 'CV MAJU MAPAN SEJAHTERA', 'CV. ALI AKBAR JAYA', 'PT. TEMPORASI INDONESIA', 'CV. AMANAH BARU', 'CV. KARYA ASMAH', 'CV.DIPERINDO JAYA', 'CV. ZAMS GROUP INDONESIA', 'CV.PUTRA TUNGGAL UTAMA', 'BERKARYA MUBARAK BERSAUDARA', 'Rindang Sari Persada', 'Tunas Jaya Utama', 'Antar Kita Gemilang', 'CV. QAISARA MITRA PERKASA']</t>
  </si>
  <si>
    <t>12662035</t>
  </si>
  <si>
    <t>Perluasan Areal Lada (125 Ha) &lt;span class='badge  badge-warning'&gt;Tender Ulang&lt;/span&gt;</t>
  </si>
  <si>
    <t>['CV. CHYNTHA FEBIANA', 'CV. Shorea Mahakam', 'CV.ZONA AMERTA JAYA', 'CV. Harapan Jaya Utama', 'CV. MULTI MITRA SELARAS', 'CV. DWI PUTERA MANDIRI', 'CV. MULTI MITRA SEJAHTERA', 'CV. INDO CONTRACTOR', 'asrindo kusuma', 'PT. KARYA NASIONAL ABADI', 'cv. berkah meratus', 'KPRI AROMA', 'MAHAKAM LEMBU MULAWARMAN.PT', 'CV. SEPASANG MANDIRI', 'CV. Adiria', 'PT. ALFARINDO GEMILANG JAYA', 'CV. Hanin Cipta Mandiri', 'CV.JAYA UTAMA', 'PT.Tatasarana Reksateduh', 'ZAIN PUTRA', 'Antar Kita Gemilang', 'CV. Sinar Fajar', 'PT Indo Super Traktor', 'CITRAPATA AGRO PERSADA', 'CV. ROBBY MAKMUR', 'CV.Berkat Sinar Pelangi', 'CV. SEMOGA ALDY JAYA', 'CV. Alisya Putri', 'CV. Swakarya Agro Kaltim', 'ADITAMA MANDIRI', 'CV. ZAMS GROUP INDONESIA', 'CV.ALIFAN  JAYA', 'CV. PANCASARI UTAMA', 'SURYA TITIAN MANDIRI', 'CV SUKSES JAYA BERSAUDARA', 'CV. ALI AKBAR JAYA']</t>
  </si>
  <si>
    <t>9274035</t>
  </si>
  <si>
    <t>Pengadaan makan dan minum siswa di asrama bulan Maret s.d. Desember 2018</t>
  </si>
  <si>
    <t>['CV. RIZKY ANANDA', 'CV. DWI JAYA', 'CV. INDRI PRATIWI RAYA', 'DANU PRATAMA, CV', 'CV. RIZKY ANANDA', 'CV.BUMI MAHAKAM', 'PT.MEGAH MUTIARA SAKTI', 'PT. ARY PRATAMA SEJAHTERA', 'CV. WIRAGUNA', 'CV.KIARRA', 'CV. ZIKRI JAYA', 'PT. RAFALA GLOBAL INDONESIA', 'PT. RAFALA GLOBAL INDONESIA', 'cv . ardhila katering', 'CV.DAFA RIZKY ANUR', 'CV.DINI AMESTA. *', 'Maju Bersama Bangsa', 'Maju Bersama Bangsa', 'CV.CITRA MANDALIKA', 'CV. GOWA JAYA RAYA', 'CV. BUANA KARYA BONTO', 'PT. Cahaya Borneo Cemerlang Group', 'CV. JAVA RESIKINDO', 'CV.CITRA AJYAD', 'CV Salam Amanah', 'CV. Dikha Jaya Utama', 'CV.BERKAH SOLO', 'CV.MAHA AJI PERDANA', 'CV. KARSA KONSULTAN', 'PT. SAMARINDA MAKMUR JAYA', 'PT. SAMARINDA MAKMUR JAYA']</t>
  </si>
  <si>
    <t>12033035</t>
  </si>
  <si>
    <t>Pembangunan Sarana Makam Katolik Sei Siring</t>
  </si>
  <si>
    <t>['CV. BUKIT RAYA LESTARI', 'INDOKUTAI MANDIRI UTAMA', 'SAMARINDA KONSTRUKSI', 'cv.muhammad rifki sugiarto', 'CV. Borneo Jaya Abadi', 'TIGA BERSAUDARA', 'CV.ALIFAN  JAYA', 'Agra Bintoen Group', 'CV,DEWI ANUGERAH PERSADA', 'PT. Medina Maduma Jaya', 'CV.KASSA UTAMA MANDIRI', 'CV. MAFEN TASTIA JAYA', 'CV. BERKAH SAHABAT', 'CV ZNI MULIA', 'CV. BUKIT TANGKILING', 'CV.ZHAFIRA PRATAMA', 'cv. kcutai permai', 'CV. BELIBIS NUSANTARA', 'cv. boma inti raya', 'CV. ARITLINAWA', 'CV. PULUNG LESTARI', 'CV. DUA LAPAN', 'CV RAGIL PERKASA', 'CV. USAHA KALIMANTAN', 'PT. Super Tehnik Pratama', 'CV. USAHA MAJU', 'CV Maju Bersama Sejahtera', 'CV. PARAHYANGAN', 'berkah rizki mandiri', 'CV. Aladin Jaya', 'cv.Alfi Mandiri', 'cv. cahaya abadi persada', 'CV. ROSDIANA PERKASA', 'CV.MENARA KARYA BERLIAN', 'PT.CHANDRA UTAMA TEHNIK', 'CV. NAIK DAUN TERUS', 'CV. AL BAHARI', 'PT. BUMALINDO PRIMA ABADI', 'CV.DAFA RIZKY ANUR', 'Sinar Bintoen', 'CV. Surya Mitra Mandiri', 'Rantau Bersaudara', 'CV. SWAKARYA', 'CV. JAKARTA KONSTRUKSI', 'PT. Moses Edgar Partogi Utama', 'CV. BAROKAH MANDIRI KONSTRUKSI', 'CV SUKSES JAYA BERSAUDARA', 'CV. SATU DUA', 'CV. SIMBUANG BANGUN SARANA', 'CV. KARINNA PERSADA', 'CV. BUANA UMAR']</t>
  </si>
  <si>
    <t>11888035</t>
  </si>
  <si>
    <t>Pengembangan SPAM Kec. Sambutan Samarinda</t>
  </si>
  <si>
    <t>['CV. BERKAH DUA PUTRI', 'CV.ALIF PUTRA PRATAMA', 'CV FAIZAH MANDIRI SUKSES', 'CV. TITANIUM INDONESIA', 'cv.ABSYAR BUKAKA', 'cv. kembar indah', 'CV.KASSA UTAMA MANDIRI', 'KEN', 'CV. FIKRI PRATAMA', 'CV. TIRTA PANDAWA', 'CV WIRA SARANA', 'CV. MITRAYASA NUSANTARA', 'CV. PROFESIONAL TECHNIK', 'Emas Sultan', 'PT ABISAKTI SURYA MEGAKON', 'CV. DIVA ANUGRAH UTAMA', 'CV.ADITTYA PUTRA WIJAYA', 'SHIFATAHILLAH PERKASA KONSTRUKSI', 'cv samboja bermuda jaya', 'CV.ZHAFIRA PRATAMA', 'PT. WILLY PUTERA AGUNG', 'CV. ARITLINAWA', 'CV. M. Djaprie', 'CV. ANUGERAH BERSAMA', 'CV. YUDHA DARMA MANDIRI', 'SAMARINDA KONSTRUKSI', 'CV. HUTAN AGATIS']</t>
  </si>
  <si>
    <t>13199035</t>
  </si>
  <si>
    <t>Pengadaan Kendaraan Dinas Operasional Ketua DPRD</t>
  </si>
  <si>
    <t>CV. KANA KOMPUTINDO</t>
  </si>
  <si>
    <t>['PT. BERLIAN KENCANA SEJAHTERA', 'CV. KANA KOMPUTINDO', 'PT. SENTRABUMI PALAPA UTAMA', 'PT. DIPO INTERNASIONAL PAHALA OTOMOTIF', 'CV. TRI MAKARYA UTAMI', 'PT. TUNAS MOBILINDO PERKASA', 'PT. TEJA BERLIAN', 'PT.Transformasi Sejahtera Indonesia', 'CV. PAN JAYA', 'PT. Sinar Memossa Pratama']</t>
  </si>
  <si>
    <t>13645035</t>
  </si>
  <si>
    <t>Belanja Makan dan Minum Siswa Di Asrama SMK SPP Negeri Samarinda Tahun 2021</t>
  </si>
  <si>
    <t>['CV.AL-ZAHRA', 'CV ALIF PUTRA BAROKAH', 'CV.ZHAFIRA PRATAMA', 'cv . ardhila katering', 'CV. DELISHA', 'CV TRI JAYA', 'PT. KEYFARA USAHA CATERINDO', "CV. Yen's Delight", 'CV. Nawai Lentera Mulia', 'JAYA MAHA JASA', 'CV SUKSES JAYA BERSAUDARA', 'CV. SUMBER LUMINTU', 'BHUANA AGROTECH', 'Global Atjeh Kontruksi', 'CV SIDODADI KATERING', 'CV.CIPTA BELKA NUSANTARA', 'cv.Alfi Mandiri', 'CV.DPNYETZ DAN DCENDOL', 'PT. Pasibu Jaya', 'PT. BERKAH INDO JASA', 'CV. BERKAH SAHABAT', 'CV. SULAM JAYA', 'CV. DODO PROPERTY', 'CV.BERKAH SOLO', 'CV. MUSTIKA JAYA', 'CV.DAUN RAYA', 'PUTRA PERDANA', 'CV. Bhaskara Kaltim', 'CV. REALITA MULIA', 'CV CAHAYA ALI PRATAMA', 'cv. cahaya mekar abadi', 'CV. INDRI PRATIWI RAYA', 'Maju Bersama Bangsa', 'CV.CITRA MANDALIKA', 'CV. KIRANA BOGA CATERINDO']</t>
  </si>
  <si>
    <t>16608035</t>
  </si>
  <si>
    <t>Pengadaan Alat Inductively Coupled Plasma Mass Spectroscopy (ICPMS) &amp; Accessories</t>
  </si>
  <si>
    <t>CV SEPUH PERKASA</t>
  </si>
  <si>
    <t>['CV SEPUH PERKASA', 'CV.KENCANA AGUNG', 'PT. Parolis Bangun Indonesia', 'PT. ILHAM AKBAR BERSAMA', 'PT. DIVA MULYA PRATAMA', 'PT. INDOMEDIKA VIVA DIAGNOSTIK', 'Reksa Tarnindo Oliva', 'GRAND INTEGRA TELEMATIKA UTAMA', 'CV. WAHANA PEMBANGUNAN', 'TRI PUTRA ARAY AXELA', 'CV YAKIN MAKMUR', 'PT. Esence Sarana Medika', 'JATI PERKASA MANDIRI', 'SATYA MOTEKAR', 'CV. BAROKAH UTAMA SAKTI', 'CV.DUTA MERDEKA', 'CV.Bersaudara', 'PT. MUNJUL KARYA SUKSES MANDIRI', 'CV. Makmur Berkah Bersama', 'PT JOSUA AGUNG PRASETYO', 'CV.Tamaro Nusantara', 'PT. BINA MITRA ANALITIKA', 'CV. ADIL JAYA', 'Xelexindo Media Grafika', 'CV. BERDIKARI JAYA OFFSET', 'SAPTA KARYA ABADI', 'cv.putra borneo', 'PERDANA SUKSES, PB', 'CV. BERKAH KALIMANTAN INDONESIA', 'TRICO INDONESIA', 'CV. RUCITA JAYA', 'CV. HEBRING INTERTEK', 'CV. PELITA HARAPAN', 'PT. SUMBER REJEKI MEDIKA JAYA', 'CV MENTARI BUNGA LAISA', 'PT.Nutrilab Pratama']</t>
  </si>
  <si>
    <t>8956035</t>
  </si>
  <si>
    <t>Penyediaan Jasa Cleaning Service Gedung Setda, Inspektorat Prov, Telkomda beserta Halaman dan Taman</t>
  </si>
  <si>
    <t>['PT. CIPTA BUMI ASRI', 'PT. LIANDA PRIMA SERVICES', 'KARTA UTAMA', 'PT. RISSA', 'CV. RIDHO UTAMA', 'agung prima lestari', 'CV. BYANTARA SAKTI', 'CV. KARYA BERSAMA', 'PT. THEOLIVE MARGANDA BROTHERS', 'PT PRIMA KARYA SARANA SEJAHTERA', 'TIRTA CIPTA GUNA', 'Tobindung Sejahtera Permai', 'CV. JAVA RESIKINDO', 'PT.SEJAHTERA ALBAROQAH', 'PT.IKA CIPTA PERSADA', 'PT. BUMINDO ARTHA TAKA', 'ARYA META CON', 'CV DEDEN NONEL', 'PT.NAJLA SYAKIRA', 'PT. ROFI ELNUSA PUTRA', 'CV. YEFA RIZKI UTAMA', 'CV. FAJAR UTAMA LESTARI', 'Maju Bersama Bangsa', 'CV. CIPTA BUMI ASRI', 'CV. BUANA KARYA BONTO', 'PT. ARINA TAMA PERSADA', 'CV. REZA', 'CV. ADHWA GEMILANG', 'CV. FARA KHALISA', 'RAHMAH INDAH SEJAHTERA', 'PT. YUWANA EKA SEJATI SENTOSA', 'CV. KIRANA BOGA CATERINDO', "CV. Yen's Delight", 'cv. desain kreasi mandiri', 'CV. BAROKAH MANDIRI KONSTRUKSI', 'PT. YEFA RIZKI UTAMA', 'PT.MULTI TALENTA SUKSES', 'PT. ADI DHARMA ABADI', 'CV. ANAK AGUNG PERKASA', 'as-salam', 'CV Sevira Jaya Abadi', 'CV. Join In', 'CV. BANTARANGIN', 'PT. MARITZA INDONESIA']</t>
  </si>
  <si>
    <t>12021035</t>
  </si>
  <si>
    <t>Core Team Kegiatan Bidang Bina Marga</t>
  </si>
  <si>
    <t>['PT. HANATA', 'PT. ADHIYASA DESICON', 'cv. Nikfan penajam lestari', 'CV.DAFA RIZKY ANUR', 'PT. BLANTIKA MULTI ENGINEER', 'PT. JASINDO KONSULT NEC', 'PT. GAGAS ADI BAGASKARA', 'CV. BORNEO KONSULTAN', 'PT. MARANNU MARAYA MAINDAN', 'PT Pemeta Engineering System', 'PT. AURAMA KARYA KONSULTAN', 'CV. PUTRA SEMAYANG', 'PT. VIRAMA KARYA (Persero) Cabang Kalimantan', 'Buana Archicon', 'PT. Adiya Widyajasa', 'PT. DIANTAMA REKANUSA', 'Maju Bersama Bangsa', 'PT. WILLY PUTERA AGUNG']</t>
  </si>
  <si>
    <t>10483035</t>
  </si>
  <si>
    <t>Pembangunan Embung Irigasi D.I. Sungai Buluh Kabupaten Kutai Kartanegara</t>
  </si>
  <si>
    <t>['CV. BERKAH MANDIRI', 'CV.DANIEL FAHRILLAH', 'CV. Tajang Jaya', 'CV. WAHYU JAYA MANDIRI', 'PT. HUTA BORNEO KONSTRUKSI', 'CV. BAGA BORNEO GROUP', 'PT. AERON ANUGERAH JAYA', 'cv.mahakam kali raya', 'BINTARAN TECHNIK, CV', 'CV. DWI WAHANA INDAH', 'cv. rotan jaya utama', 'CV.PASARAKAN', 'CV. BATERA KALTIM SEJAHTERA', 'CV. NAJAH', 'CV. MARIO MARENNU', 'CV. Sumber Mustika', 'Annasya Miitra Utama', 'CAHAYA SHAFIRA', 'CV. Maheswara Dewa Perkasa', 'CV NUSANTARA ABADI', 'CV. YUDHA DARMA MANDIRI', 'CV. AMANAH BARU', 'PT.  DIMENSI  GLOBAL', 'Maju Bersama Bangsa', 'CV. Multindo Prima Perkasa', 'cv.tri nanda borneo', 'CV. ARIF ABADI', 'cv.surya jaya konstruksi', 'berkah rizki mandiri', 'CV. CITA CIPTA CITRA CENDIKIA', 'PT. ANUGERAH MULTIGUNA ABADI', 'CV. INSAN CITA MANDIRI', 'PT. GEMILANG MUTIARA PERSADA', 'CV. FAJARKARYAMANDIRI', 'PT IKHLAS MANDIRI BERKARYA', 'CV. ROSDIANA PERKASA', 'cv. karya dua pitue', 'Putra Cipta Utama', 'CV. Jaya Mandiri', 'CV.PELITA SANGATTA']</t>
  </si>
  <si>
    <t>12024035</t>
  </si>
  <si>
    <t>Belanja Modal Pengadaan Kendaraan Roda 4 Karoseri ( Ambulance dan Jenazah)</t>
  </si>
  <si>
    <t>PT. SAMEKARINDO INDAH</t>
  </si>
  <si>
    <t>['PT.ENGGAL BERSAUDARA JAYA', 'PT. SAMEKARINDO INDAH', 'CV. KANA KOMPUTINDO', 'CV. HARLAN', 'DELIMA MANDIRI', 'PT. ANUGRAH KARYA INDONESIA', 'PT. BERLIAN MINAR MANALUTUS', 'PT. Lie Ling Indonesia', 'CV. TRI MAKARYA UTAMI', 'PT Pentasada Surya Dinamika', 'PT.Transformasi Sejahtera Indonesia', 'PT. Moses Edgar Partogi Utama', 'PT. NEW TRIFINDO UTAMA', 'CV.DAFA RIZKY ANUR', 'PT. MITRA MEGAH PROFITAMAS', 'PT Armada Gahari Putera', 'Hanah Wijaya Karya', 'PT. RADITA AUTOPRIMA', 'PT. TUNAS BAHANA SPARTA', 'PT. AFAR CERDAS NUSANTARA', 'PT.SELECTA GRAGE JAYA', 'PT. PANCA PUTRA SUNDIR']</t>
  </si>
  <si>
    <t>9209035</t>
  </si>
  <si>
    <t>Pembangunan Masjid Pemprov. Kaltim ABT</t>
  </si>
  <si>
    <t>PT. TRINANDA KARYA UTAMA</t>
  </si>
  <si>
    <t>['PT. TASTIA PERMATA SEJAHTERA', 'PT. TRINANDA KARYA UTAMA', 'PT. QIRELIS MANDIRI JAYA', 'CV.DAFA RIZKY ANUR', 'PT.TABALONG KARYA UTAMA', 'CV. BERKAH SAHABAT', 'Maju Bersama Bangsa', 'PT. CAINAWA', 'PT. KARYA ALMIRA BERSAUDARA', 'CV. Gerbang Borneo', 'CV. BERKAH ADI', 'CV.ZHAFIRA PRATAMA', 'CV. KARSA KONSULTAN', 'PT. LINE SIGMA PELANGI', 'PT. CIPTA PRIMA SELARAS', 'PT. LESTARI ASI SEJAHTERA', 'CV. MONDE', 'CV. Lucky Star', 'PT.BERKARYABERKAHBERSAUDARA', 'PT TIGA MEDALI']</t>
  </si>
  <si>
    <t>9211035</t>
  </si>
  <si>
    <t>Lanjutan Pembangunan Gedung FKPMKT, Lokasi Samarinda ABT</t>
  </si>
  <si>
    <t>PT. QIRELIS MANDIRI JAYA</t>
  </si>
  <si>
    <t>['PT. QIRELIS MANDIRI JAYA', 'PT. TRINANDA KARYA UTAMA', 'PT.CITRA SETIAWAN MANDIRI', 'CV.DAFA RIZKY ANUR', 'PT.TABALONG KARYA UTAMA', 'Maju Bersama Bangsa', 'PT. KARYA ALMIRA BERSAUDARA', 'CV. BERKAH ADI', 'PT. Fajar Utama Konstruksi (Fajar Group)', 'CV.ZHAFIRA PRATAMA', 'CV. FM JAYA MANDIRI', 'PT. TASTIA PERMATA SEJAHTERA', 'PT. LESTARI ASI SEJAHTERA', 'PT. CAKRAWALA BINA SEMESTA', 'CV. MONDE', 'PT.BERKARYABERKAHBERSAUDARA']</t>
  </si>
  <si>
    <t>12619035</t>
  </si>
  <si>
    <t>Pengendalian Banjir Sistem Karang Asam Kecil</t>
  </si>
  <si>
    <t>['PT. MENTARI DELTA SEGAH', 'PT. INSAN CITA KARYA', 'PT. Berkah Alam Semesta', 'CV. GADING KENCONO EMAS', 'CV. INSAN CITA MANDIRI', 'CV RECI GEARTA', 'ARSIRA OKANSLI', 'CV. Aladin Jaya', 'PT. BIMA PUTRA SAMUDRA', 'CV. TOBA JAYA MANDIRI', 'CV. TANJUNG MANDIRI', 'PT.TABALONG KARYA UTAMA', 'PT. TASTIA PERMATA SEJAHTERA', 'PT.  DIMENSI  GLOBAL', 'CV. MAFEN TASTIA JAYA', 'CV.NURAFIFA PUTRI UTAMA', 'cv. boma inti raya', 'PT. MADU INDAH GROUP', 'PT. KURSI GADING KENCONO', 'PT.NABILA JAYA KARYA', 'PT. BANTEN PUTRA KONSTRUKSI', 'cv. kcutai permai', 'PT.KARYA ETAM BERSAMA', 'CV. TABALONG SAKTI', 'PT. RIAM RINAI BAHAGIA', 'SUBUR JAYA ABADI', 'CV. MUMTAZA JAYA LESTARI', 'GUNUNG PAYUDAN', 'CV. FADLAN PRIMA', 'PT JAYA TEKNIK INDONESIA', 'CV.ANQI JAYA', 'PT.Tatasarana Reksateduh', 'ribun jaya sakti', 'CV. Dalleku', 'PT. LARASATI INDAH', 'KATIGALIMA', 'CV. MUSTIKA JAYA KENCANA', 'pt.ikhsan hakim', 'CV. MADU INDAH', 'PT. BERKAT INDOHANA LESTARI', 'PT. GUNUNG RAYA', 'PT.BERKARYABERKAHBERSAUDARA', 'CV. ADHWA GEMILANG', 'CV. OOZMA KAPPA']</t>
  </si>
  <si>
    <t>14342035</t>
  </si>
  <si>
    <t>Pembangunan Turap / Talud / Bronjong Ruas Jalan Km. 38 - Semoi Sepaku</t>
  </si>
  <si>
    <t>PT.KARYA ETAM BERSAMA</t>
  </si>
  <si>
    <t>['PT.KARYA ETAM BERSAMA', 'CV.ALIFAN  JAYA', 'PT DINO JAYA KARYA', 'Tawakal Sejahtera', 'CV MAKNA PUTRA PERKASA', 'PT. PELITA SHAKTI', 'CV. BOKA PUTRA BORNEO', 'ALGA UTAMA JAYA', 'Moorea Adi Perkasa', 'PT. IMANUEL KARYA PERKASA', 'CV. SINAR TELEN', 'PT. SURYA MEGA JAYA', 'PT. PERDANA BUMI SYARIHARTI', 'CV. TABALONG SAKTI', 'CV. BERLIAN', 'SAMARINDA KONSTRUKSI', 'PT. Althaf Energi Persada', 'PT. DAYNACON INDONESIA', 'CV. PUTRA JAYA ABADI', 'CV.JAZIRAH BAROKAH', 'PT. BUMALINDO PRIMA ABADI', 'PT. ARTAMULYA ADIDAYA PERKASA', 'Maju Bersama Bangsa', 'CV.Makarios', 'CV. GANDIWA SAKTI UTAMA', 'PT. BUMI SINAR KENCANA', 'PT. HASANAH JAYA', 'ALIF PERDANA MUDA', 'cipta artha mandiri', 'PT. ROYAL SATYA WIBAWA', 'PT. HABIBI JAYA INDAH', 'PT. WINDA WAHYU MANDIRI', 'BUJUNG MATTIMBOE', 'PT.NAIK DAUN LAGI', 'PT. SOPONYONO', 'PT. WIDYA KARYA GATERA UTAMA', 'PT.ALAM INDAH ANUGERAH', 'PT. BINTANG UTARA PERKASA', 'PT. CAKRAWALA BINA SEMESTA', 'CV. GALUNG LOMBOK INDAH', 'CV ASTRO BORNEO SOLUTION', 'PT. Waagner Biro Indonesia', 'PT. INDONESIA UTAMA ABADI', 'PT. SETIA JASA UTAMA', 'CV. DAYMA TOTALINDO', 'CV.PRIMA KARYA', 'PT. Gunung Intan', 'CV. Gerbang Borneo', 'PT. QUDS RABBANI ALMUNAWWAR', 'CV. LASIDOS', 'CV. KERUAN JENAKA BERJAYA', 'PT. ARMADA MITRA KARYA', 'CV. ZIRANO JAYA', 'CV. BERKAH BERSAMA', 'CV. BAJA ENGKASI', 'PT.PALANG MAHA KARYA', 'PT Bintang Jaya Konstruksi', 'CV. ADI RAYA', 'CV. Hanin Cipta Mandiri', 'CV. AL - HASANAH JAYA']</t>
  </si>
  <si>
    <t>9534035</t>
  </si>
  <si>
    <t>Belanja Pengadaan Instalasi air limbah (IPAL)</t>
  </si>
  <si>
    <t>CV. RIAPRIMA PUTRI AMBAR</t>
  </si>
  <si>
    <t>['PT. CINTA SELARAS', 'CV. RIAPRIMA PUTRI AMBAR', 'CV. D I V I O F I', 'PT WISNU ANGGARA DEWA', 'PRAKARSA', 'CV. Bambang Karya Tama', 'CV.RIFAS JAYA ABADI', 'CV. ARTA EDODON GEMILANG', 'CV.ANQI JAYA', 'cv.tri nanda borneo', 'PT. CAINAWA', 'CV. Gerbang Borneo', 'PT. NAFISAH PERMATA JAYA', 'PT. NAMBUR MARLATA', 'CV.DAFA RIZKY ANUR', 'CV.MAHA AJI PERDANA', 'CV. ZIRANO JAYA', 'CV. MEGA SURYA', 'cv. kukar ayo kerja', 'CV.KUTINDO', 'PT. Kalimantan Inovasi Tama', 'PT. CINTA SEJATI', 'PT. Berkat Usaha Mandiri Abadi', 'CV. BATERA KALTIM SEJAHTERA', 'PT. PERMAISA KARYA UTAMA', 'cv.cahaya tirta abadi', 'PT. BUKIT BIRU LESTARI', 'PT INTI SUKSES BERSAMA']</t>
  </si>
  <si>
    <t>9756035</t>
  </si>
  <si>
    <t>Pengadaan PMT dan Distribusi untuk penurunan stunting di Kutai Barat dan PPU</t>
  </si>
  <si>
    <t>['PT. INDOFARMA GLOBAL MEDIKA', 'CV.MAHA AJI PERDANA', 'Maju Bersama Bangsa', 'CV. INDONESIA UTAMA', 'PT. Indofarma Global Medika', 'CV.PERTIWI ANUGRAH SAMPOERNA', 'CV SUKSES JAYA BERSAUDARA', 'CV. ALYA UTAMA', 'CV. SATRIA LAUT INDONESIA', 'CV. MARINDO ETAM', 'PT. Sarana Mitra Anugrah', 'CV. APRIMAZEN SAKTI', 'CV.DINI AMESTA. *', 'CV. UNIVERSAL STUDIO']</t>
  </si>
  <si>
    <t>9700035</t>
  </si>
  <si>
    <t>Belanja Makan dan Minum Pasien  (Bulan Maret - Desember)</t>
  </si>
  <si>
    <t>CV. Yen's Delight</t>
  </si>
  <si>
    <t>["CV. Yen's Delight", 'CV TRI JAYA', 'CV. GOWA JAYA RAYA', 'CV. ATHAYA ROFIK', 'CV.ALMA', 'CV.BANJAR SARI', 'CV. BERKAH PERDANA', 'CV. SOPPENG RAYA', 'CV. PUTRA SEMAYANG', 'CV. DELISHA', 'PT FAURA CIPTA ANUGERAH KONSTRUKSI', 'PT.NAJLA SYAKIRA', 'CV.BERKAH SOLO', 'CV. YEFA RIZKI UTAMA', 'CV. FAJAR UTAMA LESTARI', 'CV. CIPTA BUMI ASRI', 'CV.CITRA MANDALIKA', 'CV. REZA', 'CV. FARA KHALISA', 'CV. JAVA RESIKINDO', 'PT. YEFA RIZKI UTAMA', 'PT. CIPTA BUMI ASRI', 'CV. KAYLA DIYAH PERKASA', 'CV. SURYA KENCANA ABADI', 'PT. AKTIFITAS ATMOSFIR', 'CV. KIRANA BOGA CATERINDO', 'CV. Etam Lestari Indah', 'cv. desain kreasi mandiri', 'CV. SAMARINDA PILE', 'CV SUKSES JAYA BERSAUDARA', 'CV. WAHANA PEMBANGUNAN', 'CV. CAHAYA SYAKIRA', 'CV INDO RASSA', 'CV. BUANA KARYA BONTO', 'PT. KEYFARA USAHA CATERINDO']</t>
  </si>
  <si>
    <t>9242035</t>
  </si>
  <si>
    <t>Biaya Cleaning Service Gedung Setda dan Halaman, Inspektorat beserta halaman dan taman, telkomda beserta halaman taman</t>
  </si>
  <si>
    <t>PT. LIANDA PRIMA SERVICES</t>
  </si>
  <si>
    <t>['PT. LIANDA PRIMA SERVICES', 'PT.KARYA BERSAMA GRUP', 'CV. FAJAR UTAMA LESTARI', 'CV. BYANTARA SAKTI', 'PT ABADI RAYA COMMERCE ( ARCO )', 'CV. SOPPENG RAYA', 'PT.ALAM INDAH ANUGERAH', 'CV. SAMARINDA PILE', 'PT. DHELFITA BORNEO UTAMA', 'PT. DHELFITA BORNEO UTAMA', 'PT. BUMINDO ARTHA TAKA', 'CV. BERKAH PERDANA', 'KARTA UTAMA', 'PT FAURA CIPTA ANUGERAH KONSTRUKSI', 'PT.NAJLA SYAKIRA', 'CV. DELISHA', 'PT. ROFI ELNUSA PUTRA', 'CV. YEFA RIZKI UTAMA', 'Maju Bersama Bangsa', 'CV. CIPTA BUMI ASRI', 'CV. CAHAYA SYAKIRA', 'PT.KARUNIA MANDIRI BERSAMA', 'CV. BUANA KARYA BONTO', 'CV. Etam Lestari Indah', 'PT. Cahaya Borneo Cemerlang Group', 'PT. ARINA TAMA PERSADA', 'CV. FARA KHALISA', 'CV. JAVA RESIKINDO', 'PT. YEFA RIZKI UTAMA', 'PT. CIPTA BUMI ASRI', 'CV. KAYLA DIYAH PERKASA', 'CV. SURYA KENCANA ABADI', 'CV. RIDHO UTAMA', 'CV. KIRANA BOGA CATERINDO', 'cv. desain kreasi mandiri', "CV. Yen's Delight", 'CV. KARSA KONSULTAN', 'MAHAKAM LEMBU MULAWARMAN.PT', 'CV. SEJAHTERA', 'PT. SERVISINDO MULTI SENTOSA', 'PT. DINAR MUTIARA SAKTI', 'PT SAUDARAMU MITRA SEJAHTERA GROUP', 'PT ISS INDONESIA', 'PT.MULTI TALENTA SUKSES']</t>
  </si>
  <si>
    <t>9282035</t>
  </si>
  <si>
    <t>['PT. VIGO KREASI VISINDO', 'PT.ALAM INDAH ANUGERAH', 'PT. Cahaya Borneo Cemerlang Group', 'TULIP PERKASA', 'PT MAHAKAM MEDIA GRAFIKA', 'CV. BAROKAH MANDIRI KONSTRUKSI']</t>
  </si>
  <si>
    <t>9383035</t>
  </si>
  <si>
    <t>Pengendalian Banjir Sistem Karang Asam Kecil &lt;span class='badge badge-warning'&gt;Tender Gagal&lt;/span&gt;</t>
  </si>
  <si>
    <t>['PT.TABALONG KARYA UTAMA', 'PT. KARYA ALMIRA BERSAUDARA', 'PT. QIRELIS MANDIRI JAYA', 'PT. SINAR ANA JAYA', 'PT. TAMAN SARI ABADI', 'PT. TRI KARYA MARADDA', 'PT. AZIZI KARYA RAYA', 'PT. WINDA WAHYU MANDIRI', 'PT. GUNUNG RAYA', 'CV. DUA LAPAN', 'PT GAYA PRIMA', 'cv. mitra tiga bersaudara', 'CV. PERSADA KUTAI TIMUR', 'PT.PUTRA KAISAR BORNEO', 'PT.KARYA KENCANA MANDIRI', 'SAFIRA JAYA', 'PT. WADANA GATHANUGRAHA', 'PT. RESTU AGUNG PERKASA', 'PT. ALFA SARANA TEHNIK BALIKPAPAN', 'CV.DAFA RIZKY ANUR', 'PT. FITRA REZKY MANDIRI', 'PT.KARUNIA MANDIRI BERSAMA', 'PT. Super Tehnik Pratama', 'PT. INSAN CITA KARYA', 'CV. BERKAH ADI', 'CV. FM JAYA MANDIRI', 'cv.Alfi Mandiri', 'PT.SATRIA ANDALAN BERBUDI', 'CV.BUKIT PELANGI', 'CV. Alisya Putri', 'PT. PRIBUMI BORNEO SEJAHTERA', 'PT. MAHKOTA KARYA MARGA', 'PT. HASANAH JAYA', 'PT. PERNANDA RIZKY AKBAR', 'Emas Sultan', 'CV. ADI RAYA', 'CV. Lumbung Rezeki', 'CV. DIVA MANDIRI', 'PT. Artindo Prima Persada', 'PT. BARINGIN PANJADIAN NAULI', 'PT. SULTANA ANUGRAH']</t>
  </si>
  <si>
    <t>9431035</t>
  </si>
  <si>
    <t>Pengendalian Banjir Sistem Karang Asam Kecil &lt;span class='badge  badge-warning'&gt;Tender Ulang&lt;/span&gt;</t>
  </si>
  <si>
    <t>PT. KARYA ALMIRA BERSAUDARA</t>
  </si>
  <si>
    <t>['PT.TABALONG KARYA UTAMA', 'PT. KARYA ALMIRA BERSAUDARA', 'PT. PERNANDA RIZKY AKBAR', 'PT. QIRELIS MANDIRI JAYA', 'PT.SATRIA ANDALAN BERBUDI', 'PT. GUNUNG RAYA', 'CV.DAFA RIZKY ANUR', 'Maju Bersama Bangsa', 'PT. Super Tehnik Pratama', 'PT. INSAN CITA KARYA', 'CV. BERKAH ADI', 'cv.Alfi Mandiri', 'PT Softbless Solutions', 'PT. Bindamara bandealit', 'CV. FM JAYA MANDIRI', 'Emas Sultan', 'CV. DIVA MANDIRI', 'CV. TRIGIL', 'PT. BARINGIN PANJADIAN NAULI', 'PT. BUANA KONTRINDO CEMERLANG', 'PT. SINAR ANA JAYA', 'PT. TAMAN SARI ABADI', 'PT. WINDA WAHYU MANDIRI']</t>
  </si>
  <si>
    <t>10225035</t>
  </si>
  <si>
    <t>Rehab Gedung DInas Pekerjaan Umum Penataan Ruang dan Perumahan Rakyat Prov. Kaltim</t>
  </si>
  <si>
    <t>['CV. PROFESIONAL TECHNIK', 'CV. TABALONG KARYA LESTARI', 'CV.CITRA AJYAD', 'CV. BOKA PUTRA BORNEO', 'Emas Sultan', 'PT.KARUNIA MANDIRI BERSAMA', 'cv.kuda panuli', 'CV.KUTAI UNIVERSAL GROUP', 'CV. BATERA KALTIM SEJAHTERA', 'PRADAH ETAM JAYA', 'CV.KARYA SEJATI UTAMA', 'CV. ZIRANO JAYA', 'CV RIZKI RIO ABADI', 'LEMBU KELANA SEJAHTERA', 'CV. SINAR TELEN', 'CV.ANQI JAYA', 'CV.MENARA UTAMA', 'CV.DAFA RIZKY ANUR', 'PT PLONGKOWATI SARANA MAKMUR', 'BERKARYA MUBARAK BERSAUDARA', 'cv. kcutai permai', 'CV. TABALONG SAKTI']</t>
  </si>
  <si>
    <t>10925035</t>
  </si>
  <si>
    <t>Pembangunan Gedung SMK Negeri 12 Samarinda</t>
  </si>
  <si>
    <t>['cv. mitra tiga bersaudara', 'CV. BARAKALLAH SEMESTA', 'CV. TABALONG KARYA LESTARI', 'CV. SAMARINDA PILE', 'BAMBU BORNEO', 'SUBUR JAYA ABADI', 'CV. BATERA KALTIM SEJAHTERA', 'CV. PULUNG LESTARI', 'PRADAH ETAM JAYA', 'CV. FM JAYA MANDIRI', 'CV RECI GEARTA', 'CV.KASSA UTAMA MANDIRI', 'cv.mahakam kali raya', 'CV. CAHAYA HATI', 'CV.KUTAI UNIVERSAL GROUP', 'PT.KARYA ETAM BERSAMA', 'CV. Sumber Mustika', 'CV. ZIDHAN ZAHRAH', 'PT.NAJLA SYAKIRA', 'CV. KAYLA DIYAH PERKASA', 'CV. JAKARTA KONSTRUKSI', 'cv. desain kreasi mandiri', 'CV.CITRA AJYAD', 'CV. REZA', 'CV. FAJAR UTAMA LESTARI', 'CV. YEFA RIZKI UTAMA', 'arus mahakam', 'CV. CAHAYA SYAKIRA', 'CV. SURYA KENCANA ABADI', 'CV. CIPTA BUMI ASRI', 'CV. KIRANA BOGA CATERINDO', 'CV. DELISHA', 'PT. CIPTA BUMI ASRI', 'CV. SUMBER LUMINTU', 'cv. cahaya abadi persada', 'CV. ALTA JAYA KONSTRUKSI', 'CV,DEWI ANUGERAH PERSADA', 'cv.Alfi Mandiri', 'CV.ALIFAN  JAYA', 'ADINA KHAIRID', 'PT.TABALONG KARYA UTAMA', 'PT. POLTAKAN TOGI RAYA', 'CV. DWI WAHANA INDAH', 'CV.ZHAFIRA PRATAMA', 'CV. PRASADA JAYA', 'cv.budi permai', 'PT. Moses Edgar Partogi Utama', 'BERKARYA MUBARAK BERSAUDARA', 'CV.DAFA RIZKY ANUR', 'CV.Indah Jaya', 'CV. KARSA KONSULTAN', 'CV. Gerbang Borneo', 'CV. SUMBER SARI JAYA', 'cv.surya jaya konstruksi', 'PT.  DIMENSI  GLOBAL', 'CV. MULTAZAM BANGUN PERSADA', 'CV. BERKAH BERSAMA JAYA', 'CV. DUTRA ANUGERAH PERKASA', 'CV . DEVON JAYA LESTARI', 'CV SAMITRAJAYA', 'PT. SINAR SARI', 'CV. JAVA RESIKINDO', 'CV.KENCANA MAHARANI', 'CV.KARYA SEJATI UTAMA', 'LEMBU KELANA SEJAHTERA', 'SEMOGA SUKSES SELALU', 'Cahaya Sengkang', 'CV.WAHYU ADI', 'cv. rotan jaya utama', 'CV. Dalleku', 'PT FAURA CIPTA ANUGERAH KONSTRUKSI', 'CV. BERKAH PERDANA', 'CV. FARA KHALISA', 'PT. YEFA RIZKI UTAMA']</t>
  </si>
  <si>
    <t>12630035</t>
  </si>
  <si>
    <t>Belanja Modal Pengadaan Bangunan Gedung Kantor UPTD KPHP Bengalon dan KPHP Manubar</t>
  </si>
  <si>
    <t>PT. INSAN CITA KARYA</t>
  </si>
  <si>
    <t>['PT. Harum Manis Indonesia', 'PT. Rekatama Cipta Indonesia', 'PT. INSAN CITA KARYA', 'PT. RIAM RINAI BAHAGIA', 'PT. CITRA NUSA BARAKKA KARYA MADANI', 'PT. SWADAYA BHAKTI GUNA', 'FARCHIIN FHOTT ASIA, PT', 'PT. SURYA MEGA JAYA', 'PT.BERKARYABERKAHBERSAUDARA', 'PT. DATU LAKSAMANA ZAMS', 'PT. TASTIA PERMATA SEJAHTERA', 'CV. FADLAN PRIMA', 'CV. AMANAH BARU', 'cv.tri nanda borneo', 'Maju Bersama Bangsa', 'CV. FIRSHA MANDIRI', 'PT. MADU INDAH GROUP', 'PT. HUTA BORNEO KONSTRUKSI', 'cv. cahaya abadi persada', 'CV. Dalleku', 'SUBUR JAYA ABADI', 'CV. LUBUWA JAYA MANDIRI', 'PT. ELKY INDO TEKNIK', 'PT. FAMILY PERSADA MANDIRI', 'DAMANHURI BERSATU', 'fatayan', 'DELTA FORTUNA', 'CV. ARITLINAWA', 'BANJIR MAS JAYA, CV', 'PT. MITRA KALTIM MANDIRI', 'CV. 2 Putra Perkasa', 'CV. BAGA BORNEO GROUP', 'PT. BATARA GURU GROUP', 'CV. ALTA JAYA KONSTRUKSI', 'PT.  DIMENSI  GLOBAL', 'CV.CITRA AJYAD', 'PT.NABILA JAYA KARYA', 'Cemara Megah Persada', 'PT.TABALONG KARYA UTAMA', 'PT. PUTERA DUA PITUE', 'Tepian Jawara', 'cv. rotan jaya utama', 'PT. NAYLA BERKAH ABADI', 'CV. JF KARYA PERSADA', 'PT. WIDYA AIKA BERKARYA', 'CV. DUA LAPAN', 'PT. Mahardika Anugrah Perkasa', 'CV. MIKA KONSTRUKSI', 'TIGA BERSAUDARA', 'PT. BUMI SIAK MAKMUR', 'PT. JAYA KEDHATON', 'CV. HIJRA KARYA MAKMUR', 'cv. kcutai permai', 'PERDANA CITRA MANDIRI', 'CV. RIMBA JAYA UTAMA', 'CV. HUTAN AGATIS']</t>
  </si>
  <si>
    <t>13200035</t>
  </si>
  <si>
    <t>PT. VIRAMA KARYA (Persero) Cabang Kalimantan</t>
  </si>
  <si>
    <t>['PT. ANUGERAH KRIDAPRADANA', 'PORTAL ENGINEERING PERKASA', 'PT. VIRAMA KARYA (Persero) Cabang Kalimantan', 'PT. HANATA', 'PT. ADHIYASA DESICON', 'PT. MARANNU MARAYA MAINDAN', 'Maju Bersama Bangsa', 'PT. TEKNIKAL GLOBAL KONSULTAN', 'PT. CIRIAJASA CIPTA MANDIRI', 'karya pratama consultan', 'JASA PRIBHUNI', 'PT. AURAMA KARYA KONSULTAN', 'PT. Genta Prima Pertiwi', 'PT. Karsa Haryamulya', 'ARYA MUDA KONSULINDO, CV', 'CV. DODO PROPERTY', 'PT. MITRA AGUNG MANUNGGAL', 'PT. PERENTJANA DJAJA', 'PT. Adiya Widyajasa', 'CV. ASTAMA Billitone Engineering', 'PT.MARATAMA CIPTA MANDIRI', 'PT. BEUTARI NUSAKREASI', 'PT. Super Teknik Consulindo', 'PT. BLANTIKA MULTI ENGINEER', 'CV.ADEF ENGINEERING', 'PT. ARCI PRATAMA KONSULTAN']</t>
  </si>
  <si>
    <t>13908035</t>
  </si>
  <si>
    <t>Pembangunan Korem (Kantor Denma)</t>
  </si>
  <si>
    <t>PT. CITRA NUSA BARAKKA KARYA MADANI</t>
  </si>
  <si>
    <t>['PT. SURYA MEGA JAYA', 'PT.BERKARYABERKAHBERSAUDARA', 'PT. TRINANDA KARYA UTAMA', 'PT. CITRA NUSA BARAKKA KARYA MADANI', 'BAROKAH BANGUN TECHNIK', 'CV. BUMI RAYA', 'BERKARYA MUBARAK BERSAUDARA', 'PT. GRAHA SARANA DUTA', 'PT. NUSANTARA MULTI POWER', 'PT. IKRAR GALANG NUSANTARA JAYA', 'CV. BAJA ENGKASI', 'CV. Maheswara Dewa Perkasa', 'PT BELOLANGI ETAM PERKASA', 'PT. RANGGALANGI CIPTA SARANA', 'PT. MOSARINDO JAYA BALIKPAPAN', 'CV.ALIFAN  JAYA', 'CV BELOLANGI CIPTA SARANA', 'PT. GRACE HOSANA ABADI', 'PT.PERMATANUSA SETIAHATI', 'CV. ANUGERAH BERSAMA', 'ARKHAN PERDANA TAMA', 'PT. PRIBUMI BANGUN NEGERI', 'CV. BUANA SEKARTAJI', 'KATIGALIMA', 'TATAKARSA KREASINDO', 'cv. vito mulia abadi', 'CV. MITRA ARSINDO', 'CV PANDIRI ABADI', 'CV. MULIA', 'PT. MAHKOTA KARYA MARGA', 'CV.AGWINDO RAYA', 'PT. MAHENDRA WIRANUGRAHA']</t>
  </si>
  <si>
    <t>11097035</t>
  </si>
  <si>
    <t>Peningkatan kapasitas struktural lapis perkerasan fasilitas sisi udara</t>
  </si>
  <si>
    <t>CV. Berkat Kawan</t>
  </si>
  <si>
    <t>['CV. Berkat Kawan', 'CV. ALTA JAYA KONSTRUKSI', 'cv. mitra tiga bersaudara', 'CV. BUANA UMAR', 'CV. MULTI KARYA CIPTA', 'CV. FADLAN PRIMA', 'CV. VIAR WIJAYA XOLID', 'CV.CITRA AJYAD', 'CV. ANUGERAH BERSAMA', 'BAMBU BORNEO', 'CV. HASEA KARYA', 'CV. SINAR AGUNG KONSTRUKSI', 'CV Sujawe Ininnawa', 'CV. SAFIN WIJAYA', 'CV. PROFESIONAL TECHNIK', 'SAMARINDA KONSTRUKSI', 'Maju Bersama Bangsa', 'CV.BATANG MAS', 'CV. Aladin Jaya', 'PT. Moses Edgar Partogi Utama', 'SAWAH HASRAT BERSAMA', 'CV.ZHAFIRA PRATAMA', 'CV.KASSA UTAMA MANDIRI', 'CV. NAIK DAUN TERUS', 'CV.DANIEL FAHRILLAH']</t>
  </si>
  <si>
    <t>9294035</t>
  </si>
  <si>
    <t>Biaya Cleaning Service Gedung Kantor dan Taman bulan maret s.d. desember 2018</t>
  </si>
  <si>
    <t>['CV. FAJAR UTAMA LESTARI', 'KARTA UTAMA', 'PT. Cahaya Borneo Cemerlang Group', 'CV. RIDHO UTAMA', 'CV. BYANTARA SAKTI', 'CV Sevira Jaya Abadi', 'PT.MULTI TALENTA SUKSES', 'CV. DELISHA', 'PT.ASTA PUTRA UTAMA MANUNGGAL', 'PT. YUSTA KARYA UTAMA', 'Kasyasindo Megah Perkasa, PT', 'CV. JAVA RESIKINDO', 'CV.DAFA RIZKY ANUR', 'CV. SAMARINDA PILE', 'CV TIGA MUTIARA', 'CV. BERKAH PERDANA', 'PT. KRISTA KARUNIA AGUNG', 'PT. KRISTA KARUNIA AGUNG', 'PT FAURA CIPTA ANUGERAH KONSTRUKSI', 'PT.NAJLA SYAKIRA', 'CV. YEFA RIZKI UTAMA', 'Maju Bersama Bangsa', 'CV. CIPTA BUMI ASRI', 'CV. CAHAYA SYAKIRA', 'Ganesha Wijaya Pratama', 'PT. ARINA TAMA PERSADA', 'CV. REZA', 'PT Garda Karya Sarana', 'CV. FARA KHALISA', 'RAHMAH INDAH SEJAHTERA', 'PT. YEFA RIZKI UTAMA', 'PT. TIGA MITRA BAROKAH', 'PT. CIPTA BUMI ASRI', 'CV. KAYLA DIYAH PERKASA', 'CV. SURYA KENCANA ABADI', 'CV. KIRANA BOGA CATERINDO', "CV. Yen's Delight", 'cv. desain kreasi mandiri', 'PT. BUMINDO ARTHA TAKA', 'CV. FALDA', 'CV. PANORAMA BORNEO SEJATI', 'ADJI KARYA PAMUNGKAS,PT', 'PT.ROFI ELNUSA JAYA', 'CV.ELLA JAYA', 'PT. YUSTA KARYA UTAMA']</t>
  </si>
  <si>
    <t>9150035</t>
  </si>
  <si>
    <t>Optimalisasi jaringan pipa distribusi dan pompa SPAM Muara Kaman Kab. Kutai Kartanegara Tahap 2 revisi</t>
  </si>
  <si>
    <t>PT. NAFISAH PERMATA JAYA</t>
  </si>
  <si>
    <t>['PT. Berkat Usaha Mandiri Abadi', 'PT. NAFISAH PERMATA JAYA', 'CV. TRI MITRA', 'PT. PALEM CITRA INDONESIA', 'PT. WAHYU TIRTA JAYA', 'PT. DATU LAKSAMANA ZAMS', 'CV. TITANIUM INDONESIA', 'Maju Bersama Bangsa', 'PT. CAINAWA', 'NUR AJI JAYA', 'CV. Zahwara Jaya', 'PT. GITA BUANA YASA', 'PT TIGA MEDALI', 'PT CITRA KARYA INDO RAYA', 'CV. M. Djaprie', 'CV. RIANDA MANDIRI']</t>
  </si>
  <si>
    <t>9393035</t>
  </si>
  <si>
    <t>Pengendalian Banjir Sistem Karangmumus &lt;span class='badge badge-warning'&gt;Tender Gagal&lt;/span&gt;</t>
  </si>
  <si>
    <t>['PT.ZALFA PUTRI KHUMAIRA', 'PT. TIBER JAYA MANDIRI', 'PT. PUTRA NANGGROE ACEH', 'PT. QUDS RABBANI ALMUNAWWAR', 'PT. GUNUNG RAYA', 'PT. TAMAN SARI ABADI', 'PT. TRI KARYA MARADDA', 'PT. AZIZI KARYA RAYA', 'PT. CELEBES INTI KARYA', 'PT.  BARATAN', 'PT. WINDA WAHYU MANDIRI', 'cv. mitra tiga bersaudara', 'PT. MENARA RAJAWALI BERAU', 'CV. PERSADA KUTAI TIMUR', 'PT.PUTRA KAISAR BORNEO', 'PT. Naviculla Indah Persada', 'PT.PUTRA CIPTA PRATAMA', 'PT. CAHAYA MITRA NUSANTARA', 'PT. RESTU AGUNG PERKASA', 'pt.ikhsan hakim', 'PT. ALFA SARANA TEHNIK BALIKPAPAN', 'PT. SWADAYA BHAKTI GUNA', 'CV.DAFA RIZKY ANUR', 'PT.KARUNIA MANDIRI BERSAMA', 'PT. Super Tehnik Pratama', 'PT. INSAN CITA KARYA', 'CV. BERKAH ADI', 'cv.Alfi Mandiri', 'PT.SATRIA ANDALAN BERBUDI', 'CV.BUKIT PELANGI', 'CV. Alisya Putri', 'PT. PRIBUMI BORNEO SEJAHTERA', 'CV. FM JAYA MANDIRI', 'PT. MAHKOTA KARYA MARGA', 'Emas Sultan', 'CV. ADI RAYA', 'CV. Lumbung Rezeki', 'CV. DIVA MANDIRI', 'CV. DIVA MANDIRI', 'CV. DIVA MANDIRI', 'PT.KARYA SEJATI PERDANA', 'PT. BARINGIN PANJADIAN NAULI', 'PT. Artindo Prima Persada', 'PT. SULTANA ANUGRAH', 'PT. SINAR ANA JAYA', 'PAMELATI RAYA']</t>
  </si>
  <si>
    <t>9427035</t>
  </si>
  <si>
    <t>Pengendalian Banjir Sistem Karangmumus &lt;span class='badge  badge-warning'&gt;Tender Ulang&lt;/span&gt;</t>
  </si>
  <si>
    <t>PT. TIBER JAYA MANDIRI</t>
  </si>
  <si>
    <t>['PT. MAHKOTA KARYA MARGA', 'PT.ZALFA PUTRI KHUMAIRA', 'PT. TIBER JAYA MANDIRI', 'PT. PUTRA NANGGROE ACEH', 'SAWONGGALING CITA PERKASA.PT', 'PT. QUDS RABBANI ALMUNAWWAR', 'PT. GUNUNG RAYA', 'PT. WINDA WAHYU MANDIRI', 'CV.DAFA RIZKY ANUR', 'Maju Bersama Bangsa', 'PT. Super Tehnik Pratama', 'PT. INSAN CITA KARYA', 'CV. BERKAH ADI', 'PT Softbless Solutions', 'PT. Bindamara bandealit', 'CV. FM JAYA MANDIRI', 'Emas Sultan', 'CV. DIVA MANDIRI', 'CV. TRIGIL', 'PT. BARINGIN PANJADIAN NAULI', 'CV. CAKRA LESTARI', 'PT. BUANA KONTRINDO CEMERLANG', 'PT. Bone Borneo', 'PT. SINAR ANA JAYA', 'PT. TAMAN SARI ABADI', 'PT.  BARATAN']</t>
  </si>
  <si>
    <t>10122035</t>
  </si>
  <si>
    <t>Rehabilitasi Mesjid Agung Pelita Samarinda &lt;span class='badge badge-warning'&gt;Tender Gagal&lt;/span&gt;</t>
  </si>
  <si>
    <t>['CV.ANQI JAYA', 'CV. BYRASTIO', 'arus mahakam', 'CV. Tri Putra Jaya Makmur', 'Maju Bersama Bangsa', 'CV. ZIRANO JAYA', 'CV. Batu Beling', 'cv.mahakam kali raya', 'CV. DUA PUTERA KENCANA', 'CV. SINAR AGUNG KONSTRUKSI', 'PT. CAKRAWALA BINA SEMESTA', 'Naga Runting', 'ARSIRA OKANSLI', 'PT. SETIA JASA UTAMA', 'RAHMAH INDAH SEJAHTERA', 'CV. CIPTA SANJAYA', 'PT. ADHITAMA GLOBAL MANDIRI', 'CV. DUA LAPAN', 'CV. SAFIN WIJAYA', 'CV. DWI JAYA', 'CV.KARYA SEJATI UTAMA', 'NAUFAL LIBRA JAYA, CV', 'CV.CITRA AJYAD', 'CV. ADHWA GEMILANG']</t>
  </si>
  <si>
    <t>10559035</t>
  </si>
  <si>
    <t>Rehabilitasi Mesjid Agung Pelita Samarinda &lt;span class='badge  badge-warning'&gt;Tender Ulang&lt;/span&gt;</t>
  </si>
  <si>
    <t>['CV. BYRASTIO', 'CV. TABALONG KARYA LESTARI', 'CV. ZIDHAN ZAHRAH', 'arus mahakam', 'cv.surya jaya konstruksi', 'CV.ANQI JAYA', 'PT.NUSA BHAKTI PERSADA RAYA', 'CV. TABALONG SAKTI', 'CV. FLAMBOYAN JAYA', 'Naga Runting', 'CV.CITRA AJYAD', 'Maju Bersama Bangsa', 'CV. Sumber Mustika', 'CV. INSAN CITA MANDIRI', 'CV. LIMUJANG 17', 'CV. KARINNA PERSADA', 'cv.mahakam kali raya', 'CV. PROFESIONAL TECHNIK', 'PT. KARTIKA TEGUH KARYA', 'CV. Kecana Abadi', 'CV. Ferisa Indah', 'CV ALFATH SAGUNA', 'CV. SAMBUTAN PERMAI', 'CV.SANTALIA JAYA', 'cv. rotan jaya utama', 'cv.Alfi Mandiri', 'CV. PANCURAN MAS', 'CV. MAFEN TASTIA JAYA', 'CV. DUA LAPAN', 'CV. BERKAH RAMADHAN', 'CV. KARSA KONSULTAN', 'LEMBU KELANA SEJAHTERA', 'CV. YUDHA DARMA MANDIRI', 'cv.bermuda']</t>
  </si>
  <si>
    <t>14513035</t>
  </si>
  <si>
    <t>Pengendalian Banjir Semani (Sentosa-Remaja-A.Yani)</t>
  </si>
  <si>
    <t>PT. Berkah Alam Semesta</t>
  </si>
  <si>
    <t>['PT. KARYA LESTARI MADANI', 'GUNUNG PAYUDAN', 'PT. Bindamara bandealit', 'MEGA BUANA UTAMA PERKASA', 'PT. Berkah Alam Semesta', 'PT. MENTARI DELTA SEGAH', 'PT. ANANTO UTTOMO', 'CV. TABALONG SAKTI', 'PT. SURYA MEGA JAYA', 'PT. FAMILY PERSADA MANDIRI', 'PT.TABALONG KARYA UTAMA', 'PT. MAHKOTA KARYA MARGA', 'CV. NAULI JAYA', 'PT. IBNU MUNSYIR DWI GUNA', 'cv. vito mulia abadi', 'cv. rotan jaya utama', 'CV.ADITTYA PUTRA WIJAYA', 'PT. WIDYA KARYA GATERA UTAMA', 'AGCIRAN TEKNIK', 'Mega Surya Mahakam', 'MAHKOTA ANGGERAJA PERKASA', 'CV.CITRA AJYAD', 'PT.PUTRA KAISAR BORNEO', 'PT. Surya Kelay Sentosa', 'CV. BAJA ENGKASI', 'PT. GEO GRAFIK INDONESIA', 'PT. BHIMA HASTA', 'CV. GALUNG LOMBOK INDAH', 'CV. Sulfa Indah Mandiri', 'PESONA MUTIARA BORNEO', 'Nusa Perdana', 'CV. MASAGENA JAYA', 'CV. SURYA NUSANTARA', 'PT. BINTANG UTARA PERKASA', 'CV. KIRANA SYAHDU PUTRI', 'CV. MADU INDAH', 'PT. MADU INDAH GROUP', 'PT. TRISARANA ARYASADA', 'cv.bermuda', 'CV. MULIA', 'CV. HUTAN AGATIS', 'PT. KARYA ALMIRA BERSAUDARA', 'KATIGALIMA', 'cv. dwinda karya']</t>
  </si>
  <si>
    <t>10749035</t>
  </si>
  <si>
    <t>Pengadaan Peralatan Laboratorium Ilmu Pengetahuan Alam (IPA)</t>
  </si>
  <si>
    <t>PT. TESKARA GLOBAL VISI</t>
  </si>
  <si>
    <t>['PT. TESKARA GLOBAL VISI', 'PT. Delta Surya Alkesindo', 'cv. tiga saudara mandiri', 'CV.Basica Teknik', 'PT. KHANSA NIAGA PRATAMA', 'CV. Umar Corporation', 'PT.Transformasi Sejahtera Indonesia', 'NENGGALA CAKRA DEWA', 'cv adikusuma', 'PT.USAHA TIGA BERSAUDARA', 'PT. DASA LAB INDONESIA', 'CV.WAHANA MEDIA DIDAKTIKA', 'PT. Katalis Datesa Prima', 'cv.riffat dian putra', 'CV. APRIMAZEN SAKTI', 'LEMBU KELANA SEJAHTERA', 'PT. Virtual Inter Komunika', 'CV. Multindo Prima Perkasa', 'CV. GEMA PERSADA', 'PT.ENGGAL BERSAUDARA JAYA', 'CV. WAHANA PEMBANGUNAN', 'CV. Prodist Dapin Edutama', 'CV. DETRILA KARYA', 'CV. MALAHASA PUTRA', 'CV. ADIWANGSA CIPTADI', 'CV.DAFA RIZKY ANUR', 'CV BORNEO SCIENTIFIC', 'PT. REKSATAMA MANDIRI', 'Maju Bersama Bangsa']</t>
  </si>
  <si>
    <t>9112035</t>
  </si>
  <si>
    <t>Pengadaan Lab. Bahasa Tahap 1 &lt;span class='badge badge-warning'&gt;Tender Batal&lt;/span&gt;</t>
  </si>
  <si>
    <t>9114035</t>
  </si>
  <si>
    <t>Pengadaan Lab. Bahasa Tahap 1</t>
  </si>
  <si>
    <t>['Arion Indonesia', 'CV.NAVIGATOR INDO MEDIATAMA', 'PT.MARA CIPTA UTAMA', 'CV.FAJAR ASSALAM', 'PT. PRAMA BHIMASENA', 'CV. BUANA JAYA', 'PT. INOVASINDO MEDIA EDUKASI', 'CV.ZIQRA ARAFAH', 'CV.ANGGARA PRATAMA', 'CV. Darah Tanjung', 'PT.BERKARYABERKAHBERSAUDARA', 'CV. MAHARDIKA PUTRA', 'PT. DUTA WAHANA UTAMA', 'Berkat Cahaya', 'PT. AMIGOS MITRA MILANO', 'CV. Alifindo', 'CV. KALESTRA', 'PT. DEWI WAHYU SAHARA', 'cv.artika mandiri', 'CV.CITRA MEDIA SELARAS', 'PT. TELEKOMUNIKASI INDONESIA, Tbk', 'CV. DUA LAPAN', 'CV. AMANAH BARU', 'CV.Satria Bayu Aji', 'CV. MALAHASA PUTRA', 'CV Gracia Sejahtera', 'PT. RAHMA INDAH SEJAHTERA', 'CV. CENDANA PUTRA', 'cv tiga saudara', 'CV.CHARTER AL QISTHI', 'Maju Bersama Bangsa', 'CV. RIZIKI PRIMA', 'CV. VINDIRATAMA', 'CV. BERKAH ADI', 'CAHAYA SHAFIRA', 'CV. GEMA PERSADA', 'CV. ARSILLA ADINATA', 'CV. Faza Adib Bersaudara', 'CV. RODHIA CIPTA SEJAHTERA', 'CV. MITRA LA PANDEWA', 'PT. Sumber Karya Nusantara', 'CV. RIYAN PERKASA', 'CV.KARIENDO JAYA ABADI', 'CV. C A K R A', 'PT.ENGGAL BERSAUDARA JAYA', 'PT. Lydia Multi Kreasi', 'PT. SINAR PERSADA KALIMANTAN', 'PT.BINTAN USAHA ABADI', 'PT. Rahman Jaya Mandiri', 'PT ACCESS MICRO SISTEM', 'cv. gema sejahtera abadi', 'CV.ANDES JAYA KONSTRUKSI', 'PT. DINY ABADI JAYA', 'CV.ALAM NUSANTARA']</t>
  </si>
  <si>
    <t>10742035</t>
  </si>
  <si>
    <t>Rehab Gedung A Eks Serapo (Museum Mulawarman)</t>
  </si>
  <si>
    <t>['CV. TUNAS JAYA', 'CV. ENDANG KARYA', 'CV ALFATH SAGUNA', 'CV. EN HANDAYANI', 'CV. BAGA BORNEO GROUP', 'arus mahakam', 'CV. PROFESIONAL TECHNIK', 'cv.Alfi Mandiri', 'CV. ARIF ABADI', 'CV.LINTAS BUMI', 'CV.CITRA AJYAD', 'BERKARYA MUBARAK BERSAUDARA', 'CV. BATERA KALTIM SEJAHTERA', 'cv. kcutai permai', 'CV. TAMPOROK JAYA', 'CV. SAFIRA BATARA INDAH', 'CV.MENARA UTAMA', 'cv.mahakam kali raya', 'CV. FM JAYA MANDIRI', 'CV. DWI WAHANA INDAH', 'HIKMAH SEJAHTERA', 'BONANZA ABADI', 'CV. TINONDA', 'CV. Tani Makmur Sejahtera', 'CV. Jaya Putra', 'CV. ZIDHAN ZAHRAH', 'CV. Sumber Mustika', 'CV. CAHAYA HATI', 'PRADAH ETAM JAYA', 'CV.DAFA RIZKY ANUR', 'CV . DEVON JAYA LESTARI', 'PT.KARYA ETAM BERSAMA']</t>
  </si>
  <si>
    <t>14770035</t>
  </si>
  <si>
    <t>Mobil Workshop</t>
  </si>
  <si>
    <t>['Kana Surya Gemilang', 'BANGUN KARSA', 'PT. BUHA RIAMA', 'PT. Astra International, Tbk - Toyota Sales Operation Cabang Denpasar', 'PT. Dayaguna Motor Indonesia', 'CV. TIRTA JAYA PRATAMA', 'Cipta Adikarya', 'PT. GAJAH SORA PERKASA', 'CV.PERSADA KARYA BANGSA', 'CV. D I V I O F I', 'Maju Bersama Bangsa', 'CV. Media Sarana Cipta Buana', 'PT. Asia Raya Sultan Grup', 'Yarra Infotech', 'CV. KARYA HAIKA', 'CV. ATTHORIQ', 'PT.ENGGAL BERSAUDARA JAYA', 'CV.SRIKANDI BHAKTI PRIMA', 'BERKARYA MUBARAK BERSAUDARA', 'CV.SEMI BARU', 'AFISERA', 'CV. HIJRA KARYA MAKMUR', 'CV. Aryha Putra Raditya', 'CV. TITANIUM INDONESIA', 'Arion Indonesia', 'CV. QAISARA MITRA PERKASA', 'PT KEYLIOSH MEGAH UTAMA', 'CV. BAYU RIZKY PRATAMA', 'CV Gracia Sejahtera', 'MAHKOTA ANGGERAJA PERKASA', 'CV. BILQIS CAHAYA ABADI', 'Hallo Solusi Kreatif', 'PT. KASUMA AGUNG WICAKSANA', 'PT PANCA PUTRA AUTOPRADO', 'PT. DINAMIKA MAHAKARYA PERKASA', 'PT.SELECTA GRAGE JAYA', 'DELIMA MANDIRI']</t>
  </si>
  <si>
    <t>12911035</t>
  </si>
  <si>
    <t>Pemasangan Konstruksi Bangunan Radiasi  (ABT)</t>
  </si>
  <si>
    <t>PT.NAJLA SYAKIRA</t>
  </si>
  <si>
    <t>['PT. SURYA MEGA JAYA', 'PT. LIMAS BERKAT ABADI', 'PT.NAJLA SYAKIRA', 'PT. BUMI LASINRANG', 'CV ALFATH SAGUNA', 'PT SUMBER CIPTA YOENANDA', 'PT. Bumi Palapa Perkasa', 'PT FAURA CIPTA ANUGERAH KONSTRUKSI', 'cv. desain kreasi mandiri', 'PT. EN HANDAYANI GROUP', 'PT.GENTHAS TRI JAYA', 'cv. arbie karya persada', 'pt. anugrah multikont mandiri', 'PT.PALANG MAHA KARYA', 'CV. SOLUSI INTI PEMBANGUNAN', 'cv. kcutai permai', 'CV.DAFA RIZKY ANUR', 'CV. Karya Indah Internusa', 'CV. MEGA SURYA', 'CV. MAFEN TASTIA JAYA', 'PT. UNITEKNINDO INTI SARANA', 'PT. BAYU BERLIAN MANDIRI', 'CV. Batu Beling']</t>
  </si>
  <si>
    <t>9683035</t>
  </si>
  <si>
    <t>Biaya Cleaning Service Gedung Setda dan halaman, Inspektorat beserta halaman dan taman, taman dermaga sekitarnya dan convention hall</t>
  </si>
  <si>
    <t>['PT.GLOBAL SERVIS SOLUSINDO', 'PT. CIPTA BUMI ASRI', 'PT. LIANDA PRIMA SERVICES', 'Maju Bersama Bangsa', 'KARTA UTAMA', 'PT. THE SERVICE LINE', 'CV.GIBAH', 'PT. KEYFARA USAHA CATERINDO', 'PT. PUSAKA BYANTARA SAKTI', 'ORYZA.CV', 'CV.ELLA JAYA', 'CV. SOPPENG RAYA', 'PT.NAJLA SYAKIRA', 'CV. DELISHA', 'PT. ROFI ELNUSA PUTRA', 'CV. YEFA RIZKI UTAMA', 'CV. FAJAR UTAMA LESTARI', 'CV. CAHAYA SYAKIRA', 'CV. CIPTA BUMI ASRI', 'PT. Cahaya Borneo Cemerlang Group', 'CV. FARA KHALISA', 'CV. JAVA RESIKINDO', 'RAHMAH INDAH SEJAHTERA', 'PT. YEFA RIZKI UTAMA', 'PT. TIGA MITRA BAROKAH', 'CV. KAYLA DIYAH PERKASA', 'CV. SURYA KENCANA ABADI', 'CV. KIRANA BOGA CATERINDO', 'cv wirajayadi', "CV. Yen's Delight", 'cv. Nikfan penajam lestari', 'cv. desain kreasi mandiri', 'TULIP PERKASA', 'CV. BERKAH PERDANA', 'CV. BERKAH ADI', 'PT FAURA CIPTA ANUGERAH KONSTRUKSI', 'CV. SAMARINDA PILE']</t>
  </si>
  <si>
    <t>11422035</t>
  </si>
  <si>
    <t>Belanja Cleaning Service Gedung A dan B Serta Halaman, Taman Dilingkungan Setda Provinsi Kaltim</t>
  </si>
  <si>
    <t>['PT. YEFA RIZKI UTAMA', 'PT.GLOBAL SERVIS SOLUSINDO', 'CV. FARA KHALISA', 'CV. KIRANA BOGA CATERINDO', 'PT FAURA CIPTA ANUGERAH KONSTRUKSI', 'CV. DELISHA', 'CV. SAMARINDA PILE', 'PT.NAJLA SYAKIRA', 'PT. KEYFARA USAHA CATERINDO', 'MAIRA RAYA LESTARI', 'CV. BUANA KARYA BONTO', 'PT.GALINA CITRARAYA MANDIRI', 'PT LINTAS ALAM NUSANTARA GRUP', 'CV. FAJAR UTAMA LESTARI', 'CV. KAYLA DIYAH PERKASA', 'CV. SURYA KENCANA ABADI', 'CV. CAHAYA SYAKIRA', 'CV. CIPTA BUMI ASRI', 'cv. desain kreasi mandiri', 'CV. BERKAH PERDANA', 'CV. REZA', "CV. Yen's Delight", 'PT SAUDARAMU MITRA SEJAHTERA GROUP', 'PT. ARINA TAMA PERSADA', 'CV SUKSES JAYA BERSAUDARA', 'CV. Brima Karya Nusantara', 'PT. PUSAKA BYANTARA SAKTI', 'CV.ELLA JAYA', 'PT. YUWANA EKA SEJATI SENTOSA', 'CV. SATU DUA', 'PT. ARTHA PRATAMA MADANI', 'CV. UNITECH TUNGGAL', 'CV. ENDANG KARYA', 'CV. Etam Lestari Indah', 'PT. TIGA MITRA BAROKAH', 'CV. JAVA RESIKINDO', 'CV JAYA PUTRA GROUP', 'CV. YEFA RIZKI UTAMA', 'PT. Cahaya Borneo Cemerlang Group', 'CV.DAFA RIZKY ANUR', 'PT. CIPTA BUMI ASRI']</t>
  </si>
  <si>
    <t>15612035</t>
  </si>
  <si>
    <t>Pemeliharaan Peralatan RADIOTERAPI</t>
  </si>
  <si>
    <t>PT. Hospi Medik Indonesia</t>
  </si>
  <si>
    <t>['PT. Hospi Medik Indonesia', 'CV.DAFA RIZKY ANUR', 'CV. YUDHA DARMA MANDIRI', 'CV Maju Bersama Sejahtera', 'CV. BINTANG PESONA', 'CV AIRA ANUGRAH ABADI']</t>
  </si>
  <si>
    <t>11104035</t>
  </si>
  <si>
    <t>Peningkatan Jalan Lingkungan di Kawasan Korpri Provinsi Kalimantan Timur (ABT)</t>
  </si>
  <si>
    <t>['CV. AMRA MANDIRI', 'CV RECI GEARTA', 'SAMARINDA KONSTRUKSI', 'CV. DUA LAPAN', 'CV. PROFESIONAL TECHNIK', 'CV. DELTA KARYA BERSAUDARA', 'CV.ROYAL', 'CV. BATERA KALTIM SEJAHTERA', 'CV.DAUN RAYA', 'hasari anugerah perdana', 'CV. BUMI RAYA', 'CV. SAFIN WIJAYA', 'Jatim Logam', 'cv. rotan jaya utama', 'CV. Gerbang Borneo', 'CV. Tri Putra Jaya Makmur', 'SAWAH HASRAT BERSAMA', 'CV. REZEKY NUSANTARA', 'CV. ANUGERAH BERSAMA', 'CV.ZHAFIRA PRATAMA', 'AMBANA KARYA GROUP', 'CV. Sumber Mustika', 'CV. JAKARTA KONSTRUKSI', 'cv.budi permai', 'cv.mahakam kali raya', 'CV.SRI TAJI MANDIRI', 'CV.FIRMAN JAYA', 'LEMBU KELANA SEJAHTERA', 'PT. BERKAT ABADI SALIAH', 'PT. Kabama Putra Bangsa']</t>
  </si>
  <si>
    <t>11078035</t>
  </si>
  <si>
    <t>Pembangunan Gereja Pantekosta di Balikpapan</t>
  </si>
  <si>
    <t>['cv.Alfi Mandiri', 'CV. SWAKARYA', 'CV.DAFA RIZKY ANUR', 'CV. YUDHA DARMA MANDIRI', 'CV.KARYA SEJATI UTAMA', 'CV.ALIFAN  JAYA', 'CV.FIRMAN JAYA', 'Cahaya Sengkang', 'CV,DEWI ANUGERAH PERSADA', 'CV. JAKARTA KONSTRUKSI', 'CV. Borneo Jaya Abadi', 'CV. BERKAH SAHABAT', 'CV.WAHYU ADI', 'PT. LAMIN CIPTA', 'CV. USAHA MAJU', 'Rafi Pratama', 'CV. PROFESIONAL TECHNIK', 'CV. Batu Beling', 'CV.CITRA AJYAD', 'cv.sabam mandiri', 'CV.ZHAFIRA PRATAMA', 'CV. TRIGIL', 'cv. cahaya abadi persada', 'PT. BANTI INDONESIA', 'cv.tri nanda borneo', 'REKA JAYA KARYA', 'CV. Gerbang Borneo']</t>
  </si>
  <si>
    <t>11211035</t>
  </si>
  <si>
    <t>Belanja Modal Pengadaan Meubelair Gedung Mess Jl. Kramat II No.34 Jakarta Pusat</t>
  </si>
  <si>
    <t>PT. SAPTAKARSA PRIMA</t>
  </si>
  <si>
    <t>['PT. KARYA MENTARI SERAYA', 'PT. SAPTAKARSA PRIMA', 'CV MINIMA GRAHA NUSA', 'CV. Terra Madre Nusantara', 'CV ZNI MULIA', 'PT. ORINDO CIPTA SARANA', 'PT. Moses Edgar Partogi Utama', 'PT.MUTIARA PUTRA BERKAT', 'Mega Surya Mahakam', 'PT. Furni Karya Mandiri', 'CV.SARANA JAYA ABADI', 'CV. Sumber Mustika', 'CV. TUNAS JAYA', 'CV. EN HANDAYANI', 'CV ALFATH SAGUNA', 'cv Tunisanga', 'CV. SUMBER BARU FURNITURE', 'PT. MUSTIKA JATI ABADI', 'PT.ARTHA JASA TOTALINDO', 'CV. Hijrah Corporation', 'CV. ADDE JAYA', 'CV. Adipraja Utama', 'CV. PUTRA PAHLAWAN', 'CV. KREASI LESTARI', 'PT. PELITA TEKNIK MANDIRI', 'CV. RICHARDO JAYA', 'PT. WULANDARI LESTARI', 'CV. DELTAMAS MAKMUR PERKASA', 'CV. DELTA KARYA', 'CV. SATU DUA', 'Tujuh Samudra', 'UD. PRATAMA MULYA', 'CV. KARYA SINAMBUNG', 'BINTARAN TECHNIK, CV', 'CV. CAHAYA MELAYU RIAU', 'CV.ZONA AMERTA JAYA', 'PT LIMAS AGUNG', 'CV. ANUGERAH BERSAMA', 'CV. Harpa Medusa', 'CV. SINAR AGUNG', 'PT. Prisma Assa Perdana', 'PT.Hartora Kanondatim Pradana', 'CV.TIFA INDO PERSADA', 'CV. DUA LAPAN', 'CV. PERDANA KARYA UTAMA', 'PT. MANGGAR MEDIA UTAMA', 'PT.Tamaro Jaya Indonesia', 'PT NEXA SUPRA PRIMA']</t>
  </si>
  <si>
    <t>9101035</t>
  </si>
  <si>
    <t>Pengadaan Alat Kesehatan Paket VIII (DAK)</t>
  </si>
  <si>
    <t>PT SINERGI TRIDAYA MEDICAL</t>
  </si>
  <si>
    <t>['PT SINERGI TRIDAYA MEDICAL', 'CV. Kecubung Cahaya Lestari', 'PT.KARYA BERSAMA GRUP', 'CV. TRIGIL', 'PT. GRAHA DWINANDA CEMERLANG', 'GLOBAL PRATAMA', 'PT Romora Farma', 'PT.ROMORA JAYA PRATAMA', 'PT JEHOVAH RAFA', 'CV. Hijrah Corporation', 'PT. YANI TRADING CONTRACTOR', 'CV. MALAHASA PUTRA', 'CV Gracia Sejahtera', 'PT. BERINGIN ABADI', 'CV. Maju Mapan', 'PT. Sarana Mitra Anugrah', 'PT.GENTHAS TRI JAYA', 'Maju Bersama Bangsa', 'CV.KARTINI PRODUCTION', 'PT. SUMBER REJEKI MEDIKA JAYA', 'CV. Concom Jaya', 'PT. ROYAL MEDIKA PRIMA', 'PT. Indofarma Global Medika', 'PT. DIVA MULYA PRATAMA', 'PT. Sumber Karya Nusantara', 'CV. KARSA KONSULTAN', 'PT. PUTRA KARYA SENTOSA', 'PT.TRI DELTA JAYA', 'pt. sketsa karya pribumi', 'BLAMBANGAN SAKTI NUSANTARA']</t>
  </si>
  <si>
    <t>9208035</t>
  </si>
  <si>
    <t>Pengadaan Alat Praktek Siswa Engine Simulator SMK Negeri 2 Bontang</t>
  </si>
  <si>
    <t>PT Aman Rejeki Indonesia</t>
  </si>
  <si>
    <t>['CV. Abgina Jaya Mandiri', 'CV. WIFZA JAYA', 'PT.AYATULLAH PERKASA MANDIRI', 'CV Kahfi Putra Utama', 'CV. SARAESA JAYA', 'CV Karya AssA', 'PT WASKITA UTAMA', 'PT WASKITA UTAMA', 'CV. SOPPENG RAYA', 'PT. TRIMEGA INDO ABYUDAYA', 'PT.BERKARYABERKAHBERSAUDARA', 'PT. Megaton Agung Perkasa', 'PT. Megaton Agung Perkasa', 'TIRTA CIPTA GUNA', 'CV. AMANAH BARU', 'CV.DAFA RIZKY ANUR', 'cv tiga saudara', 'CV Gracia Sejahtera', 'PT. RAHMA INDAH SEJAHTERA', 'CV.Satria Bayu Aji', 'CV. SOPPENG RAYA', 'PT. KASIH REVNIA ABADI', 'Maju Bersama Bangsa', 'CV. BERKAH ADI', 'MARADJA ARTHA SONDANG', 'CV. GEMA PERSADA', 'PT.ZALFA PUTRI KHUMAIRA', 'CV. MAFEN TASTIA JAYA', 'CV. MAFEN TASTIA JAYA', 'CV. MAFEN TASTIA JAYA', 'CV. MAFEN TASTIA JAYA', 'CV. FARA JASA', 'CV. SMART IDEAS', 'CV.ZHAFIRA PRATAMA', 'PT. REKSATAMA MANDIRI', 'CV. RIYAN PERKASA', 'CV.RONGGOCATUR', 'CV.ANUTAPURA PUTRA MANDIRI', 'PT. TASTIA PERMATA SEJAHTERA', 'CV.MANGGARAI JAYA', 'pt. indorama ciptasukses abadi', 'CV. ADERUS UTAMA', 'cv.putra mandiri', 'CV. Adji Dwitama', 'PT Aman Rejeki Indonesia', 'CV.EKA PRATAMA', 'PT. Rizky Anugerah Jaya', 'CV. Umar Corporation', 'CV. BORNEO INDAH']</t>
  </si>
  <si>
    <t>10560035</t>
  </si>
  <si>
    <t>Pengadaan Pekerjaan Landscape Parkiran</t>
  </si>
  <si>
    <t>mutiarakaltim</t>
  </si>
  <si>
    <t>['CV. M. Djaprie', 'mutiarakaltim', 'LEMBU KELANA SEJAHTERA', 'cv. mitra tiga bersaudara', 'CV ALFATH SAGUNA', 'CV.CITRA AJYAD', 'PT. MANGISI MAKMUR SENTOSA', 'YSR PRATAMA', 'CV. PROFESIONAL TECHNIK', 'CV. YUDHA DARMA MANDIRI', 'CV. Badangsanak', 'CV SUKSES JAYA BERSAUDARA', 'CV. BATERA KALTIM SEJAHTERA', 'CV. DWI WAHANA INDAH', 'CV. MEGA SURYA', 'CV. NAIK DAUN TERUS', 'BERKARYA MUBARAK BERSAUDARA', 'CV ANUGRAH KARYA', 'CV. SAFIRA BATARA INDAH', 'cv. kcutai permai', 'CV. KARINNA PERSADA', 'CV. CIPTA SANJAYA', 'PT. Duta Sarana Mulia', 'cv. cahaya abadi persada', 'CV. Bumi Lapeo', 'CV. BAGA BORNEO GROUP', 'CV. ARIF ABADI', 'CV. Barokah 77', 'CV. SAFIRA JAYA', 'PT.  DIMENSI  GLOBAL', 'PT. TETRA KARYA PRATAMA', 'CV.PASERMASMULYA', 'CV. SHAGA MEMBANGUN', 'CV. NISA DIKA MEMBANGUN', 'CV.Indah Jaya', 'CV. NORESSA', 'CV.RAHMAH', 'PT. BUANA KONTRINDO CEMERLANG', 'CV RECI GEARTA', 'PT KUDUNGGA RAJA UTAMA', 'CV. TITANIUM INDONESIA', 'CV. ARITLINAWA', 'CV.DAFA RIZKY ANUR', 'WIDYA TAMA INDAH, CV']</t>
  </si>
  <si>
    <t>12163035</t>
  </si>
  <si>
    <t>Pengadaan Tube CT Scan dan Asesoris</t>
  </si>
  <si>
    <t>['PT IDS MEDICAL SYSTEMS INDONESIA', 'cv. Nikfan penajam lestari', 'CV.DAFA RIZKY ANUR', 'PT. AFAR CERDAS NUSANTARA', 'PT. FIZTBAN BUMI INDONESIA', 'CV.Bersaudara']</t>
  </si>
  <si>
    <t>14637035</t>
  </si>
  <si>
    <t>Pekerjaan Pembangunan Gedung TPI Manggar Baru</t>
  </si>
  <si>
    <t>['PT. Berlian Segitiga Bermuda', 'PT. ADINDA  PUTRI', 'PT. KARYA ALMIRA BERSAUDARA', 'PT Maritim Bersaudara Abadi', 'PT.KARUNIA MANDIRI BERSAMA', 'PAMELATI RAYA', 'PT. NAYLA BERKAH ABADI', 'MAHAKAM LEMBU MULAWARMAN.PT', 'BAROKAH BANGUN TECHNIK', 'CV. ENDANG KARYA', 'CV. TUNAS JAYA', 'PT.PUTRA KAISAR BORNEO', 'cv. rotan jaya utama', 'PT. MUTIARA PANTILANG', 'PT. GRACE HOSANA ABADI', 'PT. INSAN CITA KARYA', 'Emas Sultan', 'PT. MITRA KALTIM MANDIRI', 'PT. SURYA MEGA JAYA', 'PT.GALINA CITRARAYA MANDIRI', 'PT. NAURA LIBRA JAYA', 'PT. EN HANDAYANI GROUP', 'Tawakal Sejahtera', 'CV ALFATH SAGUNA', 'PT. TEKNIKA CIPTA PRATAMA', 'PT. IMANUEL KARYA PERKASA', 'cv. vito mulia abadi', 'PT. Bindamara bandealit', 'PT. KONSTRUKSI RIZAL BERSAUDARA', 'PT. WINDA WAHYU MANDIRI', 'CV. DUA LAPAN', 'PT.ZALFA PUTRI KHUMAIRA', 'CV. Maheswara Dewa Perkasa', 'CAHAYA SHAFIRA', 'cv. cahaya abadi persada', 'PT. PELITA SHAKTI', 'DAMANHURI BERSATU', 'CV. PARAMUDA', 'CV. BAJA ENGKASI', 'CV. WAHYU JAYA MANDIRI', 'CV. ARITLINAWA', 'PT KANINDIANRA LESTARI', 'berkah rizki mandiri', 'PT. MAHAGRA ADHI KARYA', 'CV. SUMBER LUMINTU', 'PT. Bintang Bersaudara Energi', 'PT.DUTRA ANUGERAH SUKSES', 'PT. SAHABAT KARYA SEJATI', 'KATIGALIMA', 'CV.MAHA AJI PERDANA', 'Berdikari Pondasi Perkasa', 'PT. CIPTA BUMI SEPINGGAN', 'CV. ANUGERAH BERSAMA', 'CV.KUTAI UNIVERSAL GROUP', 'CV. JF KARYA PERSADA', 'PT. Berkah Alam Semesta', 'CV. Sketsa 95 Engineering', 'PT. FITRA REZKY MANDIRI', 'PT YETNO AMPAT SATU', 'PT. BATARA GURU GROUP', 'CV. ZIRANO JAYA', 'PT. PESONA JAYA', 'PT. HASTA PRAJATAMA', 'PT. ANUGRAH RAHMAT PERDANA', 'PT.  DIMENSI  GLOBAL', 'CV. MEGATON WIJAYA KENCANA', 'cv.permata bangun bersama', 'CV. Isiba Mandiri Perkasa', 'CV. Puncak Abadi', 'PT. Moses Edgar Partogi Utama', 'CV. SHANNON JAYA PERKASA', 'PT. ARTAMULYA ADIDAYA PERKASA', 'PT. IKRAR GALANG NUSANTARA JAYA', 'PT.MUSTIKA GRAHASURYA PERSADA', 'pt. citra pribumi pratama perkasa', 'CV. BARR ARCHITECTURE', 'PT.CHI CHI JAYA', 'CV MAKNA PUTRA PERKASA', 'PT. NUSANTARA MULTI POWER', 'PT.BERKARYABERKAHBERSAUDARA', 'MAHKOTA ANGGERAJA PERKASA', 'CV. Enggang Cipta Consultant']</t>
  </si>
  <si>
    <t>9087035</t>
  </si>
  <si>
    <t>Pengadaan Mebeulair Bandara Samarinda Baru</t>
  </si>
  <si>
    <t>CV. MURNI INDAH MEGAH</t>
  </si>
  <si>
    <t>['CV. MURNI INDAH MEGAH', 'PT. WULANDARI LESTARI', 'PT.KARYA KENCANA MANDIRI', 'CV. PATARA AGRA', 'PT. Citra Heber Sejahtera', 'pt. sketsa karya pribumi', 'PT. KING 8', 'PT. BERDIKARI MEUBEL NUSANTARA', 'CV. MAJAPAHIT', 'CV.DALLA', 'Cv.mutiara macsindo', 'PT.CHI CHI JAYA', 'PT. BORNEO LINTAS BANUA', 'CV. RICHARDO JAYA', 'CV. FAJARKARYAMANDIRI', 'Tata Karya', 'PT.BERKARYABERKAHBERSAUDARA', 'CV. Mustina', 'CV. APRIMAZEN SAKTI', 'PT MANUNGGAL JAYA SENTOSA', 'CV MAHFUDZ TEKNIK UTAMA', 'cv lima saudara', 'PT. ALAS KERATON', 'PT PLONGKOWATI SARANA MAKMUR', 'CV.FADIRAH', 'PT. CAHAYA SAKTI INVESTINDO SUKSES', 'CV RIZKI PUTRA ENGINEERING', 'CV. KAYANA', 'CV. ARIF ABADI', 'PT. MEGA BUANA PERKASA', 'PT. MITRA AGUNG MANUNGGAL', 'RAZZAQINDO', 'FISIT BERSAMA JAYA', 'CV AVIA NUSANTARA', 'cv.fantastic four', 'PT. MAHA RAJA PERSADA', 'PT. LANGIT JINGGA IDEA', 'PT. LUMBUNG ARTA DAYA', 'CV.MULYA UTAMA', 'CV. Sumber Rejeki Jaya', 'PT. PASOPATI CAKRA MANDIRI', 'AFISERA', 'CV. Harpa Medusa', 'CV. UNIVERSAL STUDIO', 'PT. ENERGI BARA PRATAMA PUTRA', 'PT. BERINGIN ABADI', 'CAHAYA SHAFIRA', 'PT MAULANA MANDIRI SUKSES', 'PT. Nadi Utama Sejahtera', 'CV. RIZIKI PRIMA', 'Nusa Perdana', 'PT. CAINAWA', 'cv. Nikfan penajam lestari', 'CV. Gerbang Borneo', 'CV. BERKAH ADI', 'CV. GEMA PERSADA', 'PT. NAFISAH PERMATA JAYA', 'CV. RODHIA CIPTA SEJAHTERA', 'PT. BERKAT INDOHANA LESTARI', 'CV. Multindo Prima Perkasa', 'CV. ZIRANO JAYA', 'CV. BORNEO LINTAS NUSANTARA', 'CV. KARSA KONSULTAN', 'CV. BERKAH', 'CV. ANUGERAH BERSAMA', 'CV. Arcitif Jaya Makmur', 'CV. Zahwara Jaya', 'UD. PRATAMA MULYA', 'PT. CAKRA GLOBALINDO SAKTI', 'cv. gema sejahtera abadi', 'CV. SURYA CITRA MANDIRI', 'Aldjaidi Putra Perkasa', 'PT. Piranti Reksa Asri Madani', 'CV. LUBUK BARA', 'PT. PANCA PATRA KONSTRUKSI', 'CV. GLOBAL TECHNOLOGY SOLUTION']</t>
  </si>
  <si>
    <t>15348035</t>
  </si>
  <si>
    <t>Pengadaan mebel</t>
  </si>
  <si>
    <t>['CV. ADDE JAYA', 'CV.PRIMA KARYA', 'DAUN JATI', 'CV.MULTI KARUNIA', 'CV. PUTRA ADI PERKASA', 'CV SINERGY BERSAMA INDONESIA', 'Ide Cemerlang', 'Asean Technology', 'CV. Mora Karya Perkasa', 'CV. WULUKU RAYA', 'PT. UTAMA KREATIF INDONESIA', 'CV.ANQI JAYA', 'CV. MITRA LA PANDEWA', 'CV. APRIMAZEN SAKTI', 'Arifin Amanah Tukacil', 'PT. Asia Raya Sultan Grup', 'CV.Bersaudara', 'CV Gracia Sejahtera', 'CV. RIZIKI PRIMA', 'CV. UNIVERSAL STUDIO', 'CV.SARANA JAYA ABADI', 'PT FOKUS PRIMA TALENTA', 'CV. ARMADA SAPTA NUGRAHA', 'Anita Berkat Ikhlas', 'CV. HIJRA KARYA MAKMUR', 'CV. RENZO NESTA', 'UD. PRATAMA MULYA', 'PT. Annur Rilangi Siengkang', 'CV.DANADYAKSA', 'CV. RICHARDO JAYA', 'CV.BINTANGMULIA', 'CV. DWI WAHANA INDAH', 'CV. PROFESIONAL TECHNIK', 'ARIANA GEMILANG JAYA', 'CV RECI GEARTA', 'BUNDA AULIA, CV', 'Karsa Handayani Putra', 'izzata', 'CV. CAHAYA HATI', 'cv Tunisanga', 'PONDASI SEJATI', 'Global Prima Solusi', 'CV. SUMBER BARU FURNITURE', 'CV.CITRA INTAN PERDANA', 'CV GENERASI SATU HATI', 'CV ALFATH SAGUNA', 'CV. CITRA PEMBANGUNAN', 'CV.Amerta Abelin Panjaya', 'PT MEGA CIPTA QUANZA', 'PT. RINA KARYA MANDIRI', 'CV. BERKAH BINTANG CEMERLANG', 'CV KINKEN PERSADA', 'ANINDYA REKSINDO', 'CV.KENCANA AGUNG', 'CV. JAVA RESIKINDO', 'CV. BAROKAH UTAMA SAKTI', 'CV EMERAL MULIA SENTOSA', 'PT. Estu Pundi Persada', 'CV. Fajar Berlian Persada']</t>
  </si>
  <si>
    <t>8999035</t>
  </si>
  <si>
    <t>Pembangunan Jalan Sakaq Lotoq â€“ Sp. Abit â€“ Kahala Kota Bangun</t>
  </si>
  <si>
    <t>['PT. FREDERICK JAYA', 'PT. MAHKOTA KARYA MARGA', 'PT. QIRELIS MANDIRI JAYA', 'PT. TEPIAN INDAH JAYA', 'PT. SINAR ANA JAYA', 'CV. ANAK AGUNG PERKASA', 'PT. Artindo Prima Persada', 'PT. BATARA GURU GROUP', 'PT. DAYA BERSAMA SEJAHTERA', 'PT. Rizky Utama Group', 'PT. AKBAR PUTRA MANDIRI', 'PT. MAHIR JAYA MAHAKAM RAYA', 'PT.LATANINDO GRAHA PERSADA', 'CV. DIPATIH JATI PERSADA', 'PT. QUDS RABBANI ALMUNAWWAR', 'PT. DUA PUTRI PERMAI', 'PT. SUPER BINTANG LIMA', 'PT. AKAR REKAYASA ARTHA', 'Devi Ayu Lestari', 'PT.RIE PUTRA BINTANG', 'CV.ANNAASIPA', 'PT. PUTRA AWAN MANDIRI', 'pt. Bumi Artha Indonesia', 'PT. PUDHUN KONSTRUKSI', 'PT. Harum Manis Indonesia', 'PT.BANGUN BUMI INDAH', 'PT. MILLENIUM PERSADA', 'PT.NABILA JAYA KARYA', 'PT. DAYA PIRAMID', 'PT. BUMI LASINRANG', 'PT KANINDIANRA LESTARI', 'PT. BINTANG ALAMSYAH GRUP', 'PT. BELAWA MAHA KARYA', 'PT.PUTRA KAISAR BORNEO', 'DIMENSI CAKRAWALA', 'PT. ILA BASICA CONSTRUCTION', 'PT. DHELFITA BORNEO UTAMA', 'PT. DUTA MEGA PERKASA', 'CV. WARGA KARYA', 'PT. BERINGIN ABADI', 'PT. RAHMA INDAH SEJAHTERA', 'CV.DAFA RIZKY ANUR', 'CV. SINAR AGUNG KONSTRUKSI', 'Maju Bersama Bangsa', 'PT. INSAN CITA KARYA', 'cv. Nikfan penajam lestari', 'PT. IMANUEL KARYA PERKASA', 'JONES INDY PERKASA', 'PT. PUTRA ANGGA PRATAMA', 'PT. RIAM RINAI BAHAGIA', 'PT.  DIMENSI  GLOBAL', 'PT.SATRIA ANDALAN BERBUDI', 'PT.FAJAR SARI LIMA SAHABAT', 'PT. PELITA SHAKTI', 'PT KALI GUNG RAYA', 'CV.BUKIT PELANGI', 'CV.SANTALIA JAYA', 'PT. BINTANG UTARA PERKASA', 'PT. PRIBUMI BORNEO SEJAHTERA', 'PT. Marlin Jaya Konstruksi', 'PT. Inti Priasco', 'PT. Persada Bumi Etam', 'PT. DAYNACON INDONESIA', 'PT. GERBANG RIZKI LESTARI', 'PT  MAHIRA BANGUN PERSADA', 'pt.bahtera sinar bahagia', 'PT.CHI CHI JAYA', 'CV. BINTANG MUDA PERKASA']</t>
  </si>
  <si>
    <t>15508035</t>
  </si>
  <si>
    <t>Perbaikan Jalan Akses Masuk dan Keluar Pelabuhan Penyeberangan Kariangau Balikpapan</t>
  </si>
  <si>
    <t>['CV. Rasyid Ridha', 'BINTARAN TECHNIK, CV', 'CV. CHYNTHA FEBIANA', 'CV. FM JAYA MANDIRI', 'CV. SINAR TELEN', 'CV. DIVA ANUGRAH UTAMA', 'CV FAIZAH MANDIRI SUKSES', 'PT Bintang Jaya Konstruksi', 'BERKARYA MUBARAK BERSAUDARA', 'CV. NAPU KARYA', 'CV.CITRA AJYAD', 'KATIGALIMA', 'CV. ADHITAMA KARYA', 'cv. dwinda karya', 'CV. LASIDOS', 'SAMARINDA KONSTRUKSI', 'ALIF PERDANA MUDA', 'CV. DUA LAPAN', 'PT. Harum Manis Indonesia', 'WIDYA TAMA INDAH, CV', 'CV. KIRANA SYAHDU PUTRI', 'CV. NAULI JAYA', 'CV.BAYU NIKA', 'CV. PUTRA KAISAR', 'CV RESTU MUTIARA MANDIRI', 'PT. HANAKO CAHAYA SURYA SAKTI', 'CV. Jaya Takkalasi', 'CV.KASSA UTAMA MANDIRI', 'CV MAKNA PUTRA PERKASA', 'CV. ANUGERAH BERSAMA', 'CV Sun eternal', 'CV ARSYA GROUP SEJAHTERA', 'Emas Sultan', 'CV. DWI WAHANA INDAH', 'NAUFAL LIBRA JAYA, CV', 'CV. BAROKAH MANDIRI KONSTRUKSI', 'CV. Hanin Cipta Mandiri', 'CV. KATHREE HUTAMA', 'Reva Jaya Abadi', 'CV. Tahrea Karya Utama', 'CV. Fina Mutiara', 'PT. CENDIKIA BANGUN BERSAMA', 'CV. Tajang Jaya', 'PT. Bindamara bandealit', 'PT. SURYA MEGA JAYA', 'CV. TABALONG SAKTI', 'CV. ALTA JAYA KONSTRUKSI', 'PT. RAKHA KONSTRUKSI NUSANTARA', 'CV. AMRA MANDIRI', 'CV RECI GEARTA', 'CV. BENUA KARYA', 'CV. VALENTINA', 'CV. Empat R Jaya', 'Qoyyum Pratama Mandiri', 'MAHKOTA ANGGERAJA PERKASA', 'CV. RAYYANI PRATAMA', 'CV. KRISNA UTAMA PERKASA', 'CV. TAMPOROK JAYA', 'CV.MAHA AJI PERDANA', 'CV Kahfi Putra Utama', 'PT.PALANG MAHA KARYA', 'CV. PALU MAS SEJATI', 'Nusa Perdana', 'CV AIRA ANUGRAH ABADI', 'CV. RIZKY MEGAH JAYA', 'CV Maju Bersama Sejahtera', 'PT. BINTANG UTARA PERKASA', 'cv. desain kreasi mandiri', 'PT. PERSADA MUDA INDONESIA', 'PT. Anugerah Jaya Mulia Utama', 'CV INTAN PERMATA', 'PT. FAJAR PASIR LESTARI', 'Cahaya Sengkang', 'CV.Elza Jaya Prima', 'CV.IGHMARA JAYA ABADI', 'cv. anugrah karya perdana', 'CV. DIMENSI HUTAMA GLOBAL', 'PT. Medina Maduma Jaya', 'PT.KARYA ETAM BERSAMA', 'CV. KERUAN JENAKA BERJAYA', 'CV. JAYA KONSTRUKSI', 'CV. TANJUNG MANDIRI', 'PT. TEKNIK NUSA BERSAMA', 'CV. BATERA KALTIM SEJAHTERA', 'PRADAH ETAM JAYA', 'CV. PULUNG LESTARI', 'CV. SEMOGA ENDANG JAYA', 'CV. HARAPAN MULIA', 'PT. PUTERA DUA PITUE', 'CV. MULIA']</t>
  </si>
  <si>
    <t>10696035</t>
  </si>
  <si>
    <t>Pengadaan Mobil Slip On</t>
  </si>
  <si>
    <t>['PT. KARYA JAYA MANDIRI MEGAH PRAKOSO', 'PT. Matra Perkasa Utama', 'PT. Pundarika Atma Semesta', 'PT. Dunia Pemadam Indonesia', 'CV.ANQI JAYA', 'CV.DAFA RIZKY ANUR', 'PT. PANCA PUTRA SUNDIR', 'CV. KANA KOMPUTINDO', 'GLOBAL WERKZ ASIA', 'CV Gracia Sejahtera', 'PT. PRIMA PUTRA KALTIM', 'PT. Berkah Alam Semesta', 'PT. Moses Edgar Partogi Utama']</t>
  </si>
  <si>
    <t>10692035</t>
  </si>
  <si>
    <t>Belanja Modal Pengadaan Mobil Slip on beserta kelengkapan unit tanki air, pompa dan mesin pemadam dan peralatan komunikasi (RIG)</t>
  </si>
  <si>
    <t>['CARCENTRO TEKNIK INDONESIA', 'PT. Matra Perkasa Utama', 'PT. Pundarika Atma Semesta', 'PT. MANGISI MAKMUR SENTOSA', 'PT. Dunia Pemadam Indonesia', 'Sistem Fisik Siber', 'CV. Maheswara Dewa Perkasa', 'CV. AGRO MITRA SARANA', 'CV.DAFA RIZKY ANUR', 'PT RAIH PRESTASI MANDIRI', 'CV. Fahrezi Anugrah Mulya', 'EXINDOFIRE UTAMA', 'PT. PANCA PUTRA SUNDIR', 'Maju Bersama Bangsa', 'PT. KARYA JAYA MANDIRI MEGAH PRAKOSO', 'PT. ANTIKA RAYA', 'PT ASTANITA SUKSES APINDO']</t>
  </si>
  <si>
    <t>14923035</t>
  </si>
  <si>
    <t>Lanjutan Pembangunan Bendungan Marangkayu</t>
  </si>
  <si>
    <t>PT. BATARA GURU GROUP</t>
  </si>
  <si>
    <t>['PT. BATARA GURU GROUP', 'PT. JAYA ARTHA KONSTRUKSI', 'PT. SURYA MEGA JAYA', 'PT. Malvinos Kutai Perkasa', 'CV. SINAR TELEN', 'PT. TRISARANA ARYASADA', 'ALGA UTAMA JAYA', 'CV.ZHAFIRA PRATAMA', 'CV. KERUAN JENAKA BERJAYA', 'CV.Elza Jaya Prima', 'PT. FAMILY PERSADA MANDIRI', 'CV. DIVA MANDIRI', 'CV. TABALONG SAKTI', 'CV. BHIMA HASTA', 'PT. BHIMA HASTA', 'PT.KARYA ETAM BERSAMA', 'CV. HMT', 'PT.PUTRA KAISAR BORNEO', 'PT PLONGKOWATI SARANA MAKMUR', 'KATIGALIMA', 'PT. SULO JAYA AGUNG', 'Maju Bersama Bangsa', 'PT. WINDA WAHYU MANDIRI', 'PT. Bindamara bandealit', 'CV. Piposs', 'CAHAYA BANGUN INDONESIA', 'PT. JALIN ENERGI PERSADA', 'CV. RIZKY ILAHI', 'PT. Berkah Alam Semesta', 'PT. Apu Stiants', 'PT. Harum Manis Indonesia', 'PT. DUA PUTRI PERMAI', 'cv lambanan puncak', 'CV. GALUNG LOMBOK INDAH', 'CV Nauli Jaya Borneo', 'CV RECI GEARTA', 'CV. NAULI JAYA']</t>
  </si>
  <si>
    <t>8945035</t>
  </si>
  <si>
    <t>PENYEDIAAN JASA KEBERSIHAN KANTOR RSUD Dr. KANUJOSO DJATIWIBOWO (LELANG ULANG)</t>
  </si>
  <si>
    <t>PT. INTAN MUTIARA BERLIAN</t>
  </si>
  <si>
    <t>['PT. INTAN MUTIARA BERLIAN', 'ARYA META CON', 'PT. PUSAKA BYANTARA SAKTI', 'PT.KARYA BERSAMA GRUP', 'PT SAUDARAMU MITRA SEJAHTERA GROUP', 'CV.SHILYA', 'PT. LIMA PRIMA GEMILANG', 'PT. ADCO INDONESIA RAYA', 'PT.MULTI TALENTA SUKSES', 'PT.LOGAM MULIA JAYA', 'CV SOUL production', 'CV.KAYANA PRIMA', 'PT. MITRA AGUNG MANUNGGAL', 'PT PRIMA KARYA SARANA SEJAHTERA', 'PT AAL MAUHI ZULKARNAEN (ALMAZEN)', 'PT. RISSA', 'CV.INOVASI GEMILANG', 'CV.DIPERINDO JAYA', 'PT. BUMI LASINRANG', 'PT.IKA CIPTA PERSADA', 'PT. BUMINDO ARTHA TAKA', 'CV.DAFA RIZKY ANUR', 'PT. ROFI ELNUSA PUTRA', 'Maju Bersama Bangsa', 'CV. MADA ADINATA', 'CV. BAROKAH MANDIRI KONSTRUKSI', 'PT. KRISTA KARUNIA AGUNG', 'PT. ADI DHARMA ABADI BESAR', 'PT. Rosmayanti Abadi Utama', 'KISO SENTOSA JAYA', 'CV. Muda Perkasa', 'PT ALKATRA BANUA PERMAI', 'CV.ALAM NUSANTARA', 'CV. PANORAMA BORNEO SEJATI']</t>
  </si>
  <si>
    <t>9076035</t>
  </si>
  <si>
    <t xml:space="preserve">Pembangunan PLTS Terpusat Offgrid Desa Teluk Alulu Kec. Maratua Kab. Berau </t>
  </si>
  <si>
    <t>9077035</t>
  </si>
  <si>
    <t>PT SUMBERENERGI BUMI INDONESIA</t>
  </si>
  <si>
    <t>['PT.CITRAKATON DWITAMA', 'PT SUMBERENERGI BUMI INDONESIA', 'pt. sketsa karya pribumi', 'CV. Daya Indra Guna', 'PT. BERKATAMA MITRA NUSANTARA', 'CV. SEKHA JAYA', 'PT. SINAR BERKAT ENERGI', 'TRITAMA MITRA LESTARI', 'PT. Indo Electric Instruments', 'GLOBAL PRATAMA', 'PT Surya Sarana Semesta', 'PT RAHMAT NUR HIDAYAH', 'RADEN KATONG. PT', 'PT.PALANG MAHA KARYA', 'PT. KARYATAMA MULTI PRIMA', 'PT. MANDIRI MITRA PUTRA', 'PT. Globalindo Rekayasa Eco Energi', 'CV AVIA NUSANTARA', 'PT. PERLINAS ENERGI UTAMA', 'PT.CITRAKATON DWIDAYALESTARI', 'PT. PANRITA UTAMA SEJAHTERA', 'PT. PASOPATI CAKRA MANDIRI', 'PT. Surya Energi Indotama', 'PT. BELAWA MAHA KARYA', 'PT. MITRA MUDA BERDIKARI INDONESIA', 'PT. Jaflorindo Utama', 'Berau Mandiri Indonesia', 'PT. BERINGIN ABADI', 'Maju Bersama Bangsa', 'cv. Nikfan penajam lestari', 'CV. BERKAH ADI', 'cv.mahakam kali raya', 'PT. Andromeda multi Teknotama', 'CV. KARSA KONSULTAN', 'PT. Piranti Reksa Asri Madani', 'PT.ENGGAL BERSAUDARA JAYA', 'pt.liajaya mandiri']</t>
  </si>
  <si>
    <t>12156035</t>
  </si>
  <si>
    <t>Pengadaan dan Distribusi PMT Pemulihan Bagi Balita Kurus dan Bumil KEK untuk penurunan stunting</t>
  </si>
  <si>
    <t>Laksana Anugerah</t>
  </si>
  <si>
    <t>['Laksana Anugerah', 'CV. SUMBER USAHA MAKMUR', 'PT. RAJAWALI NUSINDO CABANG SAMARINDA', 'PT. Indofarma Global Medika', 'PT. PRIMA INDO MEAL', 'PT ANDARA SATRIA JAYA', 'CV. MUSTIKA JAYA', 'CV. MUTIARA JAYA LESTARI', 'Tunas Jaya Utama', 'CV. BANGKIT BANGUN PERSADA', 'CV. SUMBER BERKAT UTAMA', 'CV.MANGGIS MAKMUR', 'CV. KENCANA MURNI', 'CV.CITRA INTAN PERDANA', 'PT. ABID GAGA MANTIKA', 'CV. ASIPLANT CONSULTANT', 'PT.Satoria Distribusi Lestari', 'CV. Hijrah Corporation', 'PT. Merapi Utama Pharma', 'CV. JAINRI', 'CV. BELIBIS NUSANTARA', 'PT. Holi Pharma', 'PT. INDOFARMA GLOBAL MEDIKA', 'SAKTI BERSAUDARA', 'CV. RIZIKI PRIMA', 'CV.DAFA RIZKY ANUR', 'CV. METRO NUSA PRIMA', 'CV. MAHESA']</t>
  </si>
  <si>
    <t>15351035</t>
  </si>
  <si>
    <t>Rehabilitasi Jaringan Irigasi D.I Sungai Buluh (DAK) (REFOCUSING)</t>
  </si>
  <si>
    <t>['PT. PESONA JAYA', 'PT. ERA BANGUN SARANA', 'PT. MENTARI DELTA SEGAH', 'PT. GILANG CITRA PERSADA', 'PT. INSAN CITA KARYA', 'PT.PALANG MAHA KARYA', 'CV. BORNEO PERMAI', 'PT.DELIMA EMAS GASINDO', 'CV. PUTRA JAYA ABADI', 'PT. Bindamara bandealit', 'EMPAT PILAR CV', 'CV. AMRA MANDIRI', 'CV. Maheswara Dewa Perkasa', 'PT. Surya Kelay Sentosa', 'CV. NAULI JAYA', 'KATIGALIMA', 'PT. WINDA WAHYU MANDIRI', 'CV. ABDI BORNEO', 'CV. TANJUNG MANDIRI', 'CV. SUMBER LUMINTU', 'CV. YUDHA DARMA MANDIRI', 'PT. TAMAN SARI ABADI', 'CV.Elza Jaya Prima', 'CV. ZIDHAN ZAHRAH', 'PT. MAHKOTA KARYA MARGA', 'Cv.Ali anshor', 'CV. KERAMIK JAYA', 'CV. BAROKAH MANDIRI KONSTRUKSI', 'CV RECI GEARTA', 'CV. Tajang Jaya', 'PT.ANANDA ANABANUA', 'cv.surya jaya konstruksi', 'CV. Berkat Kawan', 'PT. PINAR JAYA PERKASA', 'Tawakal Sejahtera', 'CV.KUTAI UNIVERSAL GROUP', 'CV. Cahaya Pulau Panjang', 'CV. NUR ABADI', 'CV. Varo Successindo', 'PT. ALFA SARANA TEHNIK BALIKPAPAN', 'CV. ANUGERAH BERSAMA', 'PT. KARYA ALMIRA BERSAUDARA', 'MADURAJA BERSAMA', 'BARAKWAN', 'PT.ALAM INDAH ANUGERAH', 'PT. MADU INDAH GROUP', 'CV. MADU INDAH', 'CV. ALTA JAYA KONSTRUKSI', 'PT. SURYA MEGA JAYA', 'PT. ANANTO UTTOMO', 'cv. anugrah karya perdana', 'CV.Fajar Indah', 'CV. Empat R Jaya', 'PRADAH ETAM JAYA', 'CV. SEMOGA ENDANG JAYA', 'CV. HARAPAN MULIA', 'CV. BATERA KALTIM SEJAHTERA', 'SAMARINDA KONSTRUKSI', 'PT. IFOS SATRIA MAHKOTA', 'PT. KARYA LESTARI MADANI', 'CV. ADHITAMA KARYA', 'cv. cahaya abadi persada', 'CV.MAHA AJI PERDANA', 'CV. CAHAYA HATI', 'Nusa Perdana', 'CV. KIRANA SYAHDU PUTRI', 'PT. Apu Stiants', 'CV. MAFEN TASTIA JAYA', 'CV.PUTRA LIDYS', 'CV. ARCHIVIL ENGINEERING', 'PT. VARIA USAHA BETON', 'MAHKOTA ANGGERAJA PERKASA', 'CV. SINAR TELEN', 'PT.PUTRA KAISAR BORNEO', 'Putra Kutai Berkarya', 'CV Sun eternal', 'PT. RANGGALANGI CIPTA SARANA', 'PT. GRACE HOSANA ABADI', 'PT. ASTA MILLENIA UNGGUL', 'PT. ANUGRAH RAHMAT PERDANA', 'PT KANINDIANRA LESTARI', 'PT. SAHABAT KARYA SEJATI', 'CV. SAMBUTAN PERMAI', 'SATRIA ANDALAN BERKARYA', 'PT. Malvinos Kutai Perkasa', 'PT BELOLANGI ETAM PERKASA', 'CV. Jaya Assih', 'CV.CITRA AJYAD', 'CV Maju Bersama Sejahtera', 'CV. USAHA KALIMANTAN', 'CV. PUTRA MAHAKAM']</t>
  </si>
  <si>
    <t>14341035</t>
  </si>
  <si>
    <t>Pembangunan Turap / Talud / Bronjong Ruas Jalan Sp. Lembuswana - Sebulu</t>
  </si>
  <si>
    <t>PT. HASANAH JAYA</t>
  </si>
  <si>
    <t>['PT. CAHAYA MITRA NUSANTARA', 'PT. HABIBI JAYA INDAH', 'PT. Harum Manis Indonesia', 'PT. HASANAH JAYA', 'PT.NAIK DAUN LAGI', 'PT.DUTRA ANUGERAH SUKSES', 'PT. TRINANDA KARYA UTAMA', 'PT. PUTRA NANGGROE ACEH', 'PT. LESTARI NAULI JAYA', 'PT. BINTANG ALAMSYAH GRUP', 'PT. SWADAYA BHAKTI GUNA', 'BERKARYA MUBARAK BERSAUDARA', 'PT. SURYA MEGA JAYA', 'CV. SINAR TELEN', 'PT.BERKARYABERKAHBERSAUDARA', 'PT. SAHABAT KARYA SEJATI', 'PT. PERDANA BUMI SYARIHARTI', 'PT.TABALONG KARYA UTAMA', 'PT.SURYA MANDIRI PERDANA', 'PT. IMANUEL KARYA PERKASA', 'CV. ALTA JAYA KONSTRUKSI', 'PT.KARYA ETAM BERSAMA', 'PT. Malvinos Kutai Perkasa', 'Maju Bersama Bangsa', 'CV. Hanin Cipta Mandiri', 'CV. BAROKAH MANDIRI KONSTRUKSI', 'SAMARINDA KONSTRUKSI', 'CV. PUTRA JAYA ABADI', 'PT. BUMALINDO PRIMA ABADI', 'PT. ARTAMULYA ADIDAYA PERKASA', 'CV. MEGATON WIJAYA KENCANA', 'CV.Makarios', 'cv lambanan puncak', 'PT. Bindamara bandealit', 'CV. Tajang Jaya', 'CV CITRA KARYA', 'PT.SURYA MAHAKAM MAKMUR SEJATI', 'PT. DIMENSI BINTANG SURYA', 'PT. BUMI SINAR KENCANA', 'ALIF PERDANA MUDA', 'cipta artha mandiri', 'PT. SAKA RAYA TEKNIK', 'CV Kahfi Putra Utama', 'PT. ROYAL SATYA WIBAWA', 'CV. ZIDHAN ZAHRAH', 'CV.YUDIRA', 'PT KANINDIANRA LESTARI', 'CV.Elza Jaya Prima', 'PT. Apu Stiants', 'PT YETNO AMPAT SATU', 'PT. SOPONYONO', 'BINTARAN TECHNIK, CV', 'PT. WIDYA KARYA GATERA UTAMA', 'PT. BINTANG UTARA PERKASA', 'SAKTI BERSAUDARA', 'CV. LASIDOS', 'PT. CAKRAWALA BINA SEMESTA', 'CV. GALUNG LOMBOK INDAH', 'CV.MAHA AJI PERDANA', 'CV. DUA LAPAN', 'PT. Waagner Biro Indonesia', 'PT. SETIA JASA UTAMA', 'CV. DAYMA TOTALINDO', 'CV.PRIMA KARYA', 'CV. Gerbang Borneo', 'CV.ALIFAN  JAYA', 'PT. LESTARI ASI SEJAHTERA', 'PT. JAYA ARTHA KONSTRUKSI', 'PT. FAMILY PERSADA MANDIRI', 'CV. ZIRANO JAYA', 'PT. TAMAN SARI ABADI', 'CV. AL - HASANAH JAYA', 'PT. PELITA SHAKTI', 'CV. ADI RAYA', 'KATIGALIMA', 'CV. NUR AINI', 'cv. dwinda karya', 'CV.BAYU NIKA']</t>
  </si>
  <si>
    <t>11890035</t>
  </si>
  <si>
    <t>Pengembangan SPAM Kec. Palaran Samarinda</t>
  </si>
  <si>
    <t>['CV. BERKAH DUA PUTRI', 'CV. TITANIUM INDONESIA', 'CV.ALIF PUTRA PRATAMA', 'CV FAIZAH MANDIRI SUKSES', 'cv.ABSYAR BUKAKA', 'CV. HUTAN AGATIS', 'cv. kembar indah', 'CV. GLOBAL INDEPENDENCE', 'cv.kuda panuli', 'CV. MITRAYASA NUSANTARA', 'cv.bangun wahyu santoso', 'CV. M. Djaprie', 'KEN', 'PT ABISAKTI SURYA MEGAKON', 'CV. DIVA ANUGRAH UTAMA', 'CV WIRA SARANA', 'SHIFATAHILLAH PERKASA KONSTRUKSI', 'CV.ZHAFIRA PRATAMA', 'PT. WILLY PUTERA AGUNG', 'cv. kcutai permai', 'CV.DAFA RIZKY ANUR', 'CV. ARITLINAWA', 'CV. BUANA UMAR', 'BERKARYA MUBARAK BERSAUDARA', 'CV NUR WAHID', 'UROW GUNA JAYA', 'CV.KASSA UTAMA MANDIRI', 'CV. FIKRI PRATAMA', 'CV. TIRTA PANDAWA', 'cv.Alfi Mandiri']</t>
  </si>
  <si>
    <t>14518035</t>
  </si>
  <si>
    <t>Lanjutan Land Clearing Genangan Waduk Marangkayu</t>
  </si>
  <si>
    <t>['PT. Berkah Alam Semesta', 'PT. BHIMA HASTA', 'PT. LESTARI NAULI JAYA', 'CV. NUR EMPAT SAUDARA', 'PT.ANANDA ANABANUA', 'PT PLONGKOWATI SARANA MAKMUR', 'CV. PUTRA MAHAKAM', 'PT. SURYA MEGA JAYA', 'TIGA BERSAUDARA', 'CV. SINAR TELEN', 'PT. TRISARANA ARYASADA', 'PT. FAMILY PERSADA MANDIRI', 'KATIGALIMA', 'PT.KARYA ETAM BERSAMA', 'PT. Malvinos Kutai Perkasa', 'CV. HMT', 'PT.PUTRA KAISAR BORNEO', 'CV. NAULI JAYA', 'PT. SULO JAYA AGUNG', 'PT Indo Super Traktor', 'Maju Bersama Bangsa', 'CV. MIQDAD RASSYA', 'CV RECI GEARTA', 'PT. SATRIA MUDA BALANGAN', 'CV. Piposs', 'CAHAYA BANGUN INDONESIA', 'PT. JALIN ENERGI PERSADA', 'CV Nauli Jaya Borneo', 'CV.DAUN RAYA', 'PT. Harum Manis Indonesia', 'PT. INSAN CITA KARYA', 'PT. DUA PUTRI PERMAI', 'CV.DUA BINTANG PERSADA', 'CV. GALUNG LOMBOK INDAH', 'PESONA MUTIARA BORNEO', 'CV. HUTAN AGATIS', 'PT. Apu Stiants', 'CV. BERKAH BERSAMA', 'PT.CHANDRA UTAMA TEHNIK', 'CV. BHIMA HASTA', 'CV.BINTANG BERTABUR BINTANG', 'CV. RILA KARYA MAKMUR']</t>
  </si>
  <si>
    <t>8948035</t>
  </si>
  <si>
    <t xml:space="preserve">MANAJEMEN KONSTRUKSI (MK) RUNWAY BANDAR UDARA SAMARINDA BARU </t>
  </si>
  <si>
    <t>['CV.ARIEL PUTRA', 'CV.ALAM NUSANTARA', 'CV Sevira Jaya Abadi', 'PT. ERA BANGUN SARANA', 'PT. CIPTA DISAIN INDONESIA', 'PT. MARITZA INDONESIA', 'PT. ANUGERAH KRIDAPRADANA', 'PT. ARTEFAK ARKINDO', 'PT. MIRANTHI KONSULTAN PERMAI', 'PT. MITRA AGUNG MANUNGGAL', 'PT. DELTA BUANA', 'PT. GAGAS ADI BAGASKARA', 'PT. ARYATAMA', 'PT GEOMAP INTERNATIONAL CONSULTANT', 'PT. Gerbangraja Mandiri', 'PT. ENERGI BARA PRATAMA PUTRA', 'PT. Yodya Karya (Persero)', 'CV.DAFA RIZKY ANUR', 'CV. ADHWA GEMILANG', 'PT. BANGUN SEJAJAR PRIMA', 'PT. VIRAMA KARYA (Persero) Cabang Kalimantan', 'Maju Bersama Bangsa', 'CV. BUANA KARYA BONTO', 'PT. Super Tehnik Pratama', 'PT. ASTA KENCANA ARSIMETAMA', 'PT. BLANTIKA MULTI ENGINEER', 'PT. TEKNIKAL GLOBAL KONSULTAN', 'PT. JASA TEHNIK MANDIRI', 'PT. CAINAWA', 'PT. BIOLA TEKNIK INDONESIA', 'PT. PELITA SHAKTI', 'PT. Marlin Jaya Konstruksi', 'PT. TASTIA PERMATA SEJAHTERA', 'CV. ANAK AGUNG PERKASA', 'PT. RIAU MULTI CIPTA DIMENSI', 'CV. Kawan Sejati']</t>
  </si>
  <si>
    <t>10423035</t>
  </si>
  <si>
    <t>Reboisasi di hutan lindung bengalon seluas 250 Ha</t>
  </si>
  <si>
    <t>['TECTONA RIMBA MAKMUR', 'PT. MANGISI MAKMUR SENTOSA', 'CV.DAFA RIZKY ANUR', 'CV SUKSES JAYA BERSAUDARA', 'Karsa Bakti Persada', 'PT. MAKMUR ADIL SENTOSA BAKTI BORNEO', 'PERDANA SANGATTA', 'CV. SATU DUA', 'CV.LINTAS DIRGANTARA', 'Rindang Sari Persada', 'CV.SARANA JAYA ABADI', 'CV. CIPTA SANJAYA', 'CV. SAFIRA JAYA', 'Nusa Perdana']</t>
  </si>
  <si>
    <t>9554035</t>
  </si>
  <si>
    <t>Reboisasi di wilayah KPHP Bengalon di Hutan Lindung Kec. Bengalon Kabupaten Kutai Timur ( KPHP BENGALON ) (Dinas ) ( DBH SDA DR ) &lt;span class='badge badge-warning'&gt;Tender Gagal&lt;/span&gt;</t>
  </si>
  <si>
    <t>['CV. RILA KARYA MAKMUR', 'CV. MERLIN PRIMA MANDIRI', 'LENTERA BORNEO']</t>
  </si>
  <si>
    <t>9555035</t>
  </si>
  <si>
    <t>Reboisasi di wilayah KPHP Bengalon di Hutan Lindung Kec. Bengalon Kabupaten Kutai Timur ( KPHP BENGALON ) (Dinas ) ( DBH SDA DR )</t>
  </si>
  <si>
    <t>PT.MAKMUR ADIL SENTOSA</t>
  </si>
  <si>
    <t>['PT. Gilang Sarana Utama', 'Rindang Sari Persada', 'PT. MAKMUR ADIL SENTOSA BAKTI BORNEO', 'CV.KURNIA', 'CV.KURNIA', 'PT. MONODON PILAR NUSANTARA', 'CV. NAULI JAYA', 'CV.DAFA RIZKY ANUR', 'Karsa Bakti Persada', 'CV. INDRA UTAMA MANDIRI', 'CV.KURNIA', 'CV. GOWA JAYA RAYA', 'PT.KARYA ETAM BERSAMA']</t>
  </si>
  <si>
    <t>9556035</t>
  </si>
  <si>
    <t>Reboisasi di wilayah KPHP Bengalon di Hutan Lindung Kec. Bengalon Kabupaten Kutai Timur ( KPHP BENGALON ) (Dinas ) ( DBH SDA DR ) &lt;span class='badge badge-warning'&gt;Tender Gagal&lt;/span&gt; &lt;span class='badge  badge-warning'&gt;Tender Ulang&lt;/span&gt;</t>
  </si>
  <si>
    <t>['LENTERA BORNEO', 'PT. MAKMUR ADIL SENTOSA BAKTI BORNEO', 'Rindang Sari Persada', 'CV. Benua Etam', 'PT.KARYA ETAM BERSAMA', 'CV.IKRAR SEJATI', 'CV.DAFA RIZKY ANUR', 'CV. WIYONO', 'DELTA SEJAHTERA', 'PT. Gilang Sarana Utama', 'CV.CAHAYA SEJAHTERA', 'CV. BERKAH BERSAMA JAYA', 'Wahana Garuda Phaksi']</t>
  </si>
  <si>
    <t>10121035</t>
  </si>
  <si>
    <t>Lanjutan Pembangunan Kantor Penghubung Kaltim di Jakarta &lt;span class='badge badge-warning'&gt;Tender Batal&lt;/span&gt;</t>
  </si>
  <si>
    <t>['CV. SIBIGO AMBORA', 'CV. BYRASTIO', 'CV. TUJUH APRIL', 'CV. Tri Putra Jaya Makmur', 'CV. Aurora Timur', 'CV. EN HANDAYANI', 'CV. HARAPAN JAYA', 'CV. BATERA KALTIM SEJAHTERA', 'cv.surya jaya konstruksi', 'RAHMAH INDAH SEJAHTERA', 'PT. CAINAWA', 'CV. NAIK DAUN TERUS', 'arus mahakam', 'CV. DUA PUTERA KENCANA', 'CV. LASDI JAYA', 'CV RIZKI RIO ABADI', 'PT. CAKRAWALA BINA SEMESTA', 'PT.GENTHAS TRI JAYA', 'Naga Runting', 'NAUFAL LIBRA JAYA, CV', 'PT. SETIA JASA UTAMA', 'CV.ANQI JAYA', 'CV. Batu Beling', 'CV. CIPTA SANJAYA', 'PT. Marlin Jaya Konstruksi', 'PT. ADHITAMA GLOBAL MANDIRI', 'CV. NORESSA', 'Gaya Catur Prakarsa', 'cv.bermuda', 'PT. TUAKARTA DAYA CIPTA', 'CV ALFATH SAGUNA', 'Maju Bersama Bangsa', 'CV. BRAZYL BERSAUDARA', 'CV. ZIRANO JAYA']</t>
  </si>
  <si>
    <t>10519035</t>
  </si>
  <si>
    <t>Lanjutan Pembangunan Kantor Penghubung Kaltim di Jakarta</t>
  </si>
  <si>
    <t>['CV. BRAZYL BERSAUDARA', 'CV. BYRASTIO', 'CV.MENARA UTAMA', 'CV ALFATH SAGUNA', 'cv.bermuda', 'Reva Jaya Abadi', 'cv.Alfi Mandiri', 'PT.NUSA BHAKTI PERSADA RAYA', 'CV. PROFESIONAL TECHNIK', 'CV SUKSES JAYA BERSAUDARA', 'Sinar Bintoen', 'Emas Sultan', 'Maju Bersama Bangsa', 'PT. CAINAWA', 'PT.CREMONA PRATAMA INDONESIA', 'CV. KARINNA PERSADA', 'BAROKAH BANGUN TECHNIK', 'CV RIZKI RIO ABADI', 'CV. MITRA ARSINDO', 'Putra Cipta Utama', 'CV. SIBIGO AMBORA', 'PT. Super Tehnik Pratama', 'PT.TABALONG KARYA UTAMA', 'CV. NORESSA', 'PT. CAKRAWALA BINA SEMESTA', 'CV. Adonara Nusa Indah', 'PT. Moses Edgar Partogi Utama', 'PT.  DIMENSI  GLOBAL', 'Tawakal Sejahtera', 'PT. BINTANG UTARA PERKASA', 'CV. FM JAYA MANDIRI', 'PT. MITRA KALTIM MANDIRI', 'CV. TUNAS JAYA', 'arus mahakam']</t>
  </si>
  <si>
    <t>11739035</t>
  </si>
  <si>
    <t>Pemeliharaan Peralatan Radiologi : MRI, CT Scan 16 Slice dan Cathlab</t>
  </si>
  <si>
    <t>['PT Mulya Husada Jaya', 'Muda Global Prospect', 'CV. ONDIHON MAS GLOBALINDO', 'CV.DAFA RIZKY ANUR', 'PT. BUMI LASINRANG']</t>
  </si>
  <si>
    <t>10867035</t>
  </si>
  <si>
    <t>Pembuatan Pagar (Ranch Sapi Bibit, Paddock Rusa, Rehab Paddock Rusa dan Kandang Ayam) dan Kandang Ayam,  Pembuatan Kandang Sapi Bibit (Kandang Sapi Bull)(DAK)</t>
  </si>
  <si>
    <t>['CV. SAFIRA BATARA INDAH', 'CV.CITRA AJYAD', 'CV. BRAZYL BERSAUDARA', 'CV. TABALONG KARYA LESTARI', 'CV.DANIEL FAHRILLAH', 'arus mahakam', 'PT. CIPTA SAGITA UTAMA', 'CV. MULTI KARYA CIPTA', 'CV.KUTAI UNIVERSAL GROUP', 'PT.KARUNIA MANDIRI BERSAMA', 'CV. BARAMUDA SEJATI', 'Tawakal Sejahtera', 'PT. PANDOHARAN MITRA TEKNOLOGI', 'CV. SINAR TELEN', 'CV. MAFEN TASTIA JAYA', 'CV. Kaltim Cipta Lestari', 'cv. kcutai permai', 'PRADAH ETAM JAYA', 'CV. PULUNG LESTARI', 'CV. FADLAN PRIMA', 'CV. ARIF ABADI', 'CV. NAILLAH JAYA KONSTRUKSI', 'CV. Tani Makmur Sejahtera', 'CV.TEGUH JAYA', 'CV.LINTAS DIRGANTARA', 'CV. Surya Mitra Mandiri', 'CV. DUTA SARANA', 'CV. MEGA JAYA', 'CV.KENCANA MAHARANI', 'CV. CIPTA PURNAMA MANDIRI', 'berkah rizki mandiri', 'CV. Jaya Putra', 'CV. ANUGERAH ZANI', 'DAMANHURI BERSATU', 'CV. ALTA JAYA KONSTRUKSI', 'CV. KARINNA PERSADA', 'CV RESTU MUTIARA MANDIRI', 'cv. karya dua pitue', 'CV. Nurlinda', 'CV. PROFESIONAL TECHNIK', 'Reva Jaya Abadi', 'CV. PELITA PURNAMA INDAH', 'CV. ENDANG KARYA', 'CV SUKSES JAYA BERSAUDARA', 'CV. Dalleku', 'CV. Sumber Rejeki Jaya', 'CV. PANCURAN MAS', 'CV.DAFA RIZKY ANUR', 'CV.ALIF PUTRA PRATAMA', 'CV PUTRA ANTARA', 'CV.KARYA SEJATI UTAMA', 'cv. ilham wijaya', 'CV. BATERA KALTIM SEJAHTERA', 'CV. ARITLINAWA', 'CV. ZIRANO JAYA', 'CV. TABALONG SAKTI', 'Emas Sultan', 'WIDYA TAMA INDAH, CV']</t>
  </si>
  <si>
    <t>11498035</t>
  </si>
  <si>
    <t>Pembangunan PLTS Terpusat Off-Grid Desa Rantau Buta Kec. Batu Sopang Kab. Paser &lt;span class='badge badge-warning'&gt;Tender Gagal&lt;/span&gt;</t>
  </si>
  <si>
    <t>['PT. AINUL HAYAT INDOJAYA', 'PT. PERLINAS ENERGI UTAMA', 'PT. Trimba Solar System', 'PT. TOTAL DAYA', 'PT. Bintang Bersaudara Energi', 'CV.DAFA RIZKY ANUR', 'PT. RIDHO TEKNIK', 'PT MALISTA KONTRUKSI', 'CV.ZHAFIRA PRATAMA', 'MAHAKAM LEMBU MULAWARMAN.PT', 'PT. KARYATAMA MULTI PRIMA', 'CV. MAFEN TASTIA JAYA', 'CV. LAUTAN ARTHA BAROKAH', 'PT. MUSTIKA ENERGI PERSADA', 'PT. INDO MATRA LESTARI', 'Trans Aselabar Abadi', 'PT. PANRITA UTAMA SEJAHTERA', 'SINERGI ARTHA AZKIA', 'CV. MITRA PERKASA', 'PT. CAHAYA INTI TRIMANUNGGAL', 'PT. BUMIKHARISMA LININUSA', 'TRITAMA MITRA LESTARI', 'cv. maccekkeng raya konstruksi', 'PT. Fokus Indo Lighting', 'PT SUMBERENERGI BUMI INDONESIA', 'CV.ANQI JAYA', 'PT INDOSURYA ARTHA MANDIRI', 'cv. Nikfan penajam lestari', 'PT. Cakra Surya Jaya', 'cv. mitra tiga bersaudara', 'PT. Indo Electric Instruments', 'PT GUNA ELEKTRO', 'PT.ENGGAL BERSAUDARA JAYA', 'PT. Medina Maduma Jaya', 'PT.CITRAKATON DWITAMA', 'CV.HESA ANUGRAH MANDIRI', 'CV. FAREZ PRATAMA', 'PT. Patra Energy Swadaya Engineering', 'PT Mitra Bintang Sentosa', 'PT ENERGI JAYA MANDIRI']</t>
  </si>
  <si>
    <t>11809035</t>
  </si>
  <si>
    <t>Pembangunan PLTS Terpusat Off-Grid Desa Rantau Buta Kec. Batu Sopang Kab. Paser &lt;span class='badge  badge-warning'&gt;Tender Ulang&lt;/span&gt;</t>
  </si>
  <si>
    <t>MAHAKAM LEMBU MULAWARMAN.PT</t>
  </si>
  <si>
    <t>['PT. SINDI KARYA UTAMA', 'SINERGI ARTHA AZKIA', 'PT. RIDHO TEKNIK', 'PT. BATARA PILAR TEKNIK', 'MAHAKAM LEMBU MULAWARMAN.PT', 'PT. PERLINAS ENERGI UTAMA', 'PT. TOTAL DAYA', 'PANCAMANUNGGAL KAPTI ENGINEERING', 'PT SUMBERENERGI BUMI INDONESIA', 'PT. MUSTIKA ENERGI PERSADA', 'GERBANG MULTINDO NUSANTARA', 'PT. INDONESIA TECHNOLOGY AND ENERGY INTERNATIONAL', 'PT Mitra Bintang Sentosa', 'TRITAMA MITRA LESTARI', 'PT. INDO RENEWABLE ENERGY', 'CV Visi Membangun Indonesia', 'PT ENERGI JAYA MANDIRI', 'CV.DAFA RIZKY ANUR', 'PT SURYA INDO BARU', 'cv. rotan jaya utama', 'PT MALISTA KONTRUKSI', 'PT INDOSURYA ARTHA MANDIRI', 'PT. Indo Electric Instruments', 'ADITAMA MANDIRI', 'CV. KALINDAH JAYA', 'CV. DODO PROPERTY', 'PT. AINUL HAYAT INDOJAYA', 'PESONA PRIMA GEMILANG', 'CV.DIPERINDO JAYA', 'PT. LERRE MAUSAI ABADI', 'CV. Aldhy Prima Nusa', 'CV. WIRATAMA PERKASA', 'CV. SAPTA BUANA JAYA', 'PT LIMA MITRA TEKNOLOGI', 'CV. SUMBER REJEKI', 'PT.ENGGAL BERSAUDARA JAYA', 'PT. Trimba Solar System', 'PT. Teluk Mutiara Hitam', 'PT. Bintang Bersaudara Energi', 'PT. BUMIKHARISMA LININUSA']</t>
  </si>
  <si>
    <t>15306035</t>
  </si>
  <si>
    <t>Pembangunan Gedung Madrasah Darussalam Samarinda</t>
  </si>
  <si>
    <t>PT.SAMJAYA UNGGUL SEJAHTERA</t>
  </si>
  <si>
    <t>['PT.SAMJAYA UNGGUL SEJAHTERA', 'PT. MAHENDRA WIRANUGRAHA', 'PT. Derbala Pulani Rena', 'PT.PALANG MAHA KARYA', 'PT. MANDIRI KARYA UTAMA RIZKY', 'cv. vito mulia abadi', 'Ameera bersaudara', 'CV.Rata Kanan Abadi', 'PT. ANANTO UTTOMO', 'PT. BRIDHO MAS KONSTRUKSI', 'CV. GEOSYLVA LESTARI', 'CV. Ayacons Engginering', 'CV. KERUAN JENAKA BERJAYA', 'CV. ABDIMAS BARU', 'PT. PANTA KARYA UTAMA', 'CV. BELIBIS NUSANTARA', 'PT. Harum Manis Indonesia', 'PT. Bindamara bandealit', 'CV. Kecana Abadi', 'PT. FAMILY PERSADA MANDIRI', 'PT. MAHKOTA KARYA MARGA', 'CV. HUTAN AGATIS', 'CV.ALIF PUTRA PRATAMA', 'PT. MOSARINDO JAYA BALIKPAPAN', 'PT.DUTRA ANUGERAH SUKSES', 'cv. rotan jaya utama', 'Mega Surya Mahakam', 'CV Kahfi Putra Utama', 'CV. Batu Beling', 'PT.CHI CHI JAYA', 'DIAN JAYA WARDANA', 'PT. KONSTRUKSI RIZAL BERSAUDARA', 'cv lambanan puncak', 'CV.BAYU NIKA', 'MAHKOTA ANGGERAJA PERKASA', 'cv.surya jaya konstruksi', 'PT. TRINANDA KARYA UTAMA', 'PT. WIDYA RAYA', 'CV. INDONESIA UTAMA', 'PT. ARMADA MITRA KARYA', 'PT. RAKHA KONSTRUKSI NUSANTARA', 'CV. BARAKALLAH SEMESTA', 'RF MANDIRI', 'cv. anugrah karya perdana', 'CV. ANUGERAH BERSAMA', 'PT.PRAJA INTI MANDIRI', 'cv.bermuda', 'PESONA MUTIARA BORNEO', 'CV. RIZKY ILAHI', 'CV. LARASATI MANDIRI', 'CV. Maheswara Dewa Perkasa', 'cv. Nikfan penajam lestari', 'PT BANDHA JAYA PERKASA', 'Wishnu Putra', 'cv. cahaya abadi persada', 'CV. SAHABAT KATINGAN', 'PT. SURYA MEGA JAYA', 'PT.BERKARYABERKAHBERSAUDARA', 'CV Nauli Jaya Borneo', 'BERKARYA MUBARAK BERSAUDARA', 'CV FAIZAH MANDIRI SUKSES']</t>
  </si>
  <si>
    <t>12772035</t>
  </si>
  <si>
    <t>Rehabilitasi Jaringan Irigasi D.I Sungai Buluh (DAK Dana Cadangan PEN)</t>
  </si>
  <si>
    <t>PT. Surya Kelay Sentosa</t>
  </si>
  <si>
    <t>['PT. SURYA MEGA JAYA', 'PT.TABALONG KARYA UTAMA', 'PT. Berkah Alam Semesta', 'PT. MENTARI DELTA SEGAH', 'PT. SAHABAT KARYA SEJATI', 'PT. Surya Kelay Sentosa', 'PT. MADU INDAH GROUP', 'KARUNIA SUMBER SARI MAKMUR', 'PT Indo Super Traktor', 'PT. INSAN CITA KARYA', 'CV.Cahaya bintang lima', 'PT. VERBECK MEGA PERKASA', 'PT. GUNUNG RAYA', 'PT.PERMATANUSA SETIAHATI', 'CV.KASSA UTAMA MANDIRI', 'PT. DAYA SAMUDERA CIPTA MANDIRI', 'CV. DUTA KARYA', 'PT.Ramadhani Cahaya Mandiri', 'HANI PEHUSA', 'CV. Varo Successindo', 'PT.CITRA SETIAWAN MANDIRI', 'PT.CHI CHI JAYA', 'CV. GEODETIC KONSULTAN', 'CV. FIKRI PRATAMA', 'berkah rizki mandiri', 'PT. HASANAH JAYA', 'CV. BYRASTIO', 'CV. BAROKAH MANDIRI KONSTRUKSI', 'MAHAKAM LEMBU MULAWARMAN.PT', 'CV. BINTANG PRATAMA PERKASA', 'CV.DAFA RIZKY ANUR', 'PT. QIRELIS MANDIRI JAYA', 'PT. PARAMITHA CITRA MANDIRI', 'PT. MAHAMERU TEKNINDO', 'CV. BUANA ENGINEERING CONSULTANT', 'PT GAYA PRIMA', 'CV. JAYA RAYA', 'PT. ANUGRAH RAHMAT PERDANA', 'PT. KARYA LESTARI MADANI', 'PT. RAKHA KONSTRUKSI NUSANTARA', 'CV. D I V I O F I', 'PT.BERKARYA USAHA MANDIRI INDAH', 'cv.bermuda', 'CV SURYA INTAN', 'KATIGALIMA', 'PT. SULTANA ANUGRAH', 'CV. RAPI BANGUN SEMESTA', 'revormanusatamaabadi', 'PT.NABILA JAYA KARYA', 'PT. Berlian Segitiga Bermuda', 'ANUGERAH DWI SAHABAT', 'PT. TAMAN SARI ABADI', 'PT. LARASATI INDAH', 'Jatim Logam', 'CV.NURAFIFA PUTRI UTAMA', 'CV. DUTA TEKNIK TENSINOVAN', 'PT. BATARA GURU GROUP', 'PT ABIDAH BASSAMAH MADINAH', 'PT. QUDS RABBANI ALMUNAWWAR', 'CV. Indah Jaya Kontruksi']</t>
  </si>
  <si>
    <t>8929035</t>
  </si>
  <si>
    <t xml:space="preserve">PENYEDIAAN JASA KEBERSIHAN KANTOR RSUD Dr. KANUJOSO DJATIWIBOWO </t>
  </si>
  <si>
    <t>['PT. PUSAKA BYANTARA SAKTI', 'ARYA META CON', 'PT. SERVISINDO MULTI SENTOSA', 'PT. Karya Abadi Indonusa', 'PT. INTAN MUTIARA BERLIAN', 'SANTOSO TEKNIK. CV', 'PT.KARYA BERSAMA GRUP', 'PT SAUDARAMU MITRA SEJAHTERA GROUP', 'CV. TRIGIL', 'PT. CHANDRA EKA TAMA', 'PT.ALAM INDAH ANUGERAH', 'CV. DAYA GUNA', 'CV SURYA CITRA SANJAYA', 'PT RADJA GENERAL SERVICE', 'PT. MARITZA INDONESIA', 'cv. rahman jaya abadi', 'PT. NUSANTARA MULTI POWER', 'PT. THEOLIVE MARGANDA BROTHERS', 'CV. CALDERA PERKASA', 'PT. Bone Borneo', 'PT. BUMI LASINRANG', 'PT. BUMINDO ARTHA TAKA', 'CV. BUANA KARYA BONTO', 'PT. KRISTA KARUNIA AGUNG', 'KARTA UTAMA', 'PT. KASUMA AGUNG WICAKSANA', 'PT. ROFI ELNUSA PUTRA', 'PT.Sandhy PutraMakmur', 'CV. Dalleku', 'SUBUR JAYA ABADI', 'SUBUR JAYA ABADI', 'CV.BUKIT PELANGI', 'CV. KARSA KONSULTAN', 'PT Tridaya Mustika Sejahtera', 'PT. RISSA', 'PT. Samator Gas Industri Cabang Kutai', 'CV. Bintang Bersaudara', 'PT. Multi Guna Tiga Prima', 'CV.ALAM NUSANTARA', 'CV Ari Graha Utama']</t>
  </si>
  <si>
    <t>13287035</t>
  </si>
  <si>
    <t>Pengadaan dan Pemasangan Jaringan Pipa HDPE dia. 250 mm - 63 mm, Jalan Ring Road Sangatta Selatan, Kampung Kajang, Kutim</t>
  </si>
  <si>
    <t>PT. MOTOTABIAN</t>
  </si>
  <si>
    <t>['PT. NAFISAH PERMATA JAYA', 'PT. Limas Jaya Indah', 'PT. DATU LAKSAMANA ZAMS', 'PT. MOTOTABIAN', 'PT. Johastra Triguna Mandiri', 'PT. RANGGALANGI CIPTA SARANA', 'PT. NAURA LIBRA JAYA', 'PT. GRACE HOSANA ABADI', 'PT. KUALA BATEE INDONESIA', 'PT. Chindra Santi Pratama', 'RISA BINATAMA', 'MAHKOTA ANGGERAJA PERKASA', 'CV. MAHAKARYA INDOPERSADA', 'CV. Kuarsa Teknik', 'MAHAKAM LEMBU MULAWARMAN.PT', 'CV. BENUA KARYA', 'PT. TSABIT JAYA TAMA', 'BERKARYA MUBARAK BERSAUDARA', 'RIFA MANDIRI INDONESIA', 'CV. BUANA SEKARTAJI', 'PT. Moses Edgar Partogi Utama', 'CV.WIJAYA CIPTA MANDIRI', 'CV.ROZAQ', 'PT. IKRAR GALANG NUSANTARA JAYA', 'PT. MANDIRI KARYA UTAMA RIZKY', 'CV FAIZAH MANDIRI SUKSES', 'PT BELOLANGI ETAM PERKASA', 'PT. INSAN CITA KARYA', 'PT. DIMENSI BINTANG SURYA', 'PT.CHI CHI JAYA', 'PT. TRISARANA ARYASADA', 'PT. FAMILY PERSADA MANDIRI', 'CV. TITANIUM INDONESIA', 'CV. SULAM JAYA', 'Sanfranco Anugrah Mahkota', 'cv utara jaya usaha', 'PT. SINAR TIMUR PAPUA', 'PT. ROYAL SATYA WIBAWA', 'CV. TANJUNG MANDIRI', 'CV.CITRA AJYAD', 'TATAKARSA KREASINDO', 'CV ASTRO BORNEO SOLUTION', 'CV. SEKAWAN JAYA BERSAMA', 'CV PANDIRI ABADI', 'CV. BAJA ENGKASI', 'CV.ALIF PUTRA PRATAMA', 'cv. rotan jaya utama', 'ARKHAN PERDANA TAMA', 'CV. EXECUTIVE 04 CONSULTANT', 'Maju Bersama Bangsa', 'CV.PUTRA REZY', 'PT. SURYA MEGA JAYA', 'PILAR ABADI SEMESTA.PT']</t>
  </si>
  <si>
    <t>8998035</t>
  </si>
  <si>
    <t>Pembangunan Jalan Dalam Kawasan Maloy</t>
  </si>
  <si>
    <t>PT. DAYNACON INDONESIA</t>
  </si>
  <si>
    <t>['PT. DAYNACON INDONESIA', 'PT. PALEM CITRA INDONESIA', 'PT. SETIA JASA UTAMA', 'PT. Megaton Agung Perkasa', 'PT.CHI CHI JAYA', 'PT. Sumber Karya', 'PT.HASTOMULYO ADIPRIMA', 'PT. QIRELIS MANDIRI JAYA', 'PAMELATI RAYA', 'PT. BINTANG UTARA PERKASA', 'PT. KONSTRUKSI RIZAL BERSAUDARA', 'PT. IMANUEL KARYA PERKASA', 'PT. PRAMPUS INTI PUSPITA', 'pt. fakendo utama', 'PT. DUA PUTRI PERMAI', 'PT. SUPER BINTANG LIMA', 'PT. MITRA AGUNG MANUNGGAL', 'PT. AKAR REKAYASA ARTHA', 'PT.RIE PUTRA BINTANG', 'CV.ANNAASIPA', 'PT. PUTRA AWAN MANDIRI', 'pt. Bumi Artha Indonesia', 'PT. PUDHUN KONSTRUKSI', 'PT. Harum Manis Indonesia', 'PT.BANGUN BUMI INDAH', 'PT. MILLENIUM PERSADA', 'PT.Handam Sari', 'PT. DAYA PIRAMID', 'PT. BUMI LASINRANG', 'PT.VASCO INDO PERSADA', 'PT. BINTANG ALAMSYAH GRUP', 'PT. BELAWA MAHA KARYA', 'PT.WAHANA LESTARI ABADI', 'PT. YANI TRADING CONTRACTOR', 'DIMENSI CAKRAWALA', 'PT. DHELFITA BORNEO UTAMA', 'CV. WARGA KARYA', 'PT. BERINGIN ABADI', 'CV.DAFA RIZKY ANUR', 'CV. PUTRA SEMAYANG', 'CV. SINAR AGUNG KONSTRUKSI', 'Maju Bersama Bangsa', 'PT. INSAN CITA KARYA', 'cv. Nikfan penajam lestari', 'JONES INDY PERKASA', 'PT. PUTRA ANGGA PRATAMA', 'PT.  DIMENSI  GLOBAL', 'PT.SATRIA ANDALAN BERBUDI', 'PT.FAJAR SARI LIMA SAHABAT', 'PT. PELITA SHAKTI', 'CV.BUKIT PELANGI', 'cv.mahakam kali raya', 'PT. GUNANTA MAJAGA BASTEMINDO', 'PT. PRIBUMI BORNEO SEJAHTERA', 'CV.MAHA AJI PERDANA', 'PT. Inti Priasco', 'PT. MAHKOTA KARYA MARGA', 'CV. PILAR SENTOSA', 'PT. RESKYAH MALIKA PUTRI', 'SURYANTI', 'PT. JALIN ENERGI PERSADA', 'PT  MAHIRA BANGUN PERSADA', 'PT. PHANANTANAN YASEASZA PRAKARSA', 'PT.NABILA JAYA KARYA', 'PT. Prima Kaltim Mandiri', 'PT. SINAR ANA JAYA', 'CV. ANAK AGUNG PERKASA', 'PT.MEGAH MUTIARA SAKTI', 'PT. TAMAN SARI ABADI', 'PT. BATARA GURU GROUP', 'PT. Rizky Utama Group', 'PT. MAHIR JAYA MAHAKAM RAYA', 'PT. QUDS RABBANI ALMUNAWWAR', 'PT. Mahardika Anugrah Perkasa']</t>
  </si>
  <si>
    <t>9063035</t>
  </si>
  <si>
    <t>Lanjutan Pembangunan Gedung PWRI, Lokasi Samarinda</t>
  </si>
  <si>
    <t>['PT. BUMALINDO PRIMA ABADI', 'ARJUNA JAYA MUKTI, PT', 'PT. KARYA ALMIRA BERSAUDARA', 'PT.SATRIA ANDALAN BERBUDI', 'PT. BANGUN KONSTRUKSI INDONESIA', 'PT. Prima Kaltim Mandiri', 'PT. FITRA REZKY MANDIRI', 'PT. Megaton Agung Perkasa', 'PT. ALAS KERATON', 'PT. Rizky Utama Group', 'CV. INDONESIA UTAMA', 'PT RAHMAT NUR HIDAYAH', 'CV. Rencana 3 Dimensi', 'PT. MITRA AGUNG MANUNGGAL', 'PT.PERMATA DEWO NDARU', 'PT.TRIALFA INDONESIA', 'CV. KARYA ASMAH', 'CV MUTIARA DESIGN KONSULTAN', 'CV. Mutiara Hijau', 'PT. BUMI LASINRANG', 'PT. GEMILANG MUTIARA PERSADA', 'PT. CITRA NUSA BARAKKA KARYA MADANI', 'PT. YANI TRADING CONTRACTOR', 'PT. RESTU AGUNG PERKASA', 'PT. BULAN ALAM REJEKI', 'PT. DHELFITA BORNEO UTAMA', 'PT. BERINGIN ABADI', 'PT. RAHMA INDAH SEJAHTERA', 'PT.GENTHAS TRI JAYA', 'Maju Bersama Bangsa', 'PT. INSAN CITA KARYA', 'PT. CAINAWA', 'cv. Nikfan penajam lestari', 'PT. PUTRA ANGGA PRATAMA', 'CV. MAFEN TASTIA JAYA', 'Sinar Bintoen', 'PT.  DIMENSI  GLOBAL', 'PT. EN HANDAYANI GROUP', 'PT.FAJAR SARI LIMA SAHABAT', 'PT. PELITA SHAKTI', 'CV.BUKIT PELANGI', 'cv.mahakam kali raya', 'PT. Marlin Jaya Konstruksi', 'CV. BORNEO LINTAS NUSANTARA', 'CV. FM JAYA MANDIRI', 'CV. Insan Pratama Raya', 'PT. ADHITAMA GLOBAL MANDIRI', 'CV. Zahwara Jaya', 'pt. sketsa karya pribumi', 'CV. EN HANDAYANI', 'pt.bahtera sinar bahagia', 'CV. TRIGIL', 'PT.CHI CHI JAYA', 'PT. KARYA AKBAR KARUNIA']</t>
  </si>
  <si>
    <t>9325035</t>
  </si>
  <si>
    <t>Rehab Bengkel Untuk Ruang Widyaiswara, Penyuluh, dan Lab. IT &lt;span class='badge badge-warning'&gt;Tender Gagal&lt;/span&gt;</t>
  </si>
  <si>
    <t>['cv.bintang soputan', 'CV. ZIRANO JAYA', 'CV. Sumber Rejeki Jaya', 'CV. EN HANDAYANI', 'CV. TABALONG SAKTI', 'CV. CHYNTHA FEBIANA', 'CV. BUMI RAYA', 'CV Sevira Jaya Abadi', 'PT. JAYA SAE KONSUL', 'PT. PRADANA PUTRA GEMILANG', 'CV. DUA LAPAN', 'CV. AMANAH BARU', 'pt.bintang soputan perkasa', 'PT. MAHAMERU TEKNINDO', 'CV.DAFA RIZKY ANUR', 'PT. Nursetia Alam', 'CV.KHARISMA JAYA', 'CV. SKETSA 27 OKTOBER', 'CV. BRAZYL BERSAUDARA', 'WIDYA WAHYU', 'CV. MALAHASA PUTRA', 'CV. ENDANG KARYA', 'CV.MITRA MULTI JASA', 'PT.GENTHAS TRI JAYA', 'CV. PUTRA SEMAYANG', 'CV. SIGMA FAISAL JAYA', 'PT. Moses Edgar Partogi Utama', 'Maju Bersama Bangsa', 'PT. Super Tehnik Pratama', 'RAHMAH INDAH SEJAHTERA', 'CV. DWI JAYA', 'CV. Aladin Jaya', 'CV. BERKAH ADI', 'CV.CITRA AJYAD', 'CAHAYA SHAFIRA', 'PT. EN HANDAYANI GROUP', 'CV. TUNAS JAYA', 'CV.LESTARI BATU PUTIH', 'CV. BAROKAH MANDIRI KONSTRUKSI', 'cv.mahakam kali raya', 'PT. BERKAT ABADI SALIAH', 'BERKARYA MUBARAK BERSAUDARA', 'CV.MEGA CIPTA BUANA', 'cv. singa yudha perkasa', 'Cahaya Sengkang', 'CV. ZIROE JAYA', "CV. YAN'S PERDANA", 'CV. BARAKALLAH SEMESTA', 'arus mahakam', 'cv. cahaya abadi persada', 'CV. Lumbung Rezeki', 'CV. BATERA KALTIM SEJAHTERA', 'CV.ZHAFIRA PRATAMA', 'CV. CAHAYA IBUKU', 'PT. ARKANANTA PUTRA PERSADA', "CV. CIVIL'S CONSTRUCTION'S", 'CV. RADITYATAMA JAYA', 'CV. SAFIN WIJAYA', 'CV. KRIDA CIPTA MANDIRI']</t>
  </si>
  <si>
    <t>9352035</t>
  </si>
  <si>
    <t>Rehab Bengkel Untuk Ruang Widyaiswara, Penyuluh, dan Lab. IT &lt;span class='badge  badge-warning'&gt;Tender Ulang&lt;/span&gt;</t>
  </si>
  <si>
    <t>['CV. TAMPOROK JAYA', 'CV. ZIRANO JAYA', 'CV. EN HANDAYANI', 'CV. Sumber Rejeki Jaya', 'CV. BUMI RAYA', 'CV. CHYNTHA FEBIANA', 'PT. SINAR ANA JAYA', 'CV. RADITYATAMA JAYA', 'PT. Megatama Berlian Jaya', 'CV.MENARA UTAMA', 'PAMELATI RAYA', 'CV.RIZKY MANDIRI', 'cv.bintang soputan', 'PT. Berkah Alam Semesta', 'cv.mega indah', 'CV. BRAZYL BERSAUDARA', 'CV. DIMENSI HUTAMA GLOBAL', 'cv. mitra tiga bersaudara', 'Maju Bersama Bangsa', 'RAHMAH INDAH SEJAHTERA', 'CV. DWI JAYA', 'PT. INSAN CITA KARYA', 'CV. Gerbang Borneo', 'PT. EN HANDAYANI GROUP', 'CV.LESTARI BATU PUTIH', 'PT. INDO HUSADA SEJATI', 'CV.SAPPE WALI', 'CV. ZIROE JAYA', 'CV. NAULI JAYA', 'CV.ZHAFIRA PRATAMA', 'CV. BARAKALLAH SEMESTA', 'CV. FM JAYA MANDIRI', 'cv.panji bangun persada', 'CV. Insan Pratama Raya', 'CV. Zahwara Jaya', 'CV. Lumbung Rezeki', 'CV. BATERA KALTIM SEJAHTERA', 'arus mahakam', 'cv putra nusa utara', 'PT.PUTRA CIPTA PRATAMA', 'CV.DAFA RIZKY ANUR', 'CV. USAHA KALIMANTAN', 'PT.MEGAH MUTIARA SAKTI']</t>
  </si>
  <si>
    <t>10703035</t>
  </si>
  <si>
    <t>Belanja Modal Peralatan dan Mesin   Pengadaan Kendaraan Bermotor Khusus</t>
  </si>
  <si>
    <t>['PT. Matra Perkasa Utama', 'PT. Pundarika Atma Semesta', 'DELIMA MANDIRI', 'CV. KANA KOMPUTINDO', 'cv adikusuma', 'PT ASTANITA SUKSES APINDO', 'CV.DAFA RIZKY ANUR', 'Maju Bersama Bangsa', 'PT. SENANG JAYA ABADI', 'PT. Moses Edgar Partogi Utama', 'CV. PROTEKTA LOGISTIK', 'PT. CB VATOR PACIFIC', 'CV. BERKAH LESTARI', 'PT. Bombing Saruran']</t>
  </si>
  <si>
    <t>12008035</t>
  </si>
  <si>
    <t>Pengadaan Peralatan Latih &amp; Tanding PON XX Tahap I &lt;span class='badge badge-warning'&gt;Tender Batal&lt;/span&gt;</t>
  </si>
  <si>
    <t>PT. FIZTBAN BUMI INDONESIA</t>
  </si>
  <si>
    <t>['PT. FIZTBAN BUMI INDONESIA', 'PT LUIGI JAYA ABADI', 'CV. DARELWAN PRATAMA', 'PT. Kharisma Persada', 'CV. Rekan Kita', 'PT TOPAS JAYA MANDIRI', 'CV. Maheswara Dewa Perkasa', 'CV.SARANA JAYA ABADI', 'PT.ZIYA SUNANDA INDONESIA', 'izzata', 'Cv enggal jaya promotion', 'CV.DAFA RIZKY ANUR', 'cv. cahaya insani utama', 'CV.BUKIT PELANGI', 'CV.DANIEL FAHRILLAH', 'PT.ENGGAL BERSAUDARA JAYA', 'PT. Annur Rilangi Siengkang', 'PT Armada Gahari Putera', 'CV. Zana Indah', 'PT SATU TANGAN SEJUTA KARYA', 'PT. AFAR CERDAS NUSANTARA', 'PT. Dinamika Infotech Petrikindo', 'PT. Jaya Karya Pasundan']</t>
  </si>
  <si>
    <t>12747035</t>
  </si>
  <si>
    <t>Pembangunan Lanjutan Gedung SMAN 1 Tenggarong</t>
  </si>
  <si>
    <t>PT. QUDS RABBANI ALMUNAWWAR</t>
  </si>
  <si>
    <t>['PT. SURYA MEGA JAYA', 'MAHAKAM LEMBU MULAWARMAN.PT', 'PT. QUDS RABBANI ALMUNAWWAR', 'PT. Mahardika Anugrah Perkasa', 'PT. ASWAJA NUSANTARA JAYA', 'PT. TSABIT JAYA TAMA', 'PT. MADU INDAH GROUP', 'PT. QIRELIS MANDIRI JAYA', 'PT.PERMATANUSA SETIAHATI', 'PT.AKBAR PERSADA INDONESIA', 'PT.NAIK DAUN LAGI', 'PT. YANI TRADING CONTRACTOR', 'PT. FITRA REZKY MANDIRI', 'PT. Persada Bumi Etam', 'PT. PUTRA ANGGA PRATAMA', 'CV. Indah Jaya Kontruksi', 'CV. Puncak Abadi', 'CV. DUA LAPAN', 'PT. EN HANDAYANI GROUP', 'PT Indo Super Traktor', 'PT. CITRA NUSA BARAKKA KARYA MADANI', 'CV.CAHAYA HIDAYAH MANDIRI', 'CV. JF KARYA PERSADA', 'PT.KARYA ETAM BERSAMA', 'PT. ARMADA MITRA KARYA', 'PT. RIAM RINAI BAHAGIA', 'CV.Cahaya bintang lima', 'PT. FAMILY PERSADA MANDIRI', 'SAWONGGALING.CV', 'PT.  DIMENSI  GLOBAL', 'cv. kcutai permai', 'PT. MAHKOTA KARYA MARGA', 'CV. SINAR AGUNG KONSTRUKSI', 'PT. KURSI GADING KENCONO', 'PT. MOTOTABIAN', 'PT. MITRA KALTIM MANDIRI', 'CV. D I V I O F I', 'PT. LESTARI ASI SEJAHTERA', 'CV. BERKAH SAHABAT', 'PT.SAMJAYA UNGGUL SEJAHTERA', 'PT. SURYA EKA', 'PT.NUSA BHAKTI PERSADA RAYA', 'PT. BATARA GURU GROUP', 'CV. HIJRA KARYA MAKMUR', 'PT. TASTIA PERMATA SEJAHTERA', 'PESONA MUTIARA BORNEO', 'PT. SATRIA PRIMA', 'CV.KARYA KUTAI INDAH', 'berkah rizki mandiri', 'CV DINAR MAS BORNEO', 'PT.BERKARYABERKAHBERSAUDARA', 'cv.pratama jaya konstruksi', 'CV. Indiwa Jaya Kontruksi', 'CV. Kecana Abadi', 'PT.CHI CHI JAYA', 'TIGA BERSAUDARA', 'NAGA KUTAI PERKASA', 'CV. BYRASTIO', 'CV. FIKRI PRATAMA', 'PT. INSAN CITA KARYA', 'PT. BUMI LASINRANG', 'CV.AGWINDO RAYA', 'CV. Dalleku', 'CV. ALIF PUTERA PRATAMA', 'CV. ENDANG KARYA', 'CAKRAWALA BERKAH SEJAHTERA', 'CV. SUMBER LUMINTU', 'CV. SETYO PRATAMA', 'CV AZIRRA PRIMA RAYA', 'PT. INDONESIA UTAMA ABADI', 'PT. Harum Manis Indonesia', 'CV. MEGATON WIJAYA KENCANA', 'PT. Medina Maduma Jaya']</t>
  </si>
  <si>
    <t>14289035</t>
  </si>
  <si>
    <t>Pekerjaan Peningkatan Kualitas Kawasan Permukiman Kumuh Provinsi Kalimantan Timur</t>
  </si>
  <si>
    <t>CV CAHAYA PURNAMA</t>
  </si>
  <si>
    <t>['CV. DIVA ANUGRAH UTAMA', 'CV. TABALONG SAKTI', 'CV. ALTA JAYA KONSTRUKSI', 'BINTARAN TECHNIK, CV', 'BERKARYA MUBARAK BERSAUDARA', 'CV Kahfi Putra Utama', 'KATIGALIMA', 'Gaya Catur Prakarsa', 'CV.Cahaya bintang lima', 'CV. MADINA UTAMA', 'CV. SINAR TELEN', 'CV. MULIA', 'CV CAHAYA PURNAMA', 'CV.ZHAFIRA PRATAMA', 'CV.Elza Jaya Prima', 'CV. KERUAN JENAKA BERJAYA', 'cv. cahaya abadi persada', 'CV. DIVA MANDIRI', 'CV.CITRA AJYAD', 'PT. Apu Stiants', 'PT.BERKARYABERKAHBERSAUDARA', 'CV. ANUGERAH BERSAMA', 'CV. SAFIN WIJAYA', 'CV. JAKARTA KONSTRUKSI', 'SAMARINDA KONSTRUKSI', 'PT.KARYA ETAM BERSAMA', 'CV. MAFEN TASTIA JAYA', 'Tawakal Sejahtera', 'ALGA UTAMA JAYA', 'CV. MAGFIRAH', 'CV. SEMOGA SUKSES', 'MECCA LESTARI INDOTAMA', 'PT. HASANAH JAYA', 'CV. Jaya Takkalasi', 'CV. ROSDIANA PERKASA', 'PT.SURYA MAHAKAM MAKMUR SEJATI', 'CV. BATERA KALTIM SEJAHTERA', 'CV. PULUNG LESTARI', 'CV. HARAPAN MULIA', 'CV. SEMOGA ENDANG JAYA', 'CV. ADHITAMA KARYA', 'PT. SAKA RAYA TEKNIK', 'CV. ZIDHAN ZAHRAH', 'CV.ADITTYA PUTRA WIJAYA', 'CV. D I V I O F I', 'PT. FAMILY PERSADA MANDIRI', 'CV Maju Bersama Sejahtera', 'NAUFAL LIBRA JAYA, CV', 'CV. INTAN', 'CV.MITRA MULTI JASA', 'CV.AGAB BERSAUDARA', 'cv.budi permai', 'CV. TANJUNG MANDIRI', 'CV. GALUNG LOMBOK INDAH', 'DWI PILAR MANDIRI', 'Karya Revorma Indotama', 'CV. Pancha Agro Sarana', 'CV. NORVINA SJABTHA', 'arus mahakam', 'berkah rizki mandiri', 'CV.BAYU NIKA', 'CV. BAROKAH MANDIRI KONSTRUKSI', 'CV. ZIRANO JAYA', 'CV. HASEA KARYA', 'PRADAH ETAM JAYA', 'CV. SABA PERMAI LESTARI', 'CV. ADI RAYA', 'CV. Maheswara Dewa Perkasa', 'PT. PELITA SHAKTI', 'CV. AL - HASANAH JAYA', 'cv.surya jaya konstruksi', 'CV. Sentosa Taruna Yasa', 'Cv. Dhika Jaya Konstruksi']</t>
  </si>
  <si>
    <t>14290035</t>
  </si>
  <si>
    <t>Pekerjaan Peningkatan Kualitas Kawasan Permukiman Kumuh Provinsi Kalimantan Timur &lt;span class='badge badge-warning'&gt;Tender Gagal&lt;/span&gt;</t>
  </si>
  <si>
    <t>['CV. DIVA MANDIRI', 'cv.surya jaya konstruksi', 'BERKARYA MUBARAK BERSAUDARA', 'CV. Sentosa Taruna Yasa', 'CV. TABALONG SAKTI', 'CV. ADIJAYA MANDIRI', 'CV.CITRA AJYAD', 'CV. SEMOGA ENDANG JAYA', 'CV.MITRA MULTI JASA', 'Rantau Bersaudara', 'CV. MADINA UTAMA', 'CV Kahfi Putra Utama', 'CV CAHAYA PURNAMA', 'CV.Cahaya bintang lima', 'CV Maju Bersama Sejahtera', 'CV.AGAB BERSAUDARA', 'cv.budi permai', 'CV. TANJUNG MANDIRI', 'DWI PILAR MANDIRI', 'Karya Revorma Indotama', 'PT. BUMI SINAR KENCANA', 'CV. PELITA PURNAMA INDAH', 'CV. NAULI JAYA', 'PT. FAMILY PERSADA MANDIRI', 'CV. BAROKAH MANDIRI KONSTRUKSI', 'BINTARAN TECHNIK, CV', 'CV. ZIRANO JAYA', 'CV. SABA PERMAI LESTARI', 'CV. Maheswara Dewa Perkasa', 'CV. ADI RAYA', 'CV. AL - HASANAH JAYA', 'PT.KARYA ETAM BERSAMA', 'Cv. Dhika Jaya Konstruksi', 'PT. Apu Stiants', 'PT.BERKARYABERKAHBERSAUDARA', 'CV. ANUGERAH BERSAMA', 'CV. SAFIN WIJAYA', 'CV. JAKARTA KONSTRUKSI', 'SAMARINDA KONSTRUKSI', 'CV. MAFEN TASTIA JAYA', 'cv. cahaya abadi persada', 'PT.DUTRA ANUGERAH SUKSES', 'Tawakal Sejahtera', 'ALGA UTAMA JAYA', 'CV. ALTA JAYA KONSTRUKSI', 'PT. HASANAH JAYA', 'CV. Jaya Takkalasi', 'CV. Pancha Agro Sarana', 'CV. BATERA KALTIM SEJAHTERA', 'CV. PULUNG LESTARI', 'CV. HARAPAN MULIA', 'mutiarakaltim', 'CV. MUSTIKA JAYA KENCANA', 'CV. ADHITAMA KARYA', 'CV.ADITTYA PUTRA WIJAYA', 'NAUFAL LIBRA JAYA, CV', 'CV. GALUNG LOMBOK INDAH', 'CV. HUTAN AGATIS', 'CV. NORVINA SJABTHA', 'CV. KRISNA UTAMA PERKASA', 'CV. DIVA ANUGRAH UTAMA', 'CV. Jaya Assih', 'CV. Bulanta', 'KATIGALIMA', 'PT. PANTA KARYA UTAMA', 'CV. ROSDIANA PERKASA', 'CV. HASEA KARYA', 'PRADAH ETAM JAYA', 'CV.ALIF PUTRA PRATAMA', 'CV. SINAR TELEN', 'CV.ZHAFIRA PRATAMA', 'CV.Elza Jaya Prima', 'CV. KERUAN JENAKA BERJAYA', 'CV. SEMOGA SUKSES', 'MECCA LESTARI INDOTAMA', 'CV. GANDIWA SAKTI UTAMA', 'PT.SURYA MAHAKAM MAKMUR SEJATI', 'PT. SAKA RAYA TEKNIK', 'CV. ZIDHAN ZAHRAH']</t>
  </si>
  <si>
    <t>15992035</t>
  </si>
  <si>
    <t>Pekerjaan Peningkatan Kualitas Kawasan Permukiman Kumuh Provinsi Kalimantan Timur &lt;span class='badge  badge-warning'&gt;Tender Ulang&lt;/span&gt;</t>
  </si>
  <si>
    <t>CV Maju Bersama Sejahtera</t>
  </si>
  <si>
    <t>['cv.bermuda', 'CV Maju Bersama Sejahtera', 'CV. BATERA KALTIM SEJAHTERA', 'TIRTA CIPTA GUNA', 'cv.surya jaya konstruksi', 'CV.Cahaya bintang lima', 'CV.THALITA JAYA AGUNG', 'CV. MADINA UTAMA', 'CV. MULIA', 'CV. PROFESIONAL TECHNIK', 'CV. INDONESIA UTAMA', 'CV. MEGATON WIJAYA KENCANA', 'PRADAH ETAM JAYA', 'CV. SEMOGA ENDANG JAYA', 'CV.BARAGE', 'CV. KRISNA UTAMA PERKASA', 'Emas Sultan', 'CV.LESTARI BATU PUTIH', 'CV.CITRA AJYAD', 'cv. vito mulia abadi', 'CV. DIVA ANUGRAH UTAMA', 'CV.Elza Jaya Prima', 'CV.BINTANG GEMILANG JAYA KONTRUKSI', 'CV. DWI WAHANA INDAH', 'Gaya Catur Prakarsa', 'PT. Suadhifa Raya Babussalam', 'CV. INSAN CITA MANDIRI', 'PT TIGA MEDALI', 'ADHY TAMA. CV', 'CV. MAFEN TASTIA JAYA', 'CV.PRIMA KARYA', 'CV Kahfi Putra Utama', 'CV. PUTRA KAISAR', 'CV Anugerah Agung Jaya', 'PUTRI ALL, CV', 'CV. Jaya Takkalasi', 'cv. dwinda karya', 'cv. rotan jaya utama', 'KATIGALIMA', 'CV. Teknindo Sarana', 'CV. SIMBUANG BANGUN SARANA', 'cv. putri gina patrisia', 'CV. BAROKAH MANDIRI KONSTRUKSI', 'CV. PUTRI ZARRA', 'CV.KASSA UTAMA MANDIRI', 'cv. andita pratama', 'CV. NAIK DAUN TERUS', 'CV. Jaya Assih', 'CV.ZHAFIRA PRATAMA', 'CV. KIRANA SYAHDU PUTRI', 'CV. INDAH PRAMANA SAKTI', 'CV. ALTA JAYA KONSTRUKSI', 'CV. HMT', 'CV. JENIE KARYA', 'KALIMASHADA', "CV. YAN'S PERDANA", 'RAGIL SANJAYA', 'CV. GUNUNG RAYA SEJAHTERA', 'NAUFAL LIBRA JAYA, CV', 'CV RESTU MUTIARA MANDIRI', 'cv. singa yudha perkasa', 'CV. JAYA KONSTRUKSI', 'CV.Resolver', 'CV. AHONG JAYA', 'CV.Bukit Bumi Madani', 'CV. PUTRI SOLO', 'Lintas Cakrawala Multiguna', 'CV. HARAPAN MULIA', 'NABILA N NAYBILA', 'Pelita Karya', 'CV.ARTA BORNEO', 'CV. TANJUNG MANDIRI', 'CV.LINTAS BUMI', 'CV. AMRA MANDIRI', 'CV. Sumber Sari Prima', 'CV. D I V I O F I', 'CV.Garuda Pusaka', 'Rantau Bersaudara', 'fatayan', 'CV.MITRA PUSAKA SEJAHTERA', 'CV. Maheswara Dewa Perkasa']</t>
  </si>
  <si>
    <t>9179035</t>
  </si>
  <si>
    <t>Lanjutan Pembangunan Gedung A Christian Center Samarinda Tahap 2 Revisi &lt;span class='badge badge-warning'&gt;Tender Gagal&lt;/span&gt;</t>
  </si>
  <si>
    <t>['PT. LINE SIGMA PELANGI', 'PT. NABILA RUSDIAN', 'PT. AINUR RISQI PRATAMA', 'CV. AL - HASANAH JAYA', 'PT.Artanusa Indoetam', 'PT. BINTANG ALAMSYAH GRUP', 'PT. Moses Edgar Partogi Utama', 'Maju Bersama Bangsa', 'RAHMAH INDAH SEJAHTERA', 'CV. BERKAH ADI', 'PT. PELITA SHAKTI', 'CV.SANTALIA JAYA', 'CV. SATU DUA', 'PT. DIMENSI BINTANG SURYA', 'PT. WAJANNAH JAYA', 'PT. TASTIA PERMATA SEJAHTERA', 'MAUKAR MADANG', 'cv pulau harapan', 'PT. FITRA REZKY MANDIRI', 'cv.kulam scuedetto', 'PT. ALAS KERATON', 'PT. Rizky Utama Group']</t>
  </si>
  <si>
    <t>9191035</t>
  </si>
  <si>
    <t>Lanjutan Pembangunan Gedung A Christian Center Samarinda Tahap 2 Revisi &lt;span class='badge  badge-warning'&gt;Tender Ulang&lt;/span&gt;</t>
  </si>
  <si>
    <t>PT. NABILA RUSDIAN</t>
  </si>
  <si>
    <t>['PT. AINUR RISQI PRATAMA', 'PT. LINE SIGMA PELANGI', 'PT. NABILA RUSDIAN', 'CV.DAFA RIZKY ANUR', 'Maju Bersama Bangsa', 'AORA MEGA DIMENSI', 'PT. PELITA SHAKTI', 'CV. ZIRANO JAYA', 'PT. DIMENSI BINTANG SURYA', 'DIRGANTARA JAYA PERSADA', 'CV. LUBUK BARA', 'PT. Artindo Prima Persada', 'PT. SATRIA ANDALAN BERBUDI', 'PT.Artanusa Indoetam']</t>
  </si>
  <si>
    <t>9377035</t>
  </si>
  <si>
    <t>Pengadaan Peralatan Keperawatan &lt;span class='badge badge-warning'&gt;Tender Gagal&lt;/span&gt;</t>
  </si>
  <si>
    <t>['PT. PUTRA KARYA SENTOSA', 'CV. KARYA BERSAUDARA', 'CV. VASUNDAN ELC', 'CV. CAHAYA', 'CV. VASUNDAN ELC', 'CV. H O K I', 'CV.MULTI KARUNIA', 'PT. PUTRA ABADI SOLUSINDO', 'PT. DUKHAR', 'CV. A T I', 'PT. SATRIA PERKASA SULAWESI', 'CV. MITRA MADINA', 'PT. PRANA KELUARGA NUSANTARA', 'CV.Amerta Abelin Panjaya', 'PT.LINTANGRINGGA', 'CV. ZHADIRA KARYA MEDIKA', 'CV.DAFA RIZKY ANUR', 'PT. Sarana Mitra Anugrah', 'PT. Multi Sinar Adamar', 'PT. Moses Edgar Partogi Utama', 'CV. REZEKI CINTHA MEUTUAH', 'Maju Bersama Bangsa', 'pt sejahtera gemilang lestari', 'PT. SUMBER REJEKI MEDIKA JAYA', 'PT. Manunggaling Karsa Persada', 'PT. Indofarma Global Medika', 'Trisprima Usahajaya', 'CV.MAHA AJI PERDANA', 'CV NUGARADA ABADI', 'PT. BARINGIN PANJADIAN NAULI']</t>
  </si>
  <si>
    <t>9248035</t>
  </si>
  <si>
    <t>Belanja Bahan Makan dan Minum Pasien &lt;span class='badge badge-warning'&gt;Tender Batal&lt;/span&gt;</t>
  </si>
  <si>
    <t>['CV TRI JAYA', 'CV. PUTRA SEMAYANG', 'CV.DINI AMESTA. *', 'CV.BERKAH SOLO']</t>
  </si>
  <si>
    <t>9249035</t>
  </si>
  <si>
    <t>Belanja Bahan Makan dan Minum Pasien &lt;span class='badge badge-warning'&gt;Tender Gagal&lt;/span&gt;</t>
  </si>
  <si>
    <t>['CV.DINI AMESTA. *', 'CV. RIZKY ANANDA', 'CV TRI JAYA', 'CV.WIJAYA CIPTA MANDIRI', 'CV.ELANG LANGIT', 'CV. ADHWA GEMILANG', 'cv putra nusa utara', 'PT. FAJAR FARMA MEDIKA', 'CV. RI', 'CV. ZIKRI JAYA', 'PT. RAFALA GLOBAL INDONESIA', 'cv . ardhila katering', 'CV.BANJAR SARI', 'CV.CITRA MANDALIKA', 'CV. PUTRA SEMAYANG', 'PT. Moses Edgar Partogi Utama', 'CV.BERKAH SOLO', 'CV. GOWA JAYA RAYA', 'CV. BUANA KARYA BONTO', 'PT. Cahaya Borneo Cemerlang Group', 'Ganesha Wijaya Pratama', 'PT. Cahaya Borneo Cemerlang Group', "CV. Yen's Delight", 'CV. Dikha Jaya Utama', 'CV. FARA JASA', 'BERKARYA MUBARAK BERSAUDARA', 'CV.ZHAFIRA PRATAMA', 'CV.ALAM NUSANTARA', 'CV ADA NADA', 'CV. Putri Raja', 'CV ADA NADA', 'CV. SEKAR MULYA', 'CV. PANORAMA BORNEO SEJATI', 'CV. FAMILY ABADI', 'CV. PUTERA', 'CV. ANUGRAH PRATAMA']</t>
  </si>
  <si>
    <t>9259035</t>
  </si>
  <si>
    <t>Belanja Bahan Makan dan Minum Pasien &lt;span class='badge  badge-warning'&gt;Tender Ulang&lt;/span&gt;</t>
  </si>
  <si>
    <t>CV TRI JAYA</t>
  </si>
  <si>
    <t>['CV.DINI AMESTA. *', 'CV TRI JAYA', 'CV. RIZKY ANANDA', 'PT. RAFALA GLOBAL INDONESIA', 'PT.Artanusa Indoetam', 'berkah rizki mandiri', 'CV. TRI PUTRI SEJAHTERA', 'CV.DAFA RIZKY ANUR', 'CV.CITRA MANDALIKA', 'CV. PUTRA SEMAYANG', 'CV.BERKAH SOLO', 'Maju Bersama Bangsa', 'CV. GOWA JAYA RAYA', 'PT. Cahaya Borneo Cemerlang Group', 'CV. INSAN CITA MANDIRI', 'PT. MARISOL CIPTA ABADI', 'CV.ZHAFIRA PRATAMA', 'CV. KARSA KONSULTAN', 'CV. STECZ', 'PT. Megatama Berlian Jaya', 'CV. RI']</t>
  </si>
  <si>
    <t>14611035</t>
  </si>
  <si>
    <t>Pembangunan PLTS Terpusat Off-Grid di DesaTanjung Soke Kec. Bongan Kab. Kubar kapasitas 29,4 KWP &lt;span class='badge badge-warning'&gt;Tender Gagal&lt;/span&gt;</t>
  </si>
  <si>
    <t>ECO TERRA DINAMIKA</t>
  </si>
  <si>
    <t>['PT. HENRUKY SEJAHTERA', 'PT SURYA INDO BARU', 'PT Mitra Bintang Sentosa', 'ECO TERRA DINAMIKA', 'PT. Diantosca Citra Gemilang', 'arimulti engineering', 'PT. AINUL HAYAT INDOJAYA', 'PT. ADYAWINSA ELECTRICAL AND POWER', 'PT. Surya Energi Indotama', 'PT. RIDHO TEKNIK', 'PT.CITRAKATON DWITAMA', 'MAHAKAM LEMBU MULAWARMAN.PT', 'PT. Dhinar Cahaya Teknik Sejahtera', 'PT. BUMIKHARISMA LININUSA', 'PT. Bintang Bersaudara Energi', 'CV. MALAHASA PUTRA', 'PT.ENGGAL BERSAUDARA JAYA', 'ZONA MULTI KREASINDO', 'PT. BATARA PILAR TEKNIK', 'CV. BHIMA HASTA', 'PT. JAKA SURTA WIRA', 'CV. BUANA SEKARTAJI', 'PESONA PRIMA GEMILANG', 'CV. TINONDA', 'CV Gajah Tunggal Mandiri', 'CV. DUA LAPAN', 'ALGA UTAMA JAYA', 'CV. SUMBER REJEKI', 'CV. APRIMAZEN SAKTI', 'PT. TOTAL DAYA', 'PT. KEDUNGJAYA REKADAYATAMA', 'PT. Bonauli Indah Bersinar', 'PANCAMANUNGGAL KAPTI ENGINEERING', 'PT. DUTA UTAMA AMPUH', 'PT GUNA ELEKTRO', 'CV. SYUKUR', 'PT. BIMA CAHAYA TEKNIK', 'PT INDOSURYA ARTHA MANDIRI', 'CV. Meterindo Sammit', 'CV. GUNUNG MULIA', 'TRITAMA MITRA LESTARI', 'PT. MAKMUR JAYA', 'PT. Aura Jagat Mandiri', 'PT. Wiria Intan Teknik', 'PT SUMBERENERGI BUMI INDONESIA', 'PRITINDO PRATAMA', 'Hexamitra Daya Prima', 'CV.Trikarya Utama', 'CV ENERGIA UTAMA', 'PT SURYA SEMESTA CEMERLANG', 'PT.DUMBO RAYA ELEKTRIKAL', 'PT.SYAKIRA ELEKTRIKAL INDONESIA', 'PT Harmonia Penta Estetika', 'CV. Kecana Abadi', 'PT. REKA PARAS GEMILANG', 'TIBU AMRIS ENERGY SURYA', 'MADURAJA BERSAMA', 'PT. QUDS RABBANI ALMUNAWWAR', 'PT ENERGI JAYA MANDIRI', 'JAYATAMA ADI SENTOSA', 'CV. CALLYSTA', 'Maju Bersama Bangsa', 'PT. Indo Electric Instruments', 'PT. Sahabat Makna Sejati', 'BINTANG SAMPOERNA', 'PT. Teluk Mutiara Hitam', 'CV. FIKRI PRATAMA', 'PT. PERLINAS ENERGI UTAMA', 'GLOBAL PRATAMA', 'Trans Aselabar Abadi', 'PT DUO MULTI SOLUSINDO']</t>
  </si>
  <si>
    <t>15374035</t>
  </si>
  <si>
    <t>Pembangunan PLTS Terpusat Off-Grid di DesaTanjung Soke Kec. Bongan Kab. Kubar kapasitas 29,4 KWP &lt;span class='badge  badge-warning'&gt;Tender Ulang&lt;/span&gt;</t>
  </si>
  <si>
    <t>['ECO TERRA DINAMIKA', 'PT. Diantosca Citra Gemilang', 'PT. Dhinar Cahaya Teknik Sejahtera', 'PT SURYA INDO BARU', 'PT Mitra Bintang Sentosa', 'PESONA PRIMA GEMILANG', 'JAYATAMA ADI SENTOSA', 'CV.DAFA RIZKY ANUR', 'PT.ENGGAL BERSAUDARA JAYA', 'PT.CITRAKATON DWITAMA', 'CV. MALAHASA PUTRA', 'PT. Surya Energi Indotama', 'CV. YUDHA DARMA MANDIRI', 'CV Gajah Tunggal Mandiri', 'TIARA RIFKY FIRANTI', 'PT. ROYAL CITRA ABADI', 'CV. TINONDA', 'PT. Wiria Intan Teknik', 'arimulti engineering', 'CV. Kecana Abadi', 'PT. BATARA PILAR TEKNIK', 'PT. BUMIKHARISMA LININUSA']</t>
  </si>
  <si>
    <t>14369035</t>
  </si>
  <si>
    <t>Peningkatan Jalan Simp. 4 Kaliorang - Talisayan (DAK Penugasan)</t>
  </si>
  <si>
    <t>PT. MUTIARA PANTILANG</t>
  </si>
  <si>
    <t>['PT. MUTIARA PANTILANG', 'PT. SULO JAYA AGUNG', 'PT. SAHABAT KARYA SEJATI', 'PT. RNA PRATAMA MANDIRI', 'PT. DIMENSI BINTANG SURYA', 'PT KANINDIANRA LESTARI', 'PT. DEBITINDO JAYA', 'PT. WINDA WAHYU MANDIRI', 'PT. UNGGUL SOKAJA', 'AZIZAH JAYA PRAMANA', 'Reva Jaya Abadi', 'PT.Handam Sari', 'PT. KONSTRUKSI RIZAL BERSAUDARA', 'PT.KARYA SEJATI PERDANA', 'MERDHA GROUP', 'PT.ALAM INDAH ANUGERAH', 'PT. Hagitasinar Lestarimegah', 'CV. Piposs', 'CV. Maheswara Dewa Perkasa', 'PT.  DIMENSI  GLOBAL', 'CV.PUTRA REZY', 'CV. LAMNO JAYA', 'PT. QUDS RABBANI ALMUNAWWAR', 'PT. PELITA SHAKTI', 'PT. ADINDA  PUTRI', 'CV. Mulia Feli Konstruksi', 'ADITAMA MANDIRI', 'PT. QIRELIS MANDIRI JAYA', 'Cemara Megah Persada', 'RIFA MANDIRI INDONESIA', 'CV. PROFESIONAL TECHNIK', 'cv.dwi karya perdana', 'PT. Lembang Karya Marannu', 'PT. LESTARI ASI SEJAHTERA', 'PT. JAYA ARTHA KONSTRUKSI', 'PT. Bintang Bersaudara Energi', 'CV.Elza Jaya Prima', 'PT. JOGLO MULTI AYU', 'PT. Samudra Prima Mandiri', 'CV. CAHAYA HATI', 'PT Jasin Effrin Jaya', 'PT. Surya Kelay Sentosa', 'CV. ALTA JAYA KONSTRUKSI', 'Emas Sultan', 'JONES INDY PERKASA', 'Tawakal Sejahtera', 'PT. Waagner Biro Indonesia', 'CV.KUTAI UNIVERSAL GROUP', 'CV. ZIRANO JAYA', 'PT.BERKARYABERKAHBERSAUDARA', 'Maju Bersama Bangsa', 'CV.NANDIABADI', 'CV. MEGATON WIJAYA KENCANA', 'CV. DIVA ANUGRAH UTAMA', 'PT. KARYA LESTARI MADANI', 'CV. DAYMA TOTALINDO', 'CV. Empat R Jaya', 'PT. WAHYU TIRTA JAYA', 'PT. Moses Edgar Partogi Utama', 'Berdikari Pondasi Perkasa', 'PT. NUSANTARA MULTI POWER', 'PT. IKRAR GALANG NUSANTARA JAYA', 'CV. BAJA ENGKASI', 'PT. BANGUN KONSTRUKSI INDONESIA', 'PT. BHIMA HASTA', 'MAHAKAM LEMBU MULAWARMAN.PT', 'PT. Sukses Putra Tanjung', 'PT. WAHANA INDONUSA DYTAMA', 'PT. PERMATA ANUGERAH YALASAMUDRA', 'PT. Malvinos Kutai Perkasa', 'PT. FAMILY PERSADA MANDIRI', 'CV. SULAM JAYA', 'PT. PRIBUMI BANGUN NEGERI', 'PT. BUMI SINAR KENCANA', 'PT. BINA ABADI', 'PT. AURA SUKSES KONSTRUKSI', 'TATAKARSA KREASINDO', 'PT. SURYA MEGA JAYA', 'PT. SENTRAL MULTIKON INDI', 'PT. BINTANG ALAMSYAH GRUP', 'PT. HIKMAH KARYA', 'CV. Kutim Global Utama', 'MAHKOTA ANGGERAJA PERKASA', 'PT. MADU INDAH GROUP', 'Cv.Delta Pratama', 'PT. BERKAT INDOHANA LESTARI', 'CV. SEPAKAT RAYA', 'PT. WIDYA KARYA GATERA UTAMA', 'PT. HIQMAH ALDINA PRIMA']</t>
  </si>
  <si>
    <t>14610035</t>
  </si>
  <si>
    <t>Pembangunan PLTS Terpusat Off-Grid di Desa Long Lamcin Kec. Kelay Kab. Berau kapasitas 29,4 KWP &lt;span class='badge badge-warning'&gt;Tender Gagal&lt;/span&gt;</t>
  </si>
  <si>
    <t>['PT Mitra Bintang Sentosa', 'ECO TERRA DINAMIKA', 'PT. BATARA PILAR TEKNIK', 'PT. Wiria Intan Teknik', 'PT DUO MULTI SOLUSINDO', 'PT. AINUL HAYAT INDOJAYA', 'PT. Surya Energi Indotama', 'MAHAKAM LEMBU MULAWARMAN.PT', 'PT.CITRAKATON DWITAMA', 'PT. Dhinar Cahaya Teknik Sejahtera', 'PT. BUMIKHARISMA LININUSA', 'CV. MALAHASA PUTRA', 'ZONA MULTI KREASINDO', 'CV. BHIMA HASTA', 'PT. JAKA SURTA WIRA', 'CV. BUANA SEKARTAJI', 'PESONA PRIMA GEMILANG', 'CV Gajah Tunggal Mandiri', 'ALGA UTAMA JAYA', 'PT. Indo Electric Instruments', 'CV. D I V I O F I', 'PT. Diantosca Citra Gemilang', 'PT. TOTAL DAYA', 'PT. KEDUNGJAYA REKADAYATAMA', 'PT. Bonauli Indah Bersinar', 'PANCAMANUNGGAL KAPTI ENGINEERING', 'PT. DUTA UTAMA AMPUH', 'PT GUNA ELEKTRO', 'PT ENERGI CAHAYA ALAM', 'PT. BIMA CAHAYA TEKNIK', 'PT INDOSURYA ARTHA MANDIRI', 'CV. Meterindo Sammit', 'CV. GUNUNG MULIA', 'TRITAMA MITRA LESTARI', 'PT. Aura Jagat Mandiri', 'CV. SUMBER REJEKI', 'PT SUMBERENERGI BUMI INDONESIA', 'PRITINDO PRATAMA', 'Hexamitra Daya Prima', 'PT SURYA INDO BARU', 'PT. HENRUKY SEJAHTERA', 'CV.DAFA RIZKY ANUR', 'PT.DUMBO RAYA ELEKTRIKAL', 'PT.SYAKIRA ELEKTRIKAL INDONESIA', 'CV. SYAFIQ MULTI KONTRAKTOR', 'PT Harmonia Penta Estetika', 'CV. Kecana Abadi', 'PT. REKA PARAS GEMILANG', 'TIBU AMRIS ENERGY SURYA', 'arimulti engineering', 'PT SURYA SEMESTA CEMERLANG', 'CV. NUSA INDAH JAYA', 'PT. QUDS RABBANI ALMUNAWWAR', 'PT ENERGI JAYA MANDIRI', 'PT. Bintang Bersaudara Energi', 'Maju Bersama Bangsa', 'PT. PALEM CITRA INDONESIA', 'PT. Sahabat Makna Sejati', 'BINTANG SAMPOERNA', 'JAYATAMA ADI SENTOSA', 'PT. PERLINAS ENERGI UTAMA', 'GLOBAL PRATAMA', 'PT. ADYAWINSA ELECTRICAL AND POWER']</t>
  </si>
  <si>
    <t>15377035</t>
  </si>
  <si>
    <t>Pembangunan PLTS Terpusat Off-Grid di Desa Long Lamcin Kec. Kelay Kab. Berau kapasitas 29,4 KWP &lt;span class='badge  badge-warning'&gt;Tender Ulang&lt;/span&gt;</t>
  </si>
  <si>
    <t>['ECO TERRA DINAMIKA', 'JAYATAMA ADI SENTOSA', 'PT Mitra Bintang Sentosa', 'arimulti engineering', 'PT. BATARA PILAR TEKNIK', 'CV. Maheswara Dewa Perkasa', 'CV.KALI BRANTAS', 'PT. BUMIKHARISMA LININUSA', 'fatayan', 'PT. Teluk Mutiara Hitam', 'PT. Dhinar Cahaya Teknik Sejahtera', 'PT. Diantosca Citra Gemilang', 'PESONA PRIMA GEMILANG', 'PT SURYA INDO BARU', 'CV.DAFA RIZKY ANUR', 'CV. KRISNA UTAMA PERKASA', 'PT.ENGGAL BERSAUDARA JAYA', 'PT. Surya Energi Indotama', 'CV. MALAHASA PUTRA', 'PT. Wiria Intan Teknik', 'CV. GEOWHAN MULTI TEKNOLOGI', 'CV. KIMDI TECH JAYA', 'CV Maju Bersama Sejahtera', 'CV. YUDHA DARMA MANDIRI', 'CV.SAHABATKARYA', 'CV Gajah Tunggal Mandiri', 'TIMBUL BINTANG BERSINAR', 'CV.Fajar Indah', 'ALGA UTAMA JAYA', 'TIARA RIFKY FIRANTI', 'PT. ROYAL CITRA ABADI', 'CV. TINONDA', 'PT.CITRAKATON DWITAMA', 'CV. Kecana Abadi', 'PT. ZAMRUD SEJAHTERA MANDIRI']</t>
  </si>
  <si>
    <t>9041035</t>
  </si>
  <si>
    <t xml:space="preserve">Pembangunan IPLT Bontang </t>
  </si>
  <si>
    <t>['PT. BHIMA HASTA', 'PT. ELLVANA', 'PT. CAHAYA BULU MAMPU', 'PT. Prima Kaltim Mandiri', 'CV. Zahwara Jaya', 'PT TIGA MEDALI', 'PT. DATU LAKSAMANA ZAMS', 'PT.PERMATA DEWO NDARU', 'CV.ALIF PUTRA PRATAMA', 'PT. BUMI LASINRANG', 'PT.PUTRA KAISAR BORNEO', 'PT. YANI TRADING CONTRACTOR', 'CV. TITANIUM INDONESIA', 'PT. TRISARANA ARYASADA', 'Maju Bersama Bangsa', 'PT. INSAN CITA KARYA', 'PT. CAINAWA', 'cv.panji bangun persada', 'PT.  DIMENSI  GLOBAL', 'PT. NAFISAH PERMATA JAYA', 'PT. PELITA SHAKTI', 'CV.BUKIT PELANGI', 'cv.mahakam kali raya', 'HASBY PRATAMA BERSAUDARA', 'PT. BINTANG UTARA PERKASA', 'PT. RAZASA KARYA', 'PT. Hasea Gandatama', 'PT. ANDRY KARYA CIPTA', 'pt. sketsa karya pribumi', 'DAHLIA MITRA SEJATI, CV', 'PT. HARRY GRAHA KARYA', 'CV. TRIGIL']</t>
  </si>
  <si>
    <t>9096035</t>
  </si>
  <si>
    <t>Pembangunan IPLT Bontang</t>
  </si>
  <si>
    <t>PT. ELLVANA</t>
  </si>
  <si>
    <t>['PT. ELLVANA', 'PT. BHIMA HASTA', 'PT. CAHAYA BULU MAMPU', 'CV. TRIGIL', 'PT. Megatama Berlian Jaya', 'PT. FITRA REZKY MANDIRI', 'CV.STATIKA DESIGN ENGINEERING CONSULTANT', 'CV FIKRI AULIA', 'PT.PERMATA DEWO NDARU', 'PT. LANGIT JINGGA IDEA', 'GENERAL TEKNIK CORPORINDO', 'PT. PRADANA PUTRA GEMILANG', 'PT. TSABIT JAYA TAMA', 'PT.PUTRA KAISAR BORNEO', 'Maju Bersama Bangsa', 'PT. Cahaya Borneo Cemerlang Group', 'PT. LAMIN CIPTA', 'PT. MARANNU MARAYA MAINDAN', 'PT. NAFISAH PERMATA JAYA', 'CV.PUSAKA DIGJAYA', 'DIRGANTARA JAYA PERSADA', 'PT. NOVI AURELIA PERSADA', 'CV ZUFA JAYA BERKAH', 'CV Wijaya Kesuma Abadi', 'PT. Piranti Reksa Asri Madani', 'PT. IKO BANA RASAKI', 'CV. Daya Indra Guna', 'CV. FERALDY']</t>
  </si>
  <si>
    <t>11553035</t>
  </si>
  <si>
    <t>Reboisasi di wilayah UPTD KPHP Bengalon seluas 250 Ha</t>
  </si>
  <si>
    <t>PT. MAKMUR ADIL SENTOSA BAKTI BORNEO</t>
  </si>
  <si>
    <t>['PT. MAKMUR ADIL SENTOSA BAKTI BORNEO', 'LEMBU KELANA SEJAHTERA', 'LENTERA BORNEO', 'PT.  DIMENSI  GLOBAL', 'CV. DODO PROPERTY', 'Tectona Alas Makmur', 'Rindang Sari Persada', 'raja borneo abadi', 'Cv. Mitra Barokah', 'PT. SEMESTA KARYA INDONESIA', 'CV.SARANA JAYA ABADI', 'CV.ZHAFIRA PRATAMA', 'CITRAPATA AGRO PERSADA', 'PT. WILLY PUTERA AGUNG', 'CV. SAFIRA BATARA INDAH', 'CV SUKSES JAYA BERSAUDARA']</t>
  </si>
  <si>
    <t>10683035</t>
  </si>
  <si>
    <t>Revitalisasi Kolam Retensi Vorpo Samarinda</t>
  </si>
  <si>
    <t>['Cahaya Sengkang', 'LEMBU KELANA SEJAHTERA', 'CV. Sumber Rejeki Jaya', 'CV. TABALONG KARYA LESTARI', 'cv. rotan jaya utama', 'CV SUKSES JAYA BERSAUDARA', 'CV. SUMBER LUMINTU', 'CV.ANQI JAYA', 'CV. YUDHA DARMA MANDIRI', 'PT. Bombing Saruran', 'CV. BORNEO PERMAI', 'PT. TAMAN SARI ABADI', 'PT INTI SUKSES BERSAMA', 'cv.bermuda', 'CV. BATERA KALTIM SEJAHTERA', 'Maju Bersama Bangsa', 'PT. WIDYA AIKA BERKARYA', 'CV. DUA LAPAN', 'NAUFAL LIBRA JAYA, CV', 'CV. Aladin Jaya', 'CV. Tajang Jaya', 'PT. Duta Sarana Mulia', 'CV. FAJARKARYAMANDIRI', 'arus mahakam', 'CV.DAFA RIZKY ANUR', 'CV. KIRANA SYAHDU PUTRI', 'Sinar Bintoen', 'CV. SAFIN WIJAYA', 'cv. kcutai permai', 'CV. ALTA JAYA KONSTRUKSI', 'CV.PASARAKAN', 'CV. BERKAH DUA PUTRI', 'CV. NAULI JAYA', 'CV. DIVA MANDIRI', 'PT. Moses Edgar Partogi Utama', 'CV. DWI WAHANA INDAH', 'CV. TABALONG SAKTI', 'cv.surya jaya konstruksi', 'CV. Sumber Mustika', 'CV RECI GEARTA', 'CV. PUTRA JAYA ABADI', 'CV. MAFEN TASTIA JAYA']</t>
  </si>
  <si>
    <t>11886035</t>
  </si>
  <si>
    <t>Pengadaan Alat-Alat Kesehatan Rumah Sakit (Dosimetry ) &lt;span class='badge badge-warning'&gt;Tender Gagal&lt;/span&gt;</t>
  </si>
  <si>
    <t>['PT. Murti Indah Sentosa', 'PT.Transformasi Sejahtera Indonesia', 'PT. Dawiri Irma Abadi', 'PT. CITRA BAHANA MEDIKA', 'PT.RAJAWALI NUSINDO', 'PT. BIMA ANDALAS PERMAI', 'CV. TRI MAKARYA UTAMI', 'CV. Karunia Abadi', 'PT. JURIAH RATU AZORA', 'PT.Tamaro Jaya Indonesia', 'PT. Virtual Inter Komunika', 'PT. FIZTBAN BUMI INDONESIA', 'PT. INDOFARMA GLOBAL MEDIKA', "PT. KEVIN'S PRATAMA JAYA"]</t>
  </si>
  <si>
    <t>12382035</t>
  </si>
  <si>
    <t>Pengadaan Alat-Alat Kesehatan Rumah Sakit (Dosimetry ) &lt;span class='badge badge-warning'&gt;Tender Gagal&lt;/span&gt; &lt;span class='badge  badge-warning'&gt;Tender Ulang&lt;/span&gt;</t>
  </si>
  <si>
    <t>['PT. INDOFARMA GLOBAL MEDIKA', 'PT. JURIAH RATU AZORA', 'PT. Dawiri Irma Abadi', 'PT.RAJAWALI NUSINDO', 'PT. Murti Indah Sentosa', 'PT. CITRA BAHANA MEDIKA', 'PT.Transformasi Sejahtera Indonesia', 'PT.Tamaro Jaya Indonesia', 'PT. BIMA ANDALAS PERMAI', 'CV. Karunia Abadi', 'PT. GRAHA REKA SENTOSA', "PT. KEVIN'S PRATAMA JAYA", 'CV. Ambulance Pintar Indonesia', 'PT. QUHAJA PASMA SOWARGA', 'PT. WIDURI ABDI JAYA', 'PT BESINDO MEDI PRIMA']</t>
  </si>
  <si>
    <t>12401035</t>
  </si>
  <si>
    <t>Pengadaan Alat-Alat Kesehatan Rumah Sakit (Dosimetry ) &lt;span class='badge  badge-warning'&gt;Tender Ulang&lt;/span&gt;</t>
  </si>
  <si>
    <t>PT. Murti Indah Sentosa</t>
  </si>
  <si>
    <t>['PT. Murti Indah Sentosa', 'PT. WIDURI ABDI JAYA', 'PT. INDOFARMA GLOBAL MEDIKA', 'PT.Rajawali Nusindo', 'PT. JURIAH RATU AZORA', 'PT.INDO SABA UNGGUL', 'PT BESINDO MEDI PRIMA', 'PT. SASMITA NURCAHAYA BERLIAN', 'PT.Tamaro Jaya Indonesia', "PT. KEVIN'S PRATAMA JAYA", 'PT. BIMA ANDALAS PERMAI', 'PT.RAJAWALI NUSINDO']</t>
  </si>
  <si>
    <t>9010035</t>
  </si>
  <si>
    <t>Pembangunan Pengamanan Pantai Talisayan</t>
  </si>
  <si>
    <t>['PT. ELFCO INDONESIA', 'PT. Persada Bumi Etam', 'PT. MENTARI DELTA SEGAH', 'PT. WAY MINCANG', 'PT. QIRELIS MANDIRI JAYA', 'PT. NUSA DAYA PRIMA', 'PT.PALANG MAHA KARYA', 'PT. Samudera Raya Wahyu Mandiri', 'cv puteri tanjung', 'PT. Prima Kaltim Mandiri', 'PT. Sukses Putra Tanjung', 'CV. ANAK AGUNG PERKASA', 'PT. SINAR ANA JAYA', 'PT. Megatama Berlian Jaya', 'CV. CITRA MELATI', 'PT.MEGAH MUTIARA SAKTI', 'PT. MOTOTABIAN', 'PT. BATARA GURU GROUP', 'CV Aneka Makmur', 'CV. NIDJI DHARMA LOKA', 'PT. KARYA INDAH PERMATA', 'PT. QUDS RABBANI ALMUNAWWAR', 'PT.CREMONA PRATAMA INDONESIA', 'PT. KARUNIA ADHI YASA', 'pt. fakendo utama', 'PT. TRINANDA KARYA UTAMA', 'PT. SUPER BINTANG LIMA', 'PT. AKAR REKAYASA ARTHA', 'PT.ALTERGA JAYA', 'PT.RIE PUTRA BINTANG', 'CV.MUTHIA TERUSAN RAYA', 'PT. PUTRA AWAN MANDIRI', 'PT. ANANTO UTTOMO', 'PT. WINDA WAHYU MANDIRI', 'PT.NABILA JAYA KARYA', 'CV MUTIARA DESIGN KONSULTAN', 'PT. BUMI LASINRANG', 'PT KANINDIANRA LESTARI', 'GENERAL TEKNIK CORPORINDO', 'PT. BELAWA MAHA KARYA', 'PT. MENARA RAJAWALI BERAU', 'PT.ALUNA ZIDAN HARMONIS', 'PT. YANI TRADING CONTRACTOR', 'PT. MAHAMERU TEKNINDO', 'DIMENSI CAKRAWALA', 'PT. TAHTA AULIA PERKASA', 'PT. RESTU AGUNG PERKASA', 'PT.VASCO INDO PERSADA', 'PT. DHELFITA BORNEO UTAMA', 'PT.TABALONG KARYA UTAMA', 'PT. ALFA SARANA TEHNIK BALIKPAPAN', 'ARYA META CON', 'PT. BERINGIN ABADI', 'PT. TSABIT JAYA TAMA', 'CV. SINAR AGUNG KONSTRUKSI', 'Maju Bersama Bangsa', 'PT. INSAN CITA KARYA', 'cv. Nikfan penajam lestari', 'PT.  DIMENSI  GLOBAL', 'PT.SATRIA ANDALAN BERBUDI', 'PT.FAJAR SARI LIMA SAHABAT', 'PT. PELITA SHAKTI', 'PT KALI GUNG RAYA', 'cv.mahakam kali raya', 'PT. PERNANDA RIZKY AKBAR', 'DIRGANTARA JAYA PERSADA', 'CV. DIVA MANDIRI', 'PT. RESKYAH MALIKA PUTRI', 'SURYANTI', 'PT Harmonia Penta Estetika', 'PT.SARANA BANGUN UTAMA', 'PT  MAHIRA BANGUN PERSADA', 'Pt.Megadarian Multi Perkasa', 'CV. Citra Maju Bersama', 'PT. BEBIKA KALTIM BORNEO', 'CV.SARTA JAYA', 'CV.CITRA KARYA SETIA', 'PT. KARANG UNARANG JAYA', 'PT. CAKRAWALA BINA SEMESTA']</t>
  </si>
  <si>
    <t>9068035</t>
  </si>
  <si>
    <t xml:space="preserve">Pembangunan PLTS Terpusat Offgrid Desa Muara Ponaq Kec. Siluq Ngurai Kab. Kutai Barat </t>
  </si>
  <si>
    <t>PRITINDO PRATAMA</t>
  </si>
  <si>
    <t>['PRITINDO PRATAMA', 'PT. LANGIT JINGGA IDEA', 'PT. DAYA HASIL BERSAMA', 'PT. MITRA MUDA BERDIKARI INDONESIA', 'CV. Daya Indra Guna', 'PT. INDO RENEWABLE ENERGY', 'PT. LESTARIJAYA BANGUN TEKNIK', 'PT. AZET SURYA LESTARI', 'CV. TRIGIL', 'PT GUNA ELEKTRO', 'CV. KALINDAH JAYA', 'PT. SINAR BERKAT ENERGI', 'TRITAMA MITRA LESTARI', 'PT. Indo Electric Instruments', 'GLOBAL PRATAMA', 'PT Surya Sarana Semesta', 'PT.CITRAKATON DWITAMA', 'PT RAHMAT NUR HIDAYAH', 'CV. KALI LESTI', 'pt. citra pribumi pratama perkasa', 'PT. KARYATAMA MULTI PRIMA', 'PT. Globalindo Rekayasa Eco Energi', 'CV AVIA NUSANTARA', 'PT. PERLINAS ENERGI UTAMA', 'CV Gajah Tunggal Mandiri', 'PT.Citra Surya Perdana', 'PT. PIJAR VISI INDONESIA', 'PT. SINAR GUNA ENERGI', 'PT.CITRAKATON DWIDAYALESTARI', 'PT. BUMIKHARISMA LININUSA', 'PT. PANRITA UTAMA SEJAHTERA', 'PT. GEMILANG MUTIARA PERSADA', 'PT. PRI YAKA KARYA', 'PT. CAHAYA INTI TRIMANUNGGAL', 'PT. PASOPATI CAKRA MANDIRI', 'PT. ENERGI BARA PRATAMA PUTRA', 'CV.DAFA RIZKY ANUR', 'Maju Bersama Bangsa', 'PT.KARUNIA MANDIRI BERSAMA', 'PT. KAHURIPAN HANDAL SOLUSI', 'cv. Nikfan penajam lestari', 'CV.Trikarya Utama', 'cv.panji bangun persada', 'PT.  DIMENSI  GLOBAL', 'CV.BUKIT PELANGI', 'PT. Andromeda multi Teknotama', 'PT PERDANA KARYA PERKASA Tbk', 'PT. Daya Teknik Kaltim Pratama', 'PT.ENGGAL BERSAUDARA JAYA', 'Mustika Surya Electric', 'PT. GEMAVIRTA ABADI', 'PT. SOLPRIMCO', 'pt. sketsa karya pribumi', 'PT RAGIL MANDIRI ENGINEERING', 'PT.Nusantara Sumber Energi (NSE)']</t>
  </si>
  <si>
    <t>13296035</t>
  </si>
  <si>
    <t>Pemeliharaan Gedung Kantor Gubernur</t>
  </si>
  <si>
    <t>PT. RESTU AGUNG PERKASA</t>
  </si>
  <si>
    <t>['MAHAKAM LEMBU MULAWARMAN.PT', 'PT. RESTU AGUNG PERKASA', 'BAROKAH BANGUN TECHNIK', 'TATAKARSA KREASINDO', 'PT. RNA PRATAMA MANDIRI', 'CV. ANUGERAH BERSAMA', 'PT.BERKARYABERKAHBERSAUDARA', 'CV ALFATH SAGUNA', 'CV. NUR ABADI', 'PT. KARYA ALMIRA BERSAUDARA', 'TIRTA CIPTA GUNA', 'PT. SURYA MEGA JAYA', 'PT Maritim Bersaudara Abadi', 'PT. Persada Bumi Etam', 'cv.bermuda', 'RIFA MANDIRI INDONESIA', 'MAHKOTA ANGGERAJA PERKASA', 'PT. DIMENSI BINTANG SURYA', 'CV. Tiara Mandiri', 'CV. BERKAH SAHABAT', 'CV. WAHANA TATA BANJARAN', 'CV. NAIK DAUN TERUS']</t>
  </si>
  <si>
    <t>10800035</t>
  </si>
  <si>
    <t>Belanja Modal Peralatan dan Mesin - Pengadaan Kendaraan Bermotor Khusus</t>
  </si>
  <si>
    <t>['PT. Matra Perkasa Utama', 'PT. Pundarika Atma Semesta', 'PT. ANTIKA RAYA', 'DELIMA MANDIRI', 'CV. Cahaya Kurnia Mandiri', 'CV. BERKAH LESTARI', 'PT. TUNAS BAHANA SPARTA', 'CV. KANA KOMPUTINDO', 'CV.DAFA RIZKY ANUR', 'CV. CENDANA PUTRA', 'PT. PANCA PUTRA SUNDIR', 'PT. DARUSSALAM BERLIAN MOTOR', 'PT. KARYA JAYA MANDIRI MEGAH PRAKOSO']</t>
  </si>
  <si>
    <t>9519035</t>
  </si>
  <si>
    <t>Penyelesaian Pembangunan Bunker untuk PET SCAN &lt;span class='badge badge-warning'&gt;Tender Batal&lt;/span&gt;</t>
  </si>
  <si>
    <t>['PT. JAYA KEDHATON', 'cv. desain kreasi mandiri', 'CV.DAFA RIZKY ANUR', 'CV. SAMARINDA PILE', 'PT.GENTHAS TRI JAYA', 'PT.NAJLA SYAKIRA', 'CV. YEFA RIZKI UTAMA', 'CV. CIPTA BUMI ASRI', 'CV. FARA KHALISA', 'CV. FAJAR UTAMA LESTARI', 'PT. CIPTA BUMI ASRI', 'CV. KAYLA DIYAH PERKASA', 'CV. SURYA KENCANA ABADI', 'CV. SURYA KENCANA ABADI', 'CV. KIRANA BOGA CATERINDO', "CV. Yen's Delight", 'PT FAURA CIPTA ANUGERAH KONSTRUKSI', 'PT. EN HANDAYANI GROUP', 'PT.SATRIA ANDALAN BERBUDI', 'PT.FAJAR SARI LIMA SAHABAT', 'PT. PELITA SHAKTI', 'PT. Bindamara bandealit', 'CV. JAVA RESIKINDO', 'CV. KAYLA DIYAH PERKASA', 'PT. RAUDATUL JANNAH HAKIKI', 'PT. RAUDATUL JANNAH HAKIKI', 'PT. Daya Teknik Kaltim Pratama', 'PT. ZEIN ANUGERAH PERKASA', 'PT. ZEIN ANUGERAH PERKASA', 'PT. KARYA ADI JAYA', 'PT. YEFA RIZKI UTAMA']</t>
  </si>
  <si>
    <t>9536035</t>
  </si>
  <si>
    <t>Penyelesaian Pembangunan Bunker untuk PET SCAN</t>
  </si>
  <si>
    <t>PT.GENTHAS TRI JAYA</t>
  </si>
  <si>
    <t>['PT. JAYA KEDHATON', 'PT.GENTHAS TRI JAYA', 'PT.NAJLA SYAKIRA', 'PT FAURA CIPTA ANUGERAH KONSTRUKSI', 'PT.Ramadhani Cahaya Mandiri', 'CV. KARSA KONSULTAN', 'CV. YEFA RIZKI UTAMA', 'CV. FAJAR UTAMA LESTARI', 'PT. YEFA RIZKI UTAMA', 'PT. CIPTA BUMI ASRI', 'CV. KAYLA DIYAH PERKASA', 'cv. desain kreasi mandiri', 'PT. EN HANDAYANI GROUP', 'PT. Marlin Jaya Konstruksi', 'CV. KIRANA BOGA CATERINDO', 'PT. Daya Teknik Kaltim Pratama', 'Mega Surya Mahakam', 'cv.cahaya tirta abadi', 'Emas Sultan', 'CV. SURYA KENCANA ABADI', 'PT. KARYA ADI JAYA', 'CV. SAMARINDA PILE', 'CV.DAFA RIZKY ANUR']</t>
  </si>
  <si>
    <t>10566035</t>
  </si>
  <si>
    <t>['CARCENTRO TEKNIK INDONESIA', 'PT. Matra Perkasa Utama', 'PT. Pundarika Atma Semesta', 'PT. Automobil Borneo Perdana', 'CV.DAFA RIZKY ANUR', 'PT. KARYA JAYA MANDIRI MEGAH PRAKOSO', 'PT ASTANITA SUKSES APINDO', 'cv.Alfi Mandiri', 'CV. VIRARI ABADI', 'PT. Dunia Pemadam Indonesia']</t>
  </si>
  <si>
    <t>10758035</t>
  </si>
  <si>
    <t>['CV. Sanggam Perkasa', 'CV. ATHAYA ROFIK', 'PT. MANGISI MAKMUR SENTOSA', 'PT. REKSATAMA MANDIRI', 'CV. GOWA JAYA RAYA', 'CV. DWI PUTERA MANDIRI', 'CV.SARANA JAYA ABADI', 'CV.PERTIWI ANUGRAH SAMPOERNA', 'kresna kencana', 'CV. YUDHA DARMA MANDIRI', 'CV.DAFA RIZKY ANUR', 'KASIH MULIA', 'CV. NORESSA', 'CV.KUTAI UNIVERSAL GROUP', 'CV MONJALI ABADI UTAMA']</t>
  </si>
  <si>
    <t>15607035</t>
  </si>
  <si>
    <t>PERKERASAN ASPAL DAN PEKERJAAN STRUKTUR RUAS SP. LENGGOQ - TALISAYAN - BIATAN LOKASI KAB. BERAU</t>
  </si>
  <si>
    <t>CV. Permata Rinding</t>
  </si>
  <si>
    <t>['WIDYA TAMA INDAH, CV', 'CV.CEMPAKA PRIMA', 'CV.THALITA JAYA AGUNG', 'PT Bintang Jaya Konstruksi', 'CV. Permata Rinding', 'Anugrah Yocha', 'CV. ALTA JAYA KONSTRUKSI', 'PT. Malvinos Kutai Perkasa', 'CV. SRIMFI', 'cv. dwinda karya', 'CV. ABDI BORNEO', 'CV. Maheswara Dewa Perkasa', 'PT. Harum Manis Indonesia', 'CV.CITRA AJYAD', 'CV. TYARA PUTRI BORNEO', 'PT. MANNA JAYA', 'CV.LESTARI BATU PUTIH', 'CV. Jaya Takkalasi', 'PT. RAKHA KONSTRUKSI NUSANTARA', 'PT INDO TRANS KONSTRUKSI', 'Maju Bersama Bangsa', 'CV. BUNGA DERAWAN', 'CV. Kadera', 'BINTARAN TECHNIK, CV', 'PT. PERSADA MUDA INDONESIA', 'PT. MADU INDAH GROUP', 'CV.AULIA JAYA', 'CV. D I V I O F I', 'cv.bermuda', 'CV.DAFA RIZKY ANUR', 'MAHAKAM LEMBU MULAWARMAN.PT', 'CV Maju Bersama Sejahtera', 'CV. Berkat Kawan', 'CV FAIZAH MANDIRI SUKSES', 'CV.ZHAFIRA PRATAMA', 'CV. SINAR TELEN', 'PT.KAWALAN MITRA SEJATI']</t>
  </si>
  <si>
    <t>12514035</t>
  </si>
  <si>
    <t>Pembangunan Jalan Janju - Jone - Pondong Baru &lt;span class='badge badge-warning'&gt;Tender Gagal&lt;/span&gt;</t>
  </si>
  <si>
    <t>['PT. RAKHA KONSTRUKSI NUSANTARA', 'PT. HERANANDA SURYA PRATAMA', 'PT. ARTAMULYA ADIDAYA PERKASA', 'PT.ZALFA PUTRI KHUMAIRA', 'PT. NAYARA BANGUN PERSADA', 'PT. USAHA SEDERHANA BERSAMA', 'PT.CHI CHI JAYA', 'PT.KARYA ETAM BERSAMA', 'cv.dwi karya perdana', 'PT. TASTIA PERMATA SEJAHTERA', 'CV. DAYMA TOTALINDO', 'PT.NAIK DAUN LAGI', 'PT.BERKARYABERKAHBERSAUDARA', 'PT. SURYA MEGA JAYA', 'JONES INDY PERKASA', 'CV. Indah Jaya Kontruksi', 'PT. PRIBUMI GROUP INDONESIA', 'PT. SEGI TIGA TAMBORA', 'PT. QIRELIS MANDIRI JAYA', 'DAMANHURI BERSATU', 'PT. KARYA NASIONAL ABADI', 'PT. QUDS RABBANI ALMUNAWWAR', 'PT.TARUNA MAS', 'PT. PRIBUMI BANGUN NEGERI', 'pt.liajaya mandiri', 'PT.KARYA KENCANA MANDIRI', 'PT. DIHYANINDO HASTA PERSADA', 'CV. PILAR PERKASA UTAMA', 'PT. BINTANG UTARA PERKASA', 'PT.Fortuna Abadi Pratama', 'CV. NURFADHINA BERKAH ABADI']</t>
  </si>
  <si>
    <t>12727035</t>
  </si>
  <si>
    <t>Pembangunan Jalan Janju - Jone - Pondong Baru &lt;span class='badge  badge-warning'&gt;Tender Ulang&lt;/span&gt;</t>
  </si>
  <si>
    <t>['PT. ARTAMULYA ADIDAYA PERKASA', 'PT. Harum Manis Indonesia', 'PT. SURYA JAGADHITA SEJAHTERA', 'PT.CITRA SETIAWAN MANDIRI', 'PT. DIHYANINDO HASTA PERSADA', 'PT. QUDS RABBANI ALMUNAWWAR', 'PT. NAYARA BANGUN PERSADA', 'CV.DAFA RIZKY ANUR', 'CV. KARYA DWI PUTRA', 'PT.Labbaika Indonesia Barkah', 'PT. PUTRA HADl', 'CV FAJAR KENCANA', 'GUNUNG PAYUDAN', 'PT. PARAMITHA CITRA MANDIRI', 'PT. BINTANG UTARA PERKASA', 'PT. BERKAT INDOHANA LESTARI', 'PT. TSABIT JAYA TAMA', 'PT. DAYNACON INDONESIA', 'PT. MADU INDAH GROUP', 'CV. SINAR AGUNG KONSTRUKSI', 'PT. USAHA SEDERHANA BERSAMA', 'PT. BODEL FAMILI GRUP', 'PT. SETIA JASA UTAMA', 'PT. TASTIA PERMATA SEJAHTERA', 'CV. SINAR JAYA', 'CV.CAHAYA HIDAYAH MANDIRI', 'PT. HERANANDA SURYA PRATAMA', 'CV. Indah Jaya Kontruksi', 'PT. KURSI GADING KENCONO', 'PT. QIRELIS MANDIRI JAYA', 'PT. SULTANA ANUGRAH', 'PT KANINDIANRA LESTARI', 'PT. RAKHA KONSTRUKSI NUSANTARA', 'PT. BUMALINDO PRIMA ABADI', 'CV. BERKAH DUA PUTRI', 'PT. Laut Permata', 'PT.NAIK DAUN LAGI', 'PT. PRIBUMI BORNEO SEJAHTERA', 'PT.TARUNA MAS', 'PT. SURYA MEGA JAYA', 'PT. BATARA GURU GROUP', 'PT. VERBECK MEGA PERKASA']</t>
  </si>
  <si>
    <t>10331035</t>
  </si>
  <si>
    <t>Pengendalian Banjir Sistem Loa Janan dan Rapak Dalam Kota Samarinda</t>
  </si>
  <si>
    <t>['CV.ANQI JAYA', 'Tawakal Sejahtera', 'CV RECI GEARTA', 'LEMBU KELANA SEJAHTERA', 'C V.   S I L A M P A R I', 'CV. NAULI JAYA', 'CV. TABALONG SAKTI', 'cv. rotan jaya utama', 'PT. WINDA WAHYU MANDIRI', 'cv. mitra tiga bersaudara', 'PT.  DIMENSI  GLOBAL', 'CV. Sumber Mustika', 'CV. BORNEO PERMAI', 'PT. TAMAN SARI ABADI', 'cv.surya jaya konstruksi', 'CV.ALIF PUTRA PRATAMA', 'CV. MALAHASA PUTRA', 'CV SUKSES JAYA BERSAUDARA', 'CV. ALTA JAYA KONSTRUKSI', 'ALGA UTAMA JAYA', 'CV. BATERA KALTIM SEJAHTERA', 'PT. AERON ANUGERAH JAYA', 'CV. SUMBER LUMINTU', 'Maju Bersama Bangsa', 'CV. Zahwara Jaya', 'CV. MADU INDAH', 'arus mahakam', 'CV. KIRANA SYAHDU PUTRI', 'WIDYA TAMA INDAH, CV', 'CV. DIVA MANDIRI', 'CV.MEGA CIPTA BUANA', 'CV.SANTALIA JAYA', 'cv.bermuda', 'PT. KURSI GADING KENCONO', 'CV.DANIEL FAHRILLAH', 'CV. AMANAH BARU', 'CV. CAHAYA HATI', 'cv.Alfi Mandiri', 'PT. Moses Edgar Partogi Utama', 'cv.kuda panuli', 'PT. BUMI LASINRANG', 'Putra Cipta Utama']</t>
  </si>
  <si>
    <t>12607035</t>
  </si>
  <si>
    <t>Pembangunan Gedung Samsat Teluk Dalam, Kutai Kartanegara</t>
  </si>
  <si>
    <t>PT. BUMI LASINRANG</t>
  </si>
  <si>
    <t>['PT. QUDS RABBANI ALMUNAWWAR', 'PT. QIRELIS MANDIRI JAYA', 'PT. TRINANDA KARYA UTAMA', 'PT.CITRA SETIAWAN MANDIRI', 'PT. PELITA SHAKTI', 'PT. BUMI LASINRANG', 'PT. EN HANDAYANI GROUP', 'PT.  DIMENSI  GLOBAL', 'PT.PRAJA INTI MANDIRI', 'PT. SATRIA PRIMA', 'FARCHIIN FHOTT ASIA, PT', 'CV.ADITTYA PUTRA WIJAYA', 'CV.KASSA UTAMA MANDIRI', 'CV.AGWINDO RAYA', 'CV. BELIBIS NUSANTARA', 'PT. IMANUEL KARYA PERKASA', 'PT. BINTANG UTARA PERKASA', 'PT.BERKARYABERKAHBERSAUDARA', 'DAMANHURI BERSATU', 'PT. INSAN CITA KARYA', 'PT. SURYA EKA', 'CV. MAFEN TASTIA JAYA', 'PT GAYA PRIMA', 'KATIGALIMA', 'PT. MENTARI DELTA SEGAH', 'CV. C A K R A', 'PT.NAIK DAUN LAGI', 'PT.KARYA KENCANA MANDIRI', 'CV. Indah Jaya Kontruksi', 'BAROKAH BANGUN TECHNIK', 'PT.PERMATANUSA SETIAHATI', 'PT. BARINGIN PANJADIAN NAULI', 'PT.TABALONG KARYA UTAMA', 'PT.NABILA JAYA KARYA', 'cv. boma inti raya', 'cv. kcutai permai', 'CV. MULIA', 'PT.JAYA SEMANGGI ENJINIRING', 'PT. KURSI GADING KENCONO', 'CV. BAROKAH MANDIRI KONSTRUKSI', 'PT. RAKHA KONSTRUKSI NUSANTARA', 'PT.SURYA MANDIRI PERDANA', 'cv. cahaya abadi persada', 'PT ASA SEDAYA INDONESIA', 'PT. BUMALINDO PRIMA ABADI', 'PT. Mahardika Anugrah Perkasa', 'CV. Pancha Agro Sarana', 'PT. FITRA REZKY MANDIRI', 'berkah rizki mandiri', 'CV. ARITLINAWA', 'PT. WAHANA INDONUSA DYTAMA', 'DELTA FORTUNA', 'CV. DUTRA ANUGERAH PERKASA', 'CV.DAFA RIZKY ANUR', 'PT. SURYA MEGA JAYA', 'CV. Batu Beling', 'CV. HUTAMA KARYA MANDIRI', 'PT.Payung dinamo sakti', 'PT. REZKI CAHAYA', 'PT. MADU INDAH GROUP', 'CV. BRAZYL BERSAUDARA']</t>
  </si>
  <si>
    <t>11018035</t>
  </si>
  <si>
    <t>Reboisasi di Hutan Lindung Bengalon</t>
  </si>
  <si>
    <t>KARUNIA SANJAYA MAKMUR</t>
  </si>
  <si>
    <t>['KARUNIA SANJAYA MAKMUR', 'CV.KASSA UTAMA MANDIRI', 'ALGA UTAMA JAYA', 'CV RECI GEARTA', 'Karsa Bakti Persada', 'cv. berkah meratus', 'ANGKASA PURA SAKTI', 'CAHAYA BANGUN INDONESIA', 'INDOGREEN TANGGUH MANDIRI', 'CV.ZHAFIRA PRATAMA', 'CV. Fahrezi Anugrah Mulya', 'PT. Moses Edgar Partogi Utama', 'CV. KARSA KONSULTAN', 'raja borneo abadi', 'CV. Hervi Transseed', 'LENTERA BORNEO', 'CV.DAFA RIZKY ANUR', 'CV. WIRATAMA PERKASA', 'Rindang Sari Persada']</t>
  </si>
  <si>
    <t>12802035</t>
  </si>
  <si>
    <t>Reboisasi di Wilayah UPTD Tahura Bukit Soeharto (Sei. Merdeka, Semoi Dua, Bukit Merdeka, Sei. Seluang, Batuah)</t>
  </si>
  <si>
    <t>['KARUNIA SANJAYA MAKMUR', 'PT REZEKI GAYO PATAGA', 'CV. RIMBA JAYA UTAMA', 'PT. PUTRA ERLANGGA JAYA', 'Rindang Sari Persada', 'CV. Parajava', 'CV. SATU DUA', 'CV.DAFA RIZKY ANUR', 'Tepian Jawara', 'KARUNIA SUMBER SARI MAKMUR', 'PT. BERKAH ABTAS CAHAYA UTAMA', 'artha ryo lumintu', 'Jembar Karya Abadi']</t>
  </si>
  <si>
    <t>12117035</t>
  </si>
  <si>
    <t>Pembangunan Jaringan Distribusi di Desa Loa Deras Kab. Kutai Barat &lt;span class='badge badge-warning'&gt;Tender Batal&lt;/span&gt;</t>
  </si>
  <si>
    <t>['MAHAKAM LEMBU MULAWARMAN.PT', 'CV. Maheswara Dewa Perkasa', 'PT. PRI YAKA KARYA', 'PT. DARMA KARYA ELEKTRIK', 'CV WIRA SARANA', 'CV. BAGA BORNEO GROUP', 'CV.DAFA RIZKY ANUR', 'PT. PANRITA UTAMA SEJAHTERA', 'PT. Super Tehnik Pratama', 'CV.BUKIT PELANGI', 'PT.MARIO PRATAMA MANDIRI', 'PT. Bintang Bersaudara Energi', 'CV. TIDORA', 'CV. ARITLINAWA', 'Rantau Bersaudara', 'PT. PERLINAS ENERGI UTAMA', 'PT MALISTA KONTRUKSI', 'PT GAYA PRIMA', 'PT. RIDHO TEKNIK', 'CV. YUDHA DARMA MANDIRI', 'PT. Moses Edgar Partogi Utama', 'PT.ENGGAL BERSAUDARA JAYA']</t>
  </si>
  <si>
    <t>12018035</t>
  </si>
  <si>
    <t>Pembangunan Gedung Pendidikan Kampus AKBID Mutiara Mahakam Samarinda</t>
  </si>
  <si>
    <t>CV. DELAPAN ENAM</t>
  </si>
  <si>
    <t>['CV. BARAKALLAH SEMESTA', 'CV,DEWI ANUGERAH PERSADA', 'CV. DELAPAN ENAM', 'cv.bermuda', 'CV. TINONDA', 'CV. TABALONG SAKTI', 'CV. MAFEN TASTIA JAYA', 'PT. BUMALINDO PRIMA ABADI', 'CV. BELIBIS NUSANTARA', 'CV.KASSA UTAMA MANDIRI', 'CV. TABALONG KARYA LESTARI', 'CV ZNI MULIA', 'CV. KARINNA PERSADA', 'CV. Pelita Bersama', 'CV.ZHAFIRA PRATAMA', 'CV. BATERA KALTIM SEJAHTERA', 'CV. ALIF PUTERA PRATAMA', 'CV.PUSAKA DIGJAYA', 'CV MAKNA PUTRA PERKASA', 'cv. cahaya abadi persada', 'cv. kcutai permai', 'BERKARYA MUBARAK BERSAUDARA', 'CV. LUBUWA JAYA MANDIRI', 'CV RESTU MUTIARA MANDIRI', 'CV AZIRRA PRIMA RAYA', 'cv. boma inti raya', 'CV. INDONESIA UTAMA', 'CV. KASALEHA  PERDANA MANDIRI.', 'CV. Batu Beling', 'CV. FADLAN PRIMA', 'CV. ARITLINAWA', 'CV. PROFESIONAL TECHNIK', 'CV RAGIL PERKASA', 'PT. Super Tehnik Pratama', 'CV. BRAZYL BERSAUDARA', 'CV Maju Bersama Sejahtera', 'SAMARINDA KONSTRUKSI', 'CV. PARAHYANGAN', 'berkah rizki mandiri', 'CV. DUA LAPAN', 'CV. M. Djaprie', 'CV.DAFA RIZKY ANUR', 'CV.KENCANA MAHARANI', 'CV.SARANA MULIA', 'CV. CERAH TIMURINDO', 'JAYA INDO TAMA', 'Emas Sultan', 'Cv. Dhika Jaya Konstruksi', 'CV. Maheswara Dewa Perkasa', 'CV.MENARA KARYA BERLIAN', 'PT BANDHA JAYA PERKASA', 'CV.FIRMAN JAYA', 'CV.ANQI JAYA', 'CV. AL BAHARI', 'CV. SYN JAYA PERKASA', 'CV. BUKIT RAYA LESTARI', 'CV.RAHMA JAYA', 'CV. BUMI RAYA', 'PT. HASANAH JAYA', 'PT. Moses Edgar Partogi Utama', 'PT.CHI CHI JAYA', 'CV. ANDALAS JAYA TEKNIK', 'CV. MEGAH KARYA MANDIRI', 'CV SUKSES JAYA BERSAUDARA', 'CV. BAROKAH MANDIRI KONSTRUKSI', 'pt. fakendo utama', 'CV. HUTAN AGATIS', 'cv.Alfi Mandiri']</t>
  </si>
  <si>
    <t>9166035</t>
  </si>
  <si>
    <t>Pengadaan Alat / Mesin IPAL   (DAK)</t>
  </si>
  <si>
    <t>PT. EKHA NADI PRATAMA</t>
  </si>
  <si>
    <t>['PT. EKHA NADI PRATAMA', 'PT. CIPTA KARSA BUANA', 'PT SAUDARAMU MITRA SEJAHTERA GROUP', 'CV. TRIGIL', 'CV. UTAMA SURYA ABADI', 'CV. CHRISNA', 'PT. Indotech Scientific', 'PT.DWI WIJAYA RAYA', 'PT Romora Farma', 'CV SURYA CITRA SANJAYA', 'PT.ROMORA JAYA PRATAMA', 'PT. MULTI SARANA BUANA', 'CV DEDEN NONEL', 'PT. Sarana Mitra Anugrah', 'CV. ARTA EDODON GEMILANG', 'Maju Bersama Bangsa', 'PT.HARGO PRATAMA INDONESIA', 'CV. GOWA JAYA RAYA', 'CV. RIZIKI PRIMA', 'PT. ANUGERAH GELORA PERKASA JAYA', 'SUBUR JAYA ABADI', 'CV. Concom Jaya', 'PT SARI MAS INDONESIA', 'CV. Multindo Prima Perkasa', 'CV.MAHA AJI PERDANA', 'PT. Sumber Karya Nusantara', 'PT.TRI DELTA JAYA', 'PT. Fertomulia Pratama', 'PT. Genecraft Labs', 'CV. JASA BERSAMA', 'CV. HAYDAR MUSTARI', 'CV. SENTRA VISUAL PRO', 'PT. RIZKI LIGAR SATUTIGALIMAEMPAT', 'PT. QUHAJA PASMA SOWARGA', 'tigakarsa prima', 'CV.ALAM NUSANTARA']</t>
  </si>
  <si>
    <t>11371035</t>
  </si>
  <si>
    <t>Belanja Obat-obatan dan Bahan Pakai Habis</t>
  </si>
  <si>
    <t>['PT. MITRA KARYA SEINDO', 'PT SAPTA SARI TAMA', 'PT. Imar Karya Tama', 'PT. ALFARINDO GEMILANG JAYA', 'PT. PUTRA KARYA SENTOSA', 'PT. RAJAWALI NUSINDO']</t>
  </si>
  <si>
    <t>12691035</t>
  </si>
  <si>
    <t>Belanja Jasa Konstruksi Pembangunan Kantor UPTD KPHP Berau Tengah, UPTD KPHP Berau Utara, UPTD KPHP Berau Pantai (Revisi)</t>
  </si>
  <si>
    <t>PT. PELITA SHAKTI</t>
  </si>
  <si>
    <t>['PT. INSAN CITA KARYA', 'PT. SURYA MEGA JAYA', 'PT. PELITA SHAKTI', 'PT. QIRELIS MANDIRI JAYA', 'PT.BERKARYABERKAHBERSAUDARA', 'PT.TABALONG KARYA UTAMA', 'PT. TSABIT JAYA TAMA', 'PT. BATARA GURU GROUP', 'PT. Persada Bumi Etam', 'PT. CITRA NUSA BARAKKA KARYA MADANI', 'Suma Raya Perkasa', 'fatayan', 'PT. RIAM RINAI BAHAGIA', 'PT.NABILA JAYA KARYA', 'PT.ALAM INDAH ANUGERAH', 'Tawakal Sejahtera', 'BAROKAH BANGUN TECHNIK', 'CV. Aladin Jaya', 'PT.PITU BABBANA BINANGA', 'CV. UTAMA PERSADA KARYA', 'CV. ABDI BORNEO', 'CV. EMPAT SAUDARA TANGGUH', 'CV. SUMBER LUMINTU', 'PT. MITRA KALTIM MANDIRI', 'DAMANHURI BERSATU', 'Satria Bumi Batara Guru. PT', 'FARCHIIN FHOTT ASIA, PT', 'CV. Borneo Jaya Abadi', 'CV. BERKAH SAHABAT', 'CV. 2 Putra Perkasa', 'CV. Batu Beling', 'CV. Parajava', 'PT. FITRA REZKY MANDIRI', 'CV. D I V I O F I', 'PT.CITRA SETIAWAN MANDIRI', 'CV. KASALEHA  PERDANA MANDIRI.', 'CV.KASSA UTAMA MANDIRI', 'PT Indo Super Traktor', 'PT. ARTAMULYA ADIDAYA PERKASA', 'PT. Mahardika Anugrah Perkasa', 'PT. BUMI LASINRANG', 'Karya Kerja Nyata', 'PT. WIDYA AIKA BERKARYA', 'Tunas Jaya Utama', 'PT. Apro Megatama', 'PT. MENTARI DELTA SEGAH', 'CV. PROFESIONAL TECHNIK', 'CV.DAFA RIZKY ANUR', 'PT.PERMATANUSA SETIAHATI', 'PT. PRIBUMI BANGUN NEGERI', 'INDAH PERMATA', 'ARYA META CON', 'PT. Harum Manis Indonesia', 'PT. Rekatama Cipta Indonesia', 'PT. BUMALINDO PRIMA ABADI', 'PT. QUDS RABBANI ALMUNAWWAR', 'MAHAKAM LEMBU MULAWARMAN.PT', 'PT. FAMILY PERSADA MANDIRI', 'PT. DIMENSI BINTANG SURYA', 'PT ASA SEDAYA INDONESIA', 'PT.PALANG MAHA KARYA', 'PT. TASTIA PERMATA SEJAHTERA', 'PERDANA CITRA MANDIRI', 'CV RECI GEARTA']</t>
  </si>
  <si>
    <t>10210035</t>
  </si>
  <si>
    <t>Pembangunan Gedung Pemerintah di Jalan PM Noor Samarinda &lt;span class='badge badge-warning'&gt;Tender Gagal&lt;/span&gt;</t>
  </si>
  <si>
    <t>['CV. Tri Putra Jaya Makmur', 'CV. BYRASTIO', 'KENCANA INTI PERKASA', 'CV. BAROKAH MANDIRI KONSTRUKSI', 'cv.Alfi Mandiri', 'CV. FM JAYA MANDIRI', 'CV.ANQI JAYA', 'CV. KARINNA PERSADA', 'Cv.Ali anshor', 'CV. Batu Beling', 'CV ZNI MULIA', 'CV.CITRA AJYAD', 'Cahaya Sengkang', 'CV.WAHYU ADI', 'PT.NAJLA SYAKIRA', 'CV. SAMARINDA PILE', 'CV. NAIK DAUN TERUS', 'CV. AMRA MANDIRI', 'CV. ZIRANO JAYA', 'CV. MITRA BUANA', 'CV. BAGA BORNEO GROUP', 'CV. SINAR AGUNG KONSTRUKSI', 'CV. DUA LAPAN', 'cv. cahaya abadi persada', 'CV.SARANA MULIA', 'CV.Indah Jaya', 'cv.mahakam kali raya', 'PT.PERMATANUSA SETIAHATI', 'PT. WAHYU TIRTA JAYA', 'Emas Sultan', 'BERKARYA MUBARAK BERSAUDARA', 'CV. TOBA JAYA MANDIRI', 'CV ALFATH SAGUNA', 'CV. BERKAH BERSAMA JAYA', 'CV. ARIF ABADI', 'CV.ZHAFIRA PRATAMA']</t>
  </si>
  <si>
    <t>11205035</t>
  </si>
  <si>
    <t>Pembangunan Gedung Pemerintah di Jalan PM Noor Samarinda &lt;span class='badge badge-warning'&gt;Tender Gagal&lt;/span&gt; &lt;span class='badge  badge-warning'&gt;Tender Ulang&lt;/span&gt;</t>
  </si>
  <si>
    <t>['CV. Tri Putra Jaya Makmur', 'KENCANA INTI PERKASA', 'arus mahakam', 'CV. Batu Beling', 'DELTA FORTUNA', 'CV. USAHA MAJU', 'CV.LINTAS BUMI', 'CV. PUTRA SEMAYANG', 'CV. KARINNA PERSADA', 'CV. Bumi Lapeo', 'NAUFALINDO JAYA ABADI', 'CV. ARIF ABADI', 'CV. KARSA KONSULTAN', 'PT. Moses Edgar Partogi Utama', 'PT. CITRA MARGA PERSADA', 'SAMARINDA KONSTRUKSI', 'cv. cahaya abadi persada', 'CV.WAHYU ADI', 'CV. PROFESIONAL TECHNIK', 'CV. ZIRANO JAYA', 'CV. BYRASTIO', 'CV. TIDORA', 'PT.PERMATANUSA SETIAHATI', 'ALGA UTAMA JAYA', 'DINAR KONTRAKTOR']</t>
  </si>
  <si>
    <t>11277035</t>
  </si>
  <si>
    <t>Pembangunan Gedung Pemerintah di Jalan PM Noor Samarinda</t>
  </si>
  <si>
    <t>KENCANA INTI PERKASA</t>
  </si>
  <si>
    <t>['CV. REZEKY NUSANTARA', 'SAMARINDA KONSTRUKSI', 'CV. Tri Putra Jaya Makmur', 'KENCANA INTI PERKASA', 'CV. ANUGERAH BERSAMA', 'SAWAH HASRAT BERSAMA', 'CV.ZHAFIRA PRATAMA', 'CV. TABALONG KARYA LESTARI', 'CV. ALTA JAYA KONSTRUKSI', 'CV. JAKARTA KONSTRUKSI', 'cv.mahakam kali raya', 'BINTARAN TECHNIK, CV', 'MULIA DEWI SEJATI', 'cv.budi permai', 'cv. kukar ayo kerja', 'CV. USAHA MAJU', 'CV. Sumber Mustika', 'CV.ZONA AMERTA JAYA', 'CV. EMPAT SAUDARA TANGGUH', 'CV PUTRA ANTARA', 'PT. RIFQI MULIA JAYA', 'CV. Hijrah Corporation', 'CV. DUA LAPAN', 'CV. Batu Beling']</t>
  </si>
  <si>
    <t>9004035</t>
  </si>
  <si>
    <t xml:space="preserve">Pengadaan Dan Pemasangan Pagar Bandara Samarinda Baru </t>
  </si>
  <si>
    <t>['PT.GENTHAS TRI JAYA', 'PT. MAHAMERU TEKNINDO', 'PT. EN HANDAYANI GROUP', 'PT. CITRA NUSA BARAKKA KARYA MADANI', 'PT.FAJAR SARI LIMA SAHABAT', 'PT.ALUNA ZIDAN HARMONIS', 'PT. Persada Bumi Etam', 'PT. RESTU AGUNG PERKASA', 'PT. TASTIA PERMATA SEJAHTERA', 'PT. JALIN ENERGI PERSADA', 'PT. PRADANA PUTRA GEMILANG', 'PT. PELITA SHAKTI', 'PAMELATI RAYA', 'PT. QUDS RABBANI ALMUNAWWAR', 'PT. ARTHA BANGUN PERSADA', 'AMBALAT JAYA ABADI', 'PT.ALTERGA JAYA', 'PT. PUTRA AWAN MANDIRI', 'PT. AURA SUKSES KONSTRUKSI', 'cv.carabiner engginer', 'CV. Sumber Rejeki Jaya', 'CV. ENDANG KARYA', 'TIRTA CIPTA GUNA', 'CV.DIPERINDO JAYA', 'CV MUTIARA DESIGN KONSULTAN', 'PT. BUMI LASINRANG', 'CV. MADINA UTAMA', 'GENERAL TEKNIK CORPORINDO', 'MARIO ABADI', 'PT. BELAWA MAHA KARYA', 'PT.WAHANA LESTARI ABADI', 'PT.PUTRA KAISAR BORNEO', 'PT. YANI TRADING CONTRACTOR', 'DIMENSI CAKRAWALA', 'PT. WADANA GATHANUGRAHA', 'PT.CITRA SETIAWAN MANDIRI', 'CV. SINAR AGUNG KONSTRUKSI', 'Maju Bersama Bangsa', 'PT. INSAN CITA KARYA', 'cv. Nikfan penajam lestari', 'PT.ZALFA PUTRI KHUMAIRA', 'PT. RIAM RINAI BAHAGIA', 'PT.  DIMENSI  GLOBAL', 'PT.SATRIA ANDALAN BERBUDI', 'PT KALI GUNG RAYA', 'CV.BUKIT PELANGI', 'cv.mahakam kali raya', 'PT. BERKAT INDOHANA LESTARI', 'CV. ZIROE JAYA', 'CV.SANTALIA JAYA', 'CV. KARSA KONSULTAN', 'CV. BORNEO LINTAS NUSANTARA', 'CV. FM JAYA MANDIRI', 'PT. ZEIN ANUGERAH PERKASA', 'PT. MAHKOTA KARYA MARGA', 'Mega Surya Mahakam', 'PT. HASANAH JAYA', 'cv. cahaya abadi persada', 'CV. MERLIN PRIMA MANDIRI', 'CV. Zahwara Jaya', 'PT. GUNANTA MAJAGA BASTEMINDO', 'SURYANTI', 'cv.carabiner engginer', 'PT  MAHIRA BANGUN PERSADA', 'PT.SARANA BANGUN UTAMA', 'CV. TUKAH JAYA SELALU', 'CV. KINALEOSAN', 'PT. AWAL', 'PT.CHI CHI JAYA', 'CV. ANAK AGUNG PERKASA', 'PT. SINAR ANA JAYA', 'PT. FITRA REZKY MANDIRI', 'PT.BERKARYABERKAHBERSAUDARA', 'PT. MAHENDRA WIRANUGRAHA', 'PT. BATARA GURU GROUP', 'PT. ADINDA  PUTRI']</t>
  </si>
  <si>
    <t>9043035</t>
  </si>
  <si>
    <t>['PT.ALUNA ZIDAN HARMONIS', 'PT. Persada Bumi Etam', 'PT. MAHAMERU TEKNINDO', 'PT. TASTIA PERMATA SEJAHTERA', 'PT.FAJAR SARI LIMA SAHABAT', 'PT.GENTHAS TRI JAYA', 'PT. EN HANDAYANI GROUP', 'PT. PRADANA PUTRA GEMILANG', 'PT. CITRA NUSA BARAKKA KARYA MADANI', 'PT. Megaton Agung Perkasa', 'PAMELATI RAYA', 'PT. PELITA SHAKTI', 'PT. BATARA GURU GROUP', 'CV. ARIF ABADI', 'CV. ANUGERAH TUNGGAL UTAMA', 'PT. BAKRIE METAL INDUSTRIES', 'PT. Kumala Wandira Danarta', 'PT. SUPER BINTANG LIMA', 'PT. WALET BERAU LESTARI', 'PT. WAHYU PRATAMA SEJATI', 'PT. MADU INDAH GROUP', 'PT. DEWI WAHYU SAHARA', 'CITRA AULIA MANDIRI', 'CV. KARYA ASMAH', 'PT.MUTIARA INDAH ABADI', 'CV. Sumber Rejeki Jaya', 'TIRTA CIPTA GUNA', 'CV. MADINA UTAMA', 'MARIO ABADI', 'PT.WAHANA LESTARI ABADI', 'PT.PUTRA KAISAR BORNEO', 'PT. YANI TRADING CONTRACTOR', 'CITRA PRIBUMI', 'PT. WADANA GATHANUGRAHA', 'PT. RESTU AGUNG PERKASA', 'PT. DUTA MEGA PERKASA', 'PT. RAHMA INDAH SEJAHTERA', 'Maju Bersama Bangsa', 'RAHMAH INDAH SEJAHTERA', 'PT. ARISTA GEMILANG KONSULINDO', 'PT.  DIMENSI  GLOBAL', 'PT.KARYA ETAM BERSAMA', 'CV.BAJASARI', 'PT. NAFISAH PERMATA JAYA', 'CV. PANCURAN MAS', 'PT. BERKAT INDOHANA LESTARI', 'PT. GUNANTA MAJAGA BASTEMINDO', 'CV.SANTALIA JAYA', 'CV. FM JAYA MANDIRI', 'Mega Surya Mahakam', 'BINTARAN TECHNIK, CV', 'PT.ENGGAL BERSAUDARA JAYA', 'PT. DAYNACON INDONESIA', 'PT. RESKYAH MALIKA PUTRI', 'CV. LIANGGA PELITA MANDIRI', 'PT MEGAH MANDIRI MAKMUR', 'DITA MULTI SARANA', 'PT.SARANA BANGUN UTAMA', 'Mitra Aiyangga Nusantara, PT', 'taamir jawwad kaf', 'PT. Jaya Abadi Sejahtera Bersama', 'CV. ZALFA SALSABILA', 'PT. SINAR ANA JAYA', 'CV. Zahwara Jaya', 'PT. FITRA REZKY MANDIRI', 'PT.BERKARYABERKAHBERSAUDARA', 'CV Sevira Jaya Abadi', 'PT. TAMAN SARI ABADI']</t>
  </si>
  <si>
    <t>9283035</t>
  </si>
  <si>
    <t>['PT. MEDIA BANGUN BERSAMA', 'DAUN JATI', 'PT. VIGO KREASI VISINDO', 'PT. FAJAR FARMA MEDIKA', 'CV.DAFA RIZKY ANUR', 'Maju Bersama Bangsa', 'PT. Cahaya Borneo Cemerlang Group', 'CV. BERKAH ADI', 'cv.Alfi Mandiri', 'PT. SAMARINDA MAKMUR JAYA', 'CV. BAROKAH MANDIRI KONSTRUKSI']</t>
  </si>
  <si>
    <t>10795035</t>
  </si>
  <si>
    <t>['PT. Matra Perkasa Utama', 'PT. Pundarika Atma Semesta', 'CV.DAFA RIZKY ANUR', 'PT. BINTANG UTARA PERKASA', 'PT. KARYA JAYA MANDIRI MEGAH PRAKOSO', 'PT.Transformasi Sejahtera Indonesia', 'CV. BUANA UMAR', 'PT ASTANITA SUKSES APINDO', 'PT. BUMI LASINRANG', 'PT. PANCA PUTRA SUNDIR']</t>
  </si>
  <si>
    <t>10394035</t>
  </si>
  <si>
    <t>Pembangunan Jalan Km. 38 - Simp. Samboja</t>
  </si>
  <si>
    <t>['CV. MADU INDAH', 'CV. NAIK DAUN TERUS', 'PT. TEKNIKA CIPTA PRATAMA', 'CV. AMRA MANDIRI', 'CV. Aladin Jaya', 'PT. BINTANG UTARA PERKASA', 'PT. Medina Maduma Jaya', 'PT. BARINGIN PANJADIAN NAULI', 'CV. INSAN CITA MANDIRI', 'CV. ADI RAYA', 'PT.Labbaika Indonesia Barkah', 'PT. GEMILANG MUTIARA PERSADA', 'cv.Alfi Mandiri', 'CV.WIJAYA CIPTA MANDIRI', 'PESONA MUTIARA BORNEO', 'PT.CIPTA ARTHA BORNEO', 'PT. AERON ANUGERAH JAYA', 'CV. SAFIN WIJAYA', 'CV. BAROKAH MANDIRI KONSTRUKSI', 'PT. JEHOVAH JIREH WIJAYA', 'PT. DUTA MEGA PERKASA', 'PT. MARINDA UTAMAKARYA SUBUR', 'CV. Surya Mitra Mandiri', 'arus mahakam', 'CV. WIJAYA KUSUMA', 'cv.surya jaya konstruksi', 'CV. Maheswara Dewa Perkasa', 'PT. TRINANDA KARYA UTAMA', 'CV Maju Bersama Sejahtera', 'PT. INSAN CITA KARYA', 'CV. ZIROE JAYA', 'CV. CITA CIPTA CITRA CENDIKIA', 'PT. ANUGERAH MULTIGUNA ABADI', 'Maju Bersama Bangsa', 'PT. ALVI SINAR ABADI', 'PT. MAHA KARUNA', 'pt. Bumi Artha Indonesia', 'PT. BUMI SINAR KENCANA', 'JONES INDY PERKASA', 'PT. Laut Permata', 'PT. Gunung Intan', 'CV. AMANAH BARU', 'PT. PUTRA SAMBOJA MANDIRI', 'CV. ROSDIANA PERKASA', 'CV. KIRANA SYAHDU PUTRI', 'cv. karya dua pitue', 'Putra Cipta Utama', 'CV. MEGAH KARYA MANDIRI', 'CV. MAFEN TASTIA JAYA', 'CV. YUDHA DARMA MANDIRI', 'PT. ADITAMA INDONESIA PERSADA']</t>
  </si>
  <si>
    <t>10330035</t>
  </si>
  <si>
    <t>Pembangunan Pengaman Pantai Manggar Kota Balikpapan</t>
  </si>
  <si>
    <t>['CV. BERKAH DUA PUTRI', 'ALIF PERDANA MUDA', 'CV. BERKAH MANDIRI', 'Cv.Delta Pratama', 'stevano jaya,cv', 'CV. Sumber Mustika', 'PT.NAIK DAUN LAGI', 'CV PUTRA ANTARA', 'arus mahakam', 'PT. BUMI LASINRANG', 'cv.surya jaya konstruksi', 'cv.Alfi Mandiri', 'PT. NUSA DAYA PRIMA', 'CV. Jaya Mandiri', 'PT. BINTANG UTARA PERKASA', 'WIDYA TAMA INDAH, CV', 'CV DWI PUTRI JAYA', 'CV. BORNEO PERMAI', 'CV. CITRA PERDANA RAYA', 'PT. DAYNACON INDONESIA', 'CV.CAHAYA HIDAYAH MANDIRI', 'PT. TAMAN SARI ABADI', 'PT. elfco Indonesia', 'CV. BATERA KALTIM SEJAHTERA', 'Annasya Miitra Utama', 'CV. Maharani', 'Maju Bersama Bangsa', 'CV.PASARAKAN', 'PT. Medina Maduma Jaya', 'PT. KARUNIA TUNGGAL LESTARI', 'CV. AGREGATE', 'CV. Bugisindo Raya', 'CV. GRACIELLO ANUGRAH INDAH', 'LEMBU KELANA SEJAHTERA', 'PT. Moses Edgar Partogi Utama', 'cv. rotan jaya utama', 'PT. WINDA WAHYU MANDIRI', 'Sinar Bintoen']</t>
  </si>
  <si>
    <t>9113035</t>
  </si>
  <si>
    <t xml:space="preserve">Pengadaan Alat Pembelajaran Multimedia Berbasis IT </t>
  </si>
  <si>
    <t>['Arion Indonesia', 'CV.FAJAR ASSALAM', 'PT. AMIGOS MITRA MILANO', 'PT. DINY ABADI JAYA', 'PT. PRAMA BHIMASENA', 'PT. SINAR PERSADA KALIMANTAN', 'CV. BUANA JAYA', 'CV.ZIQRA ARAFAH', 'CV.ANGGARA PRATAMA', 'CV. Darah Tanjung', 'PT. ACCESS LINTAS SOLUSI', 'CV. MAHARDIKA PUTRA', 'CV. INDONESIA UTAMA', 'PT. DUTA WAHANA UTAMA', 'Berkat Cahaya', 'CV.NAVIGATOR INDO MEDIATAMA', 'CV. Alifindo', 'CV. KOTA BARU', 'CV. DWI WIJAYA', 'CV. KALESTRA', 'PT. MAHA RAJA PERSADA', 'cv. masa kencana abadi', 'PT. DEWI WAHYU SAHARA', 'PT.MARA CIPTA UTAMA', 'cv.artika mandiri', 'PT. TELEKOMUNIKASI INDONESIA, Tbk', 'CV. DUA LAPAN', 'CV. AMANAH BARU', 'CV.Satria Bayu Aji', 'CV Gracia Sejahtera', 'PT. RAHMA INDAH SEJAHTERA', 'CV.CHARTER AL QISTHI', 'Maju Bersama Bangsa', 'CV. RIZIKI PRIMA', 'CV. BERKAH ADI', 'CAHAYA SHAFIRA', 'CV. GEMA PERSADA', 'Sinar Bintoen', 'CV. Faza Adib Bersaudara', 'CV. RODHIA CIPTA SEJAHTERA', 'CV. MITRA LA PANDEWA', 'PT. Sumber Karya Nusantara', 'CV. RIYAN PERKASA', 'CV.KARIENDO JAYA ABADI', 'CV. C A K R A', 'PT.ENGGAL BERSAUDARA JAYA', 'PT. ASTRA GRAPHIA INFORMATION TECHNOLOGY', 'PT SINAR ANUGERAH EKA (SAE Logistics)', 'PT.BINTAN USAHA ABADI', 'PT. Rahman Jaya Mandiri', 'PT. QUHAJA PASMA SOWARGA', 'CV TARIE PASOPATI SOLUSINDO', 'PT ACCESS MICRO SISTEM', 'CV. GLOBAL TECHNOLOGY SOLUTION']</t>
  </si>
  <si>
    <t>9563035</t>
  </si>
  <si>
    <t>Pembangunan Pastoran Paroki St. Maria Katedral Pembantu Senantiasa Samarinda (ABT)</t>
  </si>
  <si>
    <t>PT. Naviculla Indah Persada</t>
  </si>
  <si>
    <t>['PT. Naviculla Indah Persada', 'PT. SWADAYA BHAKTI GUNA', 'PT.  BARATAN', 'CV. PUTRA SEMAYANG', 'CV. SINAR AGUNG KONSTRUKSI', 'CV. BERKAH SAHABAT', 'PT.KARUNIA MANDIRI BERSAMA', 'cv.mitra mandiri', 'BERKARYA MUBARAK BERSAUDARA', 'PT. NAURA LIBRA JAYA', 'PT. NAURA LIBRA JAYA', 'cv. cahaya abadi persada', 'NATA BUANA', 'PT. ARJJANA DOLOK RAU', 'CV.DAFA RIZKY ANUR']</t>
  </si>
  <si>
    <t>10678035</t>
  </si>
  <si>
    <t>Pengendalian Banjir Sistem Karang Asam Besar Kota Samarinda &lt;span class='badge badge-warning'&gt;Tender Gagal&lt;/span&gt;</t>
  </si>
  <si>
    <t>['CV. BERKAH DUA PUTRI', 'CV.DANIEL FAHRILLAH', 'LEMBU KELANA SEJAHTERA', 'CV RECI GEARTA', 'CV. Sumber Rejeki Jaya', 'cv.bermuda', 'cv. rotan jaya utama', 'CV. TABALONG KARYA LESTARI', 'CV NUSANTARA ABADI', 'CV. YUDHA DARMA MANDIRI', 'CV.DAFA RIZKY ANUR', 'CV. KIRANA SYAHDU PUTRI', 'HARSA BORNEO', 'CV. ALTA JAYA KONSTRUKSI', 'CV. ARIF ABADI', 'CV. DIVA MANDIRI', 'CV. PUTRA MAHAKAM', 'cv. kcutai permai', 'CV. BORNEO PERMAI', 'PT. elfco Indonesia', 'CV. NAULI JAYA', 'CV. BRAZYL BERSAUDARA', 'PT. LARASATI INDAH', 'PT. Moses Edgar Partogi Utama', 'CV. SUMBER LUMINTU', 'ALIF PERDANA MUDA', 'PT. Duta Sarana Mulia', 'CV. BAGA BORNEO GROUP', 'CV. MAFEN TASTIA JAYA', 'CV. Sumber Mustika', 'CV.ANQI JAYA', 'CV. ALIF PUTERA PRATAMA', 'PT INTI SUKSES BERSAMA', 'C V.   S I L A M P A R I', 'CV.KARYA SEJATI UTAMA', 'CV.PASARAKAN', 'arus mahakam']</t>
  </si>
  <si>
    <t>10859035</t>
  </si>
  <si>
    <t>Pengendalian Banjir Sistem Karang Asam Besar Kota Samarinda &lt;span class='badge  badge-warning'&gt;Tender Ulang&lt;/span&gt;</t>
  </si>
  <si>
    <t>['CV. BERKAH DUA PUTRI', 'CV. Barokah 77', 'cv.bermuda', 'CV.ANQI JAYA', 'CV. TABALONG KARYA LESTARI', 'CV.DANIEL FAHRILLAH', 'CV. ZAIN UTAMA KARYA', 'cv. desain kreasi mandiri', 'CV RECI GEARTA', 'cv.kuda panuli', 'CV NUSANTARA ABADI', 'arus mahakam', 'CV. Aladin Jaya', 'cv. mitra tiga bersaudara', 'ALGA UTAMA JAYA', 'CV. ARIF ABADI', 'SAFARNAH JAYA UTAMA', 'cv. rotan jaya utama', 'CV. PUTRA MAHAKAM', 'CV.USAHA KARYA BANGUNAN', 'CV. BORNEO PERMAI', 'Maju Bersama Bangsa', 'PT.NAJLA SYAKIRA', 'CV. JAVA RESIKINDO', 'CV.PUSAKA DIGJAYA', 'CV. ALTA JAYA KONSTRUKSI', 'CV. CAHAYA SYAKIRA', 'CV. DELISHA', 'CV. FARA KHALISA', 'CV. FAJAR UTAMA LESTARI', 'CV. CIPTA BUMI ASRI', 'PT FAURA CIPTA ANUGERAH KONSTRUKSI', 'CV.NURMALA SARI PUTRI', 'CV.KARYA SEJATI UTAMA', 'CV. Sumber Mustika', 'Tawakal Sejahtera', 'PT. SUPER DUA DELAPAN', 'CV. SAMBUTAN PERMAI', 'CV. YUDHA DARMA MANDIRI', 'CV. PUTRA JAYA ABADI', 'CV.BUKIT PELANGI', 'CV.KUTAI UNIVERSAL GROUP', 'CV. Aura Jaya Pratama', 'PT. MULTI KARYA UTAMA TEKNIK', 'CV.DAFA RIZKY ANUR', 'CV. TRIO AMCA MULTI TEKNIK', 'CV. ZIRANO JAYA', "CV. Yen's Delight", 'PT. YEFA RIZKI UTAMA', 'CV. KIRANA BOGA CATERINDO', 'PT. CIPTA BUMI ASRI', 'LEMBU KELANA SEJAHTERA', 'CV.CITRA AJYAD', 'PT. Duta Sarana Mulia', 'PT.VASCO INDO PERSADA', 'CV. SINAR TELEN', 'CV. TABALONG SAKTI']</t>
  </si>
  <si>
    <t>15354035</t>
  </si>
  <si>
    <t>Pembangunan Revitalisasi Anjungan Kaltim Kawasan TMII di Jakarta</t>
  </si>
  <si>
    <t>['PT. BUMI LASINRANG', 'PT. Harum Manis Indonesia', 'MAHAKAM LEMBU MULAWARMAN.PT', 'PT. SURYA MEGA JAYA', 'PT. CAINAWA', 'PT. LESTARI NAULI JAYA', 'PT. LESTARI ASI SEJAHTERA', 'CV. KARYA INSAN MANDIRI', 'AGCIRAN TEKNIK', 'PT. Atiqa Ramadhan Sejahtera', 'CV. MEGATON WIJAYA KENCANA', 'P4DI MANAGEMENT', 'ALGA UTAMA JAYA', 'MAHKOTA ANGGERAJA PERKASA', 'cv. rotan jaya utama', 'CV. BELIBIS NUSANTARA', 'CAHAYA ELDIA KARYA', 'PT. IMANUEL KARYA PERKASA', 'PT. BARINGIN PANJADIAN NAULI', 'PT. BINTANG UTARA PERKASA', 'CV. Media Sarana Cipta Buana', 'PT. PUTERA DUA PITUE', 'CV. NAIK DAUN TERUS', 'CV.ZHAFIRA PRATAMA', 'Berdikari Pondasi Perkasa', 'PT. Naysa Jaya Abadi', 'cv. Nikfan penajam lestari', 'CV. KASBAT', 'CV. DUA LAPAN', 'CV. Tajang Jaya']</t>
  </si>
  <si>
    <t>9011035</t>
  </si>
  <si>
    <t>['PT. Bindamara bandealit', 'PT. GEO GRAFIK INDONESIA', 'PT. INSAN CITA KARYA', 'PT.SATRIA ANDALAN BERBUDI', 'PT. KARUNIA ADHI YASA', 'PT. CAHAYA MITRA NUSANTARA', 'PT. SWADAYA BHAKTI GUNA', 'PT.NABILA JAYA KARYA', 'PT. SINAR ANA JAYA', 'PT. BATARA GURU GROUP', 'PT. AKBAR PUTRA MANDIRI', 'PT. QUDS RABBANI ALMUNAWWAR', 'PT.CREMONA PRATAMA INDONESIA', 'PT Kayan Lestari', 'PT. DUA PUTRI PERMAI', 'PT. SUPER BINTANG LIMA', 'AMBALAT JAYA ABADI', 'PT. Mina Fajar Abadi', 'PT.RIE PUTRA BINTANG', 'PT. RIZQI MAKMUR UTAMA', 'PT. ELFCO INDONESIA', 'PT. PUTRA AWAN MANDIRI', 'CV.ICHAWA', 'CV ANIS PRATAMA', 'Graha Mandala Sakti', 'CV. Sumber Rejeki Jaya', 'CV.DIPERINDO JAYA', 'PT Bengalon Jaya Lestari', 'PT. BUMI LASINRANG', 'GENERAL TEKNIK CORPORINDO', 'PT. BELAWA MAHA KARYA', 'PT. Berkah Alam Semesta', 'PT.ALUNA ZIDAN HARMONIS', 'PT. YANI TRADING CONTRACTOR', 'PT. MAHAMERU TEKNINDO', 'PT. Naviculla Indah Persada', 'CV.NURUL STIL', 'DIMENSI CAKRAWALA', 'PT. TAHTA AULIA PERKASA', 'PT. GUNUNG RAYA', 'CV. DWI WAHANA INDAH', 'PT. DHELFITA BORNEO UTAMA', 'PT.TABALONG KARYA UTAMA', 'PT. BERINGIN ABADI', 'CV. SINAR AGUNG KONSTRUKSI', 'PT. MONODON PILAR NUSANTARA', 'Maju Bersama Bangsa', 'cv. Nikfan penajam lestari', 'PT. PUTRA ANGGA PRATAMA', 'PT.ZALFA PUTRI KHUMAIRA', 'PT.  DIMENSI  GLOBAL', 'PT. EN HANDAYANI GROUP', 'PT.FAJAR SARI LIMA SAHABAT', 'PT KALI GUNG RAYA', 'cv.mahakam kali raya', 'Mega Surya Mahakam', 'PT. PERNANDA RIZKY AKBAR', 'PT. WAJANNAH JAYA', 'SETIA KELUARGA JAYA', 'PT. Artindo Prima Persada', 'PT. Morasait Elibujaya', 'PT.SARANA BANGUN UTAMA', 'CV. ANDITA GRAHA PRATAMA', 'PT.CHI CHI JAYA', 'PT. KARANG UNARANG JAYA', 'PT. CAKRAWALA BINA SEMESTA', 'PT. QIRELIS MANDIRI JAYA', 'CV. ANAK AGUNG PERKASA']</t>
  </si>
  <si>
    <t>10376035</t>
  </si>
  <si>
    <t>Pembangunan Turap/Talud/Bronjong Ruas Jalan Patung Lembuswana - Sebulu</t>
  </si>
  <si>
    <t>["CV. CIVIL'S CONSTRUCTION'S", 'CV. TABALONG KARYA LESTARI', 'CV. BUMI RAYA', 'CV. DELTA KARYA BERSAUDARA', 'CV. Cahaya Indra Karya', 'CV. BOKA PUTRA BORNEO', 'PT. BINTANG UTARA PERKASA', 'PT. BARINGIN PANJADIAN NAULI', "CV. YAN'S PERDANA", 'Putra Cipta Utama', 'PT. TRISARANA ARYASADA', 'CV. FM JAYA MANDIRI', 'CV. Pancha Agro Sarana', 'CV. WIJAYA KUSUMA', 'cv.asia raya', 'CV. ANUGRAH KARYA MANDIRI', 'PT. Medina Maduma Jaya', 'PT. TAMAN SARI ABADI', 'CV. Tajang Jaya', 'CV. BAROKAH MANDIRI KONSTRUKSI', 'arus mahakam', 'PT. ABEL BERSAUDARA', 'CV.CAHAYA HIDAYAH MANDIRI', 'CV. Sumber Mustika', 'PT SIGMA NUSANTARA PERSADA', 'CV.DANIEL FAHRILLAH', 'PT. DAYNACON INDONESIA', 'CV. YUNUS YUSUF MANDIRI', 'CV. TABALONG SAKTI', 'CV. Jaya Mandiri', 'PT.HASTOMULYO ADIPRIMA', 'cv. rotan jaya utama', 'PT. EN HANDAYANI GROUP', 'Maju Bersama Bangsa', 'cv.surya jaya konstruksi', 'Reva Jaya Abadi', 'PT.CHI CHI JAYA', 'CV Maju Bersama Sejahtera', 'cv.kuda panuli', 'CV. MADU INDAH', 'PT.BUKIT MAS ASRI JAYA', 'CV. NAJAH', 'cv.Alfi Mandiri', 'CV. CITA CIPTA CITRA CENDIKIA', 'PT. GEMILANG MUTIARA PERSADA', 'berkah rizki mandiri', 'CV. ZIROE JAYA', 'PT. ALVI SINAR ABADI', 'PT. BUMI SINAR KENCANA', 'JONES INDY PERKASA', 'PT. ENERGI BARA PRATAMA PUTRA', 'CV. Maheswara Dewa Perkasa', 'CV. NISA DIKA MEMBANGUN', 'CV. CAHAYA ABADI', 'CV. SAMBUTAN PERMAI', 'CV. ROSDIANA PERKASA', 'Tawakal Sejahtera', 'PT.VASCO INDO PERSADA', 'CV. ALIF PUTERA PRATAMA', 'CV. KARSA KONSULTAN', 'CV. MAFEN TASTIA JAYA', 'CV. KIRANA SYAHDU PUTRI', 'Cv.Ali anshor', 'CV. YUDHA DARMA MANDIRI', 'WAHANA KARYA']</t>
  </si>
  <si>
    <t>12529035</t>
  </si>
  <si>
    <t>Pembangunan Jalan Samarinda Seberang - Sanga-sanga &lt;span class='badge badge-warning'&gt;Tender Gagal&lt;/span&gt;</t>
  </si>
  <si>
    <t>['PT.BERKARYABERKAHBERSAUDARA', 'PT. BERKAT INDOHANA LESTARI', 'PT. ARTAMULYA ADIDAYA PERKASA', 'PT.CIPTA ARTHA BORNEO', 'PT. Damar Putra Mandiri', 'PT PLONGKOWATI SARANA MAKMUR', 'PT. RESTORASI INDONESIA JAYA', 'PT. BIMA PUTRA SAMUDRA', 'EMPAT PILAR CV', 'CV.ANQI JAYA', 'CV. TANJUNG MANDIRI', 'PT. KALTIM JAYA MEMBANGUN', 'PT. TASTIA PERMATA SEJAHTERA', 'CV. TOBA JAYA MANDIRI', 'PT. PRIBUMI BANGUN NEGERI', 'PT. KURSI GADING KENCONO', 'PT. BINTANG UTARA PERKASA', 'CV. GADING KENCONO EMAS', 'PT. PELITA SHAKTI', 'PT. RESTU AGUNG PERKASA', 'PT. PRIBUMI GROUP INDONESIA', 'PT. BUMI SINAR KENCANA', 'DAMANHURI BERSATU', 'HAFSAH CIPTA ENGINEERING', 'ARSIRA OKANSLI', 'CV. BUANA UMAR', 'PT. BELAWA MAHA KARYA', 'CV. AMRA MANDIRI', 'PT. HISAR MAKMUR', 'PT. BANGUN KONSTRUKSI INDONESIA', 'PT.  DIMENSI  GLOBAL', 'PT. DAYNACON INDONESIA', 'PT. LARASATI INDAH', 'PT. PRIBUMI BORNEO SEJAHTERA', 'CV RECI GEARTA', 'PT. DUA PUTRI PERMAI', 'ANUGERAH DWI SAHABAT', 'PT. GERBANG RIZKI LESTARI', 'PT.KARYA ETAM BERSAMA', 'PT. BATARA GURU GROUP', 'CV. DAYMA TOTALINDO', 'JONES INDY PERKASA', 'PT. MADU INDAH GROUP', 'BAROKAH BANGUN TECHNIK', 'cv.dwi karya perdana', 'PT. IMANUEL KARYA PERKASA', 'PT. SURYA MEGA JAYA', 'PT. BINTANG ALAMSYAH GRUP', 'PT.CHI CHI JAYA']</t>
  </si>
  <si>
    <t>12528035</t>
  </si>
  <si>
    <t>Pembangunan Jalan Samarinda - Anggana</t>
  </si>
  <si>
    <t>PT. BERKAT INDOHANA LESTARI</t>
  </si>
  <si>
    <t>['PT. BERKAT INDOHANA LESTARI', 'PT.ALAM INDAH ANUGERAH', 'PT. BINTANG ALAMSYAH GRUP', 'PT. Surya Kelay Sentosa', 'PT. ARTAMULYA ADIDAYA PERKASA', 'PT.BERKARYABERKAHBERSAUDARA', 'PT. MADU INDAH GROUP', 'PT PLONGKOWATI SARANA MAKMUR', 'PT. BATARA GURU GROUP', 'PT.SAMJAYA UNGGUL SEJAHTERA', 'PT. KURSI GADING KENCONO', 'CV.ANQI JAYA', 'PT. DIMENSI BINTANG SURYA', 'PT. TASTIA PERMATA SEJAHTERA', 'PT.  DIMENSI  GLOBAL', 'PT. IMANUEL KARYA PERKASA', 'CV. Indah Jaya Kontruksi', 'PT. BINTANG UTARA PERKASA', 'cv. boma inti raya', 'PT. PELITA SHAKTI', 'PT. MENTARI DELTA SEGAH', 'CV. Hanin Cipta Mandiri', 'PT. PRIBUMI GROUP INDONESIA', 'PT.KARYA ETAM BERSAMA', 'PT. BUMI SINAR KENCANA', 'PT. Harum Manis Indonesia', 'CV. BUANA UMAR', 'PT. SATRIA PRIMA', 'inti karya pesona', 'BAROKAH BANGUN TECHNIK', 'CV. Indiwa Jaya Kontruksi', 'PT. SURYA EKA', 'CV. KRIDA CIPTA MANDIRI', 'CV. DAYMA TOTALINDO', 'berkah rizki mandiri', 'JONES INDY PERKASA', 'PT. DAYNACON INDONESIA', 'cv.dwi karya perdana', 'CV. GADING KENCONO EMAS', 'CV.Cahaya bintang lima', 'PT. SURYA MEGA JAYA', 'cv.kuda panuli', 'PT.CHI CHI JAYA', 'PT. BIMA PUTRA SAMUDRA', 'CV.SRI TAJI MANDIRI', 'EMPAT PILAR CV', 'CV Fauzan']</t>
  </si>
  <si>
    <t>12521035</t>
  </si>
  <si>
    <t>Pembangunan Jalan Km. 38 - Simp. Samboja &lt;span class='badge badge-warning'&gt;Tender Gagal&lt;/span&gt;</t>
  </si>
  <si>
    <t>['PT. PRIBUMI BORNEO SEJAHTERA', 'PT.NAIK DAUN LAGI', 'PT.CIPTA ARTHA BORNEO', 'PT. BERKAT INDOHANA LESTARI', 'PT. Damar Putra Mandiri', 'PT. MADUMA JAYA UTAMA', 'PT. DAYNACON INDONESIA', 'PT. WAJANNAH JAYA', 'PT. NAYLA BERKAH ABADI', 'PT. RESTORASI INDONESIA JAYA', 'PT. BIMA PUTRA SAMUDRA', 'PT. DUTA KOMUNIKASI', 'PT.ALAM INDAH ANUGERAH', 'PT. PRIBUMI BANGUN NEGERI', 'PT. TASTIA PERMATA SEJAHTERA', 'PT.  DIMENSI  GLOBAL', 'BAROKAH BANGUN TECHNIK', "CV. CIVIL'S CONSTRUCTION'S", 'PT. BINTANG UTARA PERKASA', 'PT.ANUGERAH LAHAN BARU', 'CV. SEPAKAT RAYA', 'PT. WIDYA KARYA GATERA UTAMA', 'HAFSAH CIPTA ENGINEERING', 'Reva Jaya Abadi', 'PT. ARTAMULYA ADIDAYA PERKASA', 'CV. DUA LAPAN', 'Gaya Catur Prakarsa', 'PT. MADU INDAH GROUP', 'PESONA MUTIARA BORNEO', 'PT. DUA PUTRI PERMAI', 'PT.KARYA ETAM BERSAMA', 'CV.CAHAYA HIDAYAH MANDIRI', 'cv. rotan jaya utama', 'PT. BRAND MANDIRI JAYA SENTOSA', 'PT. FAJAR IRIAN JAYA COMPANY', 'CV. R U H A M A', 'PT.CHI CHI JAYA', 'JONES INDY PERKASA', 'PT. Inti Priasco', 'BINTARAN TECHNIK, CV', 'PT. PESONA  JAYA', 'CV. WIRATAMA PERKASA', 'PT.HANDAITOLAN BABUSSALAM HARTISYARIFUDDIN', 'PT. PUTRA HADl', 'PT. BUMI SINAR KENCANA', 'cv.dwi karya perdana', 'PT. KURSI GADING KENCONO', 'PT. KALTIM JAYA MEMBANGUN', 'PT. IMANUEL KARYA PERKASA', 'PT. SURYA MEGA JAYA', 'PT. BUMALINDO PRIMA ABADI', 'PT.Labbaika Indonesia Barkah', 'PT. BATARA GURU GROUP']</t>
  </si>
  <si>
    <t>12522035</t>
  </si>
  <si>
    <t>Pembangunan Jalan Sanga-sanga - Dondang &lt;span class='badge badge-warning'&gt;Tender Gagal&lt;/span&gt;</t>
  </si>
  <si>
    <t>['PT. BERKAT INDOHANA LESTARI', 'PT. PRIBUMI BANGUN NEGERI', 'PT. Damar Putra Mandiri', 'PT. IMANUEL KARYA PERKASA', 'PT.CIPTA ARTHA BORNEO', 'GUNUNG PAYUDAN', 'PT.NAJLA SYAKIRA', 'PT. KALTIM JAYA MEMBANGUN', 'PT. BIMA PUTRA SAMUDRA', 'PT. RESTORASI INDONESIA JAYA', 'PT. TASTIA PERMATA SEJAHTERA', 'PT.  DIMENSI  GLOBAL', 'PT. KURSI GADING KENCONO', 'PT. BINTANG UTARA PERKASA', 'PT. Berlian Segitiga Bermuda', 'PT.HANDAITOLAN BABUSSALAM HARTISYARIFUDDIN', 'PT. PRIBUMI GROUP INDONESIA', 'CV. AMRA MANDIRI', 'PT. RESTU AGUNG PERKASA', 'CV. BAROKAH MANDIRI KONSTRUKSI', 'PT. BELAWA MAHA KARYA', 'CV.SRI TAJI MANDIRI', 'PT.SAMJAYA UNGGUL SEJAHTERA', 'PT. MADU INDAH GROUP', 'PT. DAYNACON INDONESIA', 'PT. JAYA ARTHA KONSTRUKSI', 'PT. LARASATI INDAH', 'PT. PRIBUMI BORNEO SEJAHTERA', 'PT. BUMI SINAR KENCANA', 'CV. ANUGERAH BERSAMA', 'PT.CHI CHI JAYA', 'PT.KARYA ETAM BERSAMA', 'PT. BATARA GURU GROUP', 'BINTARAN TECHNIK, CV', 'CV. FM JAYA MANDIRI', 'JONES INDY PERKASA', 'PT. BUMI SIAK MAKMUR', 'PT.BERKARYABERKAHBERSAUDARA', 'PT. DUA PUTRI PERMAI', 'cv.dwi karya perdana', 'CV RECI GEARTA', 'SAMARINDA KONSTRUKSI', 'PT. SURYA MEGA JAYA', 'PT. BUMALINDO PRIMA ABADI', 'PT. SOPONYONO', 'Reva Jaya Abadi']</t>
  </si>
  <si>
    <t>12518035</t>
  </si>
  <si>
    <t>Pembangunan Jalan Simp. Sebulu - Km. 5,2 Muara Bengkal &lt;span class='badge badge-warning'&gt;Tender Gagal&lt;/span&gt;</t>
  </si>
  <si>
    <t>['PT.CITRA SETIAWAN MANDIRI', 'PT. BERKAT INDOHANA LESTARI', 'PT. Harum Manis Indonesia', 'PT. BINTANG ALAMSYAH GRUP', 'PT. Persada Bumi Etam', 'PT. TSABIT JAYA TAMA', 'PT.CHI CHI JAYA', 'PT. SURYA MEGA JAYA', 'CV. ASYRAF RAFI KONSTRUKSI', 'cv.kuda panuli', 'PT.RAJA UTAMA INDONESIA', 'PT. INSAN CITA KARYA', 'PT.ALAM INDAH ANUGERAH', 'PT. TASTIA PERMATA SEJAHTERA', 'CV. Indah Jaya Kontruksi', 'PT. KURSI GADING KENCONO', 'PT. IMANUEL KARYA PERKASA', 'PT. ARISTA GEMILANG KONSULINDO', 'PT. BIMA PUTRA SAMUDRA', 'PT. MADU INDAH GROUP', 'PT. DAYNACON INDONESIA', 'PT. DUA PUTRI PERMAI', 'PT. INDONESIA UTAMA ABADI', 'PT. SAHABAT KARYA SEJATI', 'CV. INSAN CITA MANDIRI', 'PT. KEMBAR JAYA ABADI', 'sukses mulia', 'PT.KARYA ETAM BERSAMA', 'JONES INDY PERKASA', 'EMPAT PILAR CV', 'PT. ASTA MILLENIA UNGGUL', 'cv. rotan jaya utama', 'PT. PRIBUMI GROUP INDONESIA', 'KATIGALIMA', 'PT.HASTOMULYO ADIPRIMA', 'inti karya pesona', 'PT. BINTANG UTARA PERKASA', 'PT. BUMI SINAR KENCANA', 'cv.dwi karya perdana', 'PT Dua Putra Nurwina Jaya', 'PT. DUAPUTRA JAYA MANDIRI']</t>
  </si>
  <si>
    <t>12523035</t>
  </si>
  <si>
    <t>Pembangunan Jalan Simp. Samboja - Simp. Muara Jawa &lt;span class='badge badge-warning'&gt;Tender Gagal&lt;/span&gt;</t>
  </si>
  <si>
    <t>['PT.  DIMENSI  GLOBAL', 'PT. Surya Kelay Sentosa', 'PT.CIPTA ARTHA BORNEO', 'PT. BERKAT INDOHANA LESTARI', 'PT. Damar Putra Mandiri', 'PT.HANDAITOLAN BABUSSALAM HARTISYARIFUDDIN', 'PT. RESTU AGUNG PERKASA', 'PT. RESTORASI INDONESIA JAYA', 'PT. TASTIA PERMATA SEJAHTERA', 'PT. KALTIM JAYA MEMBANGUN', 'CV.KASSA UTAMA MANDIRI', 'PT. KURSI GADING KENCONO', 'PT.NAIK DAUN LAGI', 'CV. AMRA MANDIRI', 'PT. IMANUEL KARYA PERKASA', 'PT. MENTARI DELTA SEGAH', 'PT.BERKARYABERKAHBERSAUDARA', 'PT. BUMI SINAR KENCANA', 'ARSIRA OKANSLI', 'GUNUNG PAYUDAN', 'cv.dwi karya perdana', 'PT. DAYNACON INDONESIA', 'PT. INDONESIA UTAMA ABADI', 'PT. DUA PUTRI PERMAI', 'CV. SINAR AGUNG KONSTRUKSI', 'PT.CHI CHI JAYA', 'cv. cahaya abadi persada', 'PT. Inti Priasco', 'PT. BATARA GURU GROUP', 'CV. DAYMA TOTALINDO', 'JONES INDY PERKASA', 'PT. PRIBUMI GROUP INDONESIA', 'PT. MADU INDAH GROUP', 'PT. BINTANG UTARA PERKASA', 'CV. INSAN CITA MANDIRI', 'PT. TUAH AWAM ENGINEERING', 'PT. SURYA MEGA JAYA', 'CV.SRI TAJI MANDIRI', 'PT. BIMA PUTRA SAMUDRA', 'PT. PRIBUMI BANGUN NEGERI']</t>
  </si>
  <si>
    <t>12530035</t>
  </si>
  <si>
    <t>Pembangunan Jalan Simp. Batu Cermin -  Batu Besaung - Sp.4 Outer Ring Road IV &lt;span class='badge badge-warning'&gt;Tender Gagal&lt;/span&gt;</t>
  </si>
  <si>
    <t>['PT PLONGKOWATI SARANA MAKMUR', 'PT. PRIBUMI GROUP INDONESIA', 'PT. QIRELIS MANDIRI JAYA', 'PT. BINTANG UTARA PERKASA', 'PT. BANGUN KONSTRUKSI INDONESIA', 'PT. RIAM RINAI BAHAGIA', 'PT. DIMENSI BINTANG SURYA', 'JONES INDY PERKASA', 'PT. MULTI BERSAUDARA', 'PT. HASANAH JAYA', 'PT. PUTRAM', 'PT. TSABIT JAYA TAMA', 'PT.HASTOMULYO ADIPRIMA', 'PT.CHI CHI JAYA', 'PT. BATARA GURU GROUP', 'PT. ARTAMULYA ADIDAYA PERKASA', 'PT.PERMATANUSA SETIAHATI', 'PT.NAIK DAUN LAGI', 'CV. DAYMA TOTALINDO', 'PT.BERKARYABERKAHBERSAUDARA', 'cv. rotan jaya utama', 'PT. BUMI SINAR KENCANA', 'PT. SURYA MEGA JAYA', 'PT. MAKMUR ADIL SENTOSA BAKTI BORNEO', 'PT. MOAINDO PRIMA', 'Cahaya andromeda', 'PT. PELITA SHAKTI', 'PT. SEGI TIGA TAMBORA', 'PT.KARYA ETAM BERSAMA', 'PT.NABILA JAYA KARYA', 'KATIGALIMA', 'PT. ALVI SINAR ABADI', 'CV. SAFIRA BATARA INDAH', 'CV.ANQI JAYA', 'CV. ADI PUTRA', 'PT. MADU INDAH GROUP', 'CV.CITRA AJYAD', 'HAFSAH CIPTA ENGINEERING', 'PT. KURSI GADING KENCONO', 'PT. DUA PUTRI PERMAI', 'PT.TARUNA MAS', 'CV.ROYAL', 'PT. WIDYA KARYA GATERA UTAMA']</t>
  </si>
  <si>
    <t>12729035</t>
  </si>
  <si>
    <t>Pembangunan Jalan Simp. Sebulu - Km. 5,2 Muara Bengkal &lt;span class='badge  badge-warning'&gt;Tender Ulang&lt;/span&gt;</t>
  </si>
  <si>
    <t>PT. KARYA LESTARI MADANI</t>
  </si>
  <si>
    <t>['PT.PERMATANUSA SETIAHATI', 'PT. KARYA LESTARI MADANI', 'PT. Persada Bumi Etam', 'PT. VERBECK MEGA PERKASA', 'PT. BERKAT INDOHANA LESTARI', 'PT.CHI CHI JAYA', 'PT. SURYA MEGA JAYA', 'PT. BATARA GURU GROUP', 'CV.DAFA RIZKY ANUR', 'PT. WAJANNAH JAYA', 'PT. KALTIM JAYA MEMBANGUN', 'PT. BINTANG UTARA PERKASA', 'PT. PARAMITHA CITRA MANDIRI', 'GUNUNG PAYUDAN', 'PT. JAYA ARTHA KONSTRUKSI', 'PT. Harum Manis Indonesia', 'PT. DAYNACON INDONESIA', 'CV. SINAR AGUNG KONSTRUKSI', 'PT. IMANUEL KARYA PERKASA', 'PT. SUPER BINTANG LIMA', 'PT. MADU INDAH GROUP', 'PT.  DIMENSI  GLOBAL', 'PT. BUMI LASINRANG', 'PT. ARTAMULYA ADIDAYA PERKASA', 'PT. DIMENSI BINTANG SURYA', 'PT. QIRELIS MANDIRI JAYA', 'PT.TARUNA MAS', 'PT. TASTIA PERMATA SEJAHTERA', 'CV.CAHAYA HIDAYAH MANDIRI', 'CV.DAUN RAYA', 'CV. Indah Jaya Kontruksi', 'PT Dua Putra Nurwina Jaya', 'PT. KURSI GADING KENCONO', 'PT. SULTANA ANUGRAH', 'PT. BUMALINDO PRIMA ABADI', 'PT. TSABIT JAYA TAMA', 'PT.Handam Sari', 'PT. SETIA JASA UTAMA', 'PT KANINDIANRA LESTARI', 'PT. ARISTA GEMILANG KONSULINDO', 'CV. FM JAYA MANDIRI', 'KATIGALIMA', 'PT. BINTANG ALAMSYAH GRUP']</t>
  </si>
  <si>
    <t>12725035</t>
  </si>
  <si>
    <t>Pembangunan Jalan Km. 38 - Simp. Samboja &lt;span class='badge  badge-warning'&gt;Tender Ulang&lt;/span&gt;</t>
  </si>
  <si>
    <t>['PT. INDONESIA UTAMA ABADI', 'PT. DAYNACON INDONESIA', 'PT.HANDAITOLAN BABUSSALAM HARTISYARIFUDDIN', 'PT. Harum Manis Indonesia', 'PT.NUSA BHAKTI PERSADA RAYA', 'PT. VERBECK MEGA PERKASA', 'PT.CIPTA ARTHA BORNEO', 'PT. DIMENSI BINTANG SURYA', 'PT.NAIK DAUN LAGI', 'PT. HASANAH JAYA', 'PT. Damar Putra Mandiri', 'PT. RESTORASI INDONESIA JAYA', 'PT. NAYLA BERKAH ABADI', 'PT.BERKARYABERKAHBERSAUDARA', 'PT. MADUMA JAYA UTAMA', 'PT. WAJANNAH JAYA', 'PT. KALTIM JAYA MEMBANGUN', 'Emas Sultan', 'PT. BINTANG UTARA PERKASA', 'PT. RESTU AGUNG PERKASA', 'PT. PARAMITHA CITRA MANDIRI', 'PT. BERKAT INDOHANA LESTARI', 'PT. WIDYA KARYA GATERA UTAMA', 'PT.TARUNA MAS', 'CV. SINAR AGUNG KONSTRUKSI', 'PT. IMANUEL KARYA PERKASA', 'CV. BAROKAH MANDIRI KONSTRUKSI', 'PT. MADU INDAH GROUP', 'PT.CHI CHI JAYA', 'PT.  DIMENSI  GLOBAL', 'PT.Labbaika Indonesia Barkah', 'PT. TASTIA PERMATA SEJAHTERA', 'PT. BUMI LASINRANG', 'PT. AINUR RISQI PRATAMA', 'PT. ARTAMULYA ADIDAYA PERKASA', 'PT. QIRELIS MANDIRI JAYA', 'PT. KURSI GADING KENCONO', 'PT. ALVI SINAR ABADI', 'CV.CAHAYA HIDAYAH MANDIRI', 'CV. Dalleku', 'PT. SULTANA ANUGRAH', 'PT KANINDIANRA LESTARI', 'PT. SURYA INDAH PERSADA RAYA', 'PT. BUMALINDO PRIMA ABADI', 'PT.BERKARYA USAHA MANDIRI INDAH', 'PT. PUTRA HADl', 'PT. USAHA SEDERHANA BERSAMA', 'CV. FM JAYA MANDIRI', 'KATIGALIMA', 'PT. SURYA MEGA JAYA', 'PT. SETIA JASA UTAMA', 'PT. BATARA GURU GROUP', 'PT. INSAN CITA KARYA', 'CV.DAFA RIZKY ANUR', 'PT. Berlian Segitiga Bermuda', 'CV. MAFEN TASTIA JAYA', 'PT. PRIBUMI BORNEO SEJAHTERA', 'Cv.fajar nur jaya', 'PT.TABALONG KARYA UTAMA']</t>
  </si>
  <si>
    <t>12720035</t>
  </si>
  <si>
    <t>Pembangunan Jalan Samarinda Seberang - Sanga-sanga &lt;span class='badge  badge-warning'&gt;Tender Ulang&lt;/span&gt;</t>
  </si>
  <si>
    <t>PT.BERKARYABERKAHBERSAUDARA</t>
  </si>
  <si>
    <t>['PT. BUMI SIAK MAKMUR', 'MAHAKAM LEMBU MULAWARMAN.PT', 'PT.ALAM INDAH ANUGERAH', 'PT. BINTANG UTARA PERKASA', 'PT. Damar Putra Mandiri', 'PT.BERKARYABERKAHBERSAUDARA', 'PT. TIBER JAYA MANDIRI', 'PT.CITRA SETIAWAN MANDIRI', 'PT.NUSA BHAKTI PERSADA RAYA', 'PT. DITA ANUGRAH PERKASA', 'PT. RESTORASI INDONESIA JAYA', 'PT.CIPTA ARTHA BORNEO', 'CV.DAFA RIZKY ANUR', 'CV. KARYA DWI PUTRA', 'PT.PRAJA INTI MANDIRI', 'PT. Berlian Segitiga Bermuda', 'PT. WIJAYA KARYA ANUGRAH', 'FURQAN JAYA TEKNIK', 'PT. PRIBUMI BORNEO SEJAHTERA', 'PT.TABALONG KARYA UTAMA', 'PT. WAJANNAH JAYA', 'PT. KALTIM JAYA MEMBANGUN', 'PT PLONGKOWATI SARANA MAKMUR', 'PT. PARAMITHA CITRA MANDIRI', 'CV. DWI WAHANA INDAH', 'PT. Harum Manis Indonesia', 'PT. DAYNACON INDONESIA', 'PT. KARYA LESTARI MADANI', 'PT. VERBECK MEGA PERKASA', 'PT. IMANUEL KARYA PERKASA', 'CV. BAROKAH MANDIRI KONSTRUKSI', 'PT. MADU INDAH GROUP', 'PT.CHI CHI JAYA', 'PT.  DIMENSI  GLOBAL', 'PT.NAIK DAUN LAGI', 'PT. BUMI LASINRANG', 'PT. ARTAMULYA ADIDAYA PERKASA', 'PT. QIRELIS MANDIRI JAYA', 'PT.BERKARYA USAHA MANDIRI INDAH', 'PT. TASTIA PERMATA SEJAHTERA', 'PT. ALVI SINAR ABADI', 'PT Indo Super Traktor', 'CV.CAHAYA HIDAYAH MANDIRI', 'PT. KURSI GADING KENCONO', 'CV. AMRA MANDIRI', 'PT GAYA PRIMA', 'CV. RARA GIESHA PUTRI KALAMPANGAN', 'PT. SULTANA ANUGRAH', 'PT. BUMALINDO PRIMA ABADI', 'PT. BERKAT INDOHANA LESTARI', 'PT.PERMATANUSA SETIAHATI', 'CV. JAKARTA KONSTRUKSI', 'PT. SATRIA PRIMA', 'ANUGERAH DWI SAHABAT', 'PT GUNUNG BAJA KONSTRUKSI', 'CV.KARYA KUTAI INDAH', 'berkah rizki mandiri', 'PT. QUDS RABBANI ALMUNAWWAR', 'CV Wijaya Kesuma Abadi', 'PT KANINDIANRA LESTARI', 'PT.TARUNA MAS', 'CV. SINAR AGUNG KONSTRUKSI', 'PT. RIAM RINAI BAHAGIA', 'PT. DIMENSI BINTANG SURYA', 'JONES INDY PERKASA', 'PT. PELITA SHAKTI', 'CV. FM JAYA MANDIRI', 'PT. SURYA MEGA JAYA', 'PT. SETIA JASA UTAMA', 'PT. BATARA GURU GROUP']</t>
  </si>
  <si>
    <t>12723035</t>
  </si>
  <si>
    <t>Pembangunan Jalan Simp. Batu Cermin -  Batu Besaung - Sp.4 Outer Ring Road IV &lt;span class='badge  badge-warning'&gt;Tender Ulang&lt;/span&gt;</t>
  </si>
  <si>
    <t>['PT PLONGKOWATI SARANA MAKMUR', 'PT. BUMI LASINRANG', 'PT. BERKAT INDOHANA LESTARI', 'PT. PUTRAM', 'PT. RIAM RINAI BAHAGIA', 'PT. Surya Kelay Sentosa', 'PT. VERBECK MEGA PERKASA', 'PT. TSABIT JAYA TAMA', 'PT. QIRELIS MANDIRI JAYA', 'PT. BANGUN KONSTRUKSI INDONESIA', 'PT. DIMENSI BINTANG SURYA', 'PT. KARYA LESTARI MADANI', 'JONES INDY PERKASA', 'PT. MULTI BERSAUDARA', 'PT. HASANAH JAYA', 'PT.TABALONG KARYA UTAMA', 'PT. KALTIM JAYA MEMBANGUN', 'PT. WAJANNAH JAYA', 'CV. BERKAH ADI', 'PT. PARAMITHA CITRA MANDIRI', 'PT.CHI CHI JAYA', 'PT. Harum Manis Indonesia', 'PT. MADU INDAH GROUP', 'PT. DAYNACON INDONESIA', 'PT. Bindamara bandealit', 'CV. SINAR AGUNG KONSTRUKSI', 'PT.NAIK DAUN LAGI', 'CV. DUA LAPAN', 'PT. IMANUEL KARYA PERKASA', 'PT. ARTAMULYA ADIDAYA PERKASA', 'PT. TASTIA PERMATA SEJAHTERA', 'PT. SETIA JASA UTAMA', 'PT. ALVI SINAR ABADI', 'PT. MANDAU SILVER MAHAKAM', 'CV.CAHAYA HIDAYAH MANDIRI', 'RAVELA JAYA', 'CV  Harva 49', 'PT.TARUNA MAS', 'CV. RARA GIESHA PUTRI KALAMPANGAN', 'cv. kcutai permai', 'PT. WIDYA KARYA GATERA UTAMA', 'PT. KARYA NASIONAL ABADI', 'PT. SULTANA ANUGRAH', 'PT. Persada Bumi Etam', 'PT. BUMALINDO PRIMA ABADI', 'PT.SAMJAYA UNGGUL SEJAHTERA', 'PT.  DIMENSI  GLOBAL', 'PT. KURSI GADING KENCONO', 'CV. Dalleku', 'PT KANINDIANRA LESTARI', 'PT. BINTANG UTARA PERKASA', 'PT. PRIBUMI BORNEO SEJAHTERA', 'CV.Cahaya bintang lima', 'PT. PELITA SHAKTI', 'CV. FM JAYA MANDIRI', 'PT. SURYA MEGA JAYA', 'PT. BATARA GURU GROUP', 'CV.DAFA RIZKY ANUR', 'PT. QUDS RABBANI ALMUNAWWAR', 'PT. Berlian Segitiga Bermuda', 'PT. WIJAYA KARYA ANUGRAH']</t>
  </si>
  <si>
    <t>12719035</t>
  </si>
  <si>
    <t>Pembangunan Jalan Simp. Samboja - Simp. Muara Jawa &lt;span class='badge  badge-warning'&gt;Tender Ulang&lt;/span&gt;</t>
  </si>
  <si>
    <t>PT. Damar Putra Mandiri</t>
  </si>
  <si>
    <t>['PT.HANDAITOLAN BABUSSALAM HARTISYARIFUDDIN', 'PT.NUSA BHAKTI PERSADA RAYA', 'PT. Surya Kelay Sentosa', 'PT. VERBECK MEGA PERKASA', 'PT. Damar Putra Mandiri', 'PT. BATARA GURU GROUP', 'PT. BUMI LASINRANG', 'PT. HASANAH JAYA', 'PT.CIPTA ARTHA BORNEO', 'PT. RESTORASI INDONESIA JAYA', 'PT.BERKARYABERKAHBERSAUDARA', 'CV.DAFA RIZKY ANUR', 'PT. Berlian Segitiga Bermuda', 'PT.TABALONG KARYA UTAMA', 'PT. WAJANNAH JAYA', 'PT. KALTIM JAYA MEMBANGUN', 'CV. JF KARYA PERSADA', 'PT. PARAMITHA CITRA MANDIRI', 'CV. DWI WAHANA INDAH', 'PT. Harum Manis Indonesia', 'PT. DAYNACON INDONESIA', 'CV. SINAR AGUNG KONSTRUKSI', 'PT. IMANUEL KARYA PERKASA', 'CV. BAROKAH MANDIRI KONSTRUKSI', 'PT. MADU INDAH GROUP', 'PT.CHI CHI JAYA', 'PT.  DIMENSI  GLOBAL', 'PT. TASTIA PERMATA SEJAHTERA', 'PT. ARTAMULYA ADIDAYA PERKASA', 'PT. QIRELIS MANDIRI JAYA', 'PT.TARUNA MAS', 'CV.CAHAYA HIDAYAH MANDIRI', 'CV Wijaya Kesuma Abadi', 'CV. RARA GIESHA PUTRI KALAMPANGAN', 'PT. RESTU AGUNG PERKASA', 'CV. SARANA JAYA MANDIRI', 'PT. SULTANA ANUGRAH', 'PT. BUMALINDO PRIMA ABADI', 'PT.BERKARYA USAHA MANDIRI INDAH', 'PT. KURSI GADING KENCONO', 'CV. Dalleku', 'PT KANINDIANRA LESTARI', 'PT. BINTANG UTARA PERKASA', 'PT. PUTRA HADl', 'PT. BERKAT INDOHANA LESTARI', 'JONES INDY PERKASA', 'PT. SURYA MEGA JAYA', 'PT. SETIA JASA UTAMA', 'PT. INSAN CITA KARYA']</t>
  </si>
  <si>
    <t>12730035</t>
  </si>
  <si>
    <t>Pembangunan Jalan Sanga-sanga - Dondang &lt;span class='badge  badge-warning'&gt;Tender Ulang&lt;/span&gt;</t>
  </si>
  <si>
    <t>['PT.PRAJA INTI MANDIRI', 'PT. Harum Manis Indonesia', 'PT. RIAM RINAI BAHAGIA', 'PT. IMANUEL KARYA PERKASA', 'PT. BERKAT INDOHANA LESTARI', 'PT.BERKARYABERKAHBERSAUDARA', 'PT. BUMALINDO PRIMA ABADI', 'PT.NAJLA SYAKIRA', 'PT. Damar Putra Mandiri', 'MAHAKAM LEMBU MULAWARMAN.PT', 'PT. KALTIM JAYA MEMBANGUN', 'PT. VERBECK MEGA PERKASA', 'PT.CIPTA ARTHA BORNEO', 'PT. KURSI GADING KENCONO', 'CV.DAFA RIZKY ANUR', 'PT. BUMI SIAK MAKMUR', 'PT. Berlian Segitiga Bermuda', 'PT.TABALONG KARYA UTAMA', 'PT.NAIK DAUN LAGI', 'PT. BINTANG UTARA PERKASA', 'PT. PARAMITHA CITRA MANDIRI', 'PT. JAYA ARTHA KONSTRUKSI', 'CV. DWI WAHANA INDAH', 'PT.CHI CHI JAYA', 'PT. DAYNACON INDONESIA', 'PT. MADU INDAH GROUP', 'PT.PALANG MAHA KARYA', 'CV. SINAR AGUNG KONSTRUKSI', 'PT. DIMENSI BINTANG SURYA', 'PT. BUMI LASINRANG', 'PT. ARTAMULYA ADIDAYA PERKASA', 'PT. QIRELIS MANDIRI JAYA', 'PT.BERKARYA USAHA MANDIRI INDAH', 'PT. ALVI SINAR ABADI', 'PT. TASTIA PERMATA SEJAHTERA', 'PT. SOPONYONO', 'PT. BHIMA HASTA', 'CV.CAHAYA HIDAYAH MANDIRI', 'PT GAYA PRIMA', 'PT.  DIMENSI  GLOBAL', 'TIGA BERSAUDARA', 'CV. Ricas Gumilang', 'PT. SULTANA ANUGRAH', 'PT.SAMJAYA UNGGUL SEJAHTERA', 'PT KANINDIANRA LESTARI', 'cv. desain kreasi mandiri', 'PT. PRIBUMI BORNEO SEJAHTERA', 'PT. TRISARANA ARYASADA', 'CV. ANDES PERSADA', 'PT. CIPTA ALAM KARYA BERSAMA', 'PT.Handam Sari', 'PT.TARUNA MAS', 'CV.Cahaya bintang lima', 'JONES INDY PERKASA', 'CV. FM JAYA MANDIRI', 'PT. SURYA MEGA JAYA', 'PT. SETIA JASA UTAMA', 'PT. BATARA GURU GROUP', 'PT. INSAN CITA KARYA']</t>
  </si>
  <si>
    <t>14517035</t>
  </si>
  <si>
    <t>Normalisasi Sungai Sangatta</t>
  </si>
  <si>
    <t>['PT. Berkah Alam Semesta', 'PT. SURYA MEGA JAYA', 'PT. QIRELIS MANDIRI JAYA', 'PT. GUNUNG RAYA', 'CV. Empat R Jaya', 'CV. NUR EMPAT SAUDARA', 'PT.ANANDA ANABANUA', 'karunia resa mandiri', 'PT PLONGKOWATI SARANA MAKMUR', 'CV. PUTRA MAHAKAM', 'LANGGENG DWI KARYA,CV', 'PT.DUTRA ANUGERAH SUKSES', 'CV. DUA LAPAN', 'ALGA UTAMA JAYA', 'PT. BHIMA HASTA', 'CV. SINAR TELEN', 'CV. D I V I O F I', 'CV.Elza Jaya Prima', 'PT. Bindamara bandealit', 'CV. KERUAN JENAKA BERJAYA', 'PT.NAIK DAUN LAGI', 'PT. FAMILY PERSADA MANDIRI', 'PT. Malvinos Kutai Perkasa', 'CV. DIVA MANDIRI', 'PT.KARYA ETAM BERSAMA', 'PT. CIPTA BUMI SEPINGGAN', 'PT.TABALONG KARYA UTAMA', 'CV. BHIMA HASTA', 'PT. TRISARANA ARYASADA', 'CV. HMT', 'PT.PUTRA KAISAR BORNEO', 'PT. LESTARI NAULI JAYA', 'PT. TRINANDA KARYA UTAMA', 'CV. NAULI JAYA', 'ADINA KHAIRID', 'KATIGALIMA', 'CV RECI GEARTA', 'PT. KARYA DULUR SAROHA', 'CV. BORNEO PERMAI', 'PT. SULO JAYA AGUNG', 'PT. RESKYAH MALIKA PUTRI', 'CV. Tajang Jaya', 'PT. SATRIA MUDA BALANGAN', 'CV. Piposs', 'CV. DIRGANTARA PERMAI', 'PT. INSAN CITA KARYA', 'CAHAYA BANGUN INDONESIA', 'PT. JALIN ENERGI PERSADA', 'PT.ALAM INDAH ANUGERAH', 'PT. JAYA ARTHA KONSTRUKSI', 'PT. ROYAL SATYA WIBAWA', 'PT.PALANG MAHA KARYA', 'EKA PERMATA', 'CV.DAUN RAYA', 'CV.RASMA ASING', 'MAHKOTA ANGGERAJA PERKASA', 'cv. rotan jaya utama', 'CV.REZKY DWIJAYA', 'CV.BINTANG BERTABUR BINTANG', 'PT. DUA PUTRI PERMAI', 'CV. SINAR SURYA MANDIRI', 'cv lambanan puncak', 'CV. GALUNG LOMBOK INDAH', 'CV. EXECUTIVE 04 CONSULTANT', 'CV. NUR AINI', 'cv. sungai rapak sejahtera', 'CV. BERKAH BERSAMA', 'CV. Langgeng Jaya', 'CV. NAIK DAUN TERUS', 'PT. BATARA GURU GROUP', 'PT. Gunung Intan', 'PT. Berlian Segitiga Bermuda', 'CV. Hanum Pratama', 'PT. MAHKOTA KARYA MARGA', 'CV. Surya Mitra Mandiri', 'PT. WITRY VIO UTAMA MULIA', 'PT. Apu Stiants', 'CV. Varo Successindo', 'CV. RILA KARYA MAKMUR']</t>
  </si>
  <si>
    <t>13286035</t>
  </si>
  <si>
    <t>Pengadaan dan Pemasangan Jaringan Pipa Distribusi Utama (JDU) diameter 300 mm dari Sukarame Menuju Bekotok Kec. Tenggarong, Kab. Kutai Kartanegara</t>
  </si>
  <si>
    <t>['RIFA MANDIRI INDONESIA', 'PT. NAFISAH PERMATA JAYA', 'PT. DATU LAKSAMANA ZAMS', 'PT. DIMENSI BINTANG SURYA', 'PT. NAURA LIBRA JAYA', 'PILAR ABADI SEMESTA.PT', 'PT. MOTOTABIAN', 'PT. GRACE HOSANA ABADI', 'PT. Johastra Triguna Mandiri', 'PT. Chindra Santi Pratama', 'CV. BENUA KARYA', 'PT. TSABIT JAYA TAMA', 'BERKARYA MUBARAK BERSAUDARA', 'PT. WAHYU TIRTA JAYA', 'PT. Berkat Usaha Mandiri Abadi', 'PT. Moses Edgar Partogi Utama', 'CV.WIJAYA CIPTA MANDIRI', 'CV.ROZAQ', 'PT. NUSANTARA MULTI POWER', 'CV. BAJA ENGKASI', 'CV. AZZAHRA ARTHA JAYA', 'CV FAIZAH MANDIRI SUKSES', 'PT BELOLANGI ETAM PERKASA', 'PT. Limas Jaya Indah', 'CV ZNI MULIA', 'PT. Malvinos Kutai Perkasa', 'CV. TITANIUM INDONESIA', 'SIGMA INCO PRIMA', 'CV. SULAM JAYA', 'PT. SINAR TIMUR PAPUA', 'TATAKARSA KREASINDO', 'PT. ROYAL SATYA WIBAWA', 'PT. TRISARANA ARYASADA', 'PT. RANGGALANGI CIPTA SARANA', 'CV.ALIF PUTRA PRATAMA', 'CV. BUANA SEKARTAJI', 'ARKHAN PERDANA TAMA', 'Maju Bersama Bangsa', 'PT. SURYA MEGA JAYA', 'RISA BINATAMA', 'MAHKOTA ANGGERAJA PERKASA', 'CV. Kuarsa Teknik']</t>
  </si>
  <si>
    <t>9409035</t>
  </si>
  <si>
    <t>['PT. DUAPUTRA JAYA MANDIRI', 'PT.Promed Nusantara Jaya', 'CV.MULTI KARUNIA', 'CV. ANAK AGUNG PERKASA', 'PT. B.BRAUN MEDICAL INDONESIA', 'SIDAGAL NAMORA IDOME', 'PT.KARYA SEJATI PERDANA', 'CV. A T I', 'CV Gracia Sejahtera', 'PT. FERIZZAQUE MANDIRI UTAMA', 'CV. Mafira Wahana Jaya', 'CV. MITRA MADINA', 'PT.LINTANGRINGGA', 'CV. ASA PERDANA', 'CV. Bugisindo Raya', 'PT. DUKHAR', 'pt sejahtera gemilang lestari', 'PT. Sarana Mitra Anugrah', 'CV.BERIN INFORMATIKA', 'Maju Bersama Bangsa', 'CV. VINDIRATAMA', 'CV. BERKAH ADI', 'CV. INTI SARANA FAIRUSINDO', 'SUBUR JAYA ABADI', 'PT. FACHRY MULTI KARYA', 'PT. DIVA MULYA PRATAMA', 'Trisprima Usahajaya', 'CV. Multindo Prima Perkasa', 'PT. Sumber Karya Nusantara', 'PT. PUTRA KARYA SENTOSA', 'PT. ANUGERAH MEDIKA JAYA', 'PT.TRISUKSES PERMATA', 'PT. BARINGIN PANJADIAN NAULI']</t>
  </si>
  <si>
    <t>9439035</t>
  </si>
  <si>
    <t>Pengadaan Peralatan Keperawatan &lt;span class='badge  badge-warning'&gt;Tender Ulang&lt;/span&gt;</t>
  </si>
  <si>
    <t>['PT. DIVA MULYA PRATAMA', 'PT. DUAPUTRA JAYA MANDIRI', 'PT. PRANA KELUARGA NUSANTARA', 'CV. HIKMAH', 'PT TOPAS JAYA MANDIRI', 'CV. MAKSUM', 'CV. Terra Madre Nusantara', 'CV. NUR ASHABUL MANDIRI PERKASA', 'PONDOK DAUN, CV', 'PT WISNU ANGGARA DEWA', 'CV.DAFA RIZKY ANUR', 'PT. Moses Edgar Partogi Utama', 'Maju Bersama Bangsa', 'CV. Dikha Jaya Utama', 'pt sejahtera gemilang lestari', 'PT. INDO HUSADA SEJATI', 'Trisprima Usahajaya', 'PT. TRIMEGA INDO ABYUDAYA', 'PT. PUTRA KARYA SENTOSA', 'PT. B.BRAUN MEDICAL INDONESIA', 'PT. Fertomulia Pratama', 'PT. Sarana Mitra Anugrah', 'CV. EDO SAKTI COMPUTER']</t>
  </si>
  <si>
    <t>10684035</t>
  </si>
  <si>
    <t>Land Clearing Area Genangan Bendungan Marangkayu</t>
  </si>
  <si>
    <t>['CV. PUTRA MAHAKAM', 'CV. SKETSA 27 OKTOBER', 'Cv.Delta Pratama', 'CV. DWI WAHANA INDAH', 'CV. BERKAH DUA PUTRI', 'CV. BUANA UMAR', 'CV. KIRANA SYAHDU PUTRI', 'CV. PUTRA JAYA ABADI', 'CV. NAULI JAYA', 'CV.USAHA KARYA BANGUNAN', 'CV.CITRA AJYAD', 'CV. BINTANG PRATAMA PERKASA', 'CV. BORNEO PERMAI', 'cv. rotan jaya utama', 'PT. Bindamara bandealit', 'CV. NURHIDAYAH', 'CV. BATERA KALTIM SEJAHTERA', 'CV SUKSES JAYA BERSAUDARA', 'CV. STAR INTERNUSA', 'NAUFALINDO JAYA ABADI', 'CV. TABALONG KARYA LESTARI', 'CV. BAROKAH MANDIRI KONSTRUKSI', 'CV. ANA OEGI KARTANEGARA', 'CV. ARIF ABADI', 'C V.   S I L A M P A R I', 'cv. rildhan jaya mandiri', 'cv.Alfi Mandiri', 'CV. INDONESIA UTAMA', 'CV. YUDHA DARMA MANDIRI', 'CV.BUKIT PELANGI', 'CV. Pancha Agro Sarana', 'WAHANA KARYA', 'CV.DAFA RIZKY ANUR', 'cv.surya jaya konstruksi', 'CV. ANUGRAH KARYA MANDIRI', 'CV. INSAN CITA MANDIRI', 'CV. KARYA ASMAH', 'KIRANA', 'PT. Duta Sarana Mulia', 'CV.YUDIRA', 'LEMBU KELANA SEJAHTERA', 'CV. Alisya Putri', 'PT PLONGKOWATI SARANA MAKMUR', 'CV. MUSTIKA JAYA', 'CV ANUGRAH KARYA', 'WIDYA TAMA INDAH, CV', 'BAMBU BORNEO', 'PT.ARTHA KHARISMA', 'CV. NAIK DAUN TERUS', 'CV. SAFIRA BATARA INDAH', 'CV. Barokah 77', 'cv. kcutai permai', 'CV. MAFEN TASTIA JAYA', 'CV. ALTA JAYA KONSTRUKSI', 'CV Maju Bersama Sejahtera', 'PT. Naysa Jaya Abadi', 'CV RECI GEARTA', 'CV. MADU INDAH', 'cv.trivi karya', 'ALGA UTAMA JAYA', 'CV. BAGA BORNEO GROUP', 'CV.FADHIL JAYA GROUP']</t>
  </si>
  <si>
    <t>9071035</t>
  </si>
  <si>
    <t>Pembangunan PLTS Terpusat Offgrid Desa Teluk Semanting Kec. Pulau Derawan Kab. Berau</t>
  </si>
  <si>
    <t>PT.Panrita Utama Sejahtera</t>
  </si>
  <si>
    <t>['PT. BUMIKHARISMA LININUSA', 'PT. PANRITA UTAMA SEJAHTERA', 'PT.CITRAKATON DWITAMA', 'PT. PERLINAS ENERGI UTAMA', 'PT RAGIL MANDIRI ENGINEERING', 'PT.Nusantara Sumber Energi (NSE)', 'CV. Daya Indra Guna', 'CV.GHILMAN ENERGI', 'PT. BERKATAMA MITRA NUSANTARA', 'PT. AZET SURYA LESTARI', 'CV. TRIGIL', 'CV. SEKHA JAYA', 'CV. SEKUMPUL', 'PT. KAHURIPAN HANDAL SOLUSI', 'PT. SINAR BERKAT ENERGI', 'CV. KALINDAH JAYA', 'cv puteri tanjung', 'TRITAMA MITRA LESTARI', 'PT. Indo Electric Instruments', 'CV. CITRA MELATI', 'GLOBAL PRATAMA', 'PT Surya Sarana Semesta', 'Derawan Penyu Lestari', 'CV. KALI LESTI', 'RADEN KATONG. PT', 'pt. citra pribumi pratama perkasa', 'PT. KARYATAMA MULTI PRIMA', 'CV AVIA NUSANTARA', 'PT.Citra Surya Perdana', 'PT. PIJAR VISI INDONESIA', 'Rejeki Baru', 'PT. SINAR GUNA ENERGI', 'PT.CITRAKATON DWIDAYALESTARI', 'cv.mega indah', 'PT. GEMILANG MUTIARA PERSADA', 'PT. PASOPATI CAKRA MANDIRI', 'PT. Surya Energi Indotama', 'PT. BELAWA MAHA KARYA', 'PT. MITRA MUDA BERDIKARI INDONESIA', 'PT. BERINGIN ABADI', 'Maju Bersama Bangsa', 'cv. Nikfan penajam lestari', 'CV. BERKAH ADI', 'PT. PELITA SHAKTI', 'CV.BUKIT PELANGI', 'PT. Andromeda multi Teknotama', 'PT PERDANA KARYA PERKASA Tbk', 'PT. Daya Teknik Kaltim Pratama', 'PT.ENGGAL BERSAUDARA JAYA', 'Mustika Surya Electric', 'PT. SOLPRIMCO', 'DAHLIA MITRA SEJATI, CV', 'pt.liajaya mandiri', 'PT. MAMUJU ENERGI PERKASA', 'PT. GEMAVIRTA ABADI', 'pt. sketsa karya pribumi', 'PT.SYAM PUTRA JAYA AGUNG']</t>
  </si>
  <si>
    <t>12137035</t>
  </si>
  <si>
    <t>Peningkatan Jaringan Irigasi D.I. Sungai Buluh</t>
  </si>
  <si>
    <t>['Cv.Delta Pratama', 'cv. rotan jaya utama', 'CV.BORNEO BUANA PERKASA', 'cv. mitra tiga bersaudara', 'CV. USAHA MAJU', 'CV. NORESSA', 'CV. DIAN CEMERLANG', 'HADI KARYA PASATTA. CV', 'CV. BUANA UMAR', 'CV. BERKAH MANDIRI', 'CV. NAIK DAUN TERUS', 'CV. BHIMA HASTA', 'C V.   S I L A M P A R I', 'CV. Nurlinda', 'CV. MITRA GENERASI MANDIRI', 'CV RECI GEARTA', 'CV. BAROKAH MANDIRI KONSTRUKSI', 'CV. BANGUN BUMITAMA', 'CV. SATU DUA', 'KATIGALIMA', 'PT.TARUNA MAS', 'CV. Konstruksi Hidro Mekanika', 'CV. JAKARTA KONSTRUKSI', 'CV.Cahaya Talita', 'berkah bangun persada', 'PT GAYA PRIMA', 'MAHAKAM LEMBU MULAWARMAN.PT', 'PRADAH ETAM JAYA', 'CV. MAFEN TASTIA JAYA', 'berkah rizki mandiri', 'CV.MENARA KARYA BERLIAN', 'cv. Nikfan penajam lestari', 'KARYA TRI PUTRA', 'CV. NUR AINI', 'SAMARINDA KONSTRUKSI', 'CV Kahfi Putra Utama', 'CV. DWI WAHANA INDAH', 'CV.DAFA RIZKY ANUR', 'NAUFALINDO JAYA ABADI', 'CV. AMANI BERJAYA', 'CV. Surya Mitra Mandiri', 'cv.kuda panuli', 'CV. CERAH TIMURINDO', 'CV. Jaya Mandiri', 'CV. HAS MARKA SULAWESI', 'CV.KASSA UTAMA MANDIRI', 'CV. PUTRA MAHAKAM', 'PT. AWAL', 'CV. ALTA JAYA KONSTRUKSI', 'CV. DWI PUTRA KARYA', 'MAHKOTA ANGGERAJA PERKASA', 'CV. Pelita Bersama', 'PT. TATA SEMESTA RAYA', 'CV CAHAYA PURNAMA', 'CV. DUA PUTERA KENCANA', 'CV.MAULANA ABADI', 'CV. SIMBUANG BANGUN SARANA', 'CV. RUBY RAYA', 'PT. SHANTRY SURYA ANUGERAH', 'cv.surya jaya konstruksi', 'CV. NAULI JAYA', 'PT. NAURA LIBRA JAYA', 'CV. Sumber Harapan Jaya', 'GENICE KARUNIA ABADI', 'CV.ZHAFIRA PRATAMA', 'CV.ANQI JAYA', 'CV. D I V I O F I', 'CV. MULIA FATMA', 'PT. Jaladara Sumber Lestari', 'Rahmat Karya Mandiri', 'CV. DUA LAPAN', 'BINTARAN TECHNIK, CV', 'PT. GARUDA MASINDO PERSADA', 'CV. STAR INTERNUSA', 'KENCANA INTI PERKASA', 'CV.Cahaya bintang lima', 'ARSIRA OKANSLI', 'CV. TOBA JAYA MANDIRI', 'PT. WILLY PUTERA AGUNG', 'PT ARCSINDO KARYA UTAMA', 'cv.arbainannisa', 'CV. BUMI RAYA', 'BERKARYA MUBARAK BERSAUDARA', 'CV. Aladin Jaya', 'CV. TABALONG KARYA LESTARI', "CV. MONIC'S PRATAMA", 'CV. MULTI KARYA CIPTA']</t>
  </si>
  <si>
    <t>9233035</t>
  </si>
  <si>
    <t>Penyediaan Jasa Kebersihan Kantor</t>
  </si>
  <si>
    <t>['PT. INTAN MUTIARA BERLIAN', 'PT. PUSAKA BYANTARA SAKTI', 'PT. SERVISINDO MULTI SENTOSA', 'PT ISS INDONESIA', 'CV. MEGAH KARYA MANDIRI', 'PT. PUSAKA BYANTARA SAKTI', 'CV. Etam Lestari Indah', 'PT. LIANDA PRIMA SERVICES', 'ARYA META CON', 'CV.CITRA MANDALIKA', 'CV. SOPPENG RAYA', 'CV. PUTRA SEMAYANG', 'PT. ROFI ELNUSA PUTRA', 'Maju Bersama Bangsa', 'CV. BUANA KARYA BONTO', 'PT. ARINA TAMA PERSADA', 'PT. Cahaya Borneo Cemerlang Group', 'PT. TIGA MITRA BAROKAH', 'CV. KIRANA BOGA CATERINDO', 'CV.ALAM NUSANTARA', 'PT. DINAR MUTIARA SAKTI', 'Kasyasindo Megah Perkasa, PT', 'cv arya suppa permai', 'PT. DINAR MUTIARA SAKTI', 'PT ABADI RAYA COMMERCE ( ARCO )', 'PT.ROFI ELNUSA JAYA', 'Mekar Buana Sejahtera', 'CV. PANORAMA BORNEO SEJATI', 'PT. Timorano Putra Mandiri', 'PT.AYATULLAH PERKASA MANDIRI']</t>
  </si>
  <si>
    <t>8997035</t>
  </si>
  <si>
    <t>Pembangunan Turap/Talud/Bronjong</t>
  </si>
  <si>
    <t>['PT. HASANAH JAYA', 'pt. Bumi Artha Indonesia', 'PT. Persada Bumi Etam', 'PT. ARKANTA PRATAMA TEKNIK', 'PT. TAHTA AULIA PERKASA', 'PT. DAYNACON INDONESIA', 'PT.  DIMENSI  GLOBAL', 'PT. WAHYU PRATAMA SEJATI', 'PT. PHANANTANAN YASEASZA PRAKARSA', 'CV.SARTA JAYA', 'PT. Prima Kaltim Mandiri', 'PT. Multi Jasa Bangun', 'PT. QIRELIS MANDIRI JAYA', 'PT. SINAR ANA JAYA', 'CV. ANAK AGUNG PERKASA', 'PT. Megatama Berlian Jaya', 'PT. Artindo Prima Persada', 'PT.MEGAH MUTIARA SAKTI', 'PT. MOTOTABIAN', 'PAMELATI RAYA', 'PT. TAMAN SARI ABADI', 'PT. BATARA GURU GROUP', 'PT. DAYA BERSAMA SEJAHTERA', 'PT. Rizky Utama Group', 'CV.DUA BINTANG PERSADA', 'PT.LATANINDO GRAHA PERSADA', 'CV. NIDJI DHARMA LOKA', 'PT. ADINDA  PUTRI', 'PT. KARYA INDAH PERMATA', 'PT. QUDS RABBANI ALMUNAWWAR', 'PT.  ELPASYA  PASER  PUTRA', 'PT. MARITZA INDONESIA', 'cv.manunggal djaya abadi', 'pt. fakendo utama', 'PT. DUA PUTRI PERMAI', 'PT. Monas Adi Karya', 'PT. ALPA RUCI', 'PT. BINTANG ARRAFFA', 'PT. AKAR REKAYASA ARTHA', 'PT. KARYA TUNGGAL MULYA ABADI', 'PT.RIE PUTRA BINTANG', 'PT. Samudera Raya Wahyu Mandiri', 'PT. RIZQI MAKMUR UTAMA', 'PT. ADHI KURNIA BATI', 'CV.ANNAASIPA', 'PT. PUTRA AWAN MANDIRI', 'PT. BUDI KARTA', 'PT. CAHAYA KEMENANGAN MAHAKAM', 'PT. SOPONYONO', 'CV. Sumber Rejeki Jaya', 'PT. PUDHUN KONSTRUKSI', 'PT. Harum Manis Indonesia', 'PT.BANGUN BUMI INDAH', 'PT. MILLENIUM PERSADA', 'PT.NABILA JAYA KARYA', 'PT. GUNUNG RAYA', 'PT. BUMI LASINRANG', 'GENERAL TEKNIK CORPORINDO', 'PT.VASCO INDO PERSADA', 'CV. CHYNTHA FEBIANA', 'PT. BINTANG ALAMSYAH GRUP', 'pt.bintang soputan perkasa', 'PT. BELAWA MAHA KARYA', 'PT.HASTOMULYO ADIPRIMA', 'WIDYA TAMA INDAH, CV', 'Pt. Multi Mulia jaya', 'PT. FREDERICK JAYA', 'PT.WAHANA LESTARI ABADI', 'PT.PUTRA KAISAR BORNEO', 'PT. YANI TRADING CONTRACTOR', 'PT. BHIMA HASTA', 'PT. MAHAMERU TEKNINDO', 'DIMENSI CAKRAWALA', 'CV. PELITA PURNAMA INDAH', 'PT. WADANA GATHANUGRAHA', 'PT. RESTU AGUNG PERKASA', 'CV. DIMENSI HUTAMA GLOBAL', 'PT.TABALONG KARYA UTAMA', 'PT. DUTA MEGA PERKASA', 'CV. WARGA KARYA', 'PT.AKBAR PERSADA INDONESIA', 'ARYA META CON', 'PT. BERINGIN ABADI', 'PT. TSABIT JAYA TAMA', 'CV. MUARA BENGKAL PUTRA', 'PT.BUKIT MAS ASRI JAYA', 'PT. Duta Sarana Mulia', 'CV.DAFA RIZKY ANUR', 'PT.GENTHAS TRI JAYA', 'CV. SINAR AGUNG KONSTRUKSI', 'Maju Bersama Bangsa', 'PT. INSAN CITA KARYA', 'PT. KARYA ALMIRA BERSAUDARA', 'PT. WIDYA AIKA BERKARYA', 'cv. Nikfan penajam lestari', 'PT. IMANUEL KARYA PERKASA', 'JONES INDY PERKASA', 'PT. PUTRA ANGGA PRATAMA', 'PT.SATRIA ANDALAN BERBUDI', 'PT.FAJAR SARI LIMA SAHABAT', 'PT. PELITA SHAKTI', 'PT KALI GUNG RAYA', 'CV.BUKIT PELANGI', 'cv.mahakam kali raya', 'PT. MULYA KARYA INDAH', 'CV.SANTALIA JAYA', 'PT. BINTANG UTARA PERKASA', 'PT. PRIBUMI BORNEO SEJAHTERA', 'CV.MAHA AJI PERDANA', 'PT. Inti Priasco', 'PT. LINE SIGMA PELANGI', 'PT. DIMENSI BINTANG SURYA', 'PT. WAJANNAH JAYA', 'PT. TASTIA PERMATA SEJAHTERA', 'PT. NOVI AURELIA PERSADA', 'PT. GUNANTA MAJAGA BASTEMINDO', 'SURYANTI', 'PT.SARANA BANGUN UTAMA', 'PT  MAHIRA BANGUN PERSADA', 'PT. PUTRA KANCA', 'CV. TUKAH JAYA SELALU', 'PT. AWAL', 'pt.bahtera sinar bahagia', 'PT. JALIN ENERGI PERSADA', 'PT. JOMBANG SAKTI', 'PT.CHI CHI JAYA']</t>
  </si>
  <si>
    <t>14514035</t>
  </si>
  <si>
    <t>Pembangunan Bangunan Pengaman Pantai Biduk-Biduk</t>
  </si>
  <si>
    <t>['PT. MENTARI DELTA SEGAH', 'PT. RESKYAH MALIKA PUTRI', 'PT. BUMI LASINRANG', 'PT.PITU BABBANA BINANGA', 'PT.PALANG MAHA KARYA', 'PT. Surya Kelay Sentosa', 'CV. LUBUWA JAYA MANDIRI', 'CV.LESTARI BATU PUTIH', 'CV. PUTRA MAHAKAM', 'PT. JAYA ARTHA KONSTRUKSI', 'PT. SURYA MEGA JAYA', 'CV. PANDJI ENGINEERING CONTRACTOR', 'CV. SINAR TELEN', 'PT. Sukses Putra Tanjung', 'PT.KARYA ETAM BERSAMA', 'CV. D I V I O F I', 'PT. LESTARI NAULI JAYA', 'CV. NAULI JAYA', 'PT. KARYA DULUR SAROHA', 'PT. GUNUNG RAYA', 'CV. BORNEO PERMAI', 'PT. SULO JAYA AGUNG', 'CV. PRASADA JAYA', 'CV. Taufik Karya Mandiri', 'Berdikari Pondasi Perkasa', 'CV. GANDIWA SAKTI UTAMA', 'PT. Bindamara bandealit', 'CV.Fajar Indah', 'CV. Piposs', 'MARIO ABADI', 'CV. DIRGANTARA PERMAI', 'PT.GUNUNG SAHID', 'PT. BORNEO JAYA ABADI', 'CV. MAHAKARYA INDOPERSADA', 'PT.Handam Sari', 'PT. JALIN ENERGI PERSADA', 'CV. MAFEN TASTIA JAYA', 'PT. RAKHA KONSTRUKSI NUSANTARA', 'CV. DHAN JAYA', 'CV. BUANA UMAR', 'PT. BINTANG ALAMSYAH GRUP', 'PT. INSAN CITA KARYA', 'CV.DAUN RAYA', 'CV. ABDI BORNEO', 'PT. WINDA WAHYU MANDIRI', 'MAHKOTA ANGGERAJA PERKASA', 'CV.BINTANG BERTABUR BINTANG', 'KESHNOV', 'PT. DUA PUTRI PERMAI', 'CV. ARINA JAYA', 'CV. GALUNG LOMBOK INDAH', 'PT. Super Tehnik Pratama', 'CV. ALDI PRATAMA', 'PT. REKSANATA PERSADA', 'CV. RAMA PRIMA', 'CV.MENARA KARYA BERLIAN', 'CV. NUR AINI', 'PT. BATARA GURU GROUP', 'PT. Harum Manis Indonesia', 'CV. BAHANA LANGIT BIRU', 'PT. AURA SUKSES KONSTRUKSI', 'CV. RILA KARYA MAKMUR', 'PT. Malvinos Kutai Perkasa', 'PT. BRIDHO MAS KONSTRUKSI', 'PT. OSA PUTRA BATOM', 'cv puteri tanjung', 'CV. KRISNA UTAMA PERKASA', 'CV. Maheswara Dewa Perkasa', 'PT. TAMAN SARI ABADI', 'PT. MADU INDAH GROUP']</t>
  </si>
  <si>
    <t>15787035</t>
  </si>
  <si>
    <t>Pembangunan Jalan Penghubung Causeway Pelabuhan Laut Maloy</t>
  </si>
  <si>
    <t>['ADINA KHAIRID', 'CV. Jaya Takkalasi', 'PUTRI ALL, CV', 'CV.CITRA AJYAD', 'Rantau Bersaudara', 'CV. DIVA ANUGRAH UTAMA', "CV. YAN'S PERDANA", 'CV.BARAGE', 'CV. PAPPANG MANDIRI', 'CV.Elza Jaya Prima', 'CV. CITRA PERDANA RAYA', 'CV. SEMOGA ENDANG JAYA', 'cv. rotan jaya utama', 'CV Maju Bersama Sejahtera', 'PT. KARYA LESTARI MADANI', 'SAMARINDA KONSTRUKSI', 'PT. BERKAT INDOHANA LESTARI', 'CV.ZHAFIRA PRATAMA', 'PT. TIMBAR UTAMA JAYA', 'CV. FIRSHA MANDIRI', 'Emas Sultan', 'CV. LASIDOS', 'PT. PERDANA BUMI SYARIHARTI', 'PRADAH ETAM JAYA', 'CV. BATERA KALTIM SEJAHTERA', 'CV. PUTRA KAISAR', 'PT. VARIA USAHA BETON', 'PT.ALAM INDAH ANUGERAH', 'CV. MAFEN TASTIA JAYA', 'CV. CHYNTHA FEBIANA', 'CV. SINAR TELEN', 'cv. anugrah karya perdana', 'cv.bermuda', 'CV. Berkat Kawan', 'PT. BHIMA HASTA', 'CV. NAVARO ANUGRAH SEJAHTERA', 'PT INDO TRANS KONSTRUKSI', 'TANJUNG BARU JAYA', 'CV. Tajang Jaya', 'CV. MIQDAD RASSYA', 'MAHKOTA ANGGERAJA PERKASA', 'CV. JAYA KONSTRUKSI', 'KATIGALIMA', 'Maju Bersama Bangsa', 'CV. DUA LAPAN', 'CV.BINTANG BERTABUR BINTANG', 'CV. JF KARYA PERSADA', 'CV. ARCHIVIL ENGINEERING', 'CV RECI GEARTA', 'CV. PUTRA SEMAYANG', 'CV. HASEA KARYA', 'Anugrah Yocha', 'CV. ANUGERAH BERSAMA', 'CV. BYRASTIO', 'CV. ALTA JAYA KONSTRUKSI', 'CV. ZIRANO JAYA', 'CV. RAHEN JAYA ABADI', 'CV. Piposs', 'CV.KUTAI JAYA', 'PT. SATRIA PRIMA', 'CV. DAYMA TOTALINDO', 'CV.LESTARI BATU PUTIH', 'WIDYA TAMA INDAH, CV', 'PT. SURYA RIZQ ATHAYA', 'CV. SRIWIJAYA', 'PT. Waagner Biro Indonesia']</t>
  </si>
  <si>
    <t>15532035</t>
  </si>
  <si>
    <t>Pembangunan Masjid Baburahman Perum Griya Mukti Sejahtera Samarinda</t>
  </si>
  <si>
    <t>PT. Bindamara bandealit</t>
  </si>
  <si>
    <t>['PT. TRINANDA KARYA UTAMA', 'PT. SURYA MEGA JAYA', 'PT.BERKARYABERKAHBERSAUDARA', 'PT. KARYA ALMIRA BERSAUDARA', 'PT. Bindamara bandealit', 'PT.PALANG MAHA KARYA', 'PT. ARMADA MITRA KARYA', 'cv. rotan jaya utama', 'CV. GALUNG LOMBOK INDAH', 'PT.PRAJA INTI MANDIRI', 'BINTARAN TECHNIK, CV', 'CV. MULIA', 'PT. WIDYA RAYA', 'PT. RAKHA KONSTRUKSI NUSANTARA', 'PT.NAIK DAUN LAGI', 'CV. RAVA PRATAMA', 'PT.DUTRA ANUGERAH SUKSES', 'PT. INSAN CITA KARYA', 'CV VENDRA LINE ARCHITECTURE', 'CV. ANUGERAH BERSAMA', 'SAMARINDA KONSTRUKSI', 'PT. BINTANG ARRAFFA', 'PT. Harum Manis Indonesia', 'PT. NAURA LIBRA JAYA', 'cv. cahaya abadi persada', 'MADURAJA BERSAMA', 'PT. KARYA LESTARI MADANI', 'BAROKAH BANGUN TECHNIK', 'PT.NUSA BHAKTI PERSADA RAYA', 'CV. Gerbang Borneo', 'cv.bermuda', 'cv. desain kreasi mandiri', 'CV. GANDIWA SAKTI UTAMA', 'Tawakal Sejahtera', 'PT. Malvinos Kutai Perkasa', 'CV. CAHAYA HATI', 'PT. CIPTA BUMI SEPINGGAN', 'PT. HEN JAYA', 'SHEBA MAHAKAM INDONESIA', 'MAHA KARYA WICAKSONO', 'PT. BURANGRANG STUDIO PRIMA', 'SAKTI BERSAUDARA', 'CV. TOM ANDTEE BANUA', 'PT KANINDIANRA LESTARI', 'PT. TATA SEMESTA RAYA', 'PT.CHARIA BENEFIT UTAMA', 'PT. ANANTO UTTOMO', 'PT.BERKARYA USAHA MANDIRI INDAH', 'CV. KARSA KONSULTAN', 'CV. SUMBER LUMINTU', 'PT. QIRELIS MANDIRI JAYA']</t>
  </si>
  <si>
    <t>14609035</t>
  </si>
  <si>
    <t>Pembangunan PLTS Terpusat Off-Grid di Desa Rantau Layung Kec. Batu Sopang Kab. Paser kapasitas 33,6 KWP &lt;span class='badge badge-warning'&gt;Tender Gagal&lt;/span&gt;</t>
  </si>
  <si>
    <t>['PT. HENRUKY SEJAHTERA', 'PT SURYA INDO BARU', 'ECO TERRA DINAMIKA', 'arimulti engineering', 'PT. Dhinar Cahaya Teknik Sejahtera', 'PT. BATARA PILAR TEKNIK', 'PT. AINUL HAYAT INDOJAYA', 'PT. Surya Energi Indotama', 'PT.CITRAKATON DWITAMA', 'MAHAKAM LEMBU MULAWARMAN.PT', 'PT. BUMIKHARISMA LININUSA', 'CV. MALAHASA PUTRA', 'ZONA MULTI KREASINDO', 'PT. JAKA SURTA WIRA', 'CV. BHIMA HASTA', 'CV. BUANA SEKARTAJI', 'PESONA PRIMA GEMILANG', 'CV Gajah Tunggal Mandiri', 'PT Mitra Bintang Sentosa', 'ALGA UTAMA JAYA', 'CV. Wilis Fhylosopia', 'PT. Indo Electric Instruments', 'PT GUNA ELEKTRO', 'PT. Diantosca Citra Gemilang', 'PT. Wiria Intan Teknik', 'PT. TOTAL DAYA', 'PT. KEDUNGJAYA REKADAYATAMA', 'PT. Bonauli Indah Bersinar', 'Maju Bersama Bangsa', 'PANCAMANUNGGAL KAPTI ENGINEERING', 'PT. DUTA UTAMA AMPUH', 'PT. BIMA CAHAYA TEKNIK', 'PT INDOSURYA ARTHA MANDIRI', 'PT. Aura Jagat Mandiri', 'CV. KARYA BERSAMA UTAMA', 'CV. Meterindo Sammit', 'CV. GUNUNG MULIA', 'TRITAMA MITRA LESTARI', 'CV. SUMBER REJEKI', 'PT SUMBERENERGI BUMI INDONESIA', 'PRITINDO PRATAMA', 'CV. TINONDA', 'PT SURYA SEMESTA CEMERLANG', 'Hexamitra Daya Prima', 'PT. KARYATAMA MULTI PRIMA', 'PT.DUMBO RAYA ELEKTRIKAL', 'PT.SYAKIRA ELEKTRIKAL INDONESIA', 'PT Harmonia Penta Estetika', 'PT. MANIRA ARTA RAMA', 'PT. REKA PARAS GEMILANG', 'TIBU AMRIS ENERGY SURYA', 'PT. QUDS RABBANI ALMUNAWWAR', 'PT ENERGI JAYA MANDIRI', 'PT. Sahabat Makna Sejati', 'PT. Bintang Bersaudara Energi', 'JAYATAMA ADI SENTOSA', 'BINTANG SAMPOERNA', 'PT. PERLINAS ENERGI UTAMA', 'PT.Citra Jaliska Utama', 'GLOBAL PRATAMA', 'PT. ADYAWINSA ELECTRICAL AND POWER', 'PT DUO MULTI SOLUSINDO']</t>
  </si>
  <si>
    <t>15376035</t>
  </si>
  <si>
    <t>Pembangunan PLTS Terpusat Off-Grid di Desa Rantau Layung Kec. Batu Sopang Kab. Paser kapasitas 33,6 KWP &lt;span class='badge  badge-warning'&gt;Tender Ulang&lt;/span&gt;</t>
  </si>
  <si>
    <t>['ECO TERRA DINAMIKA', 'PRITINDO PRATAMA', 'JAYATAMA ADI SENTOSA', 'PT Mitra Bintang Sentosa', 'PT. Surya Energi Indotama', 'PT. Dhinar Cahaya Teknik Sejahtera', 'PT. Diantosca Citra Gemilang', 'PESONA PRIMA GEMILANG', 'CV.DAFA RIZKY ANUR', 'PT.ENGGAL BERSAUDARA JAYA', 'PT.CITRAKATON DWITAMA', 'CV. MALAHASA PUTRA', 'CV. Kecana Abadi', 'PT. Wiria Intan Teknik', 'CV. GEOWHAN MULTI TEKNOLOGI', 'CV. YUDHA DARMA MANDIRI', 'CV Gajah Tunggal Mandiri', 'TIARA RIFKY FIRANTI', 'PT. ROYAL CITRA ABADI', 'CV. TINONDA', 'PT SURYA INDO BARU', 'Moorea Adi Perkasa', 'arimulti engineering', 'PT. BATARA PILAR TEKNIK', 'PT. BUMIKHARISMA LININUSA']</t>
  </si>
  <si>
    <t>11837035</t>
  </si>
  <si>
    <t>Pembangunan PLTS Terpusat Off-Grid Dusun Labuan Mili Desa Sandaran Kec. Sandaran Kab. Kutai Timur</t>
  </si>
  <si>
    <t>PT. PRI YAKA KARYA</t>
  </si>
  <si>
    <t>['PT. PRI YAKA KARYA', 'PT. RIDHO TEKNIK', 'PT. PERLINAS ENERGI UTAMA', 'MAHAKAM LEMBU MULAWARMAN.PT', 'PT ENERGI JAYA MANDIRI', 'CV.KASSA UTAMA MANDIRI', 'PESONA PRIMA GEMILANG', 'PANCAMANUNGGAL KAPTI ENGINEERING', 'PT. BUMIKHARISMA LININUSA', 'PT. ARDIANSYAH INTI PERKASA', 'CV.DAFA RIZKY ANUR', 'PT. PANRITA UTAMA SEJAHTERA', 'PT. LEN INDUSTRI (Persero)', 'PT. AINUL HAYAT INDOJAYA', 'PT. FAJAR KHATULISTIWA BERSAUDARA', 'CV. DODO PROPERTY', 'PT. Bintang Bersaudara Energi', 'PT SUMBERENERGI BUMI INDONESIA', 'PT. Globalindo Rekayasa Eco Energi', 'PT Mitra Bintang Sentosa', 'PT. Indo Electric Instruments', 'PT GUNA ELEKTRO', 'PT ENERGI CAHAYA ALAM', 'PT. Trimba Solar System', 'PT. WILLY PUTERA AGUNG', 'CV. CAKA ANUGRAH MANDIRI', 'PT.BERKARYABERKAHBERSAUDARA', 'PT. Dhinar Cahaya Teknik Sejahtera', 'PT. BATARA PILAR TEKNIK', 'CV. Sketsa 2 April', 'PT.CITRAKATON DWITAMA', 'CV. KASALEHA  PERDANA MANDIRI.', 'CV. ARITLINAWA', 'CV.ZONA AMERTA JAYA', 'PT DAB INDONESIA', 'PT pratama teknik inti prima', 'PT. AZET SURYA LESTARI', 'PT. Kramat Raya Utama', 'SINERGI ARTHA AZKIA', 'PT.DUMBO RAYA ELEKTRIKAL', 'CV. Azka Jaya', 'PT. DANIAL ARRAHMAN', 'PT Mitra Sinergi Makmur', 'PT SURYA INDO BARU', 'PT.PERMATA INDAHGEMILANG GORONTALO', 'CV.SOLUSI HUTAMA', 'PT. REKAYASA ENERGI BIRU', 'PT. KARYATAMA MULTI PRIMA', 'PT. LERRE MAUSAI ABADI', 'PT. ELKY INDO TEKNIK', 'CV. Puncak Abadi', 'cv. kcutai permai', 'PT INDODAYA SURYA LESTARI']</t>
  </si>
  <si>
    <t>9281035</t>
  </si>
  <si>
    <t>['PT.DUTA MANUNTUNG', 'PT. VIGO KREASI VISINDO', 'PT. Cahaya Borneo Cemerlang Group', 'TULIP PERKASA', 'CV. BAROKAH MANDIRI KONSTRUKSI']</t>
  </si>
  <si>
    <t>12744035</t>
  </si>
  <si>
    <t>Belanja Pengadaan Mobil Slip On dan Mobil Tangki UPTD Tahura Bukit Soeharto</t>
  </si>
  <si>
    <t>['PT. Matra Perkasa Utama', 'PT ASTANITA SUKSES APINDO', 'PT.Tamaro Jaya Indonesia', 'DELIMA MANDIRI', 'PT.GARUDA SEJAHTERA BERSAMA', 'CV KARYA UTAMA', 'CV.DAFA RIZKY ANUR', 'PT. PRIMA PUTRA KALTIM', 'CV. PAN JAYA', 'CV. ENERGI INDONESIA', 'CV. KARYA HAIKA', 'Kana Surya Gemilang', 'PT. KARYA JAYA MANDIRI MEGAH PRAKOSO', 'PT. MADU INDAH GROUP', 'PT. NEW TRIFINDO UTAMA', 'PT. Pundarika Atma Semesta', 'PT. TUNAS BAHANA SPARTA', 'PT.SELECTA GRAGE JAYA', 'PT. TEJA BERLIAN', 'CV. BAYU RIZKY PRATAMA', 'CV. Alisya Putri', 'PT. KURSI GADING KENCONO', 'CV. GLOBAL INTERTAMA']</t>
  </si>
  <si>
    <t>10965035</t>
  </si>
  <si>
    <t>Reboisasi di wilayah KPHP Santan</t>
  </si>
  <si>
    <t>['Cv.Ali anshor', 'Rindang Sari Persada', 'LENTERA BORNEO', 'CV.DAFA RIZKY ANUR', 'CV. Fahrezi Anugrah Mulya', 'PT.IDI SIPATUO', 'Karsa Bakti Persada', 'raja borneo abadi', 'PT. Moses Edgar Partogi Utama', 'INDOGREEN TANGGUH MANDIRI', 'Cv. Tri Silva Bersaudara', 'berkah rizki mandiri', 'Tawakal Sejahtera', 'Maju Bersama Bangsa', 'PT. RYAK PUTRA MANDIRI', 'PT. MITRA KALTIM MANDIRI']</t>
  </si>
  <si>
    <t>9522035</t>
  </si>
  <si>
    <t>Pengadaan Mesin IPAL</t>
  </si>
  <si>
    <t>PT.AGUNG JAYA RAYA</t>
  </si>
  <si>
    <t>['PT.AGUNG JAYA RAYA', 'PT. ZEFANO ATHIRA SUKSES', 'PT. NAMBUR MARLATA', 'CV.DAFA RIZKY ANUR', 'PT INTI SUKSES BERSAMA', 'PT. DAFDAN PUTRA REZEKI', 'PT. TRIDAYA SARANA PRIMA', 'CV. Bambang Karya Tama', 'PT. Sarana Mitra Anugrah', 'CV. PUTRA SEMAYANG', 'PT. PRADYA CIPTA NUSANTARA', 'PT. ALFRINDO KARYA TAMA', 'WIJAYA MACHINERY P', 'CV. ARITLINAWA', 'Raffi Laksono', 'CV. ROMANRU JAYA', 'PT.HARGO PRATAMA INDONESIA', 'CV. GOWA JAYA RAYA', 'PT.GEMA KARYA TERPADU', 'cv. Nikfan penajam lestari', 'PT. ANUGERAH GELORA PERKASA JAYA', 'Sinar Bintoen', 'CV. BABA JAYA', 'SUBUR JAYA ABADI', 'PT.Fondaco Mitratama', 'CV.MULTI KARYA PRADANA', 'CV. SYAHRIYANDI ASHAR UTAMA', 'PT. BUKIT BIRU LESTARI', 'CV. Alisya Putri', 'CV. KARSA KONSULTAN', 'RISA BINATAMA', 'PT. Persada Bumi Etam', 'CV. DINASTY MUDA MANDIRI', 'PT. KAHURIPAN HANDAL SOLUSI', 'PT. Moses Edgar Partogi Utama', 'PT. ZAHRA SERIKANDI']</t>
  </si>
  <si>
    <t>9520035</t>
  </si>
  <si>
    <t>Belanja Bahan/ Bibit Tanaman UPTD KPHP Bongan &lt;span class='badge badge-warning'&gt;Tender Gagal&lt;/span&gt;</t>
  </si>
  <si>
    <t>['PT. Kalimantan Inovasi Tama', 'Raffi Laksono', 'PT.KARUNIA MANDIRI BERSAMA', 'cv.tri nanda borneo', 'CV. BABA JAYA', 'SUBUR JAYA ABADI', 'TECTONA RIMBA MAKMUR', 'CV.BUKIT PELANGI', 'CV.SEMI BARU', 'cv.surya jaya konstruksi', 'CV. Zahwara Jaya', 'CV. Jaya Makmur', 'CV. SYAHRIYANDI ASHAR UTAMA', 'cv. singa yudha perkasa', 'CV. BERKAH NYAWIJI']</t>
  </si>
  <si>
    <t>9529035</t>
  </si>
  <si>
    <t>Belanja Bahan/ Bibit Tanaman UPTD KPHP Bongan &lt;span class='badge  badge-warning'&gt;Tender Ulang&lt;/span&gt;</t>
  </si>
  <si>
    <t>PT. Kalimantan Inovasi Tama</t>
  </si>
  <si>
    <t>['PT. Kalimantan Inovasi Tama', 'cv.suryatimur', 'CV. KARSA KONSULTAN', 'cv.tri nanda borneo', 'TECTONA RIMBA MAKMUR', 'CV MONJALI ABADI UTAMA']</t>
  </si>
  <si>
    <t>12014035</t>
  </si>
  <si>
    <t>Pembangunan Kawasan Katolik Center Gereja Paroki Santo Yosef Bontang</t>
  </si>
  <si>
    <t>['CV. INDONESIA UTAMA', 'TIGA BERSAUDARA', 'CV. Surya Mitra Mandiri', 'CV. SWAKARYA', 'cv. kcutai permai', 'CV.Elza Jaya Prima', 'CV. DWI WAHANA INDAH', 'cv. cahaya abadi persada', 'CV. Maheswara Dewa Perkasa', 'SAFARNAH JAYA UTAMA', 'PT.CHANDRA UTAMA TEHNIK', 'CV. Borneo Jaya Abadi', 'CV.FIRMAN JAYA', 'PT. Moses Edgar Partogi Utama', 'CV. USAHA MAJU', 'CV. BERKAH SAHABAT', 'CV. SATU DUA', 'CV. ARITLINAWA', 'CV. Batu Beling', 'CV.YUDIRA', 'Sinar Bintoen', 'cv.muhammad rifki sugiarto', 'PT. MAHKOTA KARYA MARGA', 'PT. Super Tehnik Pratama', 'CV.DAFA RIZKY ANUR', 'PT.MUNASSA PRIMA UTAMA', 'CV.ZHAFIRA PRATAMA']</t>
  </si>
  <si>
    <t>14468035</t>
  </si>
  <si>
    <t>Pengendalian Banjir DI Sungai Buluh</t>
  </si>
  <si>
    <t>['PT. Surya Kelay Sentosa', 'PT. INSAN CITA KARYA', 'PT.PALANG MAHA KARYA', 'PT. Persada Bumi Etam', 'GUNUNG PAYUDAN', 'PT.ALAM INDAH ANUGERAH', 'PT. SURYA MEGA JAYA', 'CV. SINAR TELEN', 'PT.NAIK DAUN LAGI', 'KATIGALIMA', 'PT.KARYA ETAM BERSAMA', 'PT.PUTRA KAISAR BORNEO', 'CV. NAULI JAYA', 'CV MAKNA PUTRA PERKASA', 'PT. KARYA DULUR SAROHA', 'PT. GUNUNG RAYA', 'CV. BORNEO PERMAI', 'PT. KARYA ALMIRA BERSAUDARA', 'PT. GILANG CITRA PERSADA', 'PT. PESONA JAYA', 'PT. SATRIA MUDA BALANGAN', 'PT. Bindamara bandealit', 'PT. PESONA  JAYA', 'CV.CITRA AJYAD', 'PT.PRAJA INTI MANDIRI', 'K  i  L  i  M  a  N  J  a  R  o', 'PT. Berkah Alam Semesta', 'PT. ANANTO UTTOMO', 'CV. GALUNG LOMBOK INDAH', 'revormanusatamaabadi', 'CV. SUMBER LUMINTU', 'CV. CAHAYA HATI', 'Tawakal Sejahtera', 'CV. TABALONG SAKTI', 'PT. ERA BANGUN SARANA', 'ADITAMA MANDIRI', 'PT. MADU INDAH GROUP', 'PT. MENTARI DELTA SEGAH', 'PT PLONGKOWATI SARANA MAKMUR', 'CV. PUTRA MAHAKAM', 'PT. Apu Stiants']</t>
  </si>
  <si>
    <t>9152035</t>
  </si>
  <si>
    <t>Optimalisasi PDAM Tirta Sendawar Pengadaan Pompa Intake dan Distribusi Revisi</t>
  </si>
  <si>
    <t>PT. Berkat Usaha Mandiri Abadi</t>
  </si>
  <si>
    <t>['PT. NAFISAH PERMATA JAYA', 'PT. Berkat Usaha Mandiri Abadi', 'CV. TRI MITRA', 'PT. PALEM CITRA INDONESIA', 'PT TIGA MEDALI', 'cv. ridha ilahi', 'CV SURYA INTAN', 'PT CITRA KARYA INDO RAYA', 'PT. AMARTA KARYA (Persero)', 'CV. M. Djaprie', 'CV. RIANDA MANDIRI', 'CV. TITANIUM INDONESIA', 'PT. PRADANA PUTRA GEMILANG', 'PT. DUTA MEGA PERKASA', 'PT. BERINGIN ABADI', 'Maju Bersama Bangsa', 'PT. CAINAWA', 'NUR AJI JAYA', 'PT. Sumber Karya Nusantara', 'CV. TRIGIL', 'PT. GITA BUANA YASA', 'PT RAIH PRESTASI MANDIRI', 'PT. MOTOTABIAN', 'PT. WAHYU TIRTA JAYA']</t>
  </si>
  <si>
    <t>12840035</t>
  </si>
  <si>
    <t>Pembangunan RHL di wilayah KPHP Meratus</t>
  </si>
  <si>
    <t>PT.GIRINDO ALAS SENTOSA</t>
  </si>
  <si>
    <t>['Rindang Sari Persada', 'PT.GIRINDO ALAS SENTOSA', 'CV. GLOBAL MITRA KARYA', 'CV FITRAH BERSINAR', 'PT. MANGISI MAKMUR SENTOSA', 'PT. NUANSATAMA KARYA', 'Tepian Jawara', 'CV. ALI AKBAR JAYA', 'CV. Parajava', 'CV.ZHAFIRA PRATAMA', 'artha ryo lumintu', 'CV.KUTINDO', 'CV. Aksaro Reda Tama', 'PT GEOMAP INTERNATIONAL CONSULTANT', 'CV.  BIMANTARA PERKASA', 'KATIGALIMA', 'Reva Jaya Abadi', 'CV. RIMBA JAYA UTAMA', 'CV. SINAR TELEN', 'PT.KARUNIA MANDIRI BERSAMA', 'CV. EDEM JAYA', 'CV. Fahrezi Anugrah Mulya', 'INDOGREEN TANGGUH MANDIRI', 'CV. SEPASANG MANDIRI', 'PT. FARIZI JAYA BORNEO', 'CV. SINAR JAYA', 'PT ANUGERAH RIMBA KALIMANTAN']</t>
  </si>
  <si>
    <t>9421035</t>
  </si>
  <si>
    <t>Peningkatan Jalan Sp. Ambalut - Sebulu (DAK)</t>
  </si>
  <si>
    <t>PT. BINTANG UTARA PERKASA</t>
  </si>
  <si>
    <t>['PT. PUTRA ANGGA PRATAMA', 'PT. BINTANG UTARA PERKASA', 'PT.HASTOMULYO ADIPRIMA', 'PT. Agfatoyo Indo Konstruksi', 'CV. BUMI PERSADA UTAMA', 'PT. ABEL BERSAUDARA', 'PT. GEMILANG MUTIARA PERSADA', 'PT. Kinawa Karya Mandiri', 'PT. MANDIRI BHAKTI', 'PT. QIRELIS MANDIRI JAYA', 'PT. SINAR ANA JAYA', 'PT. BHIMA HASTA', 'PT. NUR ILLAHI HASANAH', 'PT. FITRA REZKY MANDIRI', 'CV. TRI MITRA', 'CV. GLOBAL CELEBES MANDIRI', 'PT. TAMAN SARI ABADI', 'PT. JAYA ARTHA KONSTRUKSI', 'PT. PUDHUN KONSTRUKSI', 'PT.BANGUN BUMI INDAH', 'PT. MILLENIUM PERSADA', 'PT.Handam Sari', 'PT. DAYA PIRAMID', 'CV. WIJAYA KUSUMA', 'PT KANINDIANRA LESTARI', 'PT. SURYA JAGADHITA SEJAHTERA', 'PT. INSAN CITA KARYA', 'PT. FREDERICK JAYA', 'PT.PUTRA KAISAR BORNEO', 'PT. YANI TRADING CONTRACTOR', 'PT.BANGUN BUMI PERTIWI', 'PT.HALOMOAN ROMA SEJATI', 'CV.DAFA RIZKY ANUR', 'Maju Bersama Bangsa', 'PT.KARUNIA MANDIRI BERSAMA', 'CV. BERKAH ADI', 'JONES INDY PERKASA', 'cv.Alfi Mandiri', 'PT. RIAM RINAI BAHAGIA', 'SUBUR JAYA ABADI', 'PT. NAFISAH PERMATA JAYA', 'PT.SATRIA ANDALAN BERBUDI', 'PT. Bindamara bandealit', 'PT. BERKAT INDOHANA LESTARI', 'PT. PRIBUMI BORNEO SEJAHTERA', 'PT. Inti Priasco', 'CV. FM JAYA MANDIRI', 'PT. MAHKOTA KARYA MARGA', 'PT.NUSA BHAKTI PERSADA RAYA', 'PT. PERNANDA RIZKY AKBAR', 'Emas Sultan', 'PT. DAYNACON INDONESIA', 'CV. DIVA MANDIRI', 'PT. BARINGIN PANJADIAN NAULI', 'PT.ALUNA ZIDAN HARMONIS', 'PT. ALVI SINAR ABADI', 'CV. TRIGIL', 'PT.DIKA KARYA UTAMA']</t>
  </si>
  <si>
    <t>10830035</t>
  </si>
  <si>
    <t>Peningkatan Jalan Karpotek Tersebar</t>
  </si>
  <si>
    <t>['PT. Medina Maduma Jaya', 'CV.USAHA KARYA BANGUNAN', 'CV. ALTA JAYA KONSTRUKSI', 'CV. Aladin Jaya', 'CV. CHYNTHA FEBIANA', 'CV. AORA MEGAH PERKASA', 'Pelita Karya', 'CV. Bunga Bintoen', 'YSR PRATAMA', 'CV. NAIK DAUN TERUS', 'CV. SAFIN WIJAYA', 'CV. PUTRA JAYA ABADI', 'CV. BAGA BORNEO GROUP', 'MAUKAR MADANG', 'CV. DUA LAPAN', 'CV.KENCANA MAHARANI', 'LEMBU KELANA SEJAHTERA', 'PT.ANUGERAH LAHAN BARU', 'CV. BAROKAH MANDIRI KONSTRUKSI', 'LEPPO TOESOE NADO. CV', 'CV. NAVARO ANUGRAH SEJAHTERA', 'CV.SRI TAJI MANDIRI', 'CV. Puncak Abadi', 'KIRANA', 'Tawakal Sejahtera', 'CV.Berkah', 'CV. FAJAR MEGA PERKASA', 'CV.CITRA AJYAD', 'CV. CITRA SEJATI', 'CV.MANDIRI', 'CV. MUSTIKA INTAN NIA', 'Rantau Bersaudara', 'KESHNOV', 'CV. Barokah 77', 'CV. Jaya Putra', 'CV. BERKAH DUA PUTRI', 'PT. BANGUN KONSTRUKSI INDONESIA', 'cv.Alfi Mandiri', 'CV. SAFIRA BATARA INDAH', 'CV.KUTAI UNIVERSAL GROUP', 'CV.KASSA UTAMA MANDIRI', 'CV. Tri Putra Jaya Makmur', 'CV SUKSES JAYA BERSAUDARA', 'CV. SINAR TELEN', 'CV.KAYANA PRIMA', 'PT. MANGISI MAKMUR SENTOSA', 'PT. ADHITAMA GLOBAL MANDIRI', 'CV. PROFESIONAL TECHNIK', 'CV. SAFIRA JAYA', 'Yuri Borneo Dewata', 'Sinar Bintoen', 'CV.SAPEDA JAYA', 'Sistem Fisik Siber', 'CV.LINTAS BUMI', 'CV. MERIAM MAS', 'PT. Gerbang Dema Malinau', 'CV.DANIEL FAHRILLAH', 'Gaya Catur Prakarsa', 'CV. SHAGA MEMBANGUN', 'CV. ROSDIANA PERKASA', 'CV. KIRANA SYAHDU PUTRI']</t>
  </si>
  <si>
    <t>9390035</t>
  </si>
  <si>
    <t>PT. GUNUNG RAYA</t>
  </si>
  <si>
    <t>['PT.ZALFA PUTRI KHUMAIRA', 'PT. ALFA SARANA TEHNIK BALIKPAPAN', 'SAWONGGALING CITA PERKASA.PT', 'PT. GUNUNG RAYA', 'PT. QUDS RABBANI ALMUNAWWAR', 'CV. AGRO SANGGAM LESTARI', 'CV. BANGUN BUMITAMA', 'PT. SINAR ANA JAYA', 'PT.ALAM INDAH ANUGERAH', 'PT. TAMAN SARI ABADI', 'PT. TRI KARYA MARADDA', 'PT. AZIZI KARYA RAYA', 'PT. CELEBES INTI KARYA', 'PT. WINDA WAHYU MANDIRI', 'PT. Berkah Alam Semesta', 'PT. MENARA RAJAWALI BERAU', 'PT.PUTRA KAISAR BORNEO', 'PT. MENTARI DELTA SEGAH', 'PT. TAHTA AULIA PERKASA', 'PT. MITRA KALTIM MANDIRI', 'PT. RESTU AGUNG PERKASA', 'PT. Johastra Triguna Mandiri', 'PT. Semoga Barokah', 'pt.ikhsan hakim', 'PT. TSABIT JAYA TAMA', 'CV.DAFA RIZKY ANUR', 'PT. FITRA REZKY MANDIRI', 'PT.Ramadhani Cahaya Mandiri', 'PT. Super Tehnik Pratama', 'PT. INSAN CITA KARYA', 'CV. BERKAH ADI', 'cv.Alfi Mandiri', 'PT.SATRIA ANDALAN BERBUDI', 'CV.BUKIT PELANGI', 'PT. PRIBUMI BORNEO SEJAHTERA', 'PT. MAHKOTA KARYA MARGA', 'Mega Surya Mahakam', 'PT. HASANAH JAYA', 'CV. ADI RAYA', 'CV. Zahwara Jaya', 'CV. Karya Bhuana Lestari', 'CV. DIVA MANDIRI', 'PT.KARYA SEJATI PERDANA', 'VERA HARAPAN JAYA', 'PT. SULTANA ANUGRAH', 'CV. Maheswara Dewa Perkasa']</t>
  </si>
  <si>
    <t>10620035</t>
  </si>
  <si>
    <t>Belanja Modal Gedung dan Bangunan  Rehab Sedang Berat Gedung Kantor (DAK)</t>
  </si>
  <si>
    <t>['CV. TINONDA', 'TIGA BERSAUDARA', 'cv.surya jaya konstruksi', 'cv. desain kreasi mandiri', 'CV.CITRA AJYAD', 'CV.KARYA SEJATI UTAMA', 'CV. CAHAYA SYAKIRA', 'CV. CIPTA BUMI ASRI', 'CV. SURYA KENCANA ABADI', 'PT. YEFA RIZKI UTAMA', "CV. Yen's Delight", 'CV. FAJAR UTAMA LESTARI', 'PT FAURA CIPTA ANUGERAH KONSTRUKSI', 'CV. KIRANA BOGA CATERINDO', 'CV. ARIF ABADI', 'cv. kcutai permai', 'CV. FM JAYA MANDIRI', 'cv. cahaya abadi persada', 'CV. LUNDAYEH BORNEO CONSULTANT', 'PT. Bindamara bandealit', 'CV. SUMBER LUMINTU', 'cv. mitra tiga bersaudara', 'CV. KAYLA DIYAH PERKASA', 'CV. TUNAS JAYA', 'cv.muhammad rifki sugiarto', 'CV. SINAR TELEN', 'CV. ENDANG KARYA', 'cv.mahakam kali raya', 'CV.KUTAI UNIVERSAL GROUP', 'CV. Kecana Abadi', 'CV. DELAPAN ENAM', 'PT.NAJLA SYAKIRA', 'CV. YEFA RIZKI UTAMA', 'cv. rotan jaya utama', 'CV. FARA KHALISA', 'CV. TABALONG KARYA LESTARI', 'PT.AMAN ABADI', 'CV. JAVA RESIKINDO', 'CV. BERKAH PERDANA', 'CV. REZA', 'CV. SAMARINDA PILE', 'CV. DELISHA', 'CV.DIPERINDO JAYA', 'cv.sumbercahaya', 'PRADAH ETAM JAYA', 'CV.KENCANA MAHARANI', 'CV RIZKI RIO ABADI', 'CV. ZIRANO JAYA', 'CV. SINAR AGUNG KONSTRUKSI', 'CV. Sumber Mustika', 'Nusa Perdana', 'CV. Jaya Putra', 'CV. MUSTIKA JAYA KENCANA', 'CV. ZAIN UTAMA KARYA', 'CV. BATERA KALTIM SEJAHTERA', 'CV. FADLAN PRIMA', 'CV. TRIO AMCA MULTI TEKNIK', 'ALIF PERDANA MUDA', 'Maju Bersama Bangsa', 'CV.DAFA RIZKY ANUR', 'CV. Aura Jaya Pratama', 'PT. MULTI KARYA UTAMA TEKNIK', 'PT. Medina Maduma Jaya', 'PT.PRAJA INTI MANDIRI', 'CV ALFATH SAGUNA', 'PT. CIPTA BUMI ASRI', 'CV.ANQI JAYA']</t>
  </si>
  <si>
    <t>9448035</t>
  </si>
  <si>
    <t>Belanja  bahan kimia/reagen dan bahan habis pakai laboratorium kesehatan</t>
  </si>
  <si>
    <t>['PT. INDO HUSADA SEJATI', 'CV.PODA BERSAUDARA', 'PT Caraka Kalimas Karunia', 'CV. KREASI PESONA', 'Rachmat Putra', 'CV. Marsnata Mandiri', 'PT. KASA HUSADA WIRA JATIM', 'CV.Aneka Sarana', 'PT. FAJAR FARMA MEDIKA', 'PT. ATMAJAYA UTAMA MEDIKA', 'CV. TRI PUTRI SEJAHTERA', 'BINA SARANAHUSADA MEDIKA', 'CV.Amerta Abelin Panjaya', 'PT WISNU ANGGARA DEWA', 'CV. ZHADIRA KARYA MEDIKA', 'pt sejahtera gemilang lestari', 'Maju Bersama Bangsa', 'CV. HIKMAH', 'CV. RIZIKI PRIMA', 'PT. SUMBER REJEKI MEDIKA JAYA', 'PT. Indofarma Global Medika', 'PT. DIVA MULYA PRATAMA', 'CV. Multindo Prima Perkasa', 'PT. Sumber Karya Nusantara', 'Megatama Biogen', 'PT. PUTRA KARYA SENTOSA']</t>
  </si>
  <si>
    <t>10598035</t>
  </si>
  <si>
    <t>['PT. Pundarika Atma Semesta', 'Eka Sapta Trijaya', 'PT. DARUSSALAM BERLIAN MOTOR', 'CV.DAFA RIZKY ANUR', 'CV. BERKAH LESTARI', 'DELIMA MANDIRI', 'PT.KARUNIA MANDIRI BERSAMA', 'CV. KANA KOMPUTINDO', 'PT. PANCA PUTRA SUNDIR']</t>
  </si>
  <si>
    <t>9131035</t>
  </si>
  <si>
    <t>Pembangunan Gedung IGD DAK
 &lt;span class='badge badge-warning'&gt;Tender Gagal&lt;/span&gt;</t>
  </si>
  <si>
    <t>9136035</t>
  </si>
  <si>
    <t>Pembangunan Gedung IGD DAK
 &lt;span class='badge badge-warning'&gt;Tender Gagal&lt;/span&gt; &lt;span class='badge  badge-warning'&gt;Tender Ulang&lt;/span&gt;</t>
  </si>
  <si>
    <t>9138035</t>
  </si>
  <si>
    <t>Pembangunan Gedung IDG (DAK) &lt;span class='badge badge-warning'&gt;Tender Batal&lt;/span&gt;</t>
  </si>
  <si>
    <t>9140035</t>
  </si>
  <si>
    <t>Pembangunan Gedung IGD (DAK)</t>
  </si>
  <si>
    <t>['PT.NAJLA SYAKIRA', 'PT. AMY RIA SAPUTRI', 'PT. Tuah Sangkala', 'CV. DWI WIJAYA', 'CV. FM JAYA MANDIRI', 'PT. MOTOTABIAN', 'CV. SALMAN', 'CV SURYA INTAN', 'PT PLONGKOWATI SARANA MAKMUR', 'CV. M. Djaprie', 'PT.Artanusa Indoetam', 'CV. SAMARINDA PILE', 'PT. WADANA GATHANUGRAHA', 'CV. SARANA JAYA', 'PT. BERINGIN ABADI', 'CV. BERKAH PERDANA', 'PT FAURA CIPTA ANUGERAH KONSTRUKSI', 'CV. DELISHA', 'CV. YEFA RIZKI UTAMA', 'CV. FAJAR UTAMA LESTARI', 'Maju Bersama Bangsa', 'CV. CIPTA BUMI ASRI', 'CV. CAHAYA SYAKIRA', 'CV. REZA', 'CV. FARA KHALISA', 'CV. JAVA RESIKINDO', 'PT. YEFA RIZKI UTAMA', 'PT. CIPTA BUMI ASRI', 'CV. KAYLA DIYAH PERKASA', 'CV. SURYA KENCANA ABADI', 'CV. KIRANA BOGA CATERINDO', "CV. Yen's Delight", 'PT. ARISTA GEMILANG KONSULINDO', 'PT. CAINAWA', 'cv. desain kreasi mandiri', 'PT. BIOLA TEKNIK INDONESIA', 'PT. EN HANDAYANI GROUP', 'PT.SATRIA ANDALAN BERBUDI', 'PT.Fondaco Mitratama', 'PT. Marlin Jaya Konstruksi', 'PT. Rizky Anugerah Jaya', 'CV. Insan Pratama Raya', 'PT. DIMENSI BINTANG SURYA', 'PT. TASTIA PERMATA SEJAHTERA', 'CV. Zahwara Jaya', 'CV. Tanah Bumbu Membangun', 'CV. LINE ARCHTECTURE CONSULTAN', 'PT. QIRELIS MANDIRI JAYA', 'PT. CIPTA PRIMA SELARAS']</t>
  </si>
  <si>
    <t>9175035</t>
  </si>
  <si>
    <t>Peningkatan Jalan Semoi Sepaku - Petung (SBL DAK 2017) Revisi</t>
  </si>
  <si>
    <t>PT. BANGUN KONSTRUKSI INDONESIA</t>
  </si>
  <si>
    <t>['PT. PUTRA ANGGA PRATAMA', 'PT. BANGUN KONSTRUKSI INDONESIA', 'PT. PRAMPUS INTI PUSPITA', 'AORA MEGA DIMENSI', 'Pelita Karya', 'PT. TELAGA GELANG INDONESIA', 'PT. Rizky Utama Group', 'PT. Damar Putra Mandiri', 'SURYA BAKTI GROUP. PT', 'PT.BANGUN BUMI INDAH', 'CV MUTIARA DESIGN KONSULTAN', 'PT. NABILA RUSDIAN', 'PT.Handam Sari', 'PT. SURYA JAGADHITA SEJAHTERA', 'PT. KALIRAYA SARI', 'PT. MENTARI DELTA SEGAH', 'CV. BAROKAH MANDIRI KONSTRUKSI', 'Maju Bersama Bangsa', 'PT.KARYA ETAM BERSAMA', 'PT. NAFISAH PERMATA JAYA', 'PT.FAJAR SARI LIMA SAHABAT', 'CV.SANTALIA JAYA', 'PT. BINTANG UTARA PERKASA', 'CV. SATU DUA', 'PT. PERNANDA RIZKY AKBAR', 'PT. TASTIA PERMATA SEJAHTERA', 'MAUKAR MADANG', 'PT. BARINGIN PANJADIAN NAULI', 'PT. QIRELIS MANDIRI JAYA', 'PT. BUMIKU', 'PT. Artindo Prima Persada', 'CV. MEGAH KARYA MANDIRI', 'PT. TAMAN SARI ABADI', 'PT. BATARA GURU GROUP']</t>
  </si>
  <si>
    <t>10877035</t>
  </si>
  <si>
    <t>Pekerjaan rehabilitasi gedung IGD   (DAK)</t>
  </si>
  <si>
    <t>['cv. desain kreasi mandiri', 'CV ALFATH SAGUNA', 'CV. SINAR TELEN', 'BANJIR MAS JAYA, CV', 'CV. ROSDIANA PERKASA', 'CV.ANQI JAYA', 'PT.NAJLA SYAKIRA', 'PT. YEFA RIZKI UTAMA', 'CV. Aura Jaya Pratama', 'CV. KARSA KONSULTAN', 'cv.surya jaya konstruksi', 'CV.SARANA MULIA', 'CV. Batu Beling', 'CV. TINONDA', 'CV. BERKAH ADI', 'CV. SAMARINDA PILE', 'cv. kcutai permai', 'PT FAURA CIPTA ANUGERAH KONSTRUKSI', 'CV. JAVA RESIKINDO', 'PT. MULTI KARYA UTAMA TEKNIK', 'CV. SUMBER LUMINTU', 'CV.CITRA AJYAD', 'CV.DANIEL FAHRILLAH', 'LEMBU KELANA SEJAHTERA', 'CV. MEGA SURYA', 'CV. NAIK DAUN TERUS', 'CV. YUDHA DARMA MANDIRI', 'CV.KENCANA MAHARANI', 'CV. TABALONG KARYA LESTARI', 'CV. ZIRANO JAYA', 'PT. TATA SEMESTA RAYA', 'PT. BINTANG UTARA PERKASA', 'CV.MEGA CIPTA BUANA', 'CV. OOZMA KAPPA', 'CV. Pancha Agro Sarana', 'CV. Tri Putra Jaya Makmur', 'CV. Tajang Jaya', 'CV. FAJAR MEGA PERKASA', 'PT. MANGISI MAKMUR SENTOSA', 'CV.SAPEDA JAYA', 'CV. BAROKAH MANDIRI KONSTRUKSI', 'CV. PROFESIONAL TECHNIK', 'CV. TUNAS JAYA', 'cv. cahaya abadi persada', 'CV RESTU MUTIARA MANDIRI', 'CV.DAFA RIZKY ANUR', 'Nusa Perdana', 'PT. Renis Rimba Jaya', 'Emas Sultan', 'PT. EMKA JAYA UTAMA', 'PT. Medina Maduma Jaya', 'BERKARYA MUBARAK BERSAUDARA', 'CV. SAFIRA BATARA INDAH', 'CV.FADIRAH']</t>
  </si>
  <si>
    <t>10694035</t>
  </si>
  <si>
    <t>['PT. Matra Perkasa Utama', 'PT. Pundarika Atma Semesta', 'CV.DAFA RIZKY ANUR', 'PT. DARUSSALAM BERLIAN MOTOR', 'DELIMA MANDIRI', 'PT.KARUNIA MANDIRI BERSAMA', 'CV. KANA KOMPUTINDO', 'PT. PANCA PUTRA SUNDIR', 'CV. BERKAH LESTARI']</t>
  </si>
  <si>
    <t>9033035</t>
  </si>
  <si>
    <t>Pembangunan Kantor Penghubung Kaltim, Lokasi Jakarta</t>
  </si>
  <si>
    <t>PT.NUSA BHAKTI PERSADA RAYA</t>
  </si>
  <si>
    <t>['PT. SETIA JASA UTAMA', 'PT.NUSA BHAKTI PERSADA RAYA', 'PT. TUAKARTA DAYA CIPTA', 'PT. LANCARJAYA MITRA ABADI', 'PT. KONSTRINDO CITRA NUSANTARA', 'CV. TRIGIL', 'PT. QIRELIS MANDIRI JAYA', 'PT. Artindo Prima Persada', 'PT.BERKARYABERKAHBERSAUDARA', 'PT. TAMAN SARI ABADI', 'Budi Luhur Teknik', 'PT. PANGLION', 'PT. Mina Fajar Abadi', 'PT.ALTERGA JAYA', 'CV. GUNA KARYA', 'PT. WAHYU PRATAMA SEJATI', 'PT.TRIALFA INDONESIA', 'PT. Harum Manis Indonesia', 'PT. BUMI LASINRANG', 'PT. GEMILANG MUTIARA PERSADA', 'PT GAYA PRIMA', 'PT. MAHAMERU TEKNINDO', 'PT. SINAR ANA JAYA', 'PT. DHELFITA BORNEO UTAMA', 'PT. BERINGIN ABADI', 'CV.DAFA RIZKY ANUR', 'Maju Bersama Bangsa', 'PT.KARUNIA MANDIRI BERSAMA', 'PT. INSAN CITA KARYA', 'PT. CAINAWA', 'PT. KARYA ALMIRA BERSAUDARA', 'cv. Nikfan penajam lestari', 'PT. EN HANDAYANI GROUP', 'PT. PELITA SHAKTI', 'CV.BUKIT PELANGI', 'CV. KARYA REZA CIPUTRA', 'PT. ADHITAMA GLOBAL MANDIRI', 'PT. NOVI AURELIA PERSADA', 'PT. MANDIRI KARYA UTAMA RIZKY', 'PT. Etona Cemerlang Abadi', 'PT. RAZASA KARYA', 'pt. sketsa karya pribumi']</t>
  </si>
  <si>
    <t>13783035</t>
  </si>
  <si>
    <t>Belanja Modal Pengadaan Kendaraan Roda 4 Minibus Ambulance dan Jenazah Karoseri</t>
  </si>
  <si>
    <t>BANGUN KARSA</t>
  </si>
  <si>
    <t>['CV. KERUAN JENAKA BERJAYA', 'CV. Ambulance Pintar Indonesia', 'BANGUN KARSA', 'PT.SELECTA GRAGE JAYA', 'CV. REZEKI CINTHA MEUTUAH', 'CV. BATUPENJURU MITRA NUSANTARA', 'CV. Harpa Medusa', 'CV. REZKY MULIA ABADI', 'BAYU FAS MERAPI', 'CV. KARYA HAIKA', 'PT Pentasada Surya Dinamika', 'PT. RADITA AUTOPRIMA', 'PT. SAMEKARINDO INDAH', 'DELIMA MANDIRI', 'PT. GAJAH SORA PERKASA', 'CV. MULTI USAHA JAYA', 'PT. TUNAS BAHANA SPARTA', 'CV.SRIKANDI BHAKTI PRIMA', 'PT. SENTRABUMI PALAPA UTAMA', 'CV. BAJA ENGKASI', 'PT. BUHA RIAMA', 'CV. WIRATAMA SURYA PACIFIK', 'PT. DINAMIKA MAHAKARYA PERKASA', 'CV. BIMA RAJA MAWELLANG GROUP', 'CV. Cahaya Borneo Motor']</t>
  </si>
  <si>
    <t>9188035</t>
  </si>
  <si>
    <t>Pembangunan Bunker untuk PET SCAN  (DAK)</t>
  </si>
  <si>
    <t>['PT.NAJLA SYAKIRA', 'PT. SATRIA ANDALAN BERBUDI', 'CV. SAMARINDA PILE', 'CV. Sawi Mahakam Consultant', 'CV. BERKAH PERDANA', 'CV. SINAR AGUNG KONSTRUKSI', 'PT FAURA CIPTA ANUGERAH KONSTRUKSI', 'CV. DELISHA', 'CV. YEFA RIZKI UTAMA', 'CV. FAJAR UTAMA LESTARI', 'Maju Bersama Bangsa', 'CV. CAHAYA SYAKIRA', 'CV. CIPTA BUMI ASRI', 'CV. REZA', 'CV. FARA KHALISA', 'CV. JAVA RESIKINDO', 'PT. YEFA RIZKI UTAMA', 'PT. CIPTA BUMI ASRI', 'CV. KAYLA DIYAH PERKASA', 'CV. SURYA KENCANA ABADI', 'CV. KIRANA BOGA CATERINDO', "CV. Yen's Delight", 'cv. desain kreasi mandiri', 'CV. BERKAH ADI', 'PT. PUTRA ANGGA PRATAMA', 'PT. Capricorn Mulia', 'PT.  DIMENSI  GLOBAL', 'PT. BUDI GRAHA PERKASA', 'CV.DAFA RIZKY ANUR', 'PT. Bindamara bandealit', 'DIRGANTARA JAYA PERSADA', 'CV.Sukses terus', 'PT. TASTIA PERMATA SEJAHTERA', 'CV. Zahwara Jaya', 'CV.AIRRO JAYA', 'CV.SINAR FAJAR MULIA']</t>
  </si>
  <si>
    <t>10593035</t>
  </si>
  <si>
    <t>Pengendalian Banjir Sistem Sub DAS Sungai Tanah Grogot Kabupaten Paser &lt;span class='badge badge-warning'&gt;Tender Gagal&lt;/span&gt;</t>
  </si>
  <si>
    <t>['cv.kuda panuli', 'PT. SUPER DUA DELAPAN', 'CV.SANTALIA JAYA', 'cv.Alfi Mandiri', 'cv. rotan jaya utama', 'IND0NESIA BARU', 'PT. Moses Edgar Partogi Utama', 'Maju Bersama Bangsa', 'CV DWI PUTRI JAYA', 'PT. BUMI LASINRANG', 'CV. BORNEO PERMAI', 'CV. KIRANA SYAHDU PUTRI', 'ALGA UTAMA JAYA', 'PT. WINDA WAHYU MANDIRI', 'CV.ALIF PUTRA PRATAMA', 'PT. TAMAN SARI ABADI', 'Putra Cipta Utama', 'PT. BORNEO BELVA ADINATA', 'CV. BUANA UMAR', 'Tawakal Sejahtera', 'CV. Zahwara Jaya', 'CV. SUMBER LUMINTU', 'CV. Nusa Indah', 'CV. NAULI JAYA', 'PT. BUMI SIAK MAKMUR', 'PT. Duta Sarana Mulia', 'CV.PASARAKAN', 'PT. Medina Maduma Jaya', 'K  i  L  i  M  a  N  J  a  R  o', 'CV. Sumber Mustika', 'WIDYA TAMA INDAH, CV', 'CV. TABALONG SAKTI', 'PT INTI SUKSES BERSAMA', 'cv.surya jaya konstruksi']</t>
  </si>
  <si>
    <t>10766035</t>
  </si>
  <si>
    <t>Pengendalian Banjir Sistem Sub DAS Sungai Tanah Grogot Kabupaten Paser &lt;span class='badge  badge-warning'&gt;Tender Ulang&lt;/span&gt;</t>
  </si>
  <si>
    <t>['cv.kuda panuli', 'cv. desain kreasi mandiri', 'CV. NAULI JAYA', 'CV. Alisya Putri', 'CV. BORNEO PERMAI', 'cv. rotan jaya utama', 'CV. Sumber Mustika', 'CV.DAFA RIZKY ANUR', 'CV. KIRANA SYAHDU PUTRI', 'CV NUSANTARA ABADI', 'arus mahakam', 'Tawakal Sejahtera', 'CV RECI GEARTA', 'cv.Alfi Mandiri', 'PT.NAJLA SYAKIRA', 'Emas Sultan', 'PT FAURA CIPTA ANUGERAH KONSTRUKSI', 'CV.ANQI JAYA', 'cv.bermuda', 'PT INTI SUKSES BERSAMA', 'CV. MAFEN TASTIA JAYA', 'CV Maju Bersama Sejahtera', 'CV. Nurlinda', 'PT.KARUNIA MANDIRI BERSAMA', 'PT. Duta Sarana Mulia', 'PT IKHLAS MANDIRI BERKARYA', 'CV. INSAN CITA MANDIRI', 'PT. Bombing Saruran', 'PT. SUPER BINTANG LIMA', 'CV. PUTRA JAYA ABADI', 'C V.   S I L A M P A R I', 'Maju Bersama Bangsa', 'CV. NURFADHINA BERKAH ABADI', 'CV SUKSES JAYA BERSAUDARA', 'ALGA UTAMA JAYA', 'NAUFALINDO JAYA ABADI', 'CV. JAVA RESIKINDO', 'PT BANGUN PILAR PERSADA', 'CV DWI PUTRI JAYA', 'CV. YUDHA DARMA MANDIRI']</t>
  </si>
  <si>
    <t>10339035</t>
  </si>
  <si>
    <t>Peningkatan Jaringan Irigasi D.I. Labanan Kabupaten Berau</t>
  </si>
  <si>
    <t>['Tanjung Prima Perkasa', 'CV.PASARAKAN', 'CV. Kadera', 'stevano jaya,cv', 'PT. Moses Edgar Partogi Utama', 'Maju Bersama Bangsa', 'CV. BERINGIN MUDA', 'CV. Sumber Mustika', 'cv. rotan jaya utama', 'PT. WINDA WAHYU MANDIRI', 'CV. BERKAH DUA PUTRI', 'CV. AGRO SANGGAM LESTARI', 'CV. Rasmi Daha Jaya', 'CV. Tajang Jaya', 'PT. Medina Maduma Jaya', 'PT. BUMI LASINRANG', 'Putra Cipta Utama', 'CV SELFANA RAYA MANDIRI', 'PT. elfco Indonesia', 'CV.ANEKA JASA', 'CV. NAULI JAYA', 'CV. MURNI', 'LEMBU KELANA SEJAHTERA', 'CV. NAJAH', 'CV.USAHA KARYA BANGUNAN', 'CV. KIRANA SYAHDU PUTRI', 'CV. SADAR JAYA', 'WIDYA TAMA INDAH, CV', 'CV. FM JAYA MANDIRI', 'CV. Mutiara Mas Sejahtera', 'cv.surya jaya konstruksi', 'CV. BAROKAH MANDIRI KONSTRUKSI', 'cv puteri tanjung', 'CV. Maheswara Dewa Perkasa']</t>
  </si>
  <si>
    <t>14361035</t>
  </si>
  <si>
    <t>Rekonstruksi Jalan Simp. Samboja - Muara Jawa</t>
  </si>
  <si>
    <t>PT. IMANUEL KARYA PERKASA</t>
  </si>
  <si>
    <t>['PT. RAKHA KONSTRUKSI NUSANTARA', 'PT. PERDANA BUMI SYARIHARTI', 'PT. IMANUEL KARYA PERKASA', 'CV. AL - HASANAH JAYA', 'PT. Anugerah Jaya Mulia Utama', 'PT. HIQMAH ALDINA PRIMA', 'CV MAKNA PUTRA PERKASA', 'PT PLONGKOWATI SARANA MAKMUR', 'cv.dwi karya perdana', 'PT. PUTRA ANGGA PRATAMA', 'LANGGENG DWI KARYA,CV', 'PT. JAYA ARTHA KONSTRUKSI', 'CV. ADI RAYA', 'CV. DUA LAPAN', 'CV. AMRA MANDIRI', 'CV. ROSDIANA PERKASA', 'CV. SINAR TELEN', 'PT.BERKARYABERKAHBERSAUDARA', 'KATIGALIMA', 'CV. TABALONG SAKTI', 'PT.TABALONG KARYA UTAMA', 'PT.SURYA MANDIRI PERDANA', 'CV. ALTA JAYA KONSTRUKSI', 'CV. NUR EMPAT SAUDARA', 'CV. BERLIAN', 'CV. ZIDHAN ZAHRAH', 'PT. BUMI SINAR KENCANA', 'PT. BERKAT INDOHANA LESTARI', 'PT. SULO JAYA AGUNG', 'ATTA PRATAMA PT', 'Maju Bersama Bangsa', 'PT. PELITA SHAKTI', 'CV. ANUGERAH BERSAMA', 'PT. PESONA  JAYA', 'PT.HANDAITOLAN BABUSSALAM HARTISYARIFUDDIN', 'CV Kahfi Putra Utama', 'PT. HABIBI JAYA INDAH', 'PT. ANANTO UTTOMO', 'PT YETNO AMPAT SATU', 'CV. BAROKAH MANDIRI KONSTRUKSI', 'MAHKOTA ANGGERAJA PERKASA', 'PT. QUDS RABBANI ALMUNAWWAR', 'PT. Harum Manis Indonesia', 'cv. singa yudha perkasa', 'PT.ALAM INDAH ANUGERAH', 'CV. GALUNG LOMBOK INDAH', 'KARYA MULIA MUDA', 'PT. Waagner Biro Indonesia', 'Tawakal Sejahtera', 'PT. SETIA JASA UTAMA', 'MARIO ABADI', 'CV. Empat R Jaya', 'CV. DAYMA TOTALINDO', 'PT.KARYA ETAM BERSAMA', 'PT. PRIBUMI BANGUN NEGERI', 'Mega Surya Mahakam', 'cv. arbie karya persada', 'PT. LESTARI NAULI JAYA', 'Moorea Adi Perkasa']</t>
  </si>
  <si>
    <t>10829035</t>
  </si>
  <si>
    <t>Peningkatan Jalan Akses ke Kawasan Permukiman Mentarang Balikpapan</t>
  </si>
  <si>
    <t>['CV. CHYNTHA FEBIANA', 'CV. BAROKAH MANDIRI KONSTRUKSI', 'CV.DANIEL FAHRILLAH', 'Yuri Borneo Dewata', 'PT. MANGISI MAKMUR SENTOSA', 'CV. DUA LAPAN', 'Sinar Bintoen', 'Nusa Perdana', 'CV. AORA MEGAH PERKASA', 'CV.CITRA AJYAD', 'PT. Medina Maduma Jaya', 'MAUKAR MADANG', 'CV. BOKA PUTRA BORNEO', 'LEMBU KELANA SEJAHTERA', 'Pelita Karya', 'LEPPO TOESOE NADO. CV', 'CV.KENCANA MAHARANI', 'CV. NORESSA', 'BERKARYA MUBARAK BERSAUDARA', 'CV DWI PUTRI JAYA', 'PT. LUHRIBU NAGA JAYA', 'CV.SRI TAJI MANDIRI', 'CV. FAJAR MEGA PERKASA', 'CV. CITRA SEJATI', 'PT. Duta Sarana Mulia', 'CV. NAVARO ANUGRAH SEJAHTERA', 'CV.MANDIRI', 'cv.Alfi Mandiri', 'CV.SAPEDA JAYA', 'CV. Aura Jaya Pratama', 'CV. SAFIRA BATARA INDAH', 'CV. SINAR TELEN', 'CV. Empat R Jaya', 'CV. Borneo Jaya Abadi', 'CV. PROFESIONAL TECHNIK', 'CV. OOZMA KAPPA', 'cv. ilham wijaya', 'CV. SAFIRA JAYA', 'CV.LINTAS BUMI', 'PT. MULTI PURI SEJAHTERA', 'CV. MERIAM MAS', 'CV. Lumbung Rezeki', 'CV. TIARA MAHAKAM', 'CV. Bunga Bintoen']</t>
  </si>
  <si>
    <t>14031035</t>
  </si>
  <si>
    <t>Lanjutan Pembangunan Mesjid AL AZHAR (kedondong dalam) Samarinda</t>
  </si>
  <si>
    <t>PT. SAHABAT KARYA SEJATI</t>
  </si>
  <si>
    <t>['PT. SAHABAT KARYA SEJATI', 'PT. Bindamara bandealit', 'PT.TABALONG KARYA UTAMA', 'MAHAKAM LEMBU MULAWARMAN.PT', 'PT.DUTRA ANUGERAH SUKSES', 'PT. FAMILY PERSADA MANDIRI', 'CV. ANINDITA PUTRI ANDIKA', 'CV. Batu Beling', 'cv. rotan jaya utama', 'MAHKOTA ANGGERAJA PERKASA', 'KATIGALIMA', 'CV. Maheswara Dewa Perkasa', 'Berdikari Pondasi Perkasa', 'LOKA PRATAMA', 'BAROKAH BANGUN TECHNIK', 'cv. arbie karya persada', 'PT.TATA NURUL BESTARI', 'cv. Nikfan penajam lestari', 'PT. WIDYA RAYA', 'PT. MANDIRI KARYA UTAMA RIZKY', 'CV. ANUGERAH BERSAMA', 'PT. SURYA MEGA JAYA', 'PT. ANANTO UTTOMO']</t>
  </si>
  <si>
    <t>9213035</t>
  </si>
  <si>
    <t>Perluasan dan Rehabilitasi Gedung Kantor Kejati Kaltim Lanjutan ABT</t>
  </si>
  <si>
    <t>PT FAURA CIPTA ANUGERAH KONSTRUKSI</t>
  </si>
  <si>
    <t>['PT FAURA CIPTA ANUGERAH KONSTRUKSI', 'PT.BERKARYABERKAHBERSAUDARA', 'CV. SAMARINDA PILE', 'CV.DAFA RIZKY ANUR', 'CV. BERKAH PERDANA', 'PT.NAJLA SYAKIRA', 'Maju Bersama Bangsa', 'CV. REZA', 'PT. YEFA RIZKI UTAMA', 'CV. SURYA KENCANA ABADI', 'cv. desain kreasi mandiri', 'CV. BERKAH ADI', 'CV.ZHAFIRA PRATAMA', 'PT. DEFICY SIGAR PRATAMA', 'PT. CIPTA PRIMA SELARAS', 'PT. TASTIA PERMATA SEJAHTERA', 'PT. QIRELIS MANDIRI JAYA', 'PT. LESTARI ASI SEJAHTERA']</t>
  </si>
  <si>
    <t>12516035</t>
  </si>
  <si>
    <t>Pembangunan Jalan Km. 5,5 Balikpapan - Kariangau &lt;span class='badge badge-warning'&gt;Tender Gagal&lt;/span&gt;</t>
  </si>
  <si>
    <t>['PT. DIHYANINDO HASTA PERSADA', 'PT.AKBAR PERSADA INDONESIA', 'PT. ARTAMULYA ADIDAYA PERKASA', 'PT. QIRELIS MANDIRI JAYA', 'PT.ALAM INDAH ANUGERAH', 'PT. Inti Priasco', 'PT. PUTRA HADl', 'PT. PRIBUMI BORNEO SEJAHTERA', 'PT. Anugerah Jaya Mulia Utama', 'PT. BUMI LASINRANG', 'PT. DAYNACON INDONESIA', 'PT. KARYA NASIONAL ABADI', 'PT. AINUR RISQI PRATAMA', 'PT. BINTANG ALAMSYAH GRUP', 'PT. PESONA  JAYA', 'PT. ENERGI BARA PRATAMA PUTRA', 'Cv.fajar nur jaya', 'CV MAKNA PUTRA PERKASA', 'JONES INDY PERKASA', 'cv.dwi karya perdana', 'CV.YUDIRA', 'CV. WIRAGUNA', 'CV. DAYMA TOTALINDO', 'PT. BELAWA MAHA KARYA', 'ADJI KARYA PAMUNGKAS,PT', 'PT. SURYA MEGA JAYA', 'CV. INVESTIGASI MULTI JAYA', 'PT.KARYA PUTRA BERINGIN', 'PT. RESTU AGUNG PERKASA', 'PT. ARYA BATU RAJA', 'CV. NORVINA SJABTHA', 'PT. SEGI TIGA TAMBORA', 'PT. Naysa Jaya Abadi', 'CV. JF KARYA PERSADA', 'DAMANHURI BERSATU', 'PT. TASTIA PERMATA SEJAHTERA', 'PT.TARUNA MAS', 'PT.Labbaika Indonesia Barkah', 'PT GAYA PRIMA', 'CV. GEODETIC KONSULTAN', 'PT. BANGUN KONSTRUKSI INDONESIA', 'CV. ADI PUTRA', 'pt.liajaya mandiri', 'PT. Suadhifa Raya Babussalam', 'cv.Alfi Mandiri', 'PT. KARUNIA PUTRA KANDILO', 'PT.ZALFA PUTRI KHUMAIRA', 'SAMARINDA KONSTRUKSI', 'cv. kukar ayo kerja', 'CV. SEKAWAN JAYA BERSAMA', 'PT.BERKARYABERKAHBERSAUDARA', 'PT. INSAN CITA KARYA', 'PT. MULTI BERSAUDARA', 'PT.PRAJA INTI MANDIRI', 'PT. PRIBUMI GROUP INDONESIA', 'PT. PRIBUMI BANGUN NEGERI', 'PT. TIMBAR UTAMA JAYA', 'PT. TAMAN SARI ABADI', 'CV. SINAR AGUNG KONSTRUKSI', 'PT. LARASATI INDAH', 'PT. DUA PUTRI PERMAI', 'PT. BINTANG UTARA PERKASA', 'PT.HANDAITOLAN BABUSSALAM HARTISYARIFUDDIN', 'CV.CAHAYA HIDAYAH MANDIRI', 'CV. INSAN CITA MANDIRI', 'CV. SABOHAMU HIBATUL', 'ribun jaya sakti', 'PT.CHI CHI JAYA', 'PT. MARTURIA MULTI KARYA']</t>
  </si>
  <si>
    <t>12733035</t>
  </si>
  <si>
    <t>Pembangunan Jalan Km. 5,5 Balikpapan - Kariangau &lt;span class='badge  badge-warning'&gt;Tender Ulang&lt;/span&gt;</t>
  </si>
  <si>
    <t>PT. ARTAMULYA ADIDAYA PERKASA</t>
  </si>
  <si>
    <t>['PT. BATARA GURU GROUP', 'PT.AKBAR PERSADA INDONESIA', 'PT.ALAM INDAH ANUGERAH', 'PT.HANDAITOLAN BABUSSALAM HARTISYARIFUDDIN', 'PT. Anugerah Jaya Mulia Utama', 'PT. DIHYANINDO HASTA PERSADA', 'PT. INSAN CITA KARYA', 'PT. BINTANG ALAMSYAH GRUP', 'PT. ARTAMULYA ADIDAYA PERKASA', 'PT. MADU INDAH GROUP', 'PT. MARTURIA MULTI KARYA', 'PT. PUTRA HADl', 'PT. VERBECK MEGA PERKASA', 'PT. DAYNACON INDONESIA', 'PT. Harum Manis Indonesia', 'PT. BUMI LASINRANG', 'PT. RESTU AGUNG PERKASA', 'PT. PARAMITHA CITRA MANDIRI', 'Cv.fajar nur jaya', 'PT. BERKAT INDOHANA LESTARI', 'PT. BINTANG UTARA PERKASA', 'PT. KARYA LESTARI MADANI', 'PT.CHI CHI JAYA', 'CV. SINAR AGUNG KONSTRUKSI', 'GUNUNG PAYUDAN', 'PT. ALVI SINAR ABADI', 'PT. TASTIA PERMATA SEJAHTERA', 'CV.CAHAYA HIDAYAH MANDIRI', 'PT. TAMAN SARI ABADI', 'PT GAYA PRIMA', 'PT.  DIMENSI  GLOBAL', 'CV. Indah Jaya Kontruksi', 'PT. KURSI GADING KENCONO', 'PT.TARUNA MAS', 'PT. ARMADA MITRA KARYA', 'PT. Inti Priasco', 'PT. Naysa Jaya Abadi', 'PT. BUMALINDO PRIMA ABADI', 'PT. SULTANA ANUGRAH', 'PT.KARYA PUTRA BERINGIN', 'MAHAKAM LEMBU MULAWARMAN.PT', 'PT. PUTERA DUA PITUE', 'PT. INDONESIA UTAMA ABADI', 'CV. Indiwa Jaya Kontruksi', 'PT KANINDIANRA LESTARI', 'PT. KARUNIA PUTRA KANDILO', 'PT. PRIBUMI BORNEO SEJAHTERA', 'CV. FM JAYA MANDIRI', 'PT. SURYA MEGA JAYA', 'PT. KARYA NASIONAL ABADI', 'PT. MENTARI DELTA SEGAH', 'PT. SETIA JASA UTAMA', 'cv. kukar ayo kerja', 'CV.DAFA RIZKY ANUR']</t>
  </si>
  <si>
    <t>12872035</t>
  </si>
  <si>
    <t>Pembangunan Jalan Patung Lembuswana - Sebulu (ABT)</t>
  </si>
  <si>
    <t>PT.HASTOMULYO ADIPRIMA</t>
  </si>
  <si>
    <t>['PT.HASTOMULYO ADIPRIMA', 'PT.TABALONG KARYA UTAMA', 'PT. TRISARANA ARYASADA', 'PT.CHI CHI JAYA', 'PT. Harum Manis Indonesia', 'PT. WIDYA KARYA GATERA UTAMA', 'PT.CIPTA ARTHA BORNEO', 'PT. Damar Putra Mandiri', 'PT. BANGUN KONSTRUKSI INDONESIA', 'PT.BUKIT MAS ASRI JAYA', 'CV.DPNYETZ DAN DCENDOL', 'PT. HIQMAH ALDINA PRIMA', 'PT. DAYNACON INDONESIA', 'KATIGALIMA', 'CV.CAHAYA HIDAYAH MANDIRI', 'PT.HANDAITOLAN BABUSSALAM HARTISYARIFUDDIN', 'PT. TASTIA PERMATA SEJAHTERA', 'BERKARYA MUBARAK BERSAUDARA', 'PT. MADU INDAH GROUP', 'CV. BAROKAH MANDIRI KONSTRUKSI', 'CV.CARISSA NAUFAL JAYA', 'PT. BUMI SINAR KENCANA', 'Reva Jaya Abadi', 'PT. HASANAH JAYA', 'PT.PALANG MAHA KARYA', 'JONES INDY PERKASA', 'PT.PERMATANUSA SETIAHATI', 'PT.NAJLA SYAKIRA', 'HAFSAH CIPTA ENGINEERING', 'PT. ALVI SINAR ABADI', 'cv. kcutai permai', 'CV. ADHITAMA KARYA', 'PT Indo Super Traktor', 'PT. ANUGRAH RAHMAT PERDANA', 'PT. QIRELIS MANDIRI JAYA', 'cv.mahakam kali raya', 'PT. KALTIM JAYA MEMBANGUN', 'CV. ARCHIVIL ENGINEERING', 'CV. YUDHA DARMA MANDIRI', 'CV.DANIEL FAHRILLAH', 'CV Kazea Kontraktor', 'CV. Indiwa Jaya Kontruksi', 'PT.BIMA SAKTI SENTOSA', 'PT. Bindamara bandealit', 'cv. dwinda karya', 'cv.dwi karya perdana', 'CV.DAFA RIZKY ANUR', 'CV. SEPAKAT RAYA', 'PT.INO KARYA ABADI', 'PT. SURYA MEGA JAYA', 'CV. MADINA UTAMA', 'PT. MADUMA JAYA UTAMA', 'CV. GADING KENCONO EMAS', 'PT. KARUNIA TUNGGAL LESTARI', 'PT. SURYA JAGADHITA SEJAHTERA', 'PT.PRAJA INTI MANDIRI']</t>
  </si>
  <si>
    <t>9008035</t>
  </si>
  <si>
    <t>Peningkatan Jaringan Irigasi D.I. Biatan</t>
  </si>
  <si>
    <t>PT.CREMONA PRATAMA INDONESIA</t>
  </si>
  <si>
    <t>['PT. Bindamara bandealit', 'PT.CREMONA PRATAMA INDONESIA', 'PT.ANUGERAH LAHAN BARU', 'ARJUNA JAYA MUKTI, PT', 'PT. WAY MINCANG', 'PT. Berkah Alam Semesta', 'PT.SATRIA ANDALAN BERBUDI', 'PT. Sukses Putra Tanjung', 'PT.PALANG MAHA KARYA', 'PT. TRINANDA KARYA UTAMA', 'PT. WINDA WAHYU MANDIRI', 'PT. SINAR ANA JAYA', 'cv puteri tanjung', 'PT. Megatama Berlian Jaya', 'CV. CITRA MELATI', 'PT. MOTOTABIAN', 'PT.MEGAH MUTIARA SAKTI', 'PT. BATARA GURU GROUP', 'PT.  ELPASYA  PASER  PUTRA', 'CV. NAILLAH JAYA KONSTRUKSI', 'CV. NIDJI DHARMA LOKA', 'PT. KARYA INDAH PERMATA', 'PT. QUDS RABBANI ALMUNAWWAR', 'PT. KARUNIA ADHI YASA', 'PT. AKAR REKAYASA ARTHA', 'PT.RIE PUTRA BINTANG', 'CV.MUTHIA TERUSAN RAYA', 'PT. Samudera Raya Wahyu Mandiri', 'PT. PUTRA AWAN MANDIRI', 'CV.ICHAWA', 'PT.NABILA JAYA KARYA', 'PT. GUNUNG RAYA', 'CV MUTIARA DESIGN KONSULTAN', 'PT. BUMI LASINRANG', 'PT. BELAWA MAHA KARYA', 'PT. MENARA RAJAWALI BERAU', 'PT. YANI TRADING CONTRACTOR', 'PT. MAHAMERU TEKNINDO', 'PT. MENTARI DELTA SEGAH', 'DIMENSI CAKRAWALA', 'PT. TAHTA AULIA PERKASA', 'PT. RESTU AGUNG PERKASA', 'PT. ENERGI BARA PRATAMA PUTRA', 'PT.TABALONG KARYA UTAMA', 'ARYA META CON', 'PT. BERINGIN ABADI', 'CV. SINAR AGUNG KONSTRUKSI', 'Maju Bersama Bangsa', 'PT.KARUNIA MANDIRI BERSAMA', 'PT. INSAN CITA KARYA', 'INDOGREEN TANGGUH MANDIRI', 'cv. Nikfan penajam lestari', 'PT.  DIMENSI  GLOBAL', 'PT.FAJAR SARI LIMA SAHABAT', 'PT. PELITA SHAKTI', 'cv.mahakam kali raya', 'CV.SANTALIA JAYA', 'PT. NAURA LIBRA JAYA', 'Mega Surya Mahakam', 'PT. PERNANDA RIZKY AKBAR', 'PT. Persada Bumi Etam', 'CV. DIVA MANDIRI', 'PT. RESKYAH MALIKA PUTRI', 'PT. Karya Insan', 'PT.SARANA BANGUN UTAMA', 'PT  MAHIRA BANGUN PERSADA', 'Pt.Megadarian Multi Perkasa', 'PT. PUTRA KANCA', 'CV. KINALEOSAN', 'CV. Citra Maju Bersama', 'PT. KARANG UNARANG JAYA', 'PT. ELFCO INDONESIA', 'PT. CAKRAWALA BINA SEMESTA', 'CV. BINTANG MUDA PERKASA', 'CV.WIJAYA CIPTA MANDIRI', 'CV. ANAK AGUNG PERKASA']</t>
  </si>
  <si>
    <t>12378035</t>
  </si>
  <si>
    <t>Pengadaan Mobil Slip On (UPTD KPHP Mook Manor Bulatn, UPTD KPHP Damai) dan Mobil Tangki (UPTD KPHP Mook Manor Bulatn, UPTD KPHP Damai, UPTD KPHP Batu Ayau)</t>
  </si>
  <si>
    <t>['PT. Matra Perkasa Utama', 'PT. Pundarika Atma Semesta', 'DELIMA MANDIRI', 'PT. Garis Harmoni', 'PT.Tamaro Jaya Indonesia', 'PT ASTANITA SUKSES APINDO', 'CV.ZONA AMERTA JAYA', 'PT. NEW TRIFINDO UTAMA', 'CV SUKSES JAYA BERSAUDARA', 'PT. ALTORA INTER GLOBAL', "CV.MA'RIFAH BALQIS", 'SUBUR JAYA ABADI', 'CV. Dalleku', 'PT.ENGGAL BERSAUDARA JAYA', 'PT. PRIMA PUTRA KALTIM', 'CV. BINTANG PESONA', 'PT. KARYA JAYA MANDIRI MEGAH PRAKOSO', 'PT. PANCA PUTRA SUNDIR']</t>
  </si>
  <si>
    <t>14521035</t>
  </si>
  <si>
    <t>Lanjutan Pembangunan Drainase Sekunder Depsos Atas Kota Balikpapan</t>
  </si>
  <si>
    <t>PT. GILANG CITRA PERSADA</t>
  </si>
  <si>
    <t>['PT. GILANG CITRA PERSADA', 'PT. Surya Kelay Sentosa', 'PT. RESTU AGUNG PERKASA', 'PT. Berkah Alam Semesta', 'PT. HANAKO CAHAYA SURYA SAKTI', 'PT. RANGGALANGI CIPTA SARANA', 'PT. MENTARI DELTA SEGAH', 'PT. PUTERA DUA PITUE', 'PT. SURYA MEGA JAYA', 'PT. INSAN CITA KARYA', 'PT. RESKYAH MALIKA PUTRI', 'PT. DAYNACON INDONESIA', 'PT. ALFA SARANA TEHNIK BALIKPAPAN', 'ALGA UTAMA JAYA', 'PT. Anugerah Jaya Mulia Utama', 'CV. KERUAN JENAKA BERJAYA', 'PT. INTI SUMBER PELITA', 'PT. Apu Stiants', 'PT. ERA BANGUN SARANA', 'CV. ANUGERAH BERSAMA', 'SAMARINDA KONSTRUKSI', 'PT.DELIMA EMAS GASINDO', 'PT.KARYA ETAM BERSAMA', 'PT.TABALONG KARYA UTAMA', 'PT BELOLANGI ETAM PERKASA', 'PT.ANUGERAH LAHAN BARU', 'PT. LESTARI NAULI JAYA', 'CV. NAULI JAYA', 'Rimba Nuansa Asri', 'KATIGALIMA', 'PT. KARYA DULUR SAROHA', 'PT Maritim Bersaudara Abadi', 'PT. DONAL PRATAMA BERSAUDARA', 'CV. CHYNTHA FEBIANA', 'PT. GRACE HOSANA ABADI', 'CV. AAN JAYA LESTARI', 'CV. INDONESIA UTAMA', 'Nusa Perdana', 'PT. PESONA JAYA', 'PT. Bindamara bandealit', 'CV. WAHYU JAYA MANDIRI', 'PT. PESONA  JAYA', 'CV. DIRGANTARA PERMAI', 'CV. TINONDA', 'PT.GALINA CITRARAYA MANDIRI', 'CV.CAHAYA HIDAYAH MANDIRI', 'PT. BINTANG ALAMSYAH GRUP', 'PT. REZKI CAHAYA', 'CV. Empat R Jaya', 'GUNUNG PAYUDAN', 'PT.KARUNIA MANDIRI BERSAMA', 'PT. Harum Manis Indonesia', 'CV.DUA BINTANG PERSADA', 'cv lambanan puncak', 'CV. GALUNG LOMBOK INDAH', 'PT.ALAM INDAH ANUGERAH', 'PT. TRINANDA KARYA UTAMA', 'CV. PROFESIONAL TECHNIK', 'PT.SURYA MAHAKAM MAKMUR SEJATI', 'PT. REKSANATA PERSADA', 'PT. PRIBUMI BANGUN NEGERI', 'PT. TAMAN SARI ABADI', 'PT. INDONESIA UTAMA ABADI', 'Qoyyum Pratama Mandiri', 'CV. Rasyid Ridha', 'PT. WAQIAH BANUA ETAM KONSTRUKSI', 'SERUMPUN MUTIARA PETUNG', 'Moorea Adi Perkasa', 'CV. NUR EMPAT SAUDARA', 'PT. KARYA ALMIRA BERSAUDARA', 'PT. MADU INDAH GROUP', 'CV. BOKA PUTRA BORNEO', 'CV. CAHAYA MARANNU', 'PT. PELITA SHAKTI', 'PT PLONGKOWATI SARANA MAKMUR', 'CV.NUR KHALIFAH AGUNG', 'CV.BAYU NIKA', 'CV. SINAR TELEN']</t>
  </si>
  <si>
    <t>12068035</t>
  </si>
  <si>
    <t>Lanjutan Pembangunan Gereja Sidang Jemaat Allah (GSJA) Samarinda</t>
  </si>
  <si>
    <t>['CV. BAROKAH MANDIRI KONSTRUKSI', 'Yuri Borneo Dewata', 'CV. Hanin Cipta Mandiri', 'CV. ARITLINAWA', 'CV. SIMBUANG BANGUN SARANA', 'C V.   S I L A M P A R I', 'PT. SURYA EKA', 'cv. cahaya abadi persada', 'CV.ANQI JAYA', 'CV. Batu Beling', 'CV. MAFEN TASTIA JAYA', 'CV.DAFA RIZKY ANUR', 'CV.SRI TAJI MANDIRI', 'CV.ZHAFIRA PRATAMA', 'cv. kcutai permai', 'PT.CHI CHI JAYA', 'PT. Tinggirindo Jaya Perkasa', 'CV. MATANO GRAHA MANDIRI', 'CV. Borneo Jaya Abadi', 'CV. TRIGIL', 'CV. DWI PUTRA KARYA', 'CV. KRIDA CIPTA MANDIRI', 'CV. MTH', 'CV. ZIROE JAYA', 'CV. BUMI RAYA', 'PT.TIGADOLOK CIPTA KARYA', 'PT.MUNASSA PRIMA UTAMA', 'CV.DANIEL FAHRILLAH', 'CV. YUDHA DARMA MANDIRI', 'PT. Gerbang Dema Malinau']</t>
  </si>
  <si>
    <t>14607035</t>
  </si>
  <si>
    <t>Pembangunan PLTS Terpusat Off-Grid di Dusun Ketibeh Kec. Muara Wis Kab. Kukar kapasitas 47,04 KWP &lt;span class='badge badge-warning'&gt;Tender Gagal&lt;/span&gt;</t>
  </si>
  <si>
    <t>['ECO TERRA DINAMIKA', 'PT. Diantosca Citra Gemilang', 'PT. Wiria Intan Teknik', 'PT. PERLINAS ENERGI UTAMA', 'GLOBAL PRATAMA', 'PT. ADYAWINSA ELECTRICAL AND POWER', 'PT DUO MULTI SOLUSINDO', 'PT. AINUL HAYAT INDOJAYA', 'PT. Surya Energi Indotama', 'PT. Dhinar Cahaya Teknik Sejahtera', 'PT. BUMIKHARISMA LININUSA', 'PT. Bintang Bersaudara Energi', 'PT.ENGGAL BERSAUDARA JAYA', 'ZONA MULTI KREASINDO', 'CV. MALAHASA PUTRA', 'PT. BATARA PILAR TEKNIK', 'PT. JAKA SURTA WIRA', 'CV. BHIMA HASTA', 'CV. BUANA SEKARTAJI', 'PESONA PRIMA GEMILANG', 'CV Gajah Tunggal Mandiri', 'PT. Indo Electric Instruments', 'ALGA UTAMA JAYA', 'PT Mitra Bintang Sentosa', 'CV. Wilis Fhylosopia', 'PT. TOTAL DAYA', 'PT. Bonauli Indah Bersinar', 'PT. KEDUNGJAYA REKADAYATAMA', 'Maju Bersama Bangsa', 'PT.CITRAKATON DWITAMA', 'PT GUNA ELEKTRO', 'PANCAMANUNGGAL KAPTI ENGINEERING', 'PT. DUTA UTAMA AMPUH', 'PT. BIMA CAHAYA TEKNIK', 'PT INDOSURYA ARTHA MANDIRI', 'PT. Aura Jagat Mandiri', 'PT. REKAYASA ENERGI BIRU', 'CV. Meterindo Sammit', 'CV. GUNUNG MULIA', 'TRITAMA MITRA LESTARI', 'CV. SUMBER REJEKI', 'PT SUMBERENERGI BUMI INDONESIA', 'PRITINDO PRATAMA', 'CV. TINONDA', 'PT SURYA INDO BARU', 'Hexamitra Daya Prima', 'PT. KARYATAMA MULTI PRIMA', 'PT.DUMBO RAYA ELEKTRIKAL', 'PT.SYAKIRA ELEKTRIKAL INDONESIA', 'arimulti engineering', 'PT SURYA SEMESTA CEMERLANG', 'PT. QUDS RABBANI ALMUNAWWAR', 'CV.ZHAFIRA PRATAMA', 'JAYATAMA ADI SENTOSA', 'PT. Sahabat Makna Sejati', 'PT. PANRITA UTAMA SEJAHTERA', 'BINTANG SAMPOERNA', 'PT ENERGI JAYA MANDIRI', 'PT.TATA NURUL BESTARI', 'PT. HENRUKY SEJAHTERA']</t>
  </si>
  <si>
    <t>15375035</t>
  </si>
  <si>
    <t>Pembangunan PLTS Terpusat Off-Grid di Dusun Ketibeh Kec. Muara Wis Kab. Kukar kapasitas 47,04 KWP &lt;span class='badge  badge-warning'&gt;Tender Ulang&lt;/span&gt;</t>
  </si>
  <si>
    <t>['ECO TERRA DINAMIKA', 'PT SURYA INDO BARU', 'PT. Diantosca Citra Gemilang', 'PRITINDO PRATAMA', 'PT Mitra Bintang Sentosa', 'PESONA PRIMA GEMILANG', 'JAYATAMA ADI SENTOSA', 'CV.DAFA RIZKY ANUR', 'PT.ENGGAL BERSAUDARA JAYA', 'PT.CITRAKATON DWITAMA', 'CV. MALAHASA PUTRA', 'PT. BATARA PILAR TEKNIK', 'PT. Wiria Intan Teknik', 'CV. Kecana Abadi', 'CV. YUDHA DARMA MANDIRI', 'CV Gajah Tunggal Mandiri', 'Nusa Perdana', 'CV.ZHAFIRA PRATAMA', 'TIARA RIFKY FIRANTI', 'PT. ROYAL CITRA ABADI', 'CV. TINONDA', 'CV. GEOWHAN MULTI TEKNOLOGI', 'arimulti engineering', 'PT. Surya Energi Indotama', 'PT. BUMIKHARISMA LININUSA', 'PT. Dhinar Cahaya Teknik Sejahtera']</t>
  </si>
  <si>
    <t>9072035</t>
  </si>
  <si>
    <t xml:space="preserve">Pembangunan PLTS Terpusat Offgrid Desa Kelian Luar Kec. Long Iram Kab. Kutai Barat  </t>
  </si>
  <si>
    <t>9078035</t>
  </si>
  <si>
    <t>Pembangunan PLTS Terpusat Offgrid Desa Kelian Luar Kec. Long Iram Kab. Kutai Barat</t>
  </si>
  <si>
    <t>PT. MITRA MUDA BERDIKARI INDONESIA</t>
  </si>
  <si>
    <t>['PT. KARYATAMA MULTI PRIMA', 'PT. LANGIT JINGGA IDEA', 'PT. TOTAL DAYA', 'PT. MITRA MUDA BERDIKARI INDONESIA', 'PT. ANALUM JIOR', 'PT. PRI YAKA KARYA', 'PT. SINAR BERKAT ENERGI', 'GLOBAL PRATAMA', 'TRITAMA MITRA LESTARI', 'PT. Indo Electric Instruments', 'Tata Karya', 'PT Surya Sarana Semesta', 'PT.CITRAKATON DWITAMA', 'PT RAHMAT NUR HIDAYAH', 'PT SUMBERENERGI BUMI INDONESIA', 'RADEN KATONG. PT', 'PT Wijaya Karya Industri Energi', 'PT. MITRA AGUNG MANUNGGAL', 'PT. MANDIRI MITRA PUTRA', 'PT. Globalindo Rekayasa Eco Energi', 'CV AVIA NUSANTARA', 'KURNIAWAN JAYA', 'CV. GINA BAHTERA SANJAYA', 'PT. PERLINAS ENERGI UTAMA', 'PT.TRESSA LESTARI', 'PT. SINAR GUNA ENERGI', 'PT.CITRAKATON DWIDAYALESTARI', 'PT. PANRITA UTAMA SEJAHTERA', 'PT. PASOPATI CAKRA MANDIRI', 'PT. Surya Energi Indotama', 'PT. BELAWA MAHA KARYA', 'PT. ENERGI BARA PRATAMA PUTRA', 'PT. BERINGIN ABADI', 'Maju Bersama Bangsa', 'PT.KARUNIA MANDIRI BERSAMA', 'cv. Nikfan penajam lestari', 'CV. BERKAH ADI', 'PT. NAFISAH PERMATA JAYA', 'CV.BUKIT PELANGI', 'cv.mahakam kali raya', 'PT. Andromeda multi Teknotama', 'CV. KARSA KONSULTAN', 'CV. LINE ARCHTECTURE CONSULTAN', 'PT. Piranti Reksa Asri Madani', 'PT. MAMUJU ENERGI PERKASA', 'pt.liajaya mandiri', 'pt. sketsa karya pribumi', 'CV. Daya Indra Guna', 'PT. BERKATAMA MITRA NUSANTARA', 'cv.badarjaya']</t>
  </si>
  <si>
    <t>9474035</t>
  </si>
  <si>
    <t>Pengadaan dan pemasangan CCTV dan jaringan &lt;span class='badge badge-warning'&gt;Tender Gagal&lt;/span&gt;</t>
  </si>
  <si>
    <t>['PT. Indonesia Comnets Plus', 'PT. TELEKOMUNIKASI INDONESIA, Tbk', 'PT. NAHENDRA PUTRA', 'PT. CITRA PRASASTI KONSORINDO', 'PUTRA KREASI PANDAWA', 'PT. DUTA SINAR ABADI', 'PT. LINENSOAN DUTA NUSANTARA', 'PT. Barakuda Sistema Indonesia', 'cv Tunisanga', 'PT. TRIMEGA INDO ABYUDAYA', 'PT.BIDOK MAESTRO ARTHA', 'CV KARYA ALLINDO PERKASA', 'PT. ACCESS LINTAS SOLUSI', 'PT JAYA TEKNIK INDONESIA', 'PT.PAKIRA DAYA MANDIRI', 'PT INDOSAT TBK', 'PT.WAHANA DINAMIKA CAKRA', 'PT. Waditra Reka Cipta Bandung', 'TIRTA CIPTA GUNA', 'CV. DUA LAPAN', 'CV. Global Karunia Technology', 'PT.JAKARTA SINERGI MULTIDIV', 'CV.HESA ANUGRAH MANDIRI', 'CV. MADINA UTAMA', 'PT APLIKANUSA LINTASARTA', 'PT. TRI CIPTA INTERNASIONAL', 'MARIO ABADI', 'CV. EDO SAKTI COMPUTER', 'PT. Integrasi Prima Logika', 'CV. EKAMATRA TECHNOLOGY', 'PT. ZAHRA SERIKANDI', 'CV.DAFA RIZKY ANUR', 'Maju Bersama Bangsa', 'CV. GEMA PERSADA', 'CV. Faza Adib Bersaudara', 'PT. SURYA PUTRA MANUNGGAL', 'CV.CITRA AJYAD', 'PT. Telekomunikasi Indonesia, Tbk.', 'PT.Transformasi Sejahtera Indonesia', 'PT. Daya Teknik Kaltim Pratama', 'PT. SETIA JASA UTAMA', 'PT.NUSA BHAKTI PERSADA RAYA', 'CV. ANDALAN WAHANA SEJAHTERA', 'PT. INFOKOM ELEKTRINDO', 'PT. Moses Edgar Partogi Utama']</t>
  </si>
  <si>
    <t>9504035</t>
  </si>
  <si>
    <t>Pengadaan dan pemasangan CCTV dan jaringan &lt;span class='badge  badge-warning'&gt;Tender Ulang&lt;/span&gt;</t>
  </si>
  <si>
    <t>['PT. Indonesia Comnets Plus', 'PT. TELEKOMUNIKASI INDONESIA, Tbk', 'PT. MEDIA TELEMATIKA JAYA', 'PT. ZAHRA SERIKANDI', 'CV.DAFA RIZKY ANUR', 'PT. WIDYA BHAVANA WARDHANA', 'CV. GLOBAL MITRA UTAMA', 'PT Pro Solusi Perkasa', 'CV. PUTRA SEMAYANG', 'PT. PERLENGKAPAN JALAN INDONESIA', 'PT. Abirama Karya Teknik', 'PT. ACCESS LINTAS SOLUSI', 'CV. GEMA PERSADA', 'CV.SARANA JAYA ABADI', 'CV. Multindo Prima Perkasa', 'CV. KARSA KONSULTAN', 'PT. INFOKOM ELEKTRINDO', 'CV. Zahwara Jaya', 'CV. ARITLINAWA', 'PT. Profluid', 'PT. Moses Edgar Partogi Utama']</t>
  </si>
  <si>
    <t>15539035</t>
  </si>
  <si>
    <t>Pengadaan Perlengkapan, Peralatan Latihan &amp; Tanding PON XX - 2021 PAPUA</t>
  </si>
  <si>
    <t>CV. SYAIHUN BUILDING</t>
  </si>
  <si>
    <t>['CV. ZAM ZAM BANUA ANUGERAH', 'CV. KASBAT', 'CV. SYAIHUN BUILDING', 'CV. D I V I O F I', 'CV. KARAST MANDIRI', 'PT. FIZTBAN BUMI INDONESIA', 'CV.NUR RAHMAT ABADI', 'PT PRIORITAS MANDIRI', 'CV. SEJAHTERA BERSAUDARA', 'izzata', 'CV. INDAH BERSINAR', 'PT. NUR ILLAHI HASANAH', 'bintang annisa jaya', 'NARISKI', 'CV SUKSES JAYA BERSAUDARA', 'PT. MAESTRO PERKASA SPORTINDO', 'PT.TRISUKSES PERMATA', 'CV Gracia Sejahtera', 'CV. INDRA WAHANA SEJATI', 'PT. CARBA EVENT NUSANTARA', 'PT. KHALIFAH', 'PT. DUTA ESTETIKA', 'CV. Beruang Madu Balikpapan', 'PT. LINGGA KARYA CEMERLANG', 'CV. SHOREA ALGIBRAN', 'PT.NUSA BHAKTI PERSADA RAYA', 'CV. ARMADA GAHARI PUTERA', 'AFISERA', 'KOPERASI BINA USAHA KELUARGA', 'PT. BAROKAH KARUNIA UTAMA', 'PT.KARUNIA MANDIRI BERSAMA', 'SETIA PERDANA', 'CV. Multindo Prima Perkasa', 'CV. BINA TEKNIKATAMA', 'RF MANDIRI', 'CV. KARSA KONSULTAN', 'CV. CITRA PEMBANGUNAN', 'CV. BUMI MAKMUR', 'CV. Maheswara Dewa Perkasa', 'cv. vito mulia abadi', 'CV. QAISARA MITRA PERKASA', 'CV. WULUKU RAYA', 'CV. ZAMAN CONSULINDO', 'cv mutiara panjunan', 'CV.SARANA JAYA ABADI']</t>
  </si>
  <si>
    <t>15089035</t>
  </si>
  <si>
    <t>Pengadaan Jembatan Ruas Ujoh Bilang - Long Bagun - Long Pahangai</t>
  </si>
  <si>
    <t>CV. ARAS BINA ENERGI</t>
  </si>
  <si>
    <t>['CV. MULIA BERKAHTAMA ABADI', 'CV. ARAS BINA ENERGI', 'CV INDOTECH GLOBAL', 'CV.Tamaro Nusantara', 'CV. BOKA PUTRA BORNEO', 'AMESA DUTA KARYA', 'CV. NAILLAH JAYA KONSTRUKSI', 'ALIF PERDANA MUDA', 'CV. RIZKY ILAHI', 'CV. PUTRA JAYA ABADI', 'PT. ARAFA JAYA ENGINEERING', 'PT. DAYNACON INDONESIA', 'PT. DUTA ESTETIKA', 'CV Maju Bersama Sejahtera', 'CV. Surya Mitra Mandiri', 'AZIENDA PERKASA JAYA', 'CV. JAYA KONSTRUKSI', 'PT. CAHAYA PERMATA AJRIYA', 'PT. WIJAYA KARYA ANUGRAH', 'PT.WIRATAMA GLOBALINDO JAYA', 'PT.ANUGERAH LAHAN BARU', 'CAHAYA DWI PUTRI', 'CV. ALTA JAYA KONSTRUKSI', 'PT. Nusantara Baja Prima', 'PT. Wasaka Tomo Engineering', 'CV. HUTAN AGATIS', 'CITRA HARMONI', 'CV.CAHAYA HIDAYAH MANDIRI', 'PT. Makmur Jaya Niaga', 'CV. INKARYA KHARISMA', 'PT. PILAR BANGUN KREASI', 'CV. RYSKA PUTRI BORNEO', 'PT. BERKAH SEBUTIR BENIH', 'GARUDA MAHAMERU', 'CV. KARSA KONSULTAN', 'CV. TYARA PUTRI BORNEO', 'CV. NUR ABADI', 'CV. GALUNG LOMBOK INDAH', 'PT. TATA SEMESTA RAYA', 'CV. JAZILAH INNOVATION']</t>
  </si>
  <si>
    <t>10826035</t>
  </si>
  <si>
    <t>Peningkatan Jalan Perum Korpri Loa Bakung Samarinda</t>
  </si>
  <si>
    <t>['PT. Medina Maduma Jaya', 'CV. Aladin Jaya', 'CV. ALTA JAYA KONSTRUKSI', 'Pelita Karya', 'PT.ANUGERAH LAHAN BARU', 'CV. BAROKAH MANDIRI KONSTRUKSI', 'CV.DANIEL FAHRILLAH', 'CV. KEYZA JAYA ABADI', 'CV. DUA LAPAN', 'CV. ROSDIANA PERKASA', 'CV. CHYNTHA FEBIANA', 'Yuri Borneo Dewata', 'CV. Bunga Bintoen', 'CV. YUDHA DARMA MANDIRI', 'CV.DAFA RIZKY ANUR', 'CV.MANDIRI', 'CV. BATERA KALTIM SEJAHTERA', 'Tawakal Sejahtera', 'MAUKAR MADANG', 'CV.CITRA AJYAD', 'CV. AORA MEGAH PERKASA', 'CV.SRI TAJI MANDIRI', 'LEMBU KELANA SEJAHTERA', 'CV. CITRA SEJATI', 'YSR PRATAMA', 'BERKARYA MUBARAK BERSAUDARA', 'CV.KENCANA MAHARANI', 'LEPPO TOESOE NADO. CV', 'CV. FAJAR MEGA PERKASA', 'CV DWI PUTRI JAYA', 'PT.KARYA ETAM BERSAMA', 'KIRANA', 'cv. kcutai permai', 'CV.USAHA KARYA BANGUNAN', 'CV.Berkah', 'CV. SHAGA MEMBANGUN', 'CV. AMRA MANDIRI', 'CV. MUSTIKA INTAN NIA', 'CV. NAVARO ANUGRAH SEJAHTERA', 'CV SUKSES JAYA BERSAUDARA', 'CV. Aura Jaya Pratama', 'CV. Barokah 77', 'CV.SAPEDA JAYA', 'CV.LINTAS BUMI', 'CV. Jaya Putra', 'CV. SINAR TELEN', 'CV. MADU INDAH', 'PT. MANGISI MAKMUR SENTOSA', 'CV. SAFIRA BATARA INDAH', 'KESHNOV', 'PT. BANGUN KONSTRUKSI INDONESIA', 'Gaya Catur Prakarsa', 'CV. PROFESIONAL TECHNIK', 'CV. NAIK DAUN TERUS', 'CV. SAFIRA JAYA', 'CV. MERIAM MAS', 'CV.KAYANA PRIMA', 'cv.Alfi Mandiri', 'Rantau Bersaudara', 'CV. SAFIN WIJAYA']</t>
  </si>
  <si>
    <t>13298035</t>
  </si>
  <si>
    <t>Pembangunan Masjid Nurul Ilmi Samarinda</t>
  </si>
  <si>
    <t>PT.TABALONG KARYA UTAMA</t>
  </si>
  <si>
    <t>['PT. SURYA MEGA JAYA', 'PT. ANANTO UTTOMO', 'PT.ALAM INDAH ANUGERAH', 'PT. CITRA NUSA BARAKKA KARYA MADANI', 'BAROKAH BANGUN TECHNIK', 'PT. TRINANDA KARYA UTAMA', 'PT.TABALONG KARYA UTAMA', 'PT. RANGGALANGI CIPTA SARANA', 'PT. BATARA GURU GROUP', 'PT.DUTRA ANUGERAH SUKSES', 'cv.mahakam kali raya', 'CV. Batu Beling', 'PT. PELITA SHAKTI', 'PT. MAHENDRA WIRANUGRAHA', 'TATAKARSA KREASINDO', 'CV.ALIFAN  JAYA', 'MAHKOTA ANGGERAJA PERKASA', 'PT. DUNIA BARU PRIMA', 'PT. BURANGRANG STUDIO PRIMA', 'cv.sakatama djaja', 'PT.KARYA ETAM BERSAMA', 'PT. KARYA ALMIRA BERSAUDARA', 'CV. MITRA ARSINDO', 'cv. rotan jaya utama', 'PT. ARMADA MITRA KARYA', 'cv. cahaya abadi persada', 'PT. PUTRA ERLANGGA JAYA', 'SAMARINDA KONSTRUKSI', 'CAHAYA BANGUN INDONESIA', 'CV PUGAM 22', 'CV PANDIRI ABADI', 'PT. INSAN CITA KARYA', 'CV. BUMI NEMAL KARYA', 'PT. JALIN ENERGI PERSADA', 'PT. HEN JAYA', 'PT.BERKARYABERKAHBERSAUDARA', 'berkah rizki mandiri', 'CV. BILQIS CAHAYA ABADI', 'Rimba Nuansa Asri', 'CV. Maheswara Dewa Perkasa', 'MAHAKAM LEMBU MULAWARMAN.PT', 'CV. BUANA SEKARTAJI', 'PT. GRACE HOSANA ABADI', 'CV. ANUGERAH BERSAMA', 'CV. NAIK DAUN TERUS', 'PT. Bindamara bandealit', 'CV. WAHANA TATA BANJARAN', 'CV.THALITA JAYA AGUNG']</t>
  </si>
  <si>
    <t>13949035</t>
  </si>
  <si>
    <t>Pembangunan Masjid Istiqlal Loa Bakung, Samarinda</t>
  </si>
  <si>
    <t>['BAROKAH BANGUN TECHNIK', 'PT. SURYA MEGA JAYA', 'PT.BERKARYABERKAHBERSAUDARA', 'PT. JAYA KEDHATON', 'PT.CHI CHI JAYA', 'CV. NAIK DAUN TERUS', 'PT. TRISARANA ARYASADA', 'ALGA UTAMA JAYA', 'CV.LINTAS BUMI', 'CV. KIRANA SYAHDU PUTRI', 'cv. arbie karya persada', 'cv. Nikfan penajam lestari', 'PT BANDHA JAYA PERKASA', 'PT. WIDYA RAYA', 'CV. SAHABAT KATINGAN', 'MAHKOTA ANGGERAJA PERKASA', 'CV.ALIF PUTRA PRATAMA', 'CV. ANUGERAH BERSAMA', 'PT. ERLHIA MAHAKAM UTAMA PERSADA', 'WIDYA TAMA INDAH, CV', 'CV. MEGATON WIJAYA KENCANA', 'PT. Bindamara bandealit', 'cv.surya jaya konstruksi', 'PT.NUSA BHAKTI PERSADA RAYA', 'CV.PRIMA KARYA', 'AFISERA', 'PT. QIRELIS MANDIRI JAYA', 'PT.PRAJA INTI MANDIRI', 'MADURAJA BERSAMA', 'PT. ARMADA MITRA KARYA', 'kresna kencana', 'PT. MANDIRI KARYA UTAMA RIZKY', 'PT. BINTANG UTARA PERKASA', 'BERKARYA MUBARAK BERSAUDARA', 'LOKA PRATAMA']</t>
  </si>
  <si>
    <t>13526035</t>
  </si>
  <si>
    <t>Pembangunan Sarana Ibadah Madrasah Aliyah Raadhiyatan Mardhiyyah Putri Pondok Pesantren Hidayatullah Balikpapan</t>
  </si>
  <si>
    <t>['PT. INSAN CITA KARYA', 'PT. HANAKO CAHAYA SURYA SAKTI', 'BAROKAH BANGUN TECHNIK', 'ATTA PRATAMA PT', 'Mega Surya Mahakam', 'PT.BERKARYABERKAHBERSAUDARA', 'PT. KARYA ALMIRA BERSAUDARA', 'PT. ARTAMULYA ADIDAYA PERKASA', 'CV. Sketsa 95 Engineering', 'CV. NAIK DAUN TERUS', 'PT.MUSTIKA GRAHASURYA PERSADA', 'CV. Gerbang Borneo', 'berkah rizki mandiri', 'CV. SARANA KONSTRUKSI', 'PT. MAHKOTA KARYA MARGA', 'CV. Puncak Abadi', 'PT. Apu Stiants', 'PT. WAQIAH BANUA ETAM KONSTRUKSI', 'CV. BAJA ENGKASI', 'MAHKOTA ANGGERAJA PERKASA', 'CV. BUANA SEKARTAJI', 'cv.surya jaya konstruksi', 'CV. ANUGERAH BERSAMA', 'PT.DUTRA ANUGERAH SUKSES', 'CV. MULTI KARYA CIPTA', 'PT. PELITA SHAKTI', 'TATAKARSA KREASINDO', 'CV. Maheswara Dewa Perkasa', 'CV. DUA LAPAN', 'PAMELATI RAYA', 'cv. rotan jaya utama', 'CV. Batu Beling', 'CV. Nur Abdi Jaya', 'CV. TINONDA', 'CV. ANANTA', 'MAHAKAM LEMBU MULAWARMAN.PT', 'PT.CITRA SETIAWAN MANDIRI', 'PT. BUKIDALAM BARISANI', 'PT. JALIN ENERGI PERSADA', 'PT. BURANGRANG STUDIO PRIMA', 'PT.TABALONG KARYA UTAMA', 'SERUMPUN MUTIARA PETUNG', 'PT.SURYA MANDIRI PERDANA', 'PT. RANGGALANGI CIPTA SARANA', 'PT. GRACE HOSANA ABADI', 'PT. SURYA MEGA JAYA']</t>
  </si>
  <si>
    <t>11014035</t>
  </si>
  <si>
    <t>Pengadaan Kendaraan Roda 4 (A/T) beserta kelengkapan</t>
  </si>
  <si>
    <t>['CV. KANA KOMPUTINDO', 'GAJAH MADA ABADI', 'PT. RADITA AUTOPRIMA', 'PT. KARYA JAYA MANDIRI MEGAH PRAKOSO']</t>
  </si>
  <si>
    <t>12873035</t>
  </si>
  <si>
    <t>Pembangunan Jalan Semoi Sepaku - Petung (ABT)</t>
  </si>
  <si>
    <t>PT.PALANG MAHA KARYA</t>
  </si>
  <si>
    <t>['PT. SURYA JAGADHITA SEJAHTERA', 'PT. Inti Priasco', 'PT.PALANG MAHA KARYA', 'PT.CIPTA ARTHA BORNEO', 'PT. Damar Putra Mandiri', 'PT. SARYODIKO JAYA GEMILANG', 'PT. MADU INDAH GROUP', 'CV. ADHITAMA KARYA', 'CV. EDEM JAYA', 'PT. MITRA KALTIM MANDIRI', 'PT. FAJAR PASIR LESTARI', 'JONES INDY PERKASA', 'PT FAURA CIPTA ANUGERAH KONSTRUKSI', 'HANASTA BUMI SEMESTA', 'PT. TRISARANA ARYASADA', 'PT.PERMATANUSA SETIAHATI', 'HAFSAH CIPTA ENGINEERING', 'PT. ALVI SINAR ABADI', 'cv. kcutai permai', 'PT Indo Super Traktor', 'PT.TABALONG KARYA UTAMA', 'PT. QIRELIS MANDIRI JAYA', 'PT.HANDAITOLAN BABUSSALAM HARTISYARIFUDDIN', 'PT. HIQMAH ALDINA PRIMA', 'SURYA BAKTI GROUP. PT', 'CV. SEPAKAT RAYA', 'CV.CAHAYA HIDAYAH MANDIRI', 'PT. KALTIM JAYA MEMBANGUN', 'CV. ARMAN', 'CV. ARCHIVIL ENGINEERING', 'CV. YUDHA DARMA MANDIRI', 'CV.DANIEL FAHRILLAH', 'PT.INO KARYA ABADI', 'PT.BUKIT MAS ASRI JAYA', 'cv. dwinda karya', 'PT. HABIBI JAYA INDAH', 'cv.dwi karya perdana', 'PT.NUSA BHAKTI PERSADA RAYA', 'PT.PRAJA INTI MANDIRI', 'CV. KERUAN JENAKA BERJAYA', 'KATIGALIMA', 'CV.DAFA RIZKY ANUR', 'CV ASTRO BORNEO SOLUTION', 'PT.SABDA PUTRA', 'ANUGERAH DWI SAHABAT', 'PT. PRIBUMI GROUP INDONESIA', 'PT. DAYNACON INDONESIA', 'PT.NAJLA SYAKIRA', 'CV. BAROKAH MANDIRI KONSTRUKSI', 'PT. BUMI SINAR KENCANA', 'Reva Jaya Abadi', 'PT. HASANAH JAYA', 'PT. SURYA MEGA JAYA']</t>
  </si>
  <si>
    <t>14520035</t>
  </si>
  <si>
    <t>Lanjutan Pembangunan Drainase Sekunder Balikpapan Baru Kota Balikpapan</t>
  </si>
  <si>
    <t>PT. ERA BANGUN SARANA</t>
  </si>
  <si>
    <t>['PT. ERA BANGUN SARANA', 'PT. GILANG CITRA PERSADA', 'PT. HANAKO CAHAYA SURYA SAKTI', 'PT. PUTERA DUA PITUE', 'PT. SURYA MEGA JAYA', 'PT. TAMAN SARI ABADI', 'PT. RESTU AGUNG PERKASA', 'PT. BATARA GURU GROUP', 'PT. ALFA SARANA TEHNIK BALIKPAPAN', 'PT PLONGKOWATI SARANA MAKMUR', 'PT. PELITA SHAKTI', 'CV. INDONESIA UTAMA', 'Qoyyum Pratama Mandiri', 'ALGA UTAMA JAYA', 'PT. Anugerah Jaya Mulia Utama', 'CV. KERUAN JENAKA BERJAYA', 'PT. TRISARANA ARYASADA', 'PT. INTI SUMBER PELITA', 'PT. MENTARI DELTA SEGAH', 'PT. Surya Kelay Sentosa', 'CV.CITRA AJYAD', 'PT. Berlian Segitiga Bermuda', 'PT. Apu Stiants', 'CV. ANUGERAH BERSAMA', 'PT.DELIMA EMAS GASINDO', 'PT.KARYA ETAM BERSAMA', 'PT.TABALONG KARYA UTAMA', 'CV. SINAR TELEN', 'CV. NUR EMPAT SAUDARA', 'PT.ANUGERAH LAHAN BARU', 'PT. LESTARI NAULI JAYA', 'CV. NAULI JAYA', 'Rimba Nuansa Asri', 'KATIGALIMA', 'PT. KARYA DULUR SAROHA', 'PT Maritim Bersaudara Abadi', 'PT. DONAL PRATAMA BERSAUDARA', 'CV. AAN JAYA LESTARI', 'PT. HERTO PERSADA SAKTI', 'CV.KARYA PRIBUMI', 'PT. RESKYAH MALIKA PUTRI', 'PT. PESONA JAYA', 'MITRA PRATAMA, CV', 'CV. GANDIWA SAKTI UTAMA', 'PT. Bindamara bandealit', 'PT.SURYA MAHAKAM MAKMUR SEJATI', 'PT. PESONA  JAYA', 'PT. SAHABAT KARYA SEJATI', 'cv. vito mulia abadi', 'CV. BORNEO PRIMA MULIA', 'CV. TINONDA', 'CV.CAHAYA HIDAYAH MANDIRI', 'BUJUNG MATTIMBOE', 'PT. WAQIAH BANUA ETAM KONSTRUKSI', 'PT. Berkah Alam Semesta', 'PT. BINTANG ALAMSYAH GRUP', 'PT. INSAN CITA KARYA', 'PT. REZKI CAHAYA', 'PT.GALINA CITRARAYA MANDIRI', 'GUNUNG PAYUDAN', 'PT. Harum Manis Indonesia', 'cv lambanan puncak', 'CV. GALUNG LOMBOK INDAH', 'PT.ALAM INDAH ANUGERAH', 'PT. TRINANDA KARYA UTAMA', 'PT. PRIBUMI BANGUN NEGERI', 'PT. REKSANATA PERSADA', 'PT. INDONESIA UTAMA ABADI', 'CV. OKTAVIANCA', 'CV. RAPI BANGUN SEMESTA', 'PT. BUMI SINAR KENCANA', 'CV. HUTAN AGATIS', 'CV. LUBUWA JAYA MANDIRI', 'CV. BAJA ENGKASI', 'CV. Empat R Jaya', 'CV. BANGUN BUMITAMA', 'PT.PALANG MAHA KARYA', 'PT. KARYA LESTARI MADANI', 'SERUMPUN MUTIARA PETUNG', 'Moorea Adi Perkasa', 'PT. KARYA ALMIRA BERSAUDARA', 'CV. CERAH TIMURINDO', 'PT. DAYNACON INDONESIA', 'PT. MADU INDAH GROUP', 'CV. BOKA PUTRA BORNEO', 'CV.NUR KHALIFAH AGUNG']</t>
  </si>
  <si>
    <t>12515035</t>
  </si>
  <si>
    <t>Pembangunan Jalan Mulawarman (Balikpapan) &lt;span class='badge badge-warning'&gt;Tender Gagal&lt;/span&gt;</t>
  </si>
  <si>
    <t>['PT. ARTAMULYA ADIDAYA PERKASA', 'PT. ALFA SARANA TEHNIK BALIKPAPAN', 'PT. BELAWA MAHA KARYA', 'PT. BUMI LASINRANG', 'PT. Berlian Segitiga Bermuda', 'PT.ALAM INDAH ANUGERAH', 'PT. INSAN CITA KARYA', 'PT. Anugerah Jaya Mulia Utama', 'PT. Inti Priasco', 'PT. TRISARANA ARYASADA', 'PT. SURYA MEGA JAYA', 'CV. Puncak Abadi', 'PT. KEMBAR JAYA ABADI', 'PT. MADUMA JAYA UTAMA', 'CV. ANNISA PUTRA', 'PT.KARYA PUTRA BERINGIN', 'PT. DIMENSI BINTANG SURYA', 'PT. IMANUEL KARYA PERKASA', 'PT. TASTIA PERMATA SEJAHTERA', 'PT. Damar Putra Mandiri', 'CV. MAFEN TASTIA JAYA', 'PT. KURSI GADING KENCONO', 'PT.HANDAITOLAN BABUSSALAM HARTISYARIFUDDIN', 'PT. PRIBUMI GROUP INDONESIA', 'CV. AMRA MANDIRI', 'PT. PRIBUMI BORNEO SEJAHTERA', 'PT. PRIBUMI BANGUN NEGERI', 'PT. TAMAN SARI ABADI', 'PT.NAJLA SYAKIRA', 'PT.CIPTA ARTHA BORNEO', 'PT. BIMA PUTRA SAMUDRA', 'PT. MADU INDAH GROUP', 'CV. Aladin Jaya', 'BAROKAH BANGUN TECHNIK', 'CV. SINAR AGUNG KONSTRUKSI', 'PT. LARASATI INDAH', 'PT.PALANG MAHA KARYA', 'PT.CHI CHI JAYA', 'CV. WIRAGUNA', 'PT. TEKNIKAL GLOBAL KONSULTAN', 'CV. DAYMA TOTALINDO', 'JONES INDY PERKASA', 'PT. RESTU AGUNG PERKASA', 'PT. ARYA BATU RAJA', 'PT. DAYNACON INDONESIA', 'PT.  DIMENSI  GLOBAL', 'cv.dwi karya perdana', 'PT. BINTANG UTARA PERKASA', 'CV. BERKAH PUTRIN SEJAHTERA MANDIRI', 'PT. MITRA KALTIM MANDIRI', 'PT. TUAH AWAM ENGINEERING', 'PT. AINUR RISQI PRATAMA', 'SAMARINDA KONSTRUKSI', 'PT.NAIK DAUN LAGI']</t>
  </si>
  <si>
    <t>12736035</t>
  </si>
  <si>
    <t>Pembangunan Jalan Mulawarman (Balikpapan) &lt;span class='badge  badge-warning'&gt;Tender Ulang&lt;/span&gt;</t>
  </si>
  <si>
    <t>['PT. IMANUEL KARYA PERKASA', 'PT. ARTAMULYA ADIDAYA PERKASA', 'PT. INSAN CITA KARYA', 'PT. Anugerah Jaya Mulia Utama', 'PT. LESTARI ASI SEJAHTERA', 'PT.ALAM INDAH ANUGERAH', 'PT. BUMALINDO PRIMA ABADI', 'PT.NAIK DAUN LAGI', 'PT.HANDAITOLAN BABUSSALAM HARTISYARIFUDDIN', 'PT. AINUR RISQI PRATAMA', 'PT. TRISARANA ARYASADA', 'PT. BUMI LASINRANG', 'MAHAKAM LEMBU MULAWARMAN.PT', 'PT. MENTARI DELTA SEGAH', 'PT.PALANG MAHA KARYA', 'PT. BATARA GURU GROUP', 'PT. VERBECK MEGA PERKASA', 'CV.DAFA RIZKY ANUR', 'CV. Puncak Abadi', 'PT. KALTIM JAYA MEMBANGUN', 'PT. BINTANG UTARA PERKASA', 'Cv.fajar nur jaya', 'PT. RESTU AGUNG PERKASA', 'PT. PUTRA HADl', 'PT. PARAMITHA CITRA MANDIRI', 'GUNUNG PAYUDAN', 'PT. BERKAT INDOHANA LESTARI', 'PT. DAYNACON INDONESIA', 'PT. MADU INDAH GROUP', 'PT.CHI CHI JAYA', 'PT.NAJLA SYAKIRA', 'CV. SINAR AGUNG KONSTRUKSI', 'PT. SETIA JASA UTAMA', 'PT. DIMENSI BINTANG SURYA', 'PT. QIRELIS MANDIRI JAYA', 'PT. MITRA KALTIM MANDIRI', 'PT. ALVI SINAR ABADI', 'PT. TASTIA PERMATA SEJAHTERA', 'PT. ALFA SARANA TEHNIK BALIKPAPAN', 'PT. MANDAU SILVER MAHAKAM', 'PT. TAMAN SARI ABADI', 'PT.TARUNA MAS', 'CV. SUMBER LUMINTU', 'CV. RARA GIESHA PUTRI KALAMPANGAN', 'CV. Indah Jaya Kontruksi', 'PT. KURSI GADING KENCONO', 'TIGA BERSAUDARA', 'PT. SULTANA ANUGRAH', 'PT. Inti Priasco', 'PT. KALAPA SATANGKAL MAKMUR SEJAHTERA', 'PT. Harum Manis Indonesia', 'INDAH PERMATA', 'PT. Naysa Jaya Abadi', 'PT. DIHYANINDO HASTA PERSADA', 'PT. PRIBUMI BORNEO SEJAHTERA', 'PT. BHIMA HASTA', 'PT. PUTERA DUA PITUE', 'PT. INDONESIA UTAMA ABADI', 'PT. CIPTA ALAM KARYA BERSAMA', 'PT KANINDIANRA LESTARI', 'PT. KARUNIA PUTRA KANDILO', 'CV. DWI WAHANA INDAH', 'PT. RIAM RINAI BAHAGIA', 'CV. FM JAYA MANDIRI', 'PT. BINTANG ALAMSYAH GRUP', 'PT. SURYA MEGA JAYA']</t>
  </si>
  <si>
    <t>12132035</t>
  </si>
  <si>
    <t>Lanjutan Pembangunan Bangunan Pelindung Pantai Manggar Kota Balikpapan</t>
  </si>
  <si>
    <t>['CV. BUANA UMAR', 'CV. Maharani', 'CV. Kadera', 'CV. TABALONG SAKTI', 'GENICE KARUNIA ABADI', 'CV. AMANI BERJAYA', 'MAHKOTA ANGGERAJA PERKASA', 'CV. BERKAH DUA PUTRI', 'CV. BERKAH MANDIRI', 'CV. NAILLAH JAYA KONSTRUKSI', 'CV. Surya Mitra Mandiri', "CV. MONIC'S PRATAMA", 'CV. CERAH TIMURINDO', 'PT. WESTINDO ARTHA KENCANA', 'cv karya intan', 'CV. MITRA GENERASI MANDIRI', 'CV MAKNA PUTRA PERKASA', 'CV. Rasyid Ridha', 'CV. LASARI JAYA', 'PRASETYA ADI CITRA ANUGERAH', 'BERKARYA MUBARAK BERSAUDARA', 'CV. BOKA PUTRA BORNEO', 'CV. USAHA KALIMANTAN', 'CV.KASSA UTAMA MANDIRI', 'CV. RIZKY AMALIAH', 'Annasya Miitra Utama', 'CV. PROFESIONAL TECHNIK', 'CV. DWI PUTRA KARYA', 'cv.kuda panuli', 'CV. ARSZY', 'PT. TEKNIK NUSA BERSAMA', 'CV RESTU MUTIARA MANDIRI', 'CV. MADU INDAH', 'CV.CAHAYA HIDAYAH MANDIRI', 'ADJI KARYA PAMUNGKAS,PT', 'CV.DARINSAJAYA', 'HARSA BORNEO', 'BINTARAN TECHNIK, CV', 'cv.bermuda', 'PT.TIGADOLOK CIPTA KARYA', 'CV.NURAFIFA PUTRI UTAMA', 'CV. BANGUN BUMITAMA', 'PT.ALAM INDAH ANUGERAH', 'CV. SATU DUA', 'CV. TOBA JAYA MANDIRI', 'CV.ANQI JAYA', 'PT. WILLY PUTERA AGUNG', 'CV. WIRATAMA PERKASA', 'CV. SUMICON JAYA KONSTRUKSI', 'CV. GENTING MAJU', 'CV.PIRAMID GLOBAL KONSULTAN', 'PT ARCSINDO KARYA UTAMA', 'berkah rizki mandiri', 'CV.KARYA SEJATI UTAMA', 'CV. Barokah 77', 'cv.arbainannisa', 'CV. YUDHA DARMA MANDIRI', 'arus mahakam', 'CV.INOVASI GEMILANG', 'CV. BUMI RAYA', 'CV. Blessindo', 'ARSITA ABADI', 'CV.MENARA KARYA BERLIAN', 'cv. Nikfan penajam lestari', 'CV. MAFEN TASTIA JAYA', 'CV. NUR AINI', 'CV.DAFA RIZKY ANUR', 'CV RECI GEARTA', 'ARSIRA OKANSLI', 'CV.PUTRA LIDYS', 'PT. Jaya Abadi Sejahtera Bersama', 'CV. D I V I O F I', 'CV. Pelita Bersama', 'PT. TATA SEMESTA RAYA', 'PT. INDO NUR UKKAS MANDIRI', 'CV. DIAN CEMERLANG', 'CV. RUBY RAYA', 'C V.   S I L A M P A R I', 'SAMARINDA KONSTRUKSI', 'KATIGALIMA', 'CV. Lumbung Rezeki', 'cv.Alfi Mandiri', 'CV. Bugisindo Raya', 'CV.ALIFAN  JAYA', 'CV.PASARAKAN', 'CV. Sumber Mustika', 'CV. USAHA MAJU', 'CV. DUA LAPAN', 'CV.ZHAFIRA PRATAMA', 'PRADAH ETAM JAYA', 'Emas Sultan']</t>
  </si>
  <si>
    <t>10488035</t>
  </si>
  <si>
    <t>Rehab berat Mess Pemprov Kaltim di Balikpapan</t>
  </si>
  <si>
    <t>['CV. MUSTIKA JAYA KENCANA', 'CV. MAFEN TASTIA JAYA', 'CV. BOKA PUTRA BORNEO', 'CV. TUNAS JAYA', 'PT. JEHOVAH JIREH WIJAYA', 'CV. MEGA JAYA', 'CV. Rasyid Ridha', 'CV. Sumber Mustika', 'CV. KARINNA PERSADA', 'CV. BYRASTIO', 'CV. EN HANDAYANI', 'CV DWI PUTRI JAYA', 'CV ALFATH SAGUNA', 'cv.mahakam kali raya', 'CV. PROFESIONAL TECHNIK', 'CV. KIRANA SYAHDU PUTRI', 'PT. Duta Sarana Mulia', 'CV. Berkat Abadi Jaya', 'Rantau Bersaudara', 'cv.Alfi Mandiri', 'CV. FAJARKARYAMANDIRI', 'CV. ROSDIANA PERKASA', 'PT. Rahmat Utama Abadi', 'PT. TAMAN SARI ABADI', 'cv.surya jaya konstruksi', 'PT. REZKI CAHAYA', 'CV. ZIDHAN ZAHRAH', 'CV. Bugisindo Raya', 'CV. FM JAYA MANDIRI', 'CV SUKSES JAYA BERSAUDARA', 'CV. Tajang Jaya', 'Maju Bersama Bangsa', 'CV.SANTALIA JAYA', 'PT INTI SUKSES BERSAMA', 'MARIO ABADI', 'PT. BUMI LASINRANG', 'CV.MEGA CIPTA BUANA', 'mutiarakaltim', 'PT. DAYNACON INDONESIA', 'CV. KARSA KONSULTAN', 'CV.CAHAYA HIDAYAH MANDIRI', 'cv.bermuda', 'CV. Maheswara Dewa Perkasa', 'CV. Borneo Jaya Abadi', 'CV. SOPPENG RAYA', 'Putra Cipta Utama', 'PT.  DIMENSI  GLOBAL', 'cv. rotan jaya utama', 'Sinar Bintoen']</t>
  </si>
  <si>
    <t>12623035</t>
  </si>
  <si>
    <t>Peningkatan Jalan Perum Korpri Loa Bakung Kota Samarinda</t>
  </si>
  <si>
    <t>['JONES INDY PERKASA', 'PT.ALAM INDAH ANUGERAH', 'PT.CHI CHI JAYA', 'MAHAKAM LEMBU MULAWARMAN.PT', 'PT. BERKAT INDOHANA LESTARI', 'PT. Jaya Abadi Sejahtera Bersama', 'PT. Persada Bumi Etam', 'PT.  DIMENSI  GLOBAL', 'PT. BINTANG UTARA PERKASA', 'PT.PRAJA INTI MANDIRI', 'PT.TABALONG KARYA UTAMA', 'PT. HASANAH JAYA', 'PT. IMANUEL KARYA PERKASA', 'PT. PRIBUMI BORNEO SEJAHTERA', 'PT. DIMENSI BINTANG SURYA', 'PT. QIRELIS MANDIRI JAYA', 'PT. NABILA RUSDIAN', 'PT. MENTARI DELTA SEGAH', 'CV. TOBA JAYA MANDIRI', 'KATIGALIMA', 'Cahaya Sengkang', 'CV.KASSA UTAMA MANDIRI', 'PT.CITRA SETIAWAN MANDIRI', 'PT. FITRA REZKY MANDIRI', 'CV. Zana Indah', 'CV. ASYRAF RAFI KONSTRUKSI', 'PT. INSAN CITA KARYA', 'PT. WAJANNAH JAYA', 'SAMARINDA KONSTRUKSI', 'CV. AGGELION', 'CV.DAFA RIZKY ANUR', 'PT. VERBECK MEGA PERKASA', 'PT. PELITA SHAKTI', 'CV. KARYA ASMAH', 'PT. KARYA NASIONAL ABADI', 'cv. rotan jaya utama', 'PT GAYA PRIMA', 'CV. SEPAKAT RAYA', 'PT. BUMI SINAR KENCANA', 'PT. BERKAT ABADI SALIAH', 'PT. MITRA AGUNG MANUNGGAL', 'PT. WIDYA KARYA GATERA UTAMA', 'CV. BAROKAH MANDIRI KONSTRUKSI', 'cv.dwi karya perdana', 'CV CAHAYA PURNAMA', 'PT. BINTANG ALAMSYAH GRUP', 'BAROKAH BANGUN TECHNIK', 'PT. BUMI LASINRANG', 'CV. Gerbang Borneo', 'PT Indo Super Traktor', 'Karya Kerja Nyata', 'PT. ALVI SINAR ABADI', 'PT. PUDHUN KONSTRUKSI', 'PT.KARYA ETAM BERSAMA', 'PT. Berlian Segitiga Bermuda', 'PT. SATRIA PRIMA', 'PT. PARAMITHA CITRA MANDIRI', 'MAUKAR MADANG', 'PT. Megaton Agung Perkasa', 'CV.Cahaya bintang lima', 'PT. MADU INDAH GROUP', 'PT.BERKARYABERKAHBERSAUDARA', 'LEMBU KELANA SEJAHTERA', 'PT. SURYA MEGA JAYA', 'PT. Medina Maduma Jaya', 'PT.ZALFA PUTRI KHUMAIRA', 'PT. PUTRA HADl', 'PT. QUDS RABBANI ALMUNAWWAR', 'PT.NABILA JAYA KARYA', 'PT. RIAM RINAI BAHAGIA', 'CV. DUTRA ANUGERAH PERKASA', 'PT. TASTIA PERMATA SEJAHTERA']</t>
  </si>
  <si>
    <t>9443035</t>
  </si>
  <si>
    <t>Pembangunan PLTS Terpusat Off Grid Desa Tanjung Pinang Kec. Muara Samu Kab. Paser</t>
  </si>
  <si>
    <t>['PT. Surya Energi Indotama', 'PT.CITRAKATON DWITAMA', 'PT. PANRITA UTAMA SEJAHTERA', 'MAHAKAM LEMBU MULAWARMAN.PT', 'PT. PRI YAKA KARYA', 'PT. PERLINAS ENERGI UTAMA', 'PT. SINAR BERKAT ENERGI', 'PT. SINAR BERKAT ENERGI', 'CV. KALINDAH JAYA', 'PT. REKAYASA ENERGI BIRU', 'PT SEMANGAT ENAM SAUDARA', 'PT. Kanonang Jaya', 'PT. Pacific Prestress Indonesia', 'PT. KUSUMA ARTA ABADI', 'CV. MATANO GRAHA MANDIRI', 'PT. AULIA BANGUN CIPTA', 'PT INDOSURYA ARTHA MANDIRI', 'PT. BISETTA', 'CV. BAGAS ENERGY MANDIRI', 'PT. UNITEKNINDO INTI SARANA', 'PT. Pracom Mitrajaya', 'PT. RAPHITA JAYA MANDIRI', 'PT. Indo Electric Instruments', 'PT. MOTOTABIAN', 'PT. MEGA SURYA INDOENERGI', 'PT Surya Sarana Semesta', 'cv.mega indah', 'PT. ZAMRUD SEJAHTERA MANDIRI', 'PT.CITRAKATON DWIDAYALESTARI', 'PT. Harum Manis Indonesia', 'PT. RIDHO TEKNIK', 'PT. BUMIKHARISMA LININUSA', 'PT. TOTAL DAYA', 'PT. CAHAYA INTI TRIMANUNGGAL', 'PT. PASOPATI CAKRA MANDIRI', 'PT. MITRA MUDA BERDIKARI INDONESIA', 'PT. Integrasi Prima Logika', 'PT ENERGI JAYA MANDIRI', 'CV.DAFA RIZKY ANUR', 'Maju Bersama Bangsa', 'PT.KARUNIA MANDIRI BERSAMA', 'CV. BERKAH ADI', 'CV. MITRA YENUKO PRATAMA', 'NUR AJI JAYA', 'PT. Bindamara bandealit', 'cv. rotan jaya utama', 'CV. Alisya Putri', 'CV. SATU DUA', 'cv.galung', 'PT. Deo Energi', 'PT. HENRUKY SEJAHTERA', 'PT. Parma Daya Teknika', 'PT. SINAR PERSADA KALIMANTAN', 'GLOBAL PRATAMA']</t>
  </si>
  <si>
    <t>11855035</t>
  </si>
  <si>
    <t>belanja mobil keliling/ pelayanan untuk kab/kota &lt;span class='badge badge-warning'&gt;Tender Gagal&lt;/span&gt;</t>
  </si>
  <si>
    <t>['GAJAH MADA ABADI', 'DELIMA MANDIRI', 'CV. TRI MAKARYA UTAMI', 'BERKARYA MUBARAK BERSAUDARA', 'CV. Rasyid Ridha', 'PT. SENANG JAYA ABADI', 'PT. Lie Ling Indonesia', 'CV.DAFA RIZKY ANUR', 'PT.Mahakarya Jaya Sinergi', 'CV. DODO PROPERTY', 'PT. RADITA AUTOPRIMA', 'SWADHARMA ERAGRAFINDO SARANA', 'PT. WILLY PUTERA AGUNG']</t>
  </si>
  <si>
    <t>11979035</t>
  </si>
  <si>
    <t>belanja mobil keliling/ pelayanan untuk kab/kota &lt;span class='badge  badge-warning'&gt;Tender Ulang&lt;/span&gt;</t>
  </si>
  <si>
    <t>CV. TRI MAKARYA UTAMI</t>
  </si>
  <si>
    <t>['CV. KANA KOMPUTINDO', 'CV. TRI MAKARYA UTAMI', 'PT. RADITA AUTOPRIMA', 'PT. SENANG JAYA ABADI', 'DELIMA MANDIRI', 'Eka Sapta Trijaya', 'PT. PANCA PUTRA SUNDIR', 'PT. TUNAS BAHANA SPARTA', 'PT. NEW TRIFINDO UTAMA', 'SUWARDANA OTTOMITRA', 'PT. SENTRABUMI PALAPA UTAMA', 'cv.anugrah utama', 'GAJAH MADA ABADI', 'CV. Indah Jaya Kontruksi']</t>
  </si>
  <si>
    <t>10421035</t>
  </si>
  <si>
    <t>Rehabilitasi Sistem Drainase &amp; Kolam Retensi RS. AW. Syachrani Kota Samarinda</t>
  </si>
  <si>
    <t>['Sinar Bintoen', 'cv. rotan jaya utama', 'CV.ANQI JAYA', 'CV. ENDANG KARYA', 'CV. TABALONG SAKTI', 'WIDYA TAMA INDAH, CV', 'CV.DANIEL FAHRILLAH', 'CV. BUMI RAYA', 'CV. SADAR JAYA', 'CV. NAILA JAYA', 'CV ALFATH SAGUNA', 'PT. Moses Edgar Partogi Utama', 'Maju Bersama Bangsa', 'CV. ROSDIANA PERKASA', 'CV. Zahwara Jaya', 'CV.USAHA KARYA BANGUNAN', 'cv.mahakam kali raya', 'cv.kuda panuli', 'CV. FIKRI PRATAMA', 'Tawakal Sejahtera', 'CV. MARIO MARENNU', 'inti karya pesona', 'CV. SAMBUTAN PERMAI', 'CV. BYRASTIO', 'CV DWI PUTRI JAYA', 'CV. LIMUJANG 17', 'PT.GENTHAS TRI JAYA', 'CV. DUA LAPAN', 'CV. INSAN CITA MANDIRI', 'CV. Sumber Mustika', 'BERKARYA MUBARAK BERSAUDARA', 'PT.  DIMENSI  GLOBAL', 'arus mahakam', 'CV Maju Bersama Sejahtera', 'CV. ADHI TEGUH PERKASA', 'PT. Bindamara bandealit', 'CV. ADI RAYA', 'cv. mitra tiga bersaudara', 'CV.WIJAYA CIPTA MANDIRI', 'PT. BUMI LASINRANG', 'PT. WINDA WAHYU MANDIRI', 'CV. MAFEN TASTIA JAYA', 'CV. BORNEO PERMAI', 'PT.TABALONG KARYA UTAMA', 'CV SUKSES JAYA BERSAUDARA', 'Putra Cipta Utama', 'CV. SUMBER LUMINTU', 'cv.bermuda', 'PT. BORNEO BELVA ADINATA', 'PT. Duta Sarana Mulia', 'CV. ADHWA GEMILANG', 'CV. PUTRA SEMAYANG', 'CV. PUTRA JAYA ABADI', 'CV. ARIF ABADI', 'PT. elfco Indonesia', 'cv.Alfi Mandiri', 'CV. BATERA KALTIM SEJAHTERA', 'CV.MEGA CIPTA BUANA', 'cv.surya jaya konstruksi', 'CV.SANTALIA JAYA']</t>
  </si>
  <si>
    <t>9500035</t>
  </si>
  <si>
    <t>Pengadaan dan Pemasangan PIPA Distribusi diameter 600 mm Teritip Balikpapan (Revisi)</t>
  </si>
  <si>
    <t>PT. WAHYU TIRTA JAYA</t>
  </si>
  <si>
    <t>['CV. TRI MITRA', 'PT. WAHYU TIRTA JAYA', 'PT. PALEM CITRA INDONESIA', 'CV. Bimantara Perkasa', 'PT. Megatama Berlian Jaya', 'PT. MOTOTABIAN', 'PT Dua Putra Nurwina Jaya', 'PT.KARUNIA MANDIRI BERSAMA', 'PT TIGA MEDALI', 'CV. GLOBAL CELEBES MANDIRI', 'Nindya Sejahtera', 'CV.DAFA RIZKY ANUR', 'PT.DIKA KARYA UTAMA', 'PT. Moses Edgar Partogi Utama', 'CV. ARITLINAWA', 'CV. RINJANI INDAH', 'Maju Bersama Bangsa', 'CV RF Mandiri', 'PT. Bindamara bandealit', 'PT. NAURA LIBRA JAYA', 'CV. KARSA KONSULTAN', 'RISA BINATAMA', 'cv. cahaya abadi persada', 'PT. Berkat Usaha Mandiri Abadi', 'TRIWIRA ADHIPERMANA PRATAMA', 'CV. Hanindo Anugerah', 'CV. FAJARKARYAMANDIRI']</t>
  </si>
  <si>
    <t>9110035</t>
  </si>
  <si>
    <t>Pengadaan Alat Kesehatan Paket VII (DAK) &lt;span class='badge badge-warning'&gt;Tender Gagal&lt;/span&gt;</t>
  </si>
  <si>
    <t>['CV. INANTA CIPTA MANDIRI', 'CV. Kecubung Cahaya Lestari', 'CV. TRIGIL', 'GLOBAL PRATAMA', 'PT.MEGA PRATAMA MEDICALINDO', 'PT Romora Farma', 'PT.ROMORA JAYA PRATAMA', 'PT.MITRA ALKESINDO UTAMA', 'PT. Moses Edgar Partogi Utama', 'Maju Bersama Bangsa', 'PT. Cahaya Borneo Cemerlang Group', 'CV. GEMA PERSADA', 'PT. SUMBER REJEKI MEDIKA JAYA', 'PT. ROYAL MEDIKA PRIMA', 'PT. INDO HUSADA SEJATI', 'PT. Indofarma Global Medika', 'PT Mulya Husada Jaya', 'PT.TRI DELTA JAYA']</t>
  </si>
  <si>
    <t>9115035</t>
  </si>
  <si>
    <t>Pengadaan Alat Kesehatan Paket VII (DAK) &lt;span class='badge  badge-warning'&gt;Tender Ulang&lt;/span&gt;</t>
  </si>
  <si>
    <t>PT. Indofarma Global Medika</t>
  </si>
  <si>
    <t>['PT. Indofarma Global Medika', 'PT. PRAMA BHIMASENA', 'PT. SAPTA SARI TAMA', 'CV. TIRTA PANDAWA', 'PT. Vania Fanthur Permata', 'CV. Zahwara Jaya', 'GLOBAL PRATAMA', 'PT. Artindo Prima Persada', 'PT. Multi Sinar Adamar', 'PT. INDOFARMA GLOBAL MEDIKA', 'PT Romora Farma', 'PT.ROMORA JAYA PRATAMA', 'PT. MULTI SARANA BUANA', 'CV. MAHARDIKA PUTRA', 'PT JEHOVAH RAFA', 'PT. AMIGOS MITRA MILANO', 'CV DEDEN NONEL', 'Maju Bersama Bangsa', 'PT. Cahaya Borneo Cemerlang Group', 'PT. Tawada Healthcare', 'PT. PUTRA KARYA SENTOSA', 'PT Mulya Husada Jaya', 'PT. ANUGERAH MEDIKA JAYA', 'PT.TRI DELTA JAYA', 'PT. Lydia Multi Kreasi', 'PT. Niaga Bijak Bestari', 'PT.BINTAN USAHA ABADI', 'PT. Rahman Jaya Mandiri', 'CV.SRI DIAZ JAYA', 'PT. ALFA DAN OMEGA']</t>
  </si>
  <si>
    <t>14017035</t>
  </si>
  <si>
    <t>Pekerjaan Pembangunan Dermaga PPI Manggar Baru</t>
  </si>
  <si>
    <t>['PT. Berkah Alam Semesta', 'PT. TEKNIKA CIPTA PRATAMA', 'pt.ikhsan hakim', 'MAHAKAM LEMBU MULAWARMAN.PT', 'PT. DONAL PRATAMA BERSAUDARA', 'PT. CENGKRAMA MEMBANGUN BERSAMA', 'PT.DUTRA ANUGERAH SUKSES', 'PT. BARINDO PRIMA AGUNG', 'PT. KARYA ALMIRA BERSAUDARA', 'CV. Aladin Jaya', 'PT.PUTRA KAISAR BORNEO', 'CV. ENDANG KARYA', 'PT. TASTIA PERMATA SEJAHTERA', 'PT. HASTA PRAJATAMA', 'CV. TUNAS JAYA', 'RANTAU JAYA KONSTRUKSI', 'PT. MADU INDAH GROUP', 'PT. MUTIARA PANTILANG', 'PT. CAHAYA PERMATA AJRIYA', 'PT. BHIMA HASTA', 'PT. GRACE HOSANA ABADI', 'PT. RANGGALANGI CIPTA SARANA', 'PT. ARTAMULYA ADIDAYA PERKASA', 'PT. INSAN CITA KARYA', 'PT. AURA SUKSES KONSTRUKSI', 'CV RECI GEARTA', 'PT. SURYA MEGA JAYA', 'PT.GALINA CITRARAYA MANDIRI', 'KATIGALIMA', 'PT.TABALONG KARYA UTAMA', 'PT. EN HANDAYANI GROUP', 'Tawakal Sejahtera', 'PT. CAKRAWALA BINA SEMESTA', 'PT. DIMENSI BINTANG SURYA', 'CV. PUTRA SEMAYANG', 'Reva Jaya Abadi', 'PT. Bindamara bandealit', 'CV. SUMBER LUMINTU', 'PT. WINDA WAHYU MANDIRI', 'CV. Maheswara Dewa Perkasa', 'CAHAYA SHAFIRA', 'cv. cahaya abadi persada', 'PT. PELITA SHAKTI', 'PT. ADINDA  PUTRI', 'DAMANHURI BERSATU', 'CV. Mulia Feli Konstruksi', 'Emas Sultan', 'RISA BINATAMA', 'RIFA MANDIRI INDONESIA', 'CV. ARITLINAWA', 'PT KANINDIANRA LESTARI', 'PT. MAHAGRA ADHI KARYA', 'PT. Bintang Bersaudara Energi', 'PT. SAHABAT KARYA SEJATI', 'Berdikari Pondasi Perkasa', 'PT. CIPTA BUMI SEPINGGAN', 'CV. ANUGERAH BERSAMA', 'CV. PARAMUDA', 'PT. JALIN ENERGI PERSADA', 'CV.KUTAI UNIVERSAL GROUP', 'PT. Waagner Biro Indonesia', 'PT. BATARA GURU GROUP', 'PT. BINTANG ARRAFFA', 'CV. MEGATON WIJAYA KENCANA', 'CV Kahfi Putra Utama', 'CV. ZIRANO JAYA', 'Maju Bersama Bangsa', 'PT.  DIMENSI  GLOBAL', 'FARCHIIN FHOTT ASIA, PT', 'PT. MITRA KALTIM MANDIRI', 'CV. Isiba Mandiri Perkasa', 'PT. KARYA LESTARI MADANI', 'PT. WAHYU TIRTA JAYA', 'PT. Berkat Usaha Mandiri Abadi', 'CV. BAJA ENGKASI', 'PT. IKRAR GALANG NUSANTARA JAYA', 'PT. Moses Edgar Partogi Utama', 'PT. Apu Stiants', 'PT. NUSANTARA MULTI POWER', 'SAMARINDA KONSTRUKSI', 'PT. Manco Sentra Indonesia', 'CV. BUANA SEKARTAJI', 'CV. NAIK DAUN TERUS', 'CV. BARR ARCHITECTURE', 'CV. BERKAH SAHABAT', 'CV. Sketsa 95 Engineering', 'PT. PUTRA ANANDA', 'PT. TAMAN SARI ABADI', 'PT.BERKARYABERKAHBERSAUDARA', 'MAHKOTA ANGGERAJA PERKASA', 'PT. KONSTRUKSI RIZAL BERSAUDARA', 'PT.KARUNIA MANDIRI BERSAMA', 'PT. NAYLA BERKAH ABADI', 'PAMELATI RAYA']</t>
  </si>
  <si>
    <t>9753035</t>
  </si>
  <si>
    <t>Belanja Makan dan Minum Rutin Siswa SKOI</t>
  </si>
  <si>
    <t>['CV TRI JAYA', "CV. Yen's Delight", 'PT. AKTIFITAS ATMOSFIR', 'CV.BANJAR SARI', 'CV. BERKAH SAHABAT', 'CV. CIPTA BUMI ASRI', 'CV.Nugraha Jaya', 'CV. BERKAH PERDANA', 'PT. JAYA KEDHATON', 'CV.DINI AMESTA. *', 'PT FAURA CIPTA ANUGERAH KONSTRUKSI', 'PT.NAJLA SYAKIRA', 'CV. DELISHA', 'CV. YEFA RIZKI UTAMA', 'CV. FAJAR UTAMA LESTARI', 'CV. CAHAYA SYAKIRA', 'CV. FARA KHALISA', 'CV. JAVA RESIKINDO', 'PT. YEFA RIZKI UTAMA', 'PT. CIPTA BUMI ASRI', 'CV. KAYLA DIYAH PERKASA', 'CV. SURYA KENCANA ABADI', 'CV. KIRANA BOGA CATERINDO', 'CV. INDRI PRATIWI RAYA', 'cv. Nikfan penajam lestari', 'cv. desain kreasi mandiri', 'PT. BERKAH INDO JASA', 'CV. PATOPA NUSANTARA', 'CV. RIZKY ANANDA', 'CV. SAMARINDA PILE', 'PT. Moses Edgar Partogi Utama', 'CV INDO RASSA', 'Maju Bersama Bangsa', 'PT. KEYFARA USAHA CATERINDO', 'PT Gobel Dharma Sarana Karya']</t>
  </si>
  <si>
    <t>10373035</t>
  </si>
  <si>
    <t>Pembangunan Jalan Km 5,5 - Kariangau</t>
  </si>
  <si>
    <t>['CV. PUTRA SEMAYANG', 'PUTRA TUNGGAL MANDIRI', 'CV DWI PUTRI JAYA', 'CV. WIJAYA KUSUMA', 'CV. ALTA JAYA KONSTRUKSI', 'PT. Naysa Jaya Abadi', 'LEMBU KELANA SEJAHTERA', 'CV. SHANNON JAYA PERKASA', 'CV.YUDIRA', 'CV.CITRA AJYAD', 'PT. BINTANG UTARA PERKASA', 'CV.ALIFAN  JAYA', 'CV. MAFEN TASTIA JAYA', 'CV. BATERA KALTIM SEJAHTERA', 'PT. Duta Sarana Mulia', 'PT. TAMAN SARI ABADI', 'PT.SEJAHTERA ALBAROQAH', 'cv.bermuda', 'KSU. SWADAYA SANGKIMA', 'PT. RESTU AGUNG PERKASA', 'Sinar Bintoen', 'cv.Alfi Mandiri', 'CV. MUSTIKA JAYA KENCANA', 'CV.USAHA KARYA BANGUNAN', 'CV.BALAKOSA HARTA DJAJA', 'PT. TEKNIKA CIPTA PRATAMA', 'arus mahakam', 'RAHMAH INDAH SEJAHTERA', 'CV. MADU INDAH', 'CV. SKETSA 27 OKTOBER', 'PT. Kinawa Karya Mandiri', 'BAMBU BORNEO', 'PT. Moses Edgar Partogi Utama', 'Rantau Bersaudara', 'BINTARAN TECHNIK, CV', 'CV.SRI TAJI MANDIRI', 'CV. FAUZAN RAMA JAYA', 'PT. ELLVANA', 'CV.DANIEL FAHRILLAH', 'CV. KERABAT', 'CV. WENANG CITRA KONSULTAN', 'CV. BAHY RAMADHAN', 'PT. Inti Priasco', 'CV. KIRANA SYAHDU PUTRI', 'PT.KARUNIA MANDIRI BERSAMA', 'ALGA UTAMA JAYA', 'CV. SADAR JAYA', 'PT. KARYA MULIA MANDIRI', 'CV. HAMMER JAYA', 'Maju Bersama Bangsa', 'CV. YUDHA DARMA MANDIRI', 'CV. Aes Jaya Mandiri', 'CV. OOZMA KAPPA', 'CV. ZIROE JAYA', 'cv. rotan jaya utama', 'Putra Cipta Utama', 'CV.BAJASARI', 'PT PLONGKOWATI SARANA MAKMUR', 'CV. PARAMUDA', 'CV. INVESTIGASI MULTI JAYA', 'PT.KARYA ETAM BERSAMA', 'PT. MAHA KARUNA', 'pt. Bumi Artha Indonesia', 'CV. NAMIRA', 'PT. Medina Maduma Jaya', 'cv.mahakam kali raya', 'CV. NAIK DAUN TERUS', 'KIRANA', 'cv. kukar ayo kerja', 'CV. SAMBUTAN PERMAI']</t>
  </si>
  <si>
    <t>10981035</t>
  </si>
  <si>
    <t>Pembangunan Gedung Lamin Adat Dayak</t>
  </si>
  <si>
    <t>ALGA UTAMA JAYA</t>
  </si>
  <si>
    <t>['CV. CAHAYA HATI', 'LEMBU KELANA SEJAHTERA', 'Tawakal Sejahtera', 'ALGA UTAMA JAYA', 'CV.LUMBUNG ELLOHIM', 'CV. KERABAT', 'CV.ALIF PUTRA PRATAMA', 'CV. BARAKALLAH SEMESTA', 'PT. RYAK PUTRA MANDIRI', 'CV. SINAR TELEN', 'PT. INOVASI NUSANIWE KONSULTAN', 'CV. BYRASTIO', 'CV. SHANNON JAYA PERKASA', 'PT. Medina Maduma Jaya', 'CV. YUDHA DARMA MANDIRI', 'cv.Alfi Mandiri', 'Emas Sultan', 'CV.KARYA SEJATI UTAMA', 'cv. kukar ayo kerja', 'CV.DAFA RIZKY ANUR', 'CV. DWI WAHANA INDAH', 'cv.surya jaya konstruksi', 'PT. TASTIA PERMATA SEJAHTERA', 'CV. TRI MITRA', 'PT. SUKSES BAHTERA INDONESIA', 'PT INTI SUKSES BERSAMA', 'CV. Sumber Mustika', 'ALIF PERDANA MUDA', 'PT.KARYA ETAM BERSAMA', 'CV. Gerbang Borneo', 'CV. PROFESIONAL TECHNIK', 'CV.ZHAFIRA PRATAMA', 'Pt. Primanuka', 'PT. Moses Edgar Partogi Utama', 'CV. BRAZYL BERSAUDARA', 'cv.mahakam kali raya', 'CV. CITRA SEJATI', 'PT. BELAWA MAHA KARYA', 'Cahaya Sengkang', 'BERKARYA MUBARAK BERSAUDARA', 'CV. TABALONG KARYA LESTARI', 'Maju Bersama Bangsa', 'CV. ZIRANO JAYA', 'CV. BERKAH BERSAMA JAYA', 'CV. MAYANG SEJAHTERA', 'CV.CITRA AJYAD', 'CV. ANUGERAH BERSAMA', 'CV. Aladin Jaya', 'CV. BUANA SEKARTAJI', 'CV.KENCANA MAHARANI', 'CV. SAFIN WIJAYA', 'TIGA BERSAUDARA', 'CV. BAROKAH MANDIRI KONSTRUKSI', 'CV. Lumbung Rezeki', 'cv. cahaya abadi persada']</t>
  </si>
  <si>
    <t>12010035</t>
  </si>
  <si>
    <t>Pembangunan Gedung Pelayanan Kesehatan di Rumah Sakit Dirgahayu Samarinda</t>
  </si>
  <si>
    <t>['CV. TABALONG SAKTI', 'CV. PARAHYANGAN', 'CV. MAFEN TASTIA JAYA', 'CV. EN HANDAYANI', 'CV. SWAKARYA', 'CV. BERKAH SAHABAT', 'CV. Borneo Jaya Abadi', 'CV. ANUGERAH BERSAMA', 'PT. QUDS RABBANI ALMUNAWWAR', 'CV. Aladin Jaya', 'CV ALFATH SAGUNA', 'CV. ENDANG KARYA', 'CV AZIRRA PRIMA RAYA', 'CV. BATERA KALTIM SEJAHTERA', 'SAMARINDA KONSTRUKSI', 'CV. KARINNA PERSADA', 'cv. kcutai permai', 'CV. USAHA MAJU', 'cv. cahaya abadi persada', 'CV. SATU DUA', 'CV. BUMI RAYA', 'PT. Medina Maduma Jaya', 'CV. ALIF PUTERA PRATAMA', 'CV. ROSDIANA PERKASA', 'CV. BERKAH DUA PUTRI', 'CV.KASSA UTAMA MANDIRI', 'CV.PUSAKA DIGJAYA', 'cv wirajayadi', 'CV.YUDIRA', 'CV. TINONDA', 'CV. RANTAU', 'cv. rotan jaya utama', 'CV. Batu Beling', 'CV. PUTRA SEMAYANG', 'CV KURNIAWAN ABDI TANGGUH', 'PT. BUMALINDO PRIMA ABADI', 'CV. PROFESIONAL TECHNIK', 'CV ZNI MULIA', 'CV. Pelita Bersama', 'CV. Gerbang Borneo', 'PRADAH ETAM JAYA', 'BERKARYA MUBARAK BERSAUDARA', 'CV. AMRA MANDIRI', 'CV. BELIBIS NUSANTARA', 'cv. boma inti raya', 'CV. INDONESIA UTAMA', 'PROKON PERSADA', 'CV. ARITLINAWA', 'CV RAGIL PERKASA', 'CV. LINE ARCHTECTURE CONSULTAN', 'PT. Super Tehnik Pratama', 'CV Maju Bersama Sejahtera', 'berkah rizki mandiri', 'MAHAKAM LEMBU MULAWARMAN.PT', 'CV.DAFA RIZKY ANUR', 'JAYA INDO TAMA', 'Emas Sultan', 'cv.Alfi Mandiri', 'CV. Maheswara Dewa Perkasa', 'CV. SUMBER LUMINTU', 'BORNES CITRANUSA', 'CV. BUKIT RAYA LESTARI', 'CV.RAHMA JAYA', 'CV. BAROKAH MANDIRI KONSTRUKSI', 'PT. TAMAN SARI ABADI', 'CV. TUNAS JAYA', 'CV. MALAHASA PUTRA', 'pt. fakendo utama', 'CV.ZHAFIRA PRATAMA', 'CV. DUA LAPAN', 'CV.ANQI JAYA', 'CV. TABALONG KARYA LESTARI', 'CV. NAIK DAUN TERUS']</t>
  </si>
  <si>
    <t>9009035</t>
  </si>
  <si>
    <t>['PT.TABALONG KARYA UTAMA', 'PT. BHIMA HASTA', 'PT. GUNUNG RAYA', 'CV.CITRA KARYA SETIA', 'PT. KARANG UNARANG JAYA', 'PT. CAKRAWALA BINA SEMESTA', 'PT. Megatama Berlian Jaya', 'CV. ANAK AGUNG PERKASA', 'PT. SINAR ANA JAYA', 'PT. Artindo Prima Persada', 'PT. TAMAN SARI ABADI', 'PT. BATARA GURU GROUP', 'PT. AKBAR PUTRA MANDIRI', 'PT. QUDS RABBANI ALMUNAWWAR', 'PT.CREMONA PRATAMA INDONESIA', 'PT. KARUNIA ADHI YASA', 'pt. fakendo utama', 'PT. DUA PUTRI PERMAI', 'AMBALAT JAYA ABADI', 'PT. BINTANG ARRAFFA', 'PT. Mina Fajar Abadi', 'PT.RIE PUTRA BINTANG', 'PT. RIZQI MAKMUR UTAMA', 'PT. PUTRA AWAN MANDIRI', 'CV ANIS PRATAMA', 'Graha Mandala Sakti', 'CV. Sumber Rejeki Jaya', 'PT.NABILA JAYA KARYA', 'PT. BUMI LASINRANG', 'PT. BELAWA MAHA KARYA', 'PT. Berkah Alam Semesta', 'PT.ALUNA ZIDAN HARMONIS', 'PT. SWADAYA BHAKTI GUNA', 'PT. YANI TRADING CONTRACTOR', 'PT. MAHAMERU TEKNINDO', 'PT. Naviculla Indah Persada', 'CV.NURUL STIL', 'DIMENSI CAKRAWALA', 'PT. TAHTA AULIA PERKASA', 'PT. CAHAYA MITRA NUSANTARA', 'PT. RESTU AGUNG PERKASA', 'PT. ELFCO INDONESIA', 'PT. BERINGIN ABADI', 'CV. SINAR AGUNG KONSTRUKSI', 'Maju Bersama Bangsa', 'PT. Super Tehnik Pratama', 'PT. INSAN CITA KARYA', 'cv. Nikfan penajam lestari', 'PT. PUTRA ANGGA PRATAMA', 'PT.ZALFA PUTRI KHUMAIRA', 'PT.  DIMENSI  GLOBAL', 'PT. EN HANDAYANI GROUP', 'PT.SATRIA ANDALAN BERBUDI', 'PT.FAJAR SARI LIMA SAHABAT', 'cv.mahakam kali raya', 'CV.SANTALIA JAYA', 'PT. PERNANDA RIZKY AKBAR', 'PT. Persada Bumi Etam', 'PT. RESKYAH MALIKA PUTRI', 'PT. CENDRAWASIH PERSADA RAYA', 'PT. Morasait Elibujaya', 'PT.SARANA BANGUN UTAMA', 'PT.CHI CHI JAYA']</t>
  </si>
  <si>
    <t>12017035</t>
  </si>
  <si>
    <t>Pembangunan Mesjid AL AZHAR (kedondong dalam) Samarinda</t>
  </si>
  <si>
    <t>['cv.Alfi Mandiri', 'CV.ZHAFIRA PRATAMA', 'cv.bermuda', 'VENUS MAGESTY', 'CV. Pancha Agro Sarana', 'CV. GADING KENCONO EMAS', 'PT. KURSI GADING KENCONO', 'PT.CHI CHI JAYA', 'CV. BELIBIS NUSANTARA', 'CV. BUMI RAYA', 'CV ZNI MULIA', 'CV.AZZAHRA CIPTA PERSADA', 'CV. PROFESIONAL TECHNIK', 'CV. MAFEN TASTIA JAYA', 'CV.ANQI JAYA', 'CV.Cahaya bintang lima', 'CV. TINONDA', 'CV. Drafa Jaya', 'CV. TABALONG SAKTI', 'CV. Batu Beling', 'cv wirajayadi', 'PT. Super Tehnik Pratama', 'PT. AFAR CERDAS NUSANTARA', 'CV. ADHWA GEMILANG', 'cv. kcutai permai', 'CV. AMRA MANDIRI', 'PT GAYA PRIMA', 'MAHAKAM LEMBU MULAWARMAN.PT', 'CV.DAFA RIZKY ANUR', 'ekayantri', 'CV. AL BAHARI', 'CV. DUA LAPAN', 'CV. YUDHA DARMA MANDIRI', 'ADITAMA MANDIRI', 'cv. cahaya abadi persada', 'CV. BERKAH DUA PUTRI', 'CV. KRIDA CIPTA MANDIRI', 'CV. ARITLINAWA', 'PT. CAINAWA', 'CV. SKALA CITRA NUSA', 'CV RAHMA INDAH JAYA', 'CV.KARYA SEJATI UTAMA', 'CV. CAHAYA HATI', 'PT. Moses Edgar Partogi Utama']</t>
  </si>
  <si>
    <t>9525035</t>
  </si>
  <si>
    <t>Pembangunan Gedung Farmasi &amp; CPOB  dua lantai</t>
  </si>
  <si>
    <t>['PT. CITRA NUSA BARAKKA KARYA MADANI', 'PT FAURA CIPTA ANUGERAH KONSTRUKSI', 'cv. desain kreasi mandiri', 'CV. KARSA KONSULTAN', 'PT. CENDIKIA BANGUN BERSAMA', 'cv. desain kreasi mandiri', 'PT.  DIMENSI  GLOBAL', 'PT.NAJLA SYAKIRA', 'PT.SATRIA ANDALAN BERBUDI', 'PT.FAJAR SARI LIMA SAHABAT', 'PT. PELITA SHAKTI', 'PT. MULYA KARYA INDAH', 'PT. Bindamara bandealit', 'PT. CIPTA MARGA SELARAS', 'CV. ARITLINAWA', 'PT. PRIBUMI BORNEO SEJAHTERA', 'TANJUNG NUSA PERSADA, PT', 'cv. boma inti raya', 'PT. Daya Teknik Kaltim Pratama', 'PT. Daya Teknik Kaltim Pratama', 'PT. Daya Teknik Kaltim Pratama', 'PT. MAHKOTA KARYA MARGA', 'CV.CAHAYA HIDAYAH MANDIRI', 'Emas Sultan', 'PT. DAYNACON INDONESIA', 'PT. KARYA ADI JAYA', 'PT. SAMPOERNA DWITAMA', 'PT. Marlin Jaya Konstruksi', 'CV.DAFA RIZKY ANUR', 'CV.SANTALIA JAYA', 'CV. MANFUN BLESS', 'CV. PUTRA SEMAYANG']</t>
  </si>
  <si>
    <t>12525035</t>
  </si>
  <si>
    <t>Pembangunan Jalan Simp.3 Sambera - Muara Badak &lt;span class='badge badge-warning'&gt;Tender Gagal&lt;/span&gt;</t>
  </si>
  <si>
    <t>['PT. PELITA SHAKTI', 'PT. ALVI SINAR ABADI', 'PT. HIQMAH ALDINA PRIMA', 'PT.NABILA JAYA KARYA', 'PT. KALTIM JAYA MEMBANGUN', 'PT.KARYA ETAM BERSAMA', 'PT. BERKAT INDOHANA LESTARI', 'PT. BUMI LASINRANG', 'PT.HANDAITOLAN BABUSSALAM HARTISYARIFUDDIN', 'PT. TASTIA PERMATA SEJAHTERA', 'CV. GADING KENCONO EMAS', 'PT. RESTORASI INDONESIA JAYA', 'PT. KURSI GADING KENCONO', 'PT PLONGKOWATI SARANA MAKMUR', 'CV. AMRA MANDIRI', 'PT. BUMI SINAR KENCANA', 'PT. SATRIA PRIMA', 'PT. BIMA PUTRA SAMUDRA', 'PT. BERKAT ABADI SALIAH', 'CV. KARYA DWI PUTRA', 'ARSIRA OKANSLI', 'PT. MADU INDAH GROUP', 'PT. DAYNACON INDONESIA', 'PT.CITRA SETIAWAN MANDIRI', 'TIRTA CIPTA GUNA', 'CV. SINAR AGUNG KONSTRUKSI', 'CV. FLAMBOYAN JAYA', 'PT. LARASATI INDAH', 'CV. DIPATIH JATI PERSADA', 'CV Fauzan', 'JONES INDY PERKASA', 'PT.CHI CHI JAYA', 'PT. WIDYA KARYA GATERA UTAMA', 'PT GAYA PRIMA', 'PT. BATARA GURU GROUP', 'PT.ANUGERAH LAHAN BARU', 'PT. ENERGI BARA PRATAMA PUTRA', 'CV. DAYMA TOTALINDO', 'cv.dwi karya perdana', 'PT.BERKARYABERKAHBERSAUDARA', 'PT. BINTANG UTARA PERKASA', 'cv. boma inti raya', 'PT. SURYA MEGA JAYA', 'PT. BISMA ERA WIJAYA']</t>
  </si>
  <si>
    <t>12734035</t>
  </si>
  <si>
    <t>Pembangunan Jalan Simp.3 Sambera - Muara Badak &lt;span class='badge  badge-warning'&gt;Tender Ulang&lt;/span&gt;</t>
  </si>
  <si>
    <t>['PT.Handam Sari', 'PT. PELITA SHAKTI', 'PT. ALVI SINAR ABADI', 'PT. HIQMAH ALDINA PRIMA', 'PT.PERMATANUSA SETIAHATI', 'PT KANINDIANRA LESTARI', 'CV. DWI WAHANA INDAH', 'PT. BERKAT INDOHANA LESTARI', 'PT. RIAM RINAI BAHAGIA', 'PT. SURYA MEGA JAYA', 'CAKRAWALA BERKAH SEJAHTERA', 'PT. Berlian Segitiga Bermuda', 'CV. Puncak Abadi', 'PT. SETIA JASA UTAMA', 'PT. BATARA GURU GROUP', 'PT. VERBECK MEGA PERKASA', 'CV.DAFA RIZKY ANUR', 'PT. KALTIM JAYA MEMBANGUN', 'PT. ARTAMULYA ADIDAYA PERKASA', 'PT. PUTRA HADl', 'JONES INDY PERKASA', 'PT. PARAMITHA CITRA MANDIRI', 'PT. JAYA ARTHA KONSTRUKSI', 'PT. BINTANG UTARA PERKASA', 'PT.CHI CHI JAYA', 'PT.HANDAITOLAN BABUSSALAM HARTISYARIFUDDIN', 'cv.dwi karya perdana', 'PT. Harum Manis Indonesia', 'PT. DAYNACON INDONESIA', 'PT. KARYA LESTARI MADANI', 'PT. MADU INDAH GROUP', 'CV. SINAR AGUNG KONSTRUKSI', 'PT.BERKARYA USAHA MANDIRI INDAH', 'PT. INDONESIA UTAMA ABADI', 'PT. TASTIA PERMATA SEJAHTERA', 'PT. MANDAU SILVER MAHAKAM', 'CV.CAHAYA HIDAYAH MANDIRI', 'PT.  DIMENSI  GLOBAL', 'CV. RARA GIESHA PUTRI KALAMPANGAN', 'PT. KURSI GADING KENCONO', 'PT. Jaya Abadi Sejahtera Bersama', 'CV. Ricas Gumilang', 'PT.TARUNA MAS', 'PT. SURYA INDAH PERSADA RAYA', 'PT. BUMALINDO PRIMA ABADI', 'PT. SULTANA ANUGRAH', 'PT. WIDYA KARYA GATERA UTAMA', 'PT PLONGKOWATI SARANA MAKMUR', 'PT. CIPTA ALAM KARYA BERSAMA']</t>
  </si>
  <si>
    <t>12527035</t>
  </si>
  <si>
    <t>Pembangunan Jalan Semoi Sepaku - Petung</t>
  </si>
  <si>
    <t>PT. SARYODIKO JAYA GEMILANG</t>
  </si>
  <si>
    <t>['PT. DAYNACON INDONESIA', 'PT. SARYODIKO JAYA GEMILANG', 'PT. SURYA JAGADHITA SEJAHTERA', 'PT. ENERGI BARA PRATAMA PUTRA', 'PT. Berlian Segitiga Bermuda', 'PT.CIPTA ARTHA BORNEO', 'PT. BELAWA MAHA KARYA', 'PT. Damar Putra Mandiri', 'PT. BERKAT INDOHANA LESTARI', 'PT.HANDAITOLAN BABUSSALAM HARTISYARIFUDDIN', 'PT. PUTERA DUA PITUE', 'PT. TASTIA PERMATA SEJAHTERA', 'CV RECI GEARTA', 'PT. HERANANDA SURYA PRATAMA', 'PT. KARYA ALMIRA BERSAUDARA', 'CV.CAHAYA HIDAYAH MANDIRI', 'PT. MITRA KALTIM MANDIRI', 'PT.NAIK DAUN LAGI', 'PT. IMANUEL KARYA PERKASA', 'PT. WIDYA KARYA GATERA UTAMA', 'PT.ANUGERAH LAHAN BARU', 'CV. SEPAKAT RAYA', 'PT. PRIBUMI GROUP INDONESIA', 'CV. AMRA MANDIRI', 'CV. AL BAHARI', 'PT. BUMI SINAR KENCANA', 'PT. BELA INDONESIA JAYA', 'PT. ARTAMULYA ADIDAYA PERKASA', 'CV MAKNA PUTRA PERKASA', 'PT. USAHA SEDERHANA BERSAMA', 'PT.NAJLA SYAKIRA', 'PT. MADU INDAH GROUP', 'PT. NAYLA BERKAH ABADI', 'PT. BUMI SIAK MAKMUR', 'CV. DWI WAHANA INDAH', 'PT. Harum Manis Indonesia', 'PT. PRIBUMI BORNEO SEJAHTERA', 'PT. DUA PUTRI PERMAI', 'CV. ZIROE JAYA', 'PT. AINUR RISQI PRATAMA', 'PT. INSAN CITA KARYA', 'PT.CHI CHI JAYA', 'PT. Inti Priasco', 'PT. BISMA ERA WIJAYA', 'CV. BUMI PERSADA UTAMA', 'CV. FM JAYA MANDIRI', 'CV. DAYMA TOTALINDO', 'JONES INDY PERKASA', 'PT. KALAPA SATANGKAL MAKMUR SEJAHTERA', 'PT. ARYA BATU RAJA', 'PT. RAKHA KONSTRUKSI NUSANTARA', 'PT.  DIMENSI  GLOBAL', 'cv.dwi karya perdana', 'cv. kukar ayo kerja', 'PT. KURSI GADING KENCONO', 'PT. BINTANG UTARA PERKASA', 'PT. TUAH AWAM ENGINEERING', 'PT. SURYA MEGA JAYA', 'CV. NUR AINI', 'PT. BIMA PUTRA SAMUDRA', 'CV.SRI TAJI MANDIRI', 'CV. SINAR AGUNG KONSTRUKSI']</t>
  </si>
  <si>
    <t>12526035</t>
  </si>
  <si>
    <t>Pembangunan Jalan Simp. 4 Kaliorang - Talisayan</t>
  </si>
  <si>
    <t>PT CITRA PUSPITA SARI</t>
  </si>
  <si>
    <t>['PT. HASANAH JAYA', 'JONES INDY PERKASA', 'PT. BERKAT INDOHANA LESTARI', 'PT. PRIBUMI BANGUN NEGERI', 'PT CITRA PUSPITA SARI', 'PT. WAHYU TIRTA JAYA', 'PT. KARYA INDAH PERMATA', 'PT. TSABIT JAYA TAMA', 'CV. Drafa Jaya', 'PT. MADU INDAH GROUP', 'PT.SAMJAYA UNGGUL SEJAHTERA', 'CV. AMRA MANDIRI', 'PT. BIMA PUTRA SAMUDRA', 'PT. WIDYA AIKA BERKARYA', 'PT. JAYA ARTHA KONSTRUKSI', 'PT. DAYNACON INDONESIA', 'PT. LARASATI INDAH', 'PT. BANGUN KONSTRUKSI INDONESIA', 'BANJIR MAS JAYA, CV', 'PT. FAMILY PERSADA MANDIRI', 'PT. TANJUNG INTAN', 'PT. BUMI LASINRANG', 'CV. ABDI BORNEO', 'PT.CHI CHI JAYA', 'PT GAYA PRIMA', 'PT. QIRELIS MANDIRI JAYA', 'PT. BATARA GURU GROUP', 'PT. ENERGI BARA PRATAMA PUTRA', 'CV. DAYMA TOTALINDO', 'PT. ALVI SINAR ABADI', 'PT. BUMALINDO PRIMA ABADI', 'PT. KAYAN JAYA BULUNGAN', 'cv.dwi karya perdana', 'PT. BINTANG UTARA PERKASA', 'PT. KURSI GADING KENCONO', 'PT. SURYA MEGA JAYA', 'PT. PRIBUMI GROUP INDONESIA', 'PT. BUMI SINAR KENCANA', 'PT. TASTIA PERMATA SEJAHTERA']</t>
  </si>
  <si>
    <t>11585035</t>
  </si>
  <si>
    <t>Belanja Makan dan Minum Rutin Siswa SKOI Kaltim</t>
  </si>
  <si>
    <t>["CV. Yen's Delight", 'CV TRI JAYA', 'PT. AKTIFITAS ATMOSFIR', 'CV. BANJAR SARI CATERING', 'CV. BERKAH PERDANA', 'CV. CIPTA BUMI ASRI', 'CV. YEFA RIZKI UTAMA', 'CV. FAJAR UTAMA LESTARI', 'CV. BUANA KARYA BONTO', 'PT. ADJITAMA PERSADA', 'SAMARINDA KONSTRUKSI', 'CV.BANJAR SARI', 'CV. MAFEN TASTIA JAYA', 'PT.KIKI PUSPA DEWI', 'PT. Cahaya Borneo Cemerlang Group', 'CV. SHANA SEJAHTERA', 'CV. KIRANA BOGA CATERINDO', 'CV. DELISHA', 'CV.KUTINDO', 'CV. BERKAH SAHABAT', 'CV.ZHAFIRA PRATAMA', 'CV.SARANA JAYA ABADI', 'CV.CITRA MANDALIKA', 'CV. CHRISTY', 'CV. JAVA RESIKINDO', 'PT. YEFA RIZKI UTAMA', 'CV. CAHAYA SYAKIRA']</t>
  </si>
  <si>
    <t>10215035</t>
  </si>
  <si>
    <t>Pembangunan Gedung Pemerintah Jalan Gajah Mada</t>
  </si>
  <si>
    <t>['CV. Aladin Jaya', 'cv.surya jaya konstruksi', 'CV.KENCANA MAHARANI', 'PT FAURA CIPTA ANUGERAH KONSTRUKSI', 'CV. CIPTA BANGUN MULIA', 'YSR PRATAMA', 'PT.NAJLA SYAKIRA', 'CV. CAHAYA SYAKIRA', 'CV. CIPTA BUMI ASRI', 'CV. SURYA KENCANA ABADI', "CV. Yen's Delight", 'PT. MANGISI MAKMUR SENTOSA', 'CV. YEFA RIZKI UTAMA', 'NAUFAL LIBRA JAYA, CV', 'CV.Indah Jaya', 'CV. PUTRA JAYA ABADI', 'CV. TINONDA', 'CV. NAIK DAUN TERUS', 'CV. BATERA KALTIM SEJAHTERA', 'CV. CIPTA SANJAYA', 'LEMBU KELANA SEJAHTERA', 'CV. YUDHA DARMA MANDIRI', 'Maju Bersama Bangsa', 'CV. ROSDIANA PERKASA', 'CV. Batu Beling', 'PT. CENDIKIA BANGUN BERSAMA', 'CV.Sukses terus', 'cv. cahaya abadi persada', 'CV. Lumbung Rezeki', 'cv. desain kreasi mandiri', 'PT. YEFA RIZKI UTAMA', 'CV. JAVA RESIKINDO', 'CV. KARINNA PERSADA', 'Tawakal Sejahtera', 'PT. MITRA KALTIM MANDIRI', 'CV.SARANA MULIA', 'CV. ARIF ABADI', 'cv. kcutai permai', 'CV.Makarios', 'CV.DIPERINDO JAYA', 'CV. SAFIN WIJAYA', 'CV.ANQI JAYA', 'CV. ZIDHAN ZAHRAH', 'PT.PRAJA INTI MANDIRI', 'CV. TABALONG KARYA LESTARI', 'CV.CITRA AJYAD', 'PT.  DIMENSI  GLOBAL', 'Cahaya Sengkang', 'CV. KRIDA CIPTA MANDIRI', 'CV.KARYA SEJATI UTAMA', 'CV RIZKI RIO ABADI', 'CV. AMRA MANDIRI', 'CV . DEVON JAYA LESTARI', 'CV. ALIF PUTERA PRATAMA', 'CV SUKSES JAYA BERSAUDARA', 'cv.Alfi Mandiri', 'PT. BUCHORI JAYA', 'CV ALFATH SAGUNA']</t>
  </si>
  <si>
    <t>9460035</t>
  </si>
  <si>
    <t>Pembangunan PLTS Terpusat Off Grid Desa Long Pakaq Kec. Long Pahangai Kab. Mahakam Ulu</t>
  </si>
  <si>
    <t>PT. UNITEKNINDO INTI SARANA</t>
  </si>
  <si>
    <t>['PT.CITRAKATON DWITAMA', 'PT. PERLINAS ENERGI UTAMA', 'PT. UNITEKNINDO INTI SARANA', 'PT INDOSURYA ARTHA MANDIRI', 'PT Surya Sarana Semesta', 'CV. KALINDAH JAYA', 'CV. INVESTIGASI MULTI JAYA', 'PT. FAJAR KHATULISTIWA BERSAUDARA', 'CV. BIAS MONARCHY KONSULTAN', 'PT. Pracom Mitrajaya', 'TRITAMA MITRA LESTARI', 'PT. Indo Electric Instruments', 'PT. MOTOTABIAN', 'PT.CITRAKATON DWIDAYALESTARI', 'PT. Harum Manis Indonesia', 'PT. RIDHO TEKNIK', 'PT. PANRITA UTAMA SEJAHTERA', 'PT.Sinergi Era Cemerlang', 'PT. PRI YAKA KARYA', 'PT. PASOPATI CAKRA MANDIRI', 'PT. Surya Energi Indotama', 'PT. MITRA MUDA BERDIKARI INDONESIA', 'CV. BIAS MONARCHY KONSULTAN', 'CV.DAFA RIZKY ANUR', 'Maju Bersama Bangsa', 'Maju Bersama Bangsa', 'CV. Sketsa 2 April', 'PT.  DIMENSI  GLOBAL', 'PT. Bindamara bandealit', 'CV. Alisya Putri', 'CV. TIGA BERSAUDARA', 'MAHAKAM LEMBU MULAWARMAN.PT', 'PT. GLOBAL BUMI LESTARI', 'PT. SINAR BERKAT ENERGI']</t>
  </si>
  <si>
    <t>14519035</t>
  </si>
  <si>
    <t>Lanjutan Pembangunan Drainase DI Panjaitan Kota Samarinda (Sistem Sungai Karang Mumus)</t>
  </si>
  <si>
    <t>PT. MADU INDAH GROUP</t>
  </si>
  <si>
    <t>['PT. Apu Stiants', 'PT. MADU INDAH GROUP', 'GUNUNG PAYUDAN', 'PT. INSAN CITA KARYA', 'CV.THALITA JAYA AGUNG', 'PT. KARYA ALMIRA BERSAUDARA', 'ADINA KHAIRID', 'ANUGRAH CENDIKIA MANDIRI.CV', 'PT. PELITA SHAKTI', 'PT PLONGKOWATI SARANA MAKMUR', 'CV.BAYU NIKA', 'PT. SURYA MEGA JAYA', 'CV. SINAR TELEN', 'PT.TABALONG KARYA UTAMA', 'SAMARINDA KONSTRUKSI', 'PT.DELIMA EMAS GASINDO', 'PT.KARYA ETAM BERSAMA', 'CV. NAULI JAYA', 'KATIGALIMA', 'ORYZAJAYAKUSUMA PT', 'PT. KARYA DULUR SAROHA', 'PT. BERKAT INDOHANA LESTARI', 'PT. GUNUNG RAYA', 'Maju Bersama Bangsa', 'PT. SATRIA MUDA BALANGAN', 'PT. WINDA WAHYU MANDIRI', 'MARIO ABADI', 'CV. BORNEO PRIMA MULIA', 'CV Kahfi Putra Utama', 'PT. JALIN ENERGI PERSADA', 'CV. TINONDA', 'CV. INSAN CITA MANDIRI', 'ADITAMA MANDIRI', 'PT. ARISTA GEMILANG KONSULINDO', 'PT. Harum Manis Indonesia', 'CV. TABALONG SAKTI', 'PT. DUA PUTRI PERMAI', 'CV. GALUNG LOMBOK INDAH', 'PT. Waagner Biro Indonesia', 'PT. REKSANATA PERSADA', 'CV. PROFESIONAL TECHNIK', 'PT. SETIA JASA UTAMA', 'PT. BUMI SINAR KENCANA', 'PT. QIRELIS MANDIRI JAYA', 'PT. IBNU MUNSYIR DWI GUNA', 'CV. ADIJAYA MANDIRI', 'PT. MAHKOTA KARYA MARGA', 'PT. FAMILY PERSADA MANDIRI', 'CV. RILA KARYA MAKMUR', 'PT. NUR ILLAHI HASANAH']</t>
  </si>
  <si>
    <t>9650035</t>
  </si>
  <si>
    <t>Belanja Makan dan Minum Rutin Siswa SKOI &lt;span class='badge badge-warning'&gt;Tender Batal&lt;/span&gt;</t>
  </si>
  <si>
    <t>['CV. SAMARINDA PILE', 'CV. CENTURY UTAMA LESTARI', 'PT. KEYFARA USAHA CATERINDO', 'CV INDO RASSA', 'CV. CIPTA BUMI ASRI', 'PT.GLOBAL PRIMA BHAKTI', 'PT. Sehati Mandiri Utama', 'CV.ANQI JAYA', 'PT. INTAN MUTIARA BERLIAN', 'CV. BERKAH PERDANA', 'PT.GENTHAS TRI JAYA', 'CV. PUTRA SEMAYANG', 'CV.DINI AMESTA. *', 'PT FAURA CIPTA ANUGERAH KONSTRUKSI', 'PT.NAJLA SYAKIRA', 'CV. DELISHA', 'CV.BERKAH SOLO', 'Pt.Ulin Maju Sejahtera', 'CV. YEFA RIZKI UTAMA', 'CV. FAJAR UTAMA LESTARI', 'Maju Bersama Bangsa', 'CV. CAHAYA SYAKIRA', 'PT. ADJITAMA PERSADA', 'CV. FARA KHALISA', 'CV.ALMA', 'CV. JAVA RESIKINDO', 'PT. YEFA RIZKI UTAMA', 'CV. SURYA KENCANA ABADI', 'PT. CIPTA BUMI ASRI', 'CV. KAYLA DIYAH PERKASA', 'PT. AKTIFITAS ATMOSFIR', 'CV. KIRANA BOGA CATERINDO', "CV. Yen's Delight", 'cv. desain kreasi mandiri', 'PT.KIKI PUSPA DEWI', 'CV.BANJAR SARI', 'CV TRI JAYA']</t>
  </si>
  <si>
    <t>11502035</t>
  </si>
  <si>
    <t>Belanja Makan dan Minum Rutin Siswa SKOI Kaltim &lt;span class='badge badge-warning'&gt;Tender Batal&lt;/span&gt;</t>
  </si>
  <si>
    <t>['PT.KIKI PUSPA DEWI', 'PT.AGUSTINA SAKTI']</t>
  </si>
  <si>
    <t>9385035</t>
  </si>
  <si>
    <t>Peningkatan Jaringan Irigasi D.I. Labanan &lt;span class='badge badge-warning'&gt;Tender Batal&lt;/span&gt;</t>
  </si>
  <si>
    <t>9387035</t>
  </si>
  <si>
    <t>Peningkatan Jaringan Irigasi D.I. Merancang</t>
  </si>
  <si>
    <t>PT. BHIMA HASTA</t>
  </si>
  <si>
    <t>['PT. TAHTA AULIA PERKASA', 'GUNUNG PAYUDAN', 'PT. BHIMA HASTA', 'PT. QIRELIS MANDIRI JAYA', 'PT. PUTRA NANGGROE ACEH', 'PT. TIBER JAYA MANDIRI', 'CV. AGRO SANGGAM LESTARI', 'PT. WINDA WAHYU MANDIRI', 'PT. SINAR ANA JAYA', 'PT.  BARATAN', 'PT. Megatama Berlian Jaya', 'PT.ALAM INDAH ANUGERAH', 'PT.MEGAH MUTIARA SAKTI', 'VERA HARAPAN JAYA', 'PT RICKO CEMERLANG ABADI', 'PT. TAMAN SARI ABADI', 'PT. TRI KARYA MARADDA', 'PT. AZIZI KARYA RAYA', 'PT.NABILA JAYA KARYA', 'PT. GUNUNG RAYA', 'PT. SURYA JAGADHITA SEJAHTERA', 'PT. MENARA RAJAWALI BERAU', 'PT. SWADAYA BHAKTI GUNA', 'PT. MENTARI DELTA SEGAH', 'PT. Naviculla Indah Persada', 'CV.DAFA RIZKY ANUR', 'CV.Garuda Pusaka', 'PT. TRISARANA ARYASADA', 'PT. CAHAYA MITRA NUSANTARA', 'PT. RESTU AGUNG PERKASA', 'PT.CITRA SETIAWAN MANDIRI', 'PT. Semoga Barokah', 'pt.ikhsan hakim', 'PT. ALFA SARANA TEHNIK BALIKPAPAN', 'Berau Mandiri Indonesia', 'ARYA META CON', 'PT. TSABIT JAYA TAMA', 'PT. MAHA KARUNA', 'PT. ELLVANA', 'PT. FITRA REZKY MANDIRI', 'PT.KARUNIA MANDIRI BERSAMA', 'PT. Super Tehnik Pratama', 'PT. INSAN CITA KARYA', 'CV. BERKAH ADI', 'cv.Alfi Mandiri', 'PT.SATRIA ANDALAN BERBUDI', 'CV.BUKIT PELANGI', 'PT. PRIBUMI BORNEO SEJAHTERA', 'CV. FM JAYA MANDIRI', 'PT. MAHKOTA KARYA MARGA', 'PT. HASANAH JAYA', 'PT. PERNANDA RIZKY AKBAR', 'CV. ADI RAYA', 'CV. DIVA MANDIRI', 'PT. CAHAYA BULU MAMPU', 'CV. Jaya Makmur', 'CV. Karya Bhuana Lestari', 'CV. Maheswara Dewa Perkasa', 'PT. ELFCO INDONESIA', 'CV.TUNGGAL JAYA', 'PT. SULTANA ANUGRAH']</t>
  </si>
  <si>
    <t>9392035</t>
  </si>
  <si>
    <t>Peningkatan Jaringan Irigasi D.I. Labanan</t>
  </si>
  <si>
    <t>PT. GEO GRAFIK INDONESIA</t>
  </si>
  <si>
    <t>['PT. QIRELIS MANDIRI JAYA', 'PT. GEO GRAFIK INDONESIA', 'PT. INSAN CITA KARYA', 'PT. MENTARI DELTA SEGAH', 'VERA HARAPAN JAYA', 'PT. FITRA REZKY MANDIRI', 'CV.TUNGGAL JAYA', 'PT. SULTANA ANUGRAH', 'PT. SINAR ANA JAYA', 'cv puteri tanjung', 'PT.ALAM INDAH ANUGERAH', 'PT.MEGAH MUTIARA SAKTI', 'PT RICKO CEMERLANG ABADI', 'CV.ANEKA JASA', 'PT. TAMAN SARI ABADI', 'PT. TRI KARYA MARADDA', 'Cv.Delima Alam Indah', 'PT. AZIZI KARYA RAYA', 'PT. WINDA WAHYU MANDIRI', 'PT.NABILA JAYA KARYA', 'GUNUNG PAYUDAN', 'PT. GUNUNG RAYA', 'PT. SURYA JAGADHITA SEJAHTERA', 'PT. MENARA RAJAWALI BERAU', 'PT. TAHTA AULIA PERKASA', 'CV.Garuda Pusaka', 'PT. Naysa Jaya Abadi', 'PT. BUMI LASINRANG', 'PT. RESTU AGUNG PERKASA', 'PT. Johastra Triguna Mandiri', 'PT. Johastra Triguna Mandiri', 'PT. Johastra Triguna Mandiri', 'PT. JATI BARU', 'PT.CITRA SETIAWAN MANDIRI', 'PT. Semoga Barokah', 'pt.ikhsan hakim', 'PT. ALFA SARANA TEHNIK BALIKPAPAN', 'Berau Mandiri Indonesia', 'ARYA META CON', 'PT. TSABIT JAYA TAMA', 'PT. MAHA KARUNA', 'SAWONGGALING CITA PERKASA.PT', 'PT.BUKIT MAS ASRI JAYA', 'PT. Super Tehnik Pratama', 'CV.DAFA RIZKY ANUR', 'Maju Bersama Bangsa', 'PT.KARUNIA MANDIRI BERSAMA', 'CV. BERKAH ADI', 'cv.Alfi Mandiri', 'PT.SATRIA ANDALAN BERBUDI', 'CV.BUKIT PELANGI', 'cv.mahakam kali raya', 'PT. PRIBUMI BORNEO SEJAHTERA', 'CV. FM JAYA MANDIRI', 'PT. MAHKOTA KARYA MARGA', 'PT. HASANAH JAYA', 'CV. ADI RAYA', 'CV.Fajar Indah', 'CV. DIVA MANDIRI', 'CV. Karya Bhuana Lestari', 'CV. Maheswara Dewa Perkasa', 'PT. ELFCO INDONESIA']</t>
  </si>
  <si>
    <t>10123035</t>
  </si>
  <si>
    <t>Lanjutan Pembangunan Pastoran Paroki St. Maria Katedral Pembantu Senantiasa Samarinda</t>
  </si>
  <si>
    <t>['CV.ANQI JAYA', 'CV. Surya Mitra Mandiri', 'CV. Borneo Jaya Abadi', 'CV. PROFESIONAL TECHNIK', 'Maju Bersama Bangsa', 'CV. SINAR TELEN', 'CV. PRASADA JAYA', 'CV. TUNAS JAYA', 'CV. ADHWA GEMILANG', 'PT. BUMI SIAK MAKMUR', 'NAUFAL LIBRA JAYA, CV', 'CV. CITA CIPTA CITRA CENDIKIA', 'CV.KARYA SEJATI UTAMA', 'PT. PANGLION', 'PT. Bindamara bandealit', 'PT. PRIBUMI BANGUN NEGERI', 'Putra Cipta Utama', 'Sinar Bintoen', 'CV. YUDHA DARMA MANDIRI', 'CV. BERKAH SAHABAT']</t>
  </si>
  <si>
    <t>12520035</t>
  </si>
  <si>
    <t>Pembangunan Jalan Km.38 - Semoi Sepaku &lt;span class='badge badge-warning'&gt;Tender Gagal&lt;/span&gt;</t>
  </si>
  <si>
    <t>['PT.ANUGERAH LAHAN BARU', 'PT. Damar Putra Mandiri', 'PT.CIPTA ARTHA BORNEO', 'PT. BUMI SIAK MAKMUR', 'PT.HANDAITOLAN BABUSSALAM HARTISYARIFUDDIN', 'PT. BERKAT INDOHANA LESTARI', 'PT. SURYA MEGA JAYA', 'PT.PALANG MAHA KARYA', 'PT. KALTIM JAYA MEMBANGUN', 'PT. WAJANNAH JAYA', 'PT. KURSI GADING KENCONO', 'PT. MARTURIA MULTI KARYA', 'CV.CAHAYA HIDAYAH MANDIRI', 'PT. DAYNACON INDONESIA', 'PT. WIDYA KARYA GATERA UTAMA', 'CV. SEPAKAT RAYA', 'CV. AMRA MANDIRI', 'CV. BENUA KARYA', 'CV. PUTRA SEMAYANG', 'PT. KALAPA SATANGKAL MAKMUR SEJAHTERA', 'Gaya Catur Prakarsa', 'PT. USAHA SEDERHANA BERSAMA', 'PT. PUTERA DUA PITUE', 'PT. BIMA PUTRA SAMUDRA', 'PT. MADU INDAH GROUP', 'PT. NAYLA BERKAH ABADI', 'PT. PRIBUMI BORNEO SEJAHTERA', 'cv.surya jaya konstruksi', 'PT. DUA PUTRI PERMAI', 'PT.KARYA ETAM BERSAMA', 'PT.NAJLA SYAKIRA', 'PT. Berlian Segitiga Bermuda', 'PT. LARASATI INDAH', 'PT. BRAND MANDIRI JAYA SENTOSA', 'PT. HASANAH JAYA', 'PT.  DIMENSI  GLOBAL', 'PT.CHI CHI JAYA', 'PT. Inti Priasco', 'cv. cahaya abadi persada', 'PT. BISMA ERA WIJAYA', 'PT. AINUR RISQI PRATAMA', 'CV. DAYMA TOTALINDO', 'CV. LIGAH PRIMACO', 'JONES INDY PERKASA', 'CV. WIRATAMA PERKASA', 'PT. RAKHA KONSTRUKSI NUSANTARA', 'PT.NABILA JAYA KARYA', 'cv. kukar ayo kerja', 'PT. BUMI SINAR KENCANA', 'cv.dwi karya perdana', 'PT. BINTANG UTARA PERKASA', 'PT. RESTORASI INDONESIA JAYA', 'SAMARINDA KONSTRUKSI', 'PT. BUMALINDO PRIMA ABADI', 'PT. BUMI LASINRANG', 'PT. TASTIA PERMATA SEJAHTERA']</t>
  </si>
  <si>
    <t>12732035</t>
  </si>
  <si>
    <t>Pembangunan Jalan Km.38 - Semoi Sepaku &lt;span class='badge  badge-warning'&gt;Tender Ulang&lt;/span&gt;</t>
  </si>
  <si>
    <t>['PT.HANDAITOLAN BABUSSALAM HARTISYARIFUDDIN', 'PT. WIDYA KARYA GATERA UTAMA', 'PT. BUMI SIAK MAKMUR', 'PT. SURYA MEGA JAYA', 'PT.  DIMENSI  GLOBAL', 'PT.NUSA BHAKTI PERSADA RAYA', 'PT. Berlian Segitiga Bermuda', 'PT.PALANG MAHA KARYA', 'PT.BERKARYABERKAHBERSAUDARA', 'PT. BATARA GURU GROUP', 'PT. KALTIM JAYA MEMBANGUN', 'PT. Damar Putra Mandiri', 'PT.CIPTA ARTHA BORNEO', 'PT. Laut Permata', 'CV FAJAR KENCANA', 'PT. PARAMITHA CITRA MANDIRI', 'PT. JAYA ARTHA KONSTRUKSI', 'PT.Handam Sari', 'PT. BINTANG UTARA PERKASA', 'CV. DWI WAHANA INDAH', 'PT.CHI CHI JAYA', 'PT. Harum Manis Indonesia', 'PT.ANUGERAH LAHAN BARU', 'PT. DAYNACON INDONESIA', 'PT. WAJANNAH JAYA', 'PT. KARYA LESTARI MADANI', 'PT. MADU INDAH GROUP', 'PT.NAJLA SYAKIRA', 'PT. TRISARANA ARYASADA', 'PT. BHIMA HASTA', 'CV. SINAR AGUNG KONSTRUKSI', 'PT.BERKARYA USAHA MANDIRI INDAH', 'PT. ALVI SINAR ABADI', 'PT. INDONESIA UTAMA ABADI', 'PT. TASTIA PERMATA SEJAHTERA', 'PT. KALAPA SATANGKAL MAKMUR SEJAHTERA', 'cv. desain kreasi mandiri', 'CV.CAHAYA HIDAYAH MANDIRI', 'PT. HIQMAH ALDINA PRIMA', 'CV. Indah Jaya Kontruksi', 'PT.TARUNA MAS', 'CV. Dalleku', 'PT. KURSI GADING KENCONO', 'PT. SULTANA ANUGRAH', 'PT. SARYODIKO JAYA GEMILANG', 'PT.SAMJAYA UNGGUL SEJAHTERA', 'PT. DIMENSI BINTANG SURYA', 'CV. BAROKAH MANDIRI KONSTRUKSI', 'PT. BUMALINDO PRIMA ABADI', 'PT. BERKAT INDOHANA LESTARI', 'PT.KARYA ETAM BERSAMA', 'PT. PUTERA DUA PITUE', 'PT.DEWA PUJAKESUMA', 'PT. CIPTA ALAM KARYA BERSAMA', 'PT KANINDIANRA LESTARI', 'CV. FM JAYA MANDIRI', 'PT. MARTURIA MULTI KARYA', 'PT. SETIA JASA UTAMA', 'cv. kukar ayo kerja', 'PT. VERBECK MEGA PERKASA', 'CV.DAFA RIZKY ANUR', 'PT. MARANNU MARAYA MAINDAN', 'PT.PRAJA INTI MANDIRI', 'PT. ARTAMULYA ADIDAYA PERKASA']</t>
  </si>
  <si>
    <t>9406035</t>
  </si>
  <si>
    <t>Pembangunan Gedung Laboratorium Fertilitas</t>
  </si>
  <si>
    <t>PT. EN HANDAYANI GROUP</t>
  </si>
  <si>
    <t>['PT. EN HANDAYANI GROUP', 'CV.TARUWARA MARTANA', 'prakmatis konsultan', 'PT. Artindo Prima Persada', 'CV. MATANO GRAHA MANDIRI', 'PT.ALAM INDAH ANUGERAH', 'CV.TPK ANUGRAH PAPUA', 'PT. TAMAN SARI ABADI', 'mega mas', 'CV. Sumber Rejeki Jaya', 'PT. Harum Manis Indonesia', 'PT. TARA PANDAWA UTAMA', 'PT. SINAR ANA JAYA', 'CV. FITSAN', 'PT.GENTHAS TRI JAYA', 'PT.Ramadhani Cahaya Mandiri', 'PT.KARUNIA MANDIRI BERSAMA', 'PT. INSAN CITA KARYA', 'PT. CAINAWA', 'CV. BERKAH ADI', 'cv.Alfi Mandiri', 'PT. PUTRA ANGGA PRATAMA', 'PT.SATRIA ANDALAN BERBUDI', 'PT. PELITA SHAKTI', 'PT. PRIBUMI BORNEO SEJAHTERA', 'CV. KARSA KONSULTAN', 'CV. FM JAYA MANDIRI', 'PT. MAHKOTA KARYA MARGA', 'PT. BARINGIN PANJADIAN NAULI', 'PT. BARINGIN PANJADIAN NAULI', 'PT. BARINGIN PANJADIAN NAULI', 'PT.DIKA KARYA UTAMA', 'PT. BARINGIN PANJADIAN NAULI']</t>
  </si>
  <si>
    <t>12519035</t>
  </si>
  <si>
    <t>Pembangunan Jalan Patung Lembuswana - Sebulu</t>
  </si>
  <si>
    <t>PT. HIQMAH ALDINA PRIMA</t>
  </si>
  <si>
    <t>['PT. HIQMAH ALDINA PRIMA', 'PT. BERKAT INDOHANA LESTARI', 'PT. PELITA SHAKTI', 'PT. IMANUEL KARYA PERKASA', 'PT. SURYA MEGA JAYA', 'PT. MARTURIA MULTI KARYA', 'PT. WIJAYA KARYA ANUGRAH', 'PT. BATARA GURU GROUP', 'PT. TSABIT JAYA TAMA', 'PT. PUTRAM', 'PT. LARASATI INDAH', 'PT. TASTIA PERMATA SEJAHTERA', 'PT. KURSI GADING KENCONO', 'PT. BINTANG UTARA PERKASA', 'PT. PUTRA ANGGA PRATAMA', 'PT PLONGKOWATI SARANA MAKMUR', 'PT.KARYA ETAM BERSAMA', 'PT. WIDYA KARYA GATERA UTAMA', 'PT.ANUGERAH LAHAN BARU', 'CV. SEPAKAT RAYA', 'CV. BENUA KARYA', 'CV. PUTRA SEMAYANG', 'ARSIRA OKANSLI', 'PT. HISAR MAKMUR', 'PT. T E R A D E L T', 'PT. INSAN CITA KARYA', 'PT. BIMA PUTRA SAMUDRA', 'PT. DAYNACON INDONESIA', 'PT. Harum Manis Indonesia', 'PT. DUA PUTRI PERMAI', 'cv. kukar ayo kerja', 'PT.CHI CHI JAYA', 'PT. PRIBUMI BANGUN NEGERI', 'CV.ANQI JAYA', 'JONES INDY PERKASA', 'PT. ARTAMULYA ADIDAYA PERKASA', 'CV. DAYMA TOTALINDO', 'PT.BERKARYABERKAHBERSAUDARA', 'PT. ALVI SINAR ABADI', 'CV. BUANA UMAR', 'PT. BUMI SINAR KENCANA', 'cv.dwi karya perdana', 'PT. MADU INDAH GROUP', 'PT. TUAH AWAM ENGINEERING', 'CV. DWI WAHANA INDAH', 'EMPAT PILAR CV', 'PT. BUMI LASINRANG', 'CV RECI GEARTA', 'Maju Bersama Bangsa']</t>
  </si>
  <si>
    <t>9070035</t>
  </si>
  <si>
    <t>Pembangunan Pengganti Bangunan dan Fasilitas Pendukung di Yonif 611/AWL Kompi Senapan A dan C di Samarinda Seberang</t>
  </si>
  <si>
    <t>['PT. MULTI BERSAUDARA', 'PT. BUMI LASINRANG', 'PT.SATRIA ANDALAN BERBUDI', 'PT.TABALONG KARYA UTAMA', 'PT. MENTARI DELTA SEGAH', 'PT.CHI CHI JAYA', 'CV. WIRA UTAMA', 'PT. QIRELIS MANDIRI JAYA', 'PT. Tuah Sangkala', 'CV. Sumber Harapan Jaya', 'PT.BERKARYABERKAHBERSAUDARA', 'PT. MOTOTABIAN', 'PAMELATI RAYA', 'PT. TAMAN SARI ABADI', 'PT. BATARA GURU GROUP', 'CV. SALMAN', 'PT. Megaton Agung Perkasa', 'PT. Rizky Utama Group', 'BUMI ARIDZA', 'PT. KARUNIA ADHI YASA', 'CV. PARAMITHA', 'PT. ANITA KARYA PERSADA', 'PT.Artanusa Indoetam', 'PT. WINDA WAHYU MANDIRI', 'PT GAYA PRIMA', 'PT.WAHANA LESTARI ABADI', 'PT.PUTRA KAISAR BORNEO', 'PT. YANI TRADING CONTRACTOR', 'CV.DAFA RIZKY ANUR', 'PT.CITRA SETIAWAN MANDIRI', 'PT. DHELFITA BORNEO UTAMA', 'PT. BERINGIN ABADI', 'Maju Bersama Bangsa', 'PT. KARYA ALMIRA BERSAUDARA', 'PT. EN HANDAYANI GROUP', 'PT. PELITA SHAKTI', 'PT. BUMALINDO PRIMA ABADI', 'cv.mahakam kali raya', 'PT. Bindamara bandealit', 'CV. ZIROE JAYA', 'CV.SANTALIA JAYA', 'PT. Marlin Jaya Konstruksi', 'PT. NAURA LIBRA JAYA', 'CV. FM JAYA MANDIRI', 'PT. DAYNACON INDONESIA', 'PT. TASTIA PERMATA SEJAHTERA', 'CV. MERLIN PRIMA MANDIRI', 'PT.SALMA MULIA MANDIRI', 'PT. Piranti Reksa Asri Madani', 'pt.narmada indah persada', 'pt. sketsa karya pribumi', 'CIPTA EKA PURI', 'taamir jawwad kaf', 'CV. TRIGIL']</t>
  </si>
  <si>
    <t>10335035</t>
  </si>
  <si>
    <t>Peningkatan Drainase Depsos Atas DAS Ampal Kota Balikpapan</t>
  </si>
  <si>
    <t>CV. NAILLAH JAYA KONSTRUKSI</t>
  </si>
  <si>
    <t>['CV. BERKAH DUA PUTRI', 'CV. NAILLAH JAYA KONSTRUKSI', 'CV. BERKAH MANDIRI', 'ALIF PERDANA MUDA', 'CV.PELITA SANGATTA', 'CV. BORNEO PERMAI', 'Sinar Bintoen', 'CV. Maharani', 'Putra Cipta Utama', 'CV. Maheswara Dewa Perkasa', 'CV. KIRANA SYAHDU PUTRI', 'PT. elfco Indonesia', 'CV.PASARAKAN', 'cv. rotan jaya utama', 'Rantau Bersaudara', 'CV. BATERA KALTIM SEJAHTERA', 'cv.Alfi Mandiri', 'PT. ABEL BERSAUDARA', 'PT. DAYNACON INDONESIA', 'HARSA BORNEO', 'PT. TAMAN SARI ABADI', 'PT. REZKI CAHAYA', 'CV DWI PUTRI JAYA', 'CV. Sumber Mustika', 'CV. Bugisindo Raya', 'arus mahakam', 'stevano jaya,cv', 'WIDYA TAMA INDAH, CV', 'CV. TABALONG SAKTI', 'CV. WIJAYA KUSUMA', 'CV. GRACIELLO ANUGRAH INDAH', 'cv.surya jaya konstruksi', 'CV. TABALONG KARYA LESTARI', 'CV. AMANAH BARU', 'CV. MADU INDAH', 'CV. GADING KENCONO EMAS', 'PT. GEMILANG MUTIARA PERSADA', 'CV. SAMBUTAN PERMAI', 'CV. Empat R Jaya', 'Maju Bersama Bangsa', 'CV. ROSDIANA PERKASA', 'cv.bermuda', 'CV. Kharisma Putra Mandiri', 'CV. NAULI JAYA', 'PT. Medina Maduma Jaya', 'CV. YUDHA DARMA MANDIRI', 'PT PLONGKOWATI SARANA MAKMUR']</t>
  </si>
  <si>
    <t>10336035</t>
  </si>
  <si>
    <t>Peningkatan Drainase Balikpapan Baru DAS Ampal Kota Balikpapan</t>
  </si>
  <si>
    <t>['CV. BERKAH DUA PUTRI', 'cv.kuda panuli', 'BAMBU BORNEO', 'CV. BERKAH MANDIRI', 'CV. NAULI JAYA', 'Rantau Bersaudara', 'CV. ROSDIANA PERKASA', 'Putra Cipta Utama', 'CV. NAILLAH JAYA KONSTRUKSI', 'cv.mahakam kali raya', 'PT. Moses Edgar Partogi Utama', 'Sinar Bintoen', 'CV DWI PUTRI JAYA', 'CV. WIJAYA KUSUMA', 'CV. KIRANA SYAHDU PUTRI', 'CV. Sumber Mustika', 'CV. BORNEO PERMAI', 'cv.surya jaya konstruksi', 'cv. rotan jaya utama', 'Maju Bersama Bangsa', 'CV.PASARAKAN', 'CV. Maharani', 'PT. DAYNACON INDONESIA', 'PT. ABEL BERSAUDARA', 'cv.Alfi Mandiri', 'CV. BATERA KALTIM SEJAHTERA', 'PT. TAMAN SARI ABADI', 'HARSA BORNEO', 'PT. REZKI CAHAYA', 'CV. BAROKAH MANDIRI KONSTRUKSI', 'CV. Bugisindo Raya', 'PT. elfco Indonesia', 'CAHAYA SHAFIRA', 'CV. GRACIELLO ANUGRAH INDAH', 'CV. Maheswara Dewa Perkasa', 'CV. TABALONG SAKTI', 'arus mahakam', 'CV. TABALONG KARYA LESTARI', 'CV. AMANAH BARU', 'CV. Empat R Jaya', 'CV. CITA CIPTA CITRA CENDIKIA', 'cv.bermuda', 'PT. GEMILANG MUTIARA PERSADA', 'CV. SAMBUTAN PERMAI', 'PT IKHLAS MANDIRI BERKARYA', 'PT NOVY ANUGERAH UTAMA', 'CV. Kharisma Putra Mandiri', 'ALGA UTAMA JAYA', 'CV. WAHYU JAYA MANDIRI', 'PT. BHIMA HASTA', 'CV. MAFEN TASTIA JAYA', 'PT. Medina Maduma Jaya', 'CV. YUDHA DARMA MANDIRI', 'PT. ALFA SARANA TEHNIK BALIKPAPAN']</t>
  </si>
  <si>
    <t>12698035</t>
  </si>
  <si>
    <t>Peningkatan Kualitas Kawasan Kumuh Kampung Mangrove (Berbas Tengah, Tanjung Laut) Bontang (Pekerjaan Persiapan, Penataan Lapangan Olahraga, Pembuatan kantor, Pos Sekuriti &amp; Toilet, Pembuatan Kantin dan Taman Refleksi, Pekerjaan Jalan Masuk, (Rasionalisasi</t>
  </si>
  <si>
    <t>PRAMPUS INTI PERWITA</t>
  </si>
  <si>
    <t>['PT. PALINDO INTI NUSANTARA', 'PT JAKARTA ANUGRAH SEMESTA', 'CAHAYA BANGUN INDONESIA', 'PRAMPUS INTI PERWITA', 'PT. LANSEKAP KARYA ABADI', 'PT. NAURA LIBRA JAYA', 'PT.CHI CHI JAYA', 'PT. Tuah Sangkala', 'PT. ARMADA MITRA KARYA', 'PT. Persada Bumi Etam', 'PT. INSAN CITA KARYA', 'PT. SURYA MEGA JAYA', 'CV. Batu Beling', 'PT. Samudra Prima Mandiri', 'PT. Jaya Abadi Sejahtera Bersama', 'CV. MULIA', 'PT. PRIBUMI BANGUN NEGERI', 'PT. PELITA SHAKTI', 'cv. kcutai permai', 'PT.ALAM INDAH ANUGERAH', 'PT. GRAHA SARANA JAYA', 'PT.NABILA JAYA KARYA', 'Karya Kerja Nyata', 'RAVELA JAYA', 'CV.Cahaya bintang lima', 'PT. RESKYAH MALIKA PUTRI', 'PT.CITRA SETIAWAN MANDIRI', 'pt.liajaya mandiri', 'CV.DAFA RIZKY ANUR', 'CV. HPS CONTRACTOR', 'PT.PERMATA LANSEKAP NUSANTARA', 'PT. DEFANI ENERGI INDONESIA', 'CV. LUBUWA JAYA MANDIRI', 'KATIGALIMA', 'PT.SURYA MANDIRI PERDANA', 'NAUFAL LIBRA JAYA, CV', 'PT. JAYA ARTHA KONSTRUKSI', 'CV. PANCURAN MAS', 'PT.CHANDRA UTAMA TEHNIK', 'CV. BRAZYL BERSAUDARA', 'PT. BINTANG UTARA PERKASA', 'PT. Harum Manis Indonesia', 'CV. PARAHYANGAN', 'PT.BERKARYA USAHA MANDIRI INDAH', 'CV. DUA LAPAN', 'PT. BUMI LASINRANG', 'PT. IMANUEL KARYA PERKASA', 'CV. SEPULUH NOPEMBER', 'PT. BINTANG ARRAFFA', 'PT. SUMBER REZEKI ABADI', 'CV. BAROKAH MANDIRI KONSTRUKSI', 'PT. ETAM JAYA PERKASA', 'PT. RESTU AGUNG PERKASA', 'PT.TABALONG KARYA UTAMA']</t>
  </si>
  <si>
    <t>9007035</t>
  </si>
  <si>
    <t>Pengendalian Banjir Sistem Karangmumus</t>
  </si>
  <si>
    <t>['PT. ELFCO INDONESIA', 'PT.TABALONG KARYA UTAMA', 'PT. RESTU AGUNG PERKASA', 'PT.CREMONA PRATAMA INDONESIA', 'PT. Berkah Alam Semesta', 'PT. QUDS RABBANI ALMUNAWWAR', 'PT. TAMAN SARI ABADI', 'PT. BATARA GURU GROUP', 'PT. AKBAR PUTRA MANDIRI', 'PT. KARUNIA ADHI YASA', 'PT Kayan Lestari', 'pt. fakendo utama', 'PT. DUA PUTRI PERMAI', 'AMBALAT JAYA ABADI', 'PT. Mina Fajar Abadi', 'PT.ALTERGA JAYA', 'PT.RIE PUTRA BINTANG', 'PT. RIZQI MAKMUR UTAMA', 'PT. PUTRA AWAN MANDIRI', 'CV. KARYA ASMAH', 'PT.NABILA JAYA KARYA', 'PT. GUNUNG RAYA', 'PT. BUMI LASINRANG', 'GENERAL TEKNIK CORPORINDO', 'PT. BELAWA MAHA KARYA', 'PT. SWADAYA BHAKTI GUNA', 'PT. YANI TRADING CONTRACTOR', 'PT. Naviculla Indah Persada', 'DIMENSI CAKRAWALA', 'PT. TAHTA AULIA PERKASA', 'PT. CAHAYA MITRA NUSANTARA', 'PT. BERINGIN ABADI', 'CV. SINAR AGUNG KONSTRUKSI', 'PT.NAJLA SYAKIRA', 'Maju Bersama Bangsa', 'PT.KARUNIA MANDIRI BERSAMA', 'PT. INSAN CITA KARYA', 'PT. WIDYA AIKA BERKARYA', 'cv. Nikfan penajam lestari', 'CV. KARSA KONSULTAN', 'PT.ZALFA PUTRI KHUMAIRA', 'PT.  DIMENSI  GLOBAL', 'PT.FAJAR SARI LIMA SAHABAT', 'CV.BUKIT PELANGI', 'cv.mahakam kali raya', 'CV.SANTALIA JAYA', 'CV. FM JAYA MANDIRI', 'Mega Surya Mahakam', 'cv. cahaya abadi persada', 'PT. PERNANDA RIZKY AKBAR', 'PT. RESKYAH MALIKA PUTRI', 'PT.SARANA BANGUN UTAMA', 'PT. Morasait Elibujaya', 'PT.CHI CHI JAYA', 'PT. KARANG UNARANG JAYA', 'PT. CAKRAWALA BINA SEMESTA', 'CV. ANAK AGUNG PERKASA', 'PT. SINAR ANA JAYA']</t>
  </si>
  <si>
    <t>14608035</t>
  </si>
  <si>
    <t>Pembangunan PLTS Terpusat Off Grid di Desa Tadoan Kec. Sandaran Kab. Kutim kapasitas 58,8 KWP</t>
  </si>
  <si>
    <t>PT. HENRUKY SEJAHTERA</t>
  </si>
  <si>
    <t>['PT Mitra Bintang Sentosa', 'PT SURYA INDO BARU', 'PT. HENRUKY SEJAHTERA', 'ECO TERRA DINAMIKA', 'PT. Dhinar Cahaya Teknik Sejahtera', 'PT. AINUL HAYAT INDOJAYA', 'PT. Surya Energi Indotama', 'MAHAKAM LEMBU MULAWARMAN.PT', 'PT.CITRAKATON DWITAMA', 'PT. BUMIKHARISMA LININUSA', 'PT. Bintang Bersaudara Energi', 'PT.ENGGAL BERSAUDARA JAYA', 'ZONA MULTI KREASINDO', 'CV. MALAHASA PUTRA', 'CV. TINONDA', 'PT. BATARA PILAR TEKNIK', 'PT. JAKA SURTA WIRA', 'CV. BHIMA HASTA', 'CV. BUANA SEKARTAJI', 'PESONA PRIMA GEMILANG', 'CV Gajah Tunggal Mandiri', 'ALGA UTAMA JAYA', 'PT. Indo Electric Instruments', 'PT. Diantosca Citra Gemilang', 'PT. Wiria Intan Teknik', 'PT. TOTAL DAYA', 'PT. KEDUNGJAYA REKADAYATAMA', 'PT. Bonauli Indah Bersinar', 'Maju Bersama Bangsa', 'PANCAMANUNGGAL KAPTI ENGINEERING', 'PT. DUTA UTAMA AMPUH', 'PT GUNA ELEKTRO', 'PT. HEN JAYA', 'CV. Wilis Fhylosopia', 'PT. BIMA CAHAYA TEKNIK', 'PT INDOSURYA ARTHA MANDIRI', 'CV. TRIGIL', 'PT. Aura Jagat Mandiri', 'PT. RIDHO TEKNIK', 'PT. REKAYASA ENERGI BIRU', 'PT.MAJAR PRATAMA', 'CV. Meterindo Sammit', 'CV. GUNUNG MULIA', 'TRITAMA MITRA LESTARI', 'PT.TATA NURUL BESTARI', 'PT. PANRITA UTAMA SEJAHTERA', 'CV. SUMBER REJEKI', 'PT SUMBERENERGI BUMI INDONESIA', 'PRITINDO PRATAMA', 'PT SURYA SEMESTA CEMERLANG', 'Hexamitra Daya Prima', 'PT. KARYATAMA MULTI PRIMA', 'PT.DUMBO RAYA ELEKTRIKAL', 'PT.SYAKIRA ELEKTRIKAL INDONESIA', 'PT. MANIRA ARTA RAMA', 'arimulti engineering', 'TIBU AMRIS ENERGY SURYA', 'PT. QUDS RABBANI ALMUNAWWAR', 'PT ENERGI JAYA MANDIRI', 'CV. FIKRI PRATAMA', 'PT. Sahabat Makna Sejati', 'PT.KARUNIA MANDIRI BERSAMA', 'BINTANG SAMPOERNA', 'JAYATAMA ADI SENTOSA', 'PT BELOLANGI ETAM PERKASA', 'PT. PERLINAS ENERGI UTAMA', 'GLOBAL PRATAMA', 'PT. ADYAWINSA ELECTRICAL AND POWER', 'PT DUO MULTI SOLUSINDO']</t>
  </si>
  <si>
    <t>12505035</t>
  </si>
  <si>
    <t>Pembangunan SMAN 10 Samarinda</t>
  </si>
  <si>
    <t>['PT. QIRELIS MANDIRI JAYA', 'PT.AKBAR PERSADA INDONESIA', 'PT. PELITA SHAKTI', 'PT.NAIK DAUN LAGI', 'PT. SURYA MEGA JAYA', 'PT. MITRA KALTIM MANDIRI', 'PT. EN HANDAYANI GROUP', 'BAROKAH BANGUN TECHNIK', 'PT. MADU INDAH GROUP', 'CV. EN HANDAYANI', 'CV. BERKAH ADI', 'CV. SINAR AGUNG KONSTRUKSI', 'PT. Mahardika Anugrah Perkasa', 'PT. BATARA GURU GROUP', 'PT.CITRA SETIAWAN MANDIRI', 'PT. SURYA EKA', 'CV. SUMBER LUMINTU', 'PT PANEN MAS INDONESIA', 'PT. BISMA ERA WIJAYA', 'PT. TASTIA PERMATA SEJAHTERA', 'PT. FAMILY PERSADA MANDIRI', 'PT.  DIMENSI  GLOBAL', 'CV RECI GEARTA', 'CV.KASSA UTAMA MANDIRI', 'CV. Drafa Jaya', 'cv. rotan jaya utama', 'PT GAYA PRIMA', 'PT. ANUGERAH KARYA MAKMUR SENTOSA', 'CV. BRAZYL BERSAUDARA', 'PT PLONGKOWATI SARANA MAKMUR', 'CV. PANCURAN MAS', 'PT.BERKARYABERKAHBERSAUDARA', 'CV. AL BAHARI', 'cv. ilham wijaya', 'CV. DUTRA ANUGERAH PERKASA', 'PT.KARYA ETAM BERSAMA', 'PT. ARTAMULYA ADIDAYA PERKASA', 'CV.KUTAI UNIVERSAL GROUP', 'PT. BERKAT ABADI SALIAH', 'KATIGALIMA', 'PT. WIDYA AIKA BERKARYA', 'cv. kcutai permai', 'PT. BIMA PUTRA SAMUDRA', 'PT.NAJLA SYAKIRA', 'PT. BUMI LASINRANG', 'ADITAMA MANDIRI', 'PT. RESTU AGUNG PERKASA', 'PT. DUA PUTRI PERMAI', 'CV. NAIK DAUN TERUS', 'CV. Mayanti Prima Jaya', 'PT.PERMATANUSA SETIAHATI', 'CV. Dalleku', 'CV.Cahaya bintang lima', 'CV. SUMBER SARI JAYA', 'PT. VERBECK MEGA PERKASA', 'PT.NABILA JAYA KARYA', 'fatayan', 'CV. ARITLINAWA', 'PT.CHI CHI JAYA', 'PT. CITRA NUSA BARAKKA KARYA MADANI', 'CV. ENDANG KARYA', 'CV. AKBAR MAJU SARANA', 'PT.NUSA BHAKTI PERSADA RAYA', 'berkah rizki mandiri', 'PT. BELAWA MAHA KARYA', 'PT. QUDS RABBANI ALMUNAWWAR', 'cv.kuda panuli', 'CV. BELIBIS NUSANTARA', 'PT. HISAR MAKMUR', 'PT. INSAN CITA KARYA', 'PT.TABALONG KARYA UTAMA', 'PT. BINTANG UTARA PERKASA', 'CV. MAFEN TASTIA JAYA', 'PT. RANGGALANGI CIPTA SARANA', 'PT. KURSI GADING KENCONO', 'CV. GADING KENCONO EMAS', 'cv. boma inti raya', 'PT. PUTRA ANGGA PRATAMA']</t>
  </si>
  <si>
    <t>14718035</t>
  </si>
  <si>
    <t>Pembangunan Gedung Samsat Sangatta/UPTD Kutai Timur</t>
  </si>
  <si>
    <t>CV. Tajang Jaya</t>
  </si>
  <si>
    <t>['cv. rotan jaya utama', 'CV.YUDIRA', 'CV. LUBUWA JAYA MANDIRI', 'CV.KUTAI UNIVERSAL GROUP', 'CV. BEBIKA BORNEO', 'ORYZA.CV', 'CV.THALITA JAYA AGUNG', 'CV. INSAN CITA MANDIRI', 'CV. Tajang Jaya', 'SABDA MARIO MAROLA', 'CV. SINAR TELEN', 'CV.CITRA AJYAD', 'CV. KUTAI PRIBUMI BANGSA', 'CV. TABALONG KARYA LESTARI', 'cv. cahaya abadi persada', 'CV.MEGA CIPTA BUANA', 'CV ALFATH SAGUNA', 'CV. ENDANG KARYA', 'arus mahakam', 'PT.BERKARYABERKAHBERSAUDARA', 'PT.ZALFA PUTRI KHUMAIRA', 'CV. DUA LAPAN', 'PT Maritim Bersaudara Abadi', 'PT. FAMILY PERSADA MANDIRI', 'CV. JF KARYA PERSADA', 'PT. Pribumi Garda Bangsa', 'DAMANHURI BERSATU', 'CV. Mulia Feli Konstruksi', 'CV ZNI MULIA', 'CV. Isiba Mandiri Perkasa', 'CV.ADITTYA PUTRA WIJAYA', 'PT. NAFISAH PERMATA JAYA', 'CV. ARITLINAWA', 'PT KANINDIANRA LESTARI', 'PT. MAHAGRA ADHI KARYA', 'MAHAKAM LEMBU MULAWARMAN.PT', 'PT. WINDA WAHYU MANDIRI', 'CV. BILQIS CAHAYA ABADI', 'PT. JAYA ARTHA KONSTRUKSI', 'PT. IMANUEL KARYA PERKASA', 'CV.Elza Jaya Prima', 'CV. Ferisa Indah', 'PT. QIRELIS MANDIRI JAYA', 'CV. SUMBER LUMINTU', 'CV. Bulanta', 'ORYZAJAYAKUSUMA PT', 'CV.KASSA UTAMA MANDIRI', 'CV. Hanum Pratama', 'Adhi Teknik', 'PT. MANIRA ARTA RAMA', 'PT. INSAN CITA KARYA', 'CV. DIRGANTARA PERMAI', 'CV. BERKAH DUA PUTRI', 'PT. RESKYAH MALIKA PUTRI', 'CV. Hanin Cipta Mandiri', 'CV.PUTRA REZY', 'CV.NANDIABADI', 'PT. KARYA ALMIRA BERSAUDARA', 'CV. DIVA ANUGRAH UTAMA', 'CV. BAROKAH MANDIRI KONSTRUKSI', 'PT. MANDIRI KARYA UTAMA RIZKY', 'CV. BARAKALLAH SEMESTA', 'PT. WAHYU TIRTA JAYA', 'PT. Berkat Usaha Mandiri Abadi', 'PT. IKRAR GALANG NUSANTARA JAYA', 'PT. Moses Edgar Partogi Utama', 'CV. Tata Bumi Global', 'PT. NUSANTARA MULTI POWER', 'CV. BAJA ENGKASI', 'CV. PROFESIONAL TECHNIK', 'Maju Bersama Bangsa', 'PT. MAHENDRA WIRANUGRAHA', 'CV FAIZAH MANDIRI SUKSES', 'CV Sun eternal', 'FARCHIIN FHOTT ASIA, PT', 'MAHKOTA ANGGERAJA PERKASA', 'PT. WAHANA INDONUSA DYTAMA', 'PT. BATARA GURU GROUP', 'PT. HEN JAYA', 'CV. D I V I O F I', 'CV. 2 Putra Perkasa', 'CV. SULAM JAYA', 'cv. anugrah karya perdana', 'cv.bermuda', 'CV. CERAH TIMURINDO', 'CV.MAHA AJI PERDANA', 'CV. WAHANA TATA BANJARAN', 'CV. KHOLIFATUL ULUM JAYA', 'PT. TAMAN SARI ABADI', 'CV. ANDITA KARYA', 'CV.WIJAYA CIPTA MANDIRI', 'PT.FAJAR MULIA LESTARI', 'TATAKARSA KREASINDO', 'PONDOK DAUN, CV', 'CV. Maheswara Dewa Perkasa', 'PT. BURANGRANG STUDIO PRIMA', 'RISA BINATAMA', 'CV.ABADI JAYA', 'CV. DELTA JASMINE', 'cv haidar sangatta', 'PT. KUALA BATEE INDONESIA', 'Emas Sultan', 'CV. Kutim Global Utama', 'PT. MUTIARA PANTILANG', 'CV. PAPPANG MANDIRI', 'CV. LINGGA BUANA KONSTRUKSI', 'cv dahmas karya', 'PT.ALAM INDAH ANUGERAH', 'PT. SURYA MEGA JAYA', 'CV. BELIBIS NUSANTARA', 'CV. JAKARTA KONSTRUKSI', 'CV.ALIFAN  JAYA', 'BINTARAN TECHNIK, CV', 'BERKARYA MUBARAK BERSAUDARA', 'CV. NAIK DAUN TERUS', 'PT.TABALONG KARYA UTAMA', 'PT. EN HANDAYANI GROUP', 'SAMARINDA KONSTRUKSI', 'CV. Berkat Kawan', 'CV. MULIA', 'PT. Bindamara bandealit']</t>
  </si>
  <si>
    <t>9102035</t>
  </si>
  <si>
    <t>Pengadan Alat Kesehatan Paket X (DAK)</t>
  </si>
  <si>
    <t>PT. Nugra Karsera</t>
  </si>
  <si>
    <t>['PT. Nugra Karsera', 'PT. Covidien Indonesia', 'CV. Kecubung Cahaya Lestari', 'PT.KARYA BERSAMA GRUP', 'CV. TRIGIL', 'PT. GRAHA DWINANDA CEMERLANG', 'CV. Bimantara Perkasa', 'GLOBAL PRATAMA', 'PT Romora Farma', 'PT.ROMORA JAYA PRATAMA', 'PT JEHOVAH RAFA', 'PT. NADYA KARYA INDONESIA', 'CV. Hijrah Corporation', 'PT. YANI TRADING CONTRACTOR', 'CV. Maju Mapan', 'CV. MALAHASA PUTRA', 'PT. BERINGIN ABADI', 'PT. Sarana Mitra Anugrah', 'PT.GENTHAS TRI JAYA', 'CV.KARTINI PRODUCTION', 'PT. SUMBER REJEKI MEDIKA JAYA', 'CV. Concom Jaya', 'Maju Bersama Bangsa', 'PT. ROYAL MEDIKA PRIMA', 'PT. Indofarma Global Medika', 'cv.surya jaya konstruksi', 'PT. Sumber Karya Nusantara', 'CV. KARSA KONSULTAN', 'PT. PUTRA KARYA SENTOSA', 'PT.TRI DELTA JAYA', 'pt. sketsa karya pribumi', 'PT Boston Scientific Indonesia']</t>
  </si>
  <si>
    <t>9492035</t>
  </si>
  <si>
    <t>Rehab Perluasan Musholla DPRD Prov. Kaltim (Revisi)</t>
  </si>
  <si>
    <t>['PT. QIRELIS MANDIRI JAYA', 'PT. KUTAI MANDIRI PERSADA', 'PT. Megatama Berlian Jaya', 'PT. Tuah Sangkala', 'PT.ALAM INDAH ANUGERAH', 'PT. SURYA MEGA JAYA', 'CV. HEKSA PRIMATAMA', 'CV BANTARA PUTRA', 'CV. MEGAH KARYA MANDIRI', 'CV. GLOBAL CELEBES MANDIRI', 'PT. MAHENDRA WIRANUGRAHA', 'PT. TAMAN SARI ABADI', 'RINTIS RIAMA JAYA', 'CV.DAFA RIZKY ANUR', 'CV. ARITLINAWA', 'Maju Bersama Bangsa', 'CV.LESTARI BATU PUTIH', 'CV.BUKIT PELANGI', 'PT. BERKAT ABADI SALIAH', 'cv.surya jaya konstruksi', 'CV. KARSA KONSULTAN', 'cv. cahaya abadi persada', 'CV. Insan Pratama Raya', 'PT. Megaton Agung Perkasa', 'PT. BIMASAKTI CIPTA SENTOSA']</t>
  </si>
  <si>
    <t>9064035</t>
  </si>
  <si>
    <t xml:space="preserve">Pembangunan PLTS Terpusat Offgrid Desa Segendang Kec. Batu Engau Kab. Paser </t>
  </si>
  <si>
    <t>['PT. BUMIKHARISMA LININUSA', 'PT. PRI YAKA KARYA', 'PT. PERLINAS ENERGI UTAMA', 'pt. sketsa karya pribumi', 'PT RAGIL MANDIRI ENGINEERING', 'PT.Nusantara Sumber Energi (NSE)', 'CV. Daya Indra Guna', 'PT. LESTARIJAYA BANGUN TEKNIK', 'PT. AZET SURYA LESTARI', 'CV. TRIGIL', 'PT GUNA ELEKTRO', 'PT. SINAR BERKAT ENERGI', 'TRITAMA MITRA LESTARI', 'PT. CAHAYA INTI TRIMANUNGGAL', 'PT. Indo Electric Instruments', 'GLOBAL PRATAMA', 'PT Surya Sarana Semesta', 'PT.CITRAKATON DWITAMA', 'PT RAHMAT NUR HIDAYAH', 'CV. KALI LESTI', 'RADEN KATONG. PT', 'PT Wijaya Karya Industri Energi', 'pt. citra pribumi pratama perkasa', 'PT. KARYATAMA MULTI PRIMA', 'PT. Globalindo Rekayasa Eco Energi', 'CV AVIA NUSANTARA', 'CV Gajah Tunggal Mandiri', 'PT.Citra Surya Perdana', 'PT. PIJAR VISI INDONESIA', 'PT. LANGIT JINGGA IDEA', 'PT. SINAR GUNA ENERGI', 'PT.CITRAKATON DWIDAYALESTARI', 'PT. PANRITA UTAMA SEJAHTERA', 'PT. BUMI LASINRANG', 'PT. GEMILANG MUTIARA PERSADA', 'PT. TOTAL DAYA', 'PT. PASOPATI CAKRA MANDIRI', 'PT. Surya Energi Indotama', 'PT. MITRA MUDA BERDIKARI INDONESIA', 'PT. BERINGIN ABADI', 'Maju Bersama Bangsa', 'PT.KARUNIA MANDIRI BERSAMA', 'PT. KAHURIPAN HANDAL SOLUSI', 'PT. INSAN CITA KARYA', 'PT. CAINAWA', 'cv. Nikfan penajam lestari', 'PT.  DIMENSI  GLOBAL', 'CV.BUKIT PELANGI', 'PT. Daya Teknik Kaltim Pratama', 'CV. Zahwara Jaya', 'Mustika Surya Electric', 'DAHLIA MITRA SEJATI, CV', 'pt.liajaya mandiri', 'PT. MAMUJU ENERGI PERKASA', 'CV. Bintang Bersaudara', 'PT. GEMAVIRTA ABADI']</t>
  </si>
  <si>
    <t>15858035</t>
  </si>
  <si>
    <t>Pembangunan USB SMKN 7 Balikpapan (Pergeseran)</t>
  </si>
  <si>
    <t>cv.suryadiana</t>
  </si>
  <si>
    <t>['cv.suryadiana', 'CV. Mitra Piposs', 'CV. Malibu', 'CV.CAHAYA BERLIAN', 'CV. Aqila Putri', 'CV. PUTRA SAMBOJA', 'CV.WILIS LAWU', 'Cv. Putra Samarinda', 'CV.GRIYA ALAM NIAGA', 'CV. AZKANA BANGUN SEMESTA', 'Yuricot', 'CV. BAGA BORNEO GROUP', 'CV. PROFESIONAL TECHNIK', 'cv. vito mulia abadi', 'CV. GANDIWA SAKTI UTAMA', 'CV. Piposs', 'CV. DWI WAHANA INDAH', 'CV. DWI JAYA', 'SAMARINDA KONSTRUKSI', 'CV. Altomindo Haru Karya', 'Emas Sultan', 'CV. MULIA', 'Abhipraya', 'CV.LESTARI BATU PUTIH', 'PT. ANANTO UTTOMO', 'CV. KIRANA SYAHDU PUTRI', 'CV.KIRAN KARYA INDAH', 'cv. cahaya abadi persada', 'PT. Revayah Karya Bersama', 'CV. DIVA ANUGRAH UTAMA', 'CV. HAMMER JAYA', 'CV. PALU MAS SEJATI', 'CV. PAGAR INDAH', 'CV. PUTRA SEMAYANG', 'CV.PUSAKA DIGJAYA', 'CV. INDOKARYA STEEL', 'ANUGRAH CENDIKIA MANDIRI.CV', 'CV. FIRSHA MANDIRI', 'CV. PARAHYANGAN', 'PT.GALINA CITRARAYA MANDIRI', 'CV. Fina Mutiara', 'CV. HAKA DEWA', 'CV. ARMADA SAPTA NUGRAHA', 'CV. SRIWIJAYA', 'cv tiga enam lapan', 'PT. CITRA NUSA BARAKKA KARYA MADANI', 'CV. REZKY JAYA', 'PUTRI ALL, CV', 'CV. MAYANG SEJAHTERA', 'CV. ABE KARYA', 'CV Maju Bersama Sejahtera', 'CV. SIMBUANG BANGUN SARANA', 'TIGA BINTANG KALTIM', 'MENTARI HARAPAN BARU', 'CV. D I V I O F I', 'CV. TAMPOROK JAYA', 'CV.Elza Jaya Prima', 'cv.bermuda', 'CV. SOLOH', 'CV. TITA JAYA', 'PT. INSAN CITA KARYA', 'CV. ALFA TRI GUNA', 'CV. EMPAT SAUDARA TANGGUH', 'SERUMPUN MUTIARA PETUNG', 'HAENUR MANDIRI', 'CV. INDAH PRAMANA SAKTI', 'CV. Maheswara Dewa Perkasa', 'CV ALFATH SAGUNA']</t>
  </si>
  <si>
    <t>12617035</t>
  </si>
  <si>
    <t>Pembangunan Jalan Akses di RS AW Syahrani, Samarinda</t>
  </si>
  <si>
    <t>PT.WIJAYA KARYA SEMESTA</t>
  </si>
  <si>
    <t>['PT. PELITA SHAKTI', 'PT.TABALONG KARYA UTAMA', 'PT.SURYA MANDIRI PERDANA', 'PT. INSAN CITA KARYA', 'PT.NUSA BHAKTI PERSADA RAYA', 'JONES INDY PERKASA', 'PT. MADU INDAH GROUP', 'PT. QIRELIS MANDIRI JAYA', 'PT. BUMI SIAK MAKMUR', 'PT. Persada Bumi Etam', 'PT Indo Super Traktor', 'PT.WIJAYA KARYA SEMESTA', 'KATIGALIMA', 'cv.dwi karya perdana', 'PT.CHI CHI JAYA', 'Delapan Construction', 'PT. Damar Putra Mandiri', 'CV AZIRRA PRIMA RAYA', 'CV.CAHAYA HIDAYAH MANDIRI', 'PT. BERKAT RAHMAT SEJATI', 'PT. DAYNACON INDONESIA', 'PT. SURYA EKA', 'CV. DUTRA ANUGERAH PERKASA', 'CV.KASSA UTAMA MANDIRI', 'PT.Ramadhani Cahaya Mandiri', 'cv. kcutai permai', 'PT. LARASATI INDAH', 'CV. TOBA JAYA MANDIRI', 'PT. Teluk Mayalibit Konstruksi', 'PT. ARKANTA PRATAMA TEKNIK', 'PT. PARAMITHA CITRA MANDIRI', 'PT. KURSI GADING KENCONO', 'PT.KARYA PARAWANSA GRUP', 'CV. BAROKAH MANDIRI KONSTRUKSI', 'PT. RAKHA KONSTRUKSI NUSANTARA', 'PT.  DIMENSI  GLOBAL', 'CV. TAMPOROK JAYA', 'PT.KARYA ETAM BERSAMA', 'PT. BERKAT INDOHANA LESTARI', 'PT ASA SEDAYA INDONESIA', 'PT. Berlian Segitiga Bermuda', 'CV.DAFA RIZKY ANUR', 'PT. WIDYA AIKA BERKARYA', 'PT. KARYA LESTARI MADANI', 'PT. HERANANDA SURYA PRATAMA', 'PT. ALVI SINAR ABADI', 'PT. BUMI SINAR KENCANA', 'cv.pratama jaya konstruksi', 'PT.HANDAITOLAN BABUSSALAM HARTISYARIFUDDIN', 'CV. ASYRAF RAFI KONSTRUKSI', 'PT.NABILA JAYA KARYA', 'CV. BERKAH SAHABAT', 'Rantau Bersaudara', 'PT. AINUR RISQI PRATAMA', 'PT. HASANAH JAYA', 'PT. ABEL BERSAUDARA', 'PT. SURYA MEGA JAYA', 'PT. FITRA REZKY MANDIRI', 'PT.CITRA SETIAWAN MANDIRI', 'PT.PRAJA INTI MANDIRI', 'PT.PERMATANUSA SETIAHATI', 'PT. TUAH AWAM ENGINEERING', 'PT. PUTRA HADl', 'PT. BINTANG UTARA PERKASA', 'PT. IMANUEL KARYA PERKASA', 'PT.BERKARYABERKAHBERSAUDARA']</t>
  </si>
  <si>
    <t>11853035</t>
  </si>
  <si>
    <t>Pengadaan dan Pemasangan Pipa Distribusi Teritip Balikpapan</t>
  </si>
  <si>
    <t>['CV. BERKAH DUA PUTRI', 'CV.Cahaya Bintan', 'PT. Pribumi Garda Bangsa', 'CV.WIJAYA CIPTA MANDIRI', 'CV. FIKRI PRATAMA', 'cv.ABSYAR BUKAKA', 'PT.KARUNIA MANDIRI BERSAMA', 'CV.DIPERINDO JAYA', 'cv. aplikasi utama', 'cv. kembar indah', 'PT. TASTIA PERMATA SEJAHTERA', 'PESONA PRIMA GEMILANG', 'CV NUR WAHID', 'CV. BUANA UMAR', 'ADITAMA MANDIRI', 'cv.Alfi Mandiri', 'CV. HUTAN AGATIS', 'PT. SPARTA TAMBAK TIRTA', 'CV. Lintas Abadi Solution', 'CV. USAHA BERSAMA', 'KATIGALIMA', 'CV.MEWAH GEMILANG', 'LEMBU KELANA SEJAHTERA', 'PT.BERKARYABERKAHBERSAUDARA', 'CV.ZHAFIRA PRATAMA', 'yuansha persada mandiri', 'PT.  DIMENSI  GLOBAL', 'CV.DAFA RIZKY ANUR', 'CV.ANQI JAYA', 'CV. KASALEHA  PERDANA MANDIRI.', 'PT. PUTRA MANDIRI CIPTA KARYA INDAH', 'PT. WILLY PUTERA AGUNG', 'PT. Johastra Triguna Mandiri', 'KSU Sakra Warih', 'CV.BATU PAYUNG MANDIRI', 'PT. JASUKA BANGUN PRATAMA', 'PT. Prioritas Pembangunan Perkasa', 'CV. Badangsanak', 'CV. M. Djaprie', 'CV. PRASASTI', 'CV. BELIBIS NUSANTARA', 'Agra Bintoen Group', 'CV. MEGAH KARYA MANDIRI', 'CV.KASSA UTAMA MANDIRI', 'CV&gt;NAWA CITA', 'CV.CARISSA NAUFAL JAYA', 'CV. ARITLINAWA', 'CV. LUMINTU BERKAH', 'CV. NAWA SAKTI', 'CV.TANJUNG EMAS INDAH', 'PT.CHANDRA UTAMA TEHNIK', 'CV. ADELIA PRATAMA']</t>
  </si>
  <si>
    <t>13145035</t>
  </si>
  <si>
    <t>Pembangunan Turap / Talud / Bronjong Ruas Jalan Pattimura (Samarinda)</t>
  </si>
  <si>
    <t>EMPAT TUJUH TUJUH</t>
  </si>
  <si>
    <t>['CAHAYA BANGUN INDONESIA', 'PT. BERDIKARI INTI SEMESTA', 'PT.NILA CITRA PERSADA', 'PT. SUMBER REZEKI ABADI', 'PT. LAMKAPAI PRATAMA MANDIRI', 'PT.BERKARYA USAHA MANDIRI INDAH', 'EMPAT TUJUH TUJUH', 'PT. DAYNACON INDONESIA', 'PT.Payung dinamo sakti', 'PT. Bindamara bandealit', 'PT. TAMAN SARI ABADI', 'PT. ANANTO UTTOMO', 'PT. BINTANG ALAMSYAH GRUP', 'PT. SINAR BARU PERMAI', 'PT.TABALONG KARYA UTAMA', 'CV. Maheswara Dewa Perkasa', 'PT.  DIMENSI  GLOBAL', 'CV. BOKA PUTRA BORNEO', 'PT KANINDIANRA LESTARI', 'CV. DUA LAPAN', 'PT.BERKARYABERKAHBERSAUDARA', 'PT. PELITA SHAKTI', 'DAMANHURI BERSATU', 'PT. QIRELIS MANDIRI JAYA', 'PT. Apu Stiants', 'cv.muhammad rifki sugiarto', 'PT. MAHAGRA ADHI KARYA', 'PT. IMANUEL KARYA PERKASA', 'CV. MULIA', 'PT.BUKIT MAS ASRI JAYA', 'BAROKAH BANGUN TECHNIK', 'CV.CITRA AJYAD', 'PT. JALIN ENERGI PERSADA', 'PT. MADU INDAH GROUP', 'Emas Sultan', 'PT. BINTANG ARRAFFA', 'PT. Berlian Segitiga Bermuda', 'PT. Waagner Biro Indonesia', 'PT. JAYA ARTHA KONSTRUKSI', 'CV.YUDIRA', 'CV.KUTAI UNIVERSAL GROUP', 'Reva Jaya Abadi', 'CV. SEKAWAN JAYA BERSAMA', 'cv.mahakam kali raya', 'cv. mitra tiga bersaudara', 'CV. BUANA SEKARTAJI', 'Maju Bersama Bangsa', 'PT. ARKANTA PRATAMA TEKNIK', 'PT. RAFI INDO TAYA', 'PT.SURYA MANDIRI PERDANA', 'CV. MEGATON WIJAYA KENCANA', 'PT.CHI CHI JAYA', 'PT.CHANDRA UTAMA TEHNIK', 'CV. LASIDOS', 'MAHKOTA ANGGERAJA PERKASA', 'PT.KARYA ETAM BERSAMA', 'PT. KARYA LESTARI MADANI', 'CV. DAYMA TOTALINDO', 'CV ALFATH SAGUNA', 'CV AMY', 'PT. WAHYU TIRTA JAYA', 'PT. Berkat Usaha Mandiri Abadi', 'CV.SEMI BARU', 'PT. IKRAR GALANG NUSANTARA JAYA', 'PT. Moses Edgar Partogi Utama', 'PT. NUSANTARA MULTI POWER', 'CV. BAJA ENGKASI', 'CV FAIZAH MANDIRI SUKSES', 'CV. Hanin Cipta Mandiri', 'CV. RAFA BERKAH ABADI', 'PT.ALAM INDAH ANUGERAH', 'PT. BUMALINDO PRIMA ABADI', 'FARCHIIN FHOTT ASIA, PT', 'ADITAMA MANDIRI', 'PT. SWADAYA BHAKTI GUNA', 'CV. EXECUTIVE 04 CONSULTANT', 'PT. PERMATA ANUGERAH YALASAMUDRA', 'PT. DEFANI ENERGI INDONESIA', 'PT. Teluk Mayalibit Konstruksi', 'PT. TRISARANA ARYASADA', 'PT. WAJANNAH JAYA', 'PT. INSAN CITA KARYA', 'Jatim Logam', 'SIGMA INCO PRIMA', 'CV. SULAM JAYA', 'CV. WAHANA TATA BANJARAN', 'PT. BUMI SINAR KENCANA', 'PT. Surya Kelay Sentosa', 'CV. TANJUNG MANDIRI', 'PT. SOPONYONO', 'TATAKARSA KREASINDO', 'PT. Damar Putra Mandiri', 'CV. DELTA JASMINE', 'PT. NIRBAYA UTAMA', 'PT. ETAM JAYA PERKASA', 'PRAMPUS INTI PERWITA', 'CV. GUNUNG KIDUL', 'KATIGALIMA', 'SAMARINDA KONSTRUKSI', 'PT. KARYA MULIA MANDIRI', 'PT. CAHAYA PERMATA AJRIYA', 'PT. PALEM CITRA INDONESIA', 'PT. BERKAT INDOHANA LESTARI', 'PT. CAKRAWALA BINA SEMESTA', 'PT. SURYA MEGA JAYA']</t>
  </si>
  <si>
    <t>9388035</t>
  </si>
  <si>
    <t>Peningkatan Jaringan Irigasi D.I. Biatan &lt;span class='badge badge-warning'&gt;Tender Batal&lt;/span&gt;</t>
  </si>
  <si>
    <t>9391035</t>
  </si>
  <si>
    <t>Peningkatan Jaringan Irigasi D.I. Biatan &lt;span class='badge badge-warning'&gt;Tender Gagal&lt;/span&gt;</t>
  </si>
  <si>
    <t>['PT.ALAM INDAH ANUGERAH', 'PT. PERNANDA RIZKY AKBAR', 'PT. BATARA GURU GROUP', 'PT. INSAN CITA KARYA', 'PT. TAHTA AULIA PERKASA', 'PT. QIRELIS MANDIRI JAYA', 'PT. SULTANA ANUGRAH', 'PT. SINAR ANA JAYA', 'CV. Karya Bhuana Lestari', 'PT.MEGAH MUTIARA SAKTI', 'PT RICKO CEMERLANG ABADI', 'PT. TAMAN SARI ABADI', 'PT.TABALONG KARYA UTAMA', 'PT. TRI KARYA MARADDA', 'cv.Alfi Mandiri', 'PT. AZIZI KARYA RAYA', 'PT. VERBECK MEGA PERKASA', 'PT. WINDA WAHYU MANDIRI', 'PT.NABILA JAYA KARYA', 'GUNUNG PAYUDAN', 'PT. GUNUNG RAYA', 'cv. mitra tiga bersaudara', 'PT. BUMI LASINRANG', 'CV. AMANAH BARU', 'PT. SURYA JAGADHITA SEJAHTERA', 'PT. MENARA RAJAWALI BERAU', 'PT. MENTARI DELTA SEGAH', 'SAWONGGALING CITA PERKASA.PT', 'PT.KARYA KENCANA MANDIRI', 'SAFIRA JAYA', 'PT. RESTU AGUNG PERKASA', 'PT. Johastra Triguna Mandiri', 'PT. Semoga Barokah', 'pt.ikhsan hakim', 'PT. ALFA SARANA TEHNIK BALIKPAPAN', 'Berau Mandiri Indonesia', 'ARYA META CON', 'PT. TSABIT JAYA TAMA', 'PT. GEO GRAFIK INDONESIA', 'PT. MAHA KARUNA', 'CV.DAFA RIZKY ANUR', 'PT.HALOMOAN ROMA SEJATI', 'PT.KARUNIA MANDIRI BERSAMA', 'PT. Super Tehnik Pratama', 'PT. KARYA ALMIRA BERSAUDARA', 'CV. BERKAH ADI', 'PT.SATRIA ANDALAN BERBUDI', 'CV.BUKIT PELANGI', 'PT. PRIBUMI BORNEO SEJAHTERA', 'PT. HASANAH JAYA', 'CV. ADI RAYA', 'CV. DIVA MANDIRI', 'CV.TUNGGAL JAYA', 'VERA HARAPAN JAYA', 'CV. Maheswara Dewa Perkasa', 'Cv.Delima Alam Indah', 'PT. FITRA REZKY MANDIRI']</t>
  </si>
  <si>
    <t>9430035</t>
  </si>
  <si>
    <t>Peningkatan Jaringan Irigasi D.I. Biatan &lt;span class='badge  badge-warning'&gt;Tender Ulang&lt;/span&gt;</t>
  </si>
  <si>
    <t>PT. TAMAN SARI ABADI</t>
  </si>
  <si>
    <t>['PT.ALAM INDAH ANUGERAH', 'PT. BATARA GURU GROUP', 'PT. TAMAN SARI ABADI', 'PT. TAHTA AULIA PERKASA', 'PT. PERNANDA RIZKY AKBAR', 'PT. Bone Borneo', 'PT. QIRELIS MANDIRI JAYA', 'PT.SATRIA ANDALAN BERBUDI', 'PT.TABALONG KARYA UTAMA', 'PT. KARYA ALMIRA BERSAUDARA', 'GUNUNG PAYUDAN', 'PT. GUNUNG RAYA', 'PT KANINDIANRA LESTARI', 'PT.VASCO INDO PERSADA', 'PT. MENARA RAJAWALI BERAU', 'CV.DAFA RIZKY ANUR', 'Maju Bersama Bangsa', 'PT. Super Tehnik Pratama', 'PT.PERMATANUSA SETIAHATI', 'PT. INSAN CITA KARYA', 'CV. BERKAH ADI', 'PT. Bindamara bandealit', 'cv. rotan jaya utama', 'CV. FM JAYA MANDIRI', 'Emas Sultan', 'CV. AGRO SANGGAM LESTARI', 'CV. DIVA MANDIRI', 'PT. BARINGIN PANJADIAN NAULI', 'CV. TRIGIL', 'CV.BONAI ROYNA UTAMA', 'PT. BUANA KONTRINDO CEMERLANG', 'PT. SINAR ANA JAYA', 'PT. SWADAYA BHAKTI GUNA', 'PT. MENTARI DELTA SEGAH', 'PT.RIZKI AMALIA', 'PT. WINDA WAHYU MANDIRI', 'PT.NABILA JAYA KARYA']</t>
  </si>
  <si>
    <t>14636035</t>
  </si>
  <si>
    <t>Penggantian Penutup Lantai Dinding dan Jendela Interior Gedung 6 Lantai dan 3 Lantai &lt;span class='badge badge-warning'&gt;Tender Gagal&lt;/span&gt;</t>
  </si>
  <si>
    <t>['CV. ADDE JAYA', 'Emas Sultan', 'Yarra Infotech', 'PUTRA NANGGALA', 'Nusa Perdana', 'CV. HIJRA KARYA MAKMUR', 'CV. REZKY MULIA ABADI', 'PT. MOSARINDO JAYA BALIKPAPAN', 'CV.SARANA JAYA ABADI']</t>
  </si>
  <si>
    <t>14670035</t>
  </si>
  <si>
    <t>Penggantian Penutup Lantai Dinding dan Jendela Interior Gedung 6 Lantai dan 3 Lantai &lt;span class='badge  badge-warning'&gt;Tender Ulang&lt;/span&gt;</t>
  </si>
  <si>
    <t>['CV. SURYA SEJAHTERA JAYA', 'Yarra Infotech', 'CV. PROFESIONAL TECHNIK', 'CV.Tamaro Nusantara', 'CV. ADDE JAYA', 'CV MENTARI BUNGA LAISA', 'CV. Alisya Putri', 'CV. KARYA HAIKA', 'PT. Johastra Triguna Mandiri', 'CV. MULIA', 'TULIP PERKASA', 'PT FOKUS PRIMA TALENTA', 'CV.SARANA JAYA ABADI', 'CV. Panca Jaya Sejahtera', 'PT.BERKARYABERKAHBERSAUDARA', 'CV. RIANDA MANDIRI', 'CV. DUA PUTRA PRIMA', 'CV. REZKY MULIA ABADI', 'NATA BUANA', 'PT. Asia Raya Sultan Grup', 'TATAKARSA KREASINDO', 'CV. REALITA MULIA', 'CV. INDAH PRAMANA SAKTI', 'PT. ARMADA MITRA KARYA', 'PT.Tamaro Jaya Indonesia', 'CV DWIJAYA ABADI', 'PT. Surya Energi Indotama', 'PT MEGA CIPTA QUANZA', 'CV Gracia Sejahtera', 'Nusa Perdana', 'CV GENERASI SATU HATI', 'PT.Sariling Aneka Energi', 'PT.  DIMENSI  GLOBAL', 'CV. Mega Buana', 'CV. BHIMA HASTA', 'CV. BUANA SEKARTAJI', 'CV. APRIMAZEN SAKTI', 'ALGA UTAMA JAYA', 'cv.manunggal djaya abadi', 'PT. WIRDHA MANDIRI', 'KATIGALIMA', 'Maju Bersama Bangsa', 'CV. TRIGIL', 'CV. MAHAKARYA INDOPERSADA', 'PT. Aura Jagat Mandiri', 'PT. Berlian Segitiga Bermuda', 'CV.PERSADA KARYA BANGSA', 'CV. Tiara Mandiri', 'CV KARYA UTAMA', 'CV.ZHAFIRA PRATAMA', 'CV. Maheswara Dewa Perkasa', 'CV. MITRA CARPET INDONESIA', 'CV. SYAFIQ MULTI KONTRAKTOR', 'PUTRA NANGGALA', 'CV. HIJRA KARYA MAKMUR', 'PT.Anugerah Berkat Risen', 'CV. SUKSES GEMILANG ENGINEERING']</t>
  </si>
  <si>
    <t>9505035</t>
  </si>
  <si>
    <t>Pengadaan Laboratorium Instrument set &lt;span class='badge badge-warning'&gt;Tender Gagal&lt;/span&gt;</t>
  </si>
  <si>
    <t>['PT. Indofarma Global Medika', 'PT. CINTA SEJATI', 'PT. DUAPUTRA JAYA MANDIRI', 'PT.INFINITI BIONALITIKA SOLUSINDO', 'PT. SPEKTRUM KREASI PRATAMA', 'PT WISNU ANGGARA DEWA', 'CV.DAFA RIZKY ANUR', 'PT.USAHA TIGA BERSAUDARA', 'PT. CHALASA GAYATAMA', 'PT. Sarana Mitra Anugrah', 'PT.Mega Satya Abadi', 'CV. ARITLINAWA', 'PT. SUMBER REJEKI MEDIKA JAYA', 'PT. Capricorn Mulia', 'PT. ROYAL MEDIKA PRIMA', 'CV. Multindo Prima Perkasa', 'CV. KARSA KONSULTAN', 'PT. ARASAINS', 'PT. PUTRA KARYA SENTOSA', 'PRAWIRATAMA ANANDA PUTRA', 'PT. CINTA SELARAS', 'PT. Fertomulia Pratama', 'PT. Moses Edgar Partogi Utama', 'CV. HIKMAH', 'PT. ZAHRA SERIKANDI', 'PT. Mitra Adi Raharja']</t>
  </si>
  <si>
    <t>9518035</t>
  </si>
  <si>
    <t>Pengadaan Laboratorium Instrument set &lt;span class='badge  badge-warning'&gt;Tender Ulang&lt;/span&gt;</t>
  </si>
  <si>
    <t>PT. CINTA SEJATI</t>
  </si>
  <si>
    <t>['PT. Indofarma Global Medika', 'PT. CINTA SEJATI', 'CV.DAFA RIZKY ANUR', 'CV. ZHADIRA KARYA MEDIKA', 'PT.Dua Dara Integritas', 'PT.USAHA TIGA BERSAUDARA', 'PT. Biosains Medika Indonesia', 'pt sejahtera gemilang lestari', 'PT. Sarana Husada Mandiri', 'PT. SPEKTRUM KREASI PRATAMA', 'CV.Satria Bayu Aji', 'CV. PUTRA SEMAYANG', 'PT. ALFRINDO KARYA TAMA', 'CV. GOWA JAYA RAYA', 'CV. BABA JAYA', 'CV. INTI SARANA FAIRUSINDO', 'SUBUR JAYA ABADI', 'PT. FACHRY MULTI KARYA', 'PT. Alkesfarmasindo Celebes', 'PT.Fondaco Mitratama', 'PT. Multi Sinar Adamar', 'PT. DIVA MULYA PRATAMA', 'CV. KARSA KONSULTAN', 'PT. DUAPUTRA JAYA MANDIRI', 'pt.klv instrument international', 'PT. BALI DIAN PRATAMA', 'PT. YOBEL PRIMA NUSANTARA', 'PT. Moses Edgar Partogi Utama', 'CV.MULTI USAHA', 'CV. RAHEN JAYA ABADI']</t>
  </si>
  <si>
    <t>9441035</t>
  </si>
  <si>
    <t>Pembangunan PLTS Terpusat Off Grid Desa Delang Kerohong dan Long Pakaq Baru Kec. Long Pahangai Kab. Kutai Mahakam Ulu</t>
  </si>
  <si>
    <t>['PT.CITRAKATON DWITAMA', 'PT. UNITEKNINDO INTI SARANA', 'PT. PRI YAKA KARYA', 'PT. PERLINAS ENERGI UTAMA', 'CV. BAGAS ENERGY MANDIRI', 'PT. SINAR BERKAT ENERGI', 'PT. Kanonang Jaya', 'CV. KALINDAH JAYA', 'PT. DONDO JAYA PERKASA', 'PT. AULIA BANGUN CIPTA', 'CV. MATANO GRAHA MANDIRI', 'PT. BISETTA', 'PT. KUSUMA ARTA ABADI', 'PT INDOSURYA ARTHA MANDIRI', 'PT. Pracom Mitrajaya', 'PT. Indo Electric Instruments', 'PT. MOTOTABIAN', 'GLOBAL PRATAMA', 'PT Surya Sarana Semesta', 'PT.CITRAKATON DWIDAYALESTARI', 'PT. Harum Manis Indonesia', 'PT. RIDHO TEKNIK', 'PT. BUMIKHARISMA LININUSA', 'PT. PANRITA UTAMA SEJAHTERA', 'PT. CAHAYA INTI TRIMANUNGGAL', 'PT. PASOPATI CAKRA MANDIRI', 'PT. Surya Energi Indotama', 'PT. MITRA MUDA BERDIKARI INDONESIA', 'PT ENERGI JAYA MANDIRI', 'CV.DAFA RIZKY ANUR', 'RIMA CIPTA CONSULTANT ( RCC )', 'Maju Bersama Bangsa', 'PT.KARUNIA MANDIRI BERSAMA', 'CV. BERKAH ADI', 'cv.galung', 'NUR AJI JAYA', 'CV.MULTI KARYA PRADANA', 'PT. Bindamara bandealit', 'cv. rotan jaya utama', 'PT. HENRUKY SEJAHTERA', 'MAHAKAM LEMBU MULAWARMAN.PT', 'PT. Parma Daya Teknika', 'PT. Deo Energi', 'PT. BONA ULEE MANDIRI']</t>
  </si>
  <si>
    <t>10411035</t>
  </si>
  <si>
    <t>Peningkatan Kualitas Kumuh Perkotaan Lokasi Damai Kota Balikpapan</t>
  </si>
  <si>
    <t>CV. Barokah 77</t>
  </si>
  <si>
    <t>['CV. PROFESIONAL TECHNIK', 'CV. Barokah 77', 'CV.MEGA CIPTA BUANA', 'CV. INSAN CITA MANDIRI', 'CV. BATERA KALTIM SEJAHTERA', 'METRO KARYA BERSAMA', 'CV.KENCANA MAHARANI', 'cv.galung', 'CV. Maharani', 'PT. CITRA NUSA BARAKKA KARYA MADANI', 'cv.surya jaya konstruksi', 'PT. Super Tehnik Pratama', 'PT. KOOTHAY BATARA AGUNG MEMBANGUN', 'CV.SANTALIA JAYA', 'CV. SAMBUTAN PERMAI', 'CV Maju Bersama Sejahtera', 'PT. Bindamara bandealit', 'cv. rotan jaya utama', 'CV. TABALONG KARYA LESTARI', 'PT. Moses Edgar Partogi Utama', 'Maju Bersama Bangsa', 'CV. ROSDIANA PERKASA', 'CV.DANIEL FAHRILLAH', 'cv.cahaya tirta abadi', 'cv.mahakam kali raya', 'CV. FIKRI PRATAMA', 'CV. TABALONG SAKTI', 'CV. Bugisindo Raya', 'CV. DUA LAPAN', 'CV DWI PUTRI JAYA', 'CV. Sumber Mustika', 'PT. ZEIN ANUGERAH PERKASA', 'PT. Medina Maduma Jaya', 'CV. CIPTA SANJAYA', 'PT. KARYA ALMIRA BERSAUDARA', 'CV ALFATH SAGUNA', 'arus mahakam', 'CV. RAWA INDAH', 'cv.Alfi Mandiri', 'CV. FADLAN PRIMA', 'PT. INSAN CITA KARYA', 'cv. mitra tiga bersaudara', 'CV. Tajang Jaya', 'CV. BORNEO PERMAI', 'CV.ALIF PUTRA PRATAMA', 'CV. KIRANA SYAHDU PUTRI', 'ALGA UTAMA JAYA', 'PT. BUMI LASINRANG', 'CV.Indah Jaya', 'PT. WINDA WAHYU MANDIRI', 'Putra Cipta Utama', 'PT. BUMI SIAK MAKMUR', 'PT. Duta Sarana Mulia', 'PT. TAMAN SARI ABADI', 'Sinar Bintoen', 'LEMBU KELANA SEJAHTERA', 'CV. BAROKAH MANDIRI KONSTRUKSI', 'PT. ELLVANA', 'CV. ANUGERAH ZANI', 'CV. GRACIELLO ANUGRAH INDAH', 'PT. REZKI CAHAYA', 'CV.ROYAL']</t>
  </si>
  <si>
    <t>9398035</t>
  </si>
  <si>
    <t>Peningkatan Jalan Km. 38 - Semoi Sepaku</t>
  </si>
  <si>
    <t>PT. SETIA JASA UTAMA</t>
  </si>
  <si>
    <t>['PT. SINAR ANA JAYA', 'PT. HASANAH JAYA', 'PT. QIRELIS MANDIRI JAYA', 'PT. DAYNACON INDONESIA', 'PT. Gunung Intan', 'PT. SETIA JASA UTAMA', 'PT. Inti Priasco', 'PT. BANGUN KONSTRUKSI INDONESIA', 'PT.NUSA BHAKTI PERSADA RAYA', 'CV. ANAK AGUNG PERKASA', 'PT.GUNUNG JAYA SELATAN', 'PT. BORNEO PUTRA MANDIRI', 'PAMELATI RAYA', 'PT. TAMAN SARI ABADI', 'CV. Tri Putra Jaya Makmur', 'CV. JASA UTAMA', 'PT. JAYA ARTHA KONSTRUKSI', 'PT. PUDHUN KONSTRUKSI', 'PT. Harum Manis Indonesia', 'PT.NABILA JAYA KARYA', 'GUNUNG PAYUDAN', 'PT.Handam Sari', 'PT. DAYA PIRAMID', 'PT. BUMI LASINRANG', 'PT. ABEL BERSAUDARA', 'PT. BULAN ALAM REJEKI', 'PT. SURYA JAGADHITA SEJAHTERA', 'PT. BINTANG ALAMSYAH GRUP', 'PT. KALIRAYA SARI', 'PT.HASTOMULYO ADIPRIMA', 'PT.ALUNA ZIDAN HARMONIS', 'PT. FREDERICK JAYA', 'PT.PUTRA KAISAR BORNEO', 'PT. BHIMA HASTA', 'PT.BANGUN BUMI PERTIWI', 'PT. Laut Permata', 'PT. HIQMAH ALDINA PRIMA', 'PT.HANDAITOLAN BABUSSALAM HARTISYARIFUDDIN', 'PT.BANGUN BUMI INDAH', 'PT. MILLENIUM PERSADA', 'PT. TEKNIKA CIPTA PRATAMA', 'PT. BASWARA SINARMULIA', 'PT. WADANA GATHANUGRAHA', 'PT. ILA BASICA CONSTRUCTION', 'PT. HERANANDA SURYA PRATAMA', 'PT. BUDI BAKTI PRIMA', 'PT.BUKIT MAS ASRI JAYA', 'CV.DAFA RIZKY ANUR', 'CV. PUTRA SEMAYANG', 'PT. FITRA REZKY MANDIRI', 'PT.Ramadhani Cahaya Mandiri', 'Maju Bersama Bangsa', 'PT. INSAN CITA KARYA', 'CV. BERKAH ADI', 'PT. IMANUEL KARYA PERKASA', 'JONES INDY PERKASA', 'cv.Alfi Mandiri', 'PT. PUTRA ANGGA PRATAMA', 'PT. RIAM RINAI BAHAGIA', 'PT.KARYA ETAM BERSAMA', 'PT. NAFISAH PERMATA JAYA', 'PT.SATRIA ANDALAN BERBUDI', 'PT.FAJAR SARI LIMA SAHABAT', 'PT. PELITA SHAKTI', 'CV.BUKIT PELANGI', 'PT. Bindamara bandealit', 'PT. BERKAT INDOHANA LESTARI', 'PT. BINTANG UTARA PERKASA', 'PT. PRIBUMI BORNEO SEJAHTERA', 'PT. MAHKOTA KARYA MARGA', 'PT. PERNANDA RIZKY AKBAR', 'Emas Sultan', 'PT. WAJANNAH JAYA', 'PT. WIDYA KARYA GATERA UTAMA', 'CV. DIVA MANDIRI', 'PT. BARINGIN PANJADIAN NAULI', 'PT. Kinawa Karya Mandiri', 'PT. ALVI SINAR ABADI', 'PT.GUNUNG JAYA SELATAN', 'PT. KARTIKA TEGUH KARYA', 'PT.KARYA SEJATI PERDANA', 'CV. BUMI PERSADA UTAMA', 'PT. Agfatoyo Indo Konstruksi', 'PT.NUGROHO LESTARI', 'PT. Artindo Prima Persada', 'pt.ikhsan hakim']</t>
  </si>
  <si>
    <t>10219035</t>
  </si>
  <si>
    <t>Pembangunan Gereja Sidang Jemaat Allah (GSIA) Samarinda</t>
  </si>
  <si>
    <t>['CV.DANIEL FAHRILLAH', 'CV. Borneo Jaya Abadi', 'PT. LAMIN CIPTA', 'CV. Batu Beling', 'CV.DAFA RIZKY ANUR', 'CV. Sumber Mustika', 'cv.Alfi Mandiri', 'cv. gasindo', 'PT. Sahabat Makna Sejati', 'BERKARYA MUBARAK BERSAUDARA', 'MAUKAR MADANG', 'CV.CITRA AJYAD', 'cv. cahaya abadi persada', 'CV. BAROKAH MANDIRI KONSTRUKSI', 'CV ALFATH SAGUNA', 'CV. ANUGERAH BERSAMA', 'CV. Zahwara Jaya', 'CV.YUDIRA', 'CV.Indah Jaya', 'Yuri Borneo Dewata', 'CV. USAHA MAJU', 'CV. PROFESIONAL TECHNIK']</t>
  </si>
  <si>
    <t>12009035</t>
  </si>
  <si>
    <t>Pembangunan Sarana dan Prasarana POLNES Samarinda (Pembangunan Workshop Teknik Alat Berat Politeknik Negeri Samarinda)</t>
  </si>
  <si>
    <t>['CV.CITRA AJYAD', 'CV. TUNAS JAYA', 'CV.KASSA UTAMA MANDIRI', 'CV.ANQI JAYA', 'CV. ALIF PUTERA PRATAMA', 'CV. Aladin Jaya', 'CV. Pelita Bersama', 'CV.YUDIRA', 'CV MAKNA PUTRA PERKASA', 'CV ZNI MULIA', 'CV. PUTRA SEMAYANG', 'CV. AL BAHARI', 'CV. BELIBIS NUSANTARA', 'TIGA BERSAUDARA', 'CV. NAIK DAUN TERUS', 'CV.ZHAFIRA PRATAMA', 'CV. BATERA KALTIM SEJAHTERA', 'PRADAH ETAM JAYA', 'CV. ANUGERAH ZANI', 'cv. cahaya abadi persada', 'cv. kcutai permai', 'BERKARYA MUBARAK BERSAUDARA', 'CV. AMRA MANDIRI', 'CV. Sumber Mustika', 'CV. INDONESIA UTAMA', 'CV. Batu Beling', 'PT. ANANTO UTTOMO', 'cv. boma inti raya', 'CV. Puncak Abadi', 'PT.KARYA ETAM BERSAMA', 'cv. mitra tiga bersaudara', 'CV. BARAKALLAH SEMESTA', 'CV RAGIL PERKASA', 'PT. Super Tehnik Pratama', 'CV. USAHA MAJU', 'CV. ARITLINAWA', 'CV Maju Bersama Sejahtera', 'SAMARINDA KONSTRUKSI', 'CV. PARAHYANGAN', 'PT. CAINAWA', 'CV. TABALONG KARYA LESTARI', 'CV. DUA LAPAN', 'CV. TABALONG SAKTI', 'MAHAKAM LEMBU MULAWARMAN.PT', 'cv wirajayadi', 'CV. EN HANDAYANI', 'PT.NAJLA SYAKIRA', 'CV. KASALEHA  PERDANA MANDIRI.', 'berkah rizki mandiri', 'CV. Maheswara Dewa Perkasa', 'CV. SUMBER LUMINTU', 'CV. ROSDIANA PERKASA', 'PT.SAMJAYA UNGGUL SEJAHTERA', 'CV.SURYA AGUNG', 'cv.surya jaya konstruksi', 'CV. PRATAMA INDAH', 'BORNES CITRANUSA', 'CV. BUKIT RAYA LESTARI', 'CV.DAFA RIZKY ANUR', 'CV. MALAHASA PUTRA', 'CV. BUMI RAYA', 'CV. PROFESIONAL TECHNIK', 'CV AZIRRA PRIMA RAYA', 'CV. ENDANG KARYA', 'CV ALFATH SAGUNA', 'CV. SATU DUA', 'cv.manunggal djaya abadi', 'Emas Sultan', 'PT. BUMALINDO PRIMA ABADI', 'cv. rotan jaya utama', 'CV. MADINA UTAMA', 'CV.Cahaya bintang lima', 'CV. MAFEN TASTIA JAYA']</t>
  </si>
  <si>
    <t>8920035</t>
  </si>
  <si>
    <t>Pengadaan Makan dan Minum Rutin Siswa SKOI</t>
  </si>
  <si>
    <t>['CV TRI JAYA', 'CV. Putri Raja', "CV. Yen's Delight", 'CV. RIZKY ANANDA', 'CV.BANJAR SARI', 'CV. CITRA INDAH', 'PT. MATAHARI FORMULA BOGATAMA', 'PT. Artindo Prima Persada', 'CV. Join In', 'cv. salsa catering', 'pt. fakendo utama', 'CV. KARYA BERSAMA', 'CV. SHANA SEJAHTERA', 'CV. JAVA RESIKINDO', 'CV. RI', 'CV. ZIKRI JAYA', 'cv . ardhila katering', 'CV. GOWA JAYA RAYA', 'CV. REZA', 'CV. BERKAH PERDANA', 'KARTA UTAMA', 'CV.DINI AMESTA. *', 'CV.BERKAH SOLO', 'CV. YEFA RIZKI UTAMA', 'CV. FAJAR UTAMA LESTARI', 'Maju Bersama Bangsa', 'CV. CIPTA BUMI ASRI', 'CV. CAHAYA SYAKIRA', 'CV. BUANA KARYA BONTO', 'PT. ADJITAMA PERSADA', 'CV.ALMA', 'CV. FARA KHALISA', 'PT. YEFA RIZKI UTAMA', 'PT. CIPTA BUMI ASRI', 'CV. KAYLA DIYAH PERKASA', 'CV. SURYA KENCANA ABADI', 'CV.CITRA AJYAD', 'CV. KIRANA BOGA CATERINDO', 'cv. desain kreasi mandiri', 'CV SUMBER RAHMAD ABADI', 'CV. Zahwara Jaya', 'PT RAJAWALI NUSANTARA MAKMUR', 'taamir jawwad kaf', 'CV.ASA AZAHRA', 'PT SAUDARAMU MITRA SEJAHTERA GROUP', 'CV. SEKAR MULYA']</t>
  </si>
  <si>
    <t>11074035</t>
  </si>
  <si>
    <t>Pembangunan Jalan Simp. Batu Cermin - Batu Besaung - Simp. 4 Outer Ringroad IV (APBD-P)</t>
  </si>
  <si>
    <t>['CV. DUA LAPAN', 'mutiarakaltim', 'PT. Pribumi Garda Bangsa', 'CV. FLAMBOYAN JAYA', 'PT. Medina Maduma Jaya', 'CV. AMRA MANDIRI', 'CV. ALTA JAYA KONSTRUKSI', 'cv. mitra tiga bersaudara', 'cv. rotan jaya utama', 'Pelita Karya', 'CV. Cahaya Indra Karya', 'CV.LINTAS BUMI', 'CV.ZHAFIRA PRATAMA', 'CV. Sumber Mustika', 'PT. NUR ILLAHI HASANAH', 'CV. USAHA MAJU', 'PT. RYAK PUTRA MANDIRI', 'PT.HASTOMULYO ADIPRIMA', 'CV.CITRA AJYAD', 'CV. TRI MITRA', 'cv. cahaya abadi persada', 'CV. FM JAYA MANDIRI', 'PT. Inti Priasco', 'cv.surya jaya konstruksi', 'PT. SINAR SARI', 'CV. WIJAYA KUSUMA', 'CV. FADLAN PRIMA', 'Cahaya Sengkang', 'CV. Surya Mitra Mandiri', 'PT. TEKNIKA CIPTA PRATAMA', 'PT. BINTANG UTARA PERKASA', 'CV. MULTI KARYA CIPTA', 'PT. DIMENSI BINTANG SURYA', 'CV. Lumbung Rezeki', 'Tawakal Sejahtera', 'CV. ANUGERAH BERSAMA', 'CV. TABALONG KARYA LESTARI', 'PT.KARYA ETAM BERSAMA', 'CV.Indah Jaya', 'PT. SURYA EKA', 'CV.DANIEL FAHRILLAH', 'CV.USAHA KARYA BANGUNAN', 'CV. HASEA KARYA', 'PT. MULTI PURI SEJAHTERA', 'cv.muhammad rifki sugiarto', 'Maju Bersama Bangsa', 'PT.NUSA BHAKTI PERSADA RAYA', 'PT. Moses Edgar Partogi Utama', 'CV.KASSA UTAMA MANDIRI', 'SAWAH HASRAT BERSAMA', 'CV. Aladin Jaya', 'CV. BELIBIS NUSANTARA', 'CV. Anosa', 'CV. SAFIN WIJAYA', 'CV. MAFEN TASTIA JAYA', 'BAMBU BORNEO', 'PT. TASTIA PERMATA SEJAHTERA', 'CV. JAKARTA KONSTRUKSI', 'PT. IRWANDA UTAMA', 'CV. TAMPOROK JAYA', 'CV. TABALONG SAKTI', 'PT.TABALONG KARYA UTAMA', 'PT. SUKSES BAHTERA INDONESIA', 'SAMARINDA KONSTRUKSI', 'LEMBU KELANA SEJAHTERA', 'CV. BAROKAH MANDIRI KONSTRUKSI', 'CV. NAIK DAUN TERUS']</t>
  </si>
  <si>
    <t>11075035</t>
  </si>
  <si>
    <t>Pembangunan Jalan Sanga Sanga - Dondang (APBD-P) &lt;span class='badge badge-warning'&gt;Tender Gagal&lt;/span&gt;</t>
  </si>
  <si>
    <t>['CV. JAKARTA KONSTRUKSI', 'CV. MAFEN TASTIA JAYA', 'CV. FLAMBOYAN JAYA', 'CV. ALTA JAYA KONSTRUKSI', 'LEMBU KELANA SEJAHTERA', 'cv.bermuda', 'CV.BATANG MAS', 'Gaya Catur Prakarsa', 'CV.YUDIRA', 'CV. FADLAN PRIMA', 'CAKRAWALA BERKAH SEJAHTERA', 'TIRTA CIPTA GUNA', 'PT. NUR ILLAHI HASANAH', 'CV. USAHA MAJU', 'MITRA PRATAMA, CV', 'PT.HASTOMULYO ADIPRIMA', 'CV.CITRA AJYAD', 'PT. JEHOVAH JIREH WIJAYA', 'cv. cahaya abadi persada', 'PT. Inti Priasco', 'cv.surya jaya konstruksi', 'PT. SINAR SARI', 'CV. WIJAYA KUSUMA', 'PT. Medina Maduma Jaya', 'PT. BINTANG UTARA PERKASA', 'CV. AMRA MANDIRI', 'CV. PROFESIONAL TECHNIK', 'PT.SEJAHTERA ALBAROQAH', 'CV. TAMPOROK JAYA', 'CV. Lumbung Rezeki', 'Tawakal Sejahtera', 'PT.KARYA ETAM BERSAMA', 'CV. Indah Jaya Kontruksi', 'CV.Indah Jaya', 'CV. HASEA KARYA', 'PT. WINOTO BARA MANDIRI', 'PT. Pribumi Garda Bangsa', 'Maju Bersama Bangsa', 'cv.muhammad rifki sugiarto', 'PT. Moses Edgar Partogi Utama', 'CV. SAFIN WIJAYA', 'SAWAH HASRAT BERSAMA', 'CV. Aladin Jaya', 'CV. BELIBIS NUSANTARA', 'CV. NAIK DAUN TERUS', 'PT. MULTI PURI SEJAHTERA', 'CV. Sumber Mustika', 'PT. TASTIA PERMATA SEJAHTERA', 'CV.LINTAS BUMI', 'CV.PUSAKA DIGJAYA', 'PT. SUKSES BAHTERA INDONESIA', 'SAMARINDA KONSTRUKSI', 'CV. DUA LAPAN', 'CV. BAROKAH MANDIRI KONSTRUKSI', 'CV.ZHAFIRA PRATAMA', 'Cahaya Sengkang', 'PT. BELAWA MAHA KARYA']</t>
  </si>
  <si>
    <t>11202035</t>
  </si>
  <si>
    <t>Pembangunan Jalan Sanga Sanga - Dondang (APBD-P) &lt;span class='badge  badge-warning'&gt;Tender Ulang&lt;/span&gt;</t>
  </si>
  <si>
    <t>['CV. ALTA JAYA KONSTRUKSI', 'CV. FLAMBOYAN JAYA', 'CV.DANIEL FAHRILLAH', 'CV. FADLAN PRIMA', 'CV.LINTAS BUMI', 'CV.YUDIRA', 'PT. Medina Maduma Jaya', 'CV. ANUGERAH ZANI', 'SAMARINDA KONSTRUKSI', 'TIRTA CIPTA GUNA', 'CV. NAIK DAUN TERUS', 'CAKRAWALA BERKAH SEJAHTERA', 'CV. FM JAYA MANDIRI', 'arus mahakam', 'CV.ZHAFIRA PRATAMA', 'CV. AMRA MANDIRI', 'PT. KARYA ARTHA SAKTI', 'CV. Bella', 'CV. ARIF ABADI', 'CV. USAHA MAJU', 'PT.NABILA JAYA KARYA', 'CV. AMANAH BARU', 'CV. Aladin Jaya', 'CV. DUA LAPAN', 'CV. Indiwa Jaya Kontruksi', 'CV. ZIDHAN ZAHRAH', 'Cv.Ali anshor', 'CV.BATANG MAS', 'CV. JAKARTA KONSTRUKSI', 'ALGA UTAMA JAYA', 'PT. Moses Edgar Partogi Utama', 'CV. SAFIN WIJAYA', 'CV. ZIRANO JAYA', 'CV. PUTRA JAYA ABADI', 'PT. Pribumi Garda Bangsa', 'LEMBU KELANA SEJAHTERA', 'CV. Sumber Mustika', 'DINAR KONTRAKTOR', 'PT. Inti Priasco', 'CV. Bumi Lapeo', 'PT. BERKAT ABADI SALIAH', 'cv.bermuda', 'mutiarakaltim']</t>
  </si>
  <si>
    <t>9240035</t>
  </si>
  <si>
    <t>Pengadaan Makan dan Minum Siswa SKOI Kaltim</t>
  </si>
  <si>
    <t>["CV. Yen's Delight", 'CV. RIZKY ANANDA', 'CV. PUTERA', 'PT. Ranti Andini', 'CV. SHANA SEJAHTERA', 'PT.ALAM INDAH ANUGERAH', 'CV.ELANG LANGIT', 'CV. BERKAH PERDANA', 'CV. SOPPENG RAYA', 'CV TRI JAYA', 'KARTA UTAMA', 'CV. DELISHA', 'PT. Moses Edgar Partogi Utama', 'CV. YEFA RIZKI UTAMA', 'CV. FAJAR UTAMA LESTARI', 'Maju Bersama Bangsa', 'CV. BUANA KARYA BONTO', 'PT. Cahaya Borneo Cemerlang Group', 'CV. REZA', 'CV.ALMA', 'CV.BANJAR SARI', 'CV. KAYLA DIYAH PERKASA', 'CV. SURYA KENCANA ABADI', 'CV. KIRANA BOGA CATERINDO', 'CV. BERKAH ADI', 'CV. BERKAH ADI', 'CV. GEMA PERSADA', 'PT.GEMA PERSADA ABADI', 'CV.BERKAH SOLO', 'CV. GOWA JAYA RAYA', 'CV. KARSA KONSULTAN', 'KUANTAR DENGAN CEPAT', 'cv arya suppa permai', 'PT. MATAHARI FORMULA BOGATAMA', 'PT.AYATULLAH PERKASA MANDIRI', 'CV.ATRIYA', 'PT PROFIO TEKNOVA INDONESIA', 'global prima usaha', 'CV. SEJAHTERA', 'CV. SEKAR MULYA', 'CV.RIFA MUTIA', 'CV. CITRA INDAH', 'CV.ALAM NUSANTARA']</t>
  </si>
  <si>
    <t>12012035</t>
  </si>
  <si>
    <t>Rehab Gedung dan Sarana Prasarana Gereja HKBP Merak Samarinda</t>
  </si>
  <si>
    <t>['CV. INDONESIA UTAMA', 'CV.ANQI JAYA', 'CV.DANIEL FAHRILLAH', 'CV. NAULI JAYA', 'PT. Medina Maduma Jaya', 'CV.YUDIRA', 'cv. kcutai permai', 'PT. Gerbang Dema Malinau', 'CV. PROFESIONAL TECHNIK', 'JAYA INDO TAMA', 'Yuri Borneo Dewata', 'CV. Maheswara Dewa Perkasa', 'CV. SUMBER LUMINTU', 'CV. SARI MUTIARA INDAH', 'cv. cahaya abadi persada', 'PT BANDHA JAYA PERKASA', 'CV. Batu Beling', 'PT. Moses Edgar Partogi Utama', 'cv.arbainannisa', 'PT. PUTERA DUA PITUE', 'CV RAGIL PERKASA', 'CV. OMEGA ALFA CONSTRUCTION', 'PT. Super Tehnik Pratama', 'CV. ARITLINAWA', 'CV. SATU DUA', 'Rantau Bersaudara', 'CV. SWAKARYA', 'CV. BAROKAH MANDIRI KONSTRUKSI', 'CV. Drafa Jaya', 'CV.DAFA RIZKY ANUR', 'CV. BUSAK BAKU TAJAN JAYA', 'cv. giras', 'CV.ZHAFIRA PRATAMA', 'LEPPO TOESOE NADO. CV']</t>
  </si>
  <si>
    <t>9022035</t>
  </si>
  <si>
    <t>Lanjutan Pembangunan Shoulder Bandara Maratua</t>
  </si>
  <si>
    <t>['PT. Megaton Agung Perkasa', 'PT. PELITA SHAKTI', 'PT. BEBIKA KALTIM BORNEO', 'PT. RARASINDO', 'PT. Multi Jasa Bangun', 'CV. BINTANG MUDA PERKASA', 'PT.MEGAH MUTIARA SAKTI', 'PT. SINAR ANA JAYA', 'PT. FITRA REZKY MANDIRI', 'PAMELATI RAYA', 'PT. TAMAN SARI ABADI', 'PT. Rizky Utama Group', 'PT. QUDS RABBANI ALMUNAWWAR', 'PT. KELAY', 'pt. fakendo utama', 'PT.PALANG MAHA KARYA', 'PT. SUPER BINTANG LIMA', 'PT. WALET BERAU LESTARI', 'PT. MITRA AGUNG MANUNGGAL', 'PT. AKAR REKAYASA ARTHA', 'PT.ALTERGA JAYA', 'Devi Ayu Lestari', 'PT. PUTRA AWAN MANDIRI', 'PT. MAHAMERU TEKNINDO', 'PT. BUMI LASINRANG', 'PT. BELAWA MAHA KARYA', 'PT.ALUNA ZIDAN HARMONIS', 'PT. YANI TRADING CONTRACTOR', 'PT. PRADANA PUTRA GEMILANG', 'PT. RESTU AGUNG PERKASA', 'PT. DUTA MEGA PERKASA', 'CV. SINAR AGUNG KONSTRUKSI', 'Maju Bersama Bangsa', 'PT. Super Tehnik Pratama', 'PT. INSAN CITA KARYA', 'PT.  DIMENSI  GLOBAL', 'PT.FAJAR SARI LIMA SAHABAT', 'DIRGANTARA JAYA PERSADA', 'CV. KARSA KONSULTAN', 'PT. Marlin Jaya Konstruksi', 'SURYANTI', 'CV. LIMA SATU TIGA', 'PT ALKATRA BANUA PERMAI', 'PT. MATIO JAYA CEMERLANG']</t>
  </si>
  <si>
    <t>9167035</t>
  </si>
  <si>
    <t>Peningkatan Jalan Perum Karpotek Tersebar, Samarinda Revisi</t>
  </si>
  <si>
    <t>['PT. QIRELIS MANDIRI JAYA', 'PT. DIMENSI BINTANG SURYA', 'PT. NABILA RUSDIAN', 'PT. SWADAYA BHAKTI GUNA', 'CV.SRI TAJI MANDIRI', 'PT. IRIANTO BANGUN PERSADA', 'Ganesha Wijaya Pratama', 'PT. BULAN ALAM REJEKI', 'PT. DAYA BERSAMA SEJAHTERA', 'RINDANG JAYA, CV', 'CV. GEMA PERSADA', 'PT. KALIRAYA SARI', 'PT.PUTRA CIPTA PRATAMA', 'PT. WADANA GATHANUGRAHA', 'PT. Johastra Triguna Mandiri', 'PT. Berkah Alam Semesta', 'PT. MAHA KARUNA', 'CV. BAROKAH MANDIRI KONSTRUKSI', 'Maju Bersama Bangsa', 'PT. INSAN CITA KARYA', 'PT. PUTRA ANGGA PRATAMA', 'PT. RIAM RINAI BAHAGIA', 'AORA MEGA DIMENSI', 'PT.SATRIA ANDALAN BERBUDI', 'PT. BINTANG UTARA PERKASA', 'PT. Marlin Jaya Konstruksi', 'PT. MAHKOTA KARYA MARGA', 'PT. HASANAH JAYA', 'PT. TASTIA PERMATA SEJAHTERA', 'PT. BARINGIN PANJADIAN NAULI', 'CV. RAJA SAKTI', 'PT.Ramadhani Cahaya Mandiri', 'CV. ZAHIRA', 'cv abadi mulya', 'PT. AMY RIA SAPUTRI', 'PT. BATARA GURU GROUP', 'PT.PANCAR KURNIA RAYA', 'PT. BUMI SINAR KENCANA', 'PT.  ELPASYA  PASER  PUTRA', 'Pelita Karya', 'PT. KARYA MULIA MANDIRI']</t>
  </si>
  <si>
    <t>9506035</t>
  </si>
  <si>
    <t>Peningkatan Jalan Perum KORPRI Loa Bakung Samarinda</t>
  </si>
  <si>
    <t>PT. Gerbang Dema Malinau</t>
  </si>
  <si>
    <t>['PT. BINTANG UTARA PERKASA', 'PT. Gerbang Dema Malinau', 'PT. NABILA RUSDIAN', 'CV. BAROKAH MANDIRI KONSTRUKSI', 'CV. SINAR AGUNG KONSTRUKSI', 'PT. Moses Edgar Partogi Utama', 'PT. FITRA REZKY MANDIRI', 'PT.KARUNIA MANDIRI BERSAMA', 'PT. HASANAH JAYA', 'PT. IMANUEL KARYA PERKASA', 'JONES INDY PERKASA', 'cv.Alfi Mandiri', 'PT. PUTRA ANGGA PRATAMA', 'PT.ZALFA PUTRI KHUMAIRA', 'Sinar Bintoen', 'PT.SATRIA ANDALAN BERBUDI', 'PT. PELITA SHAKTI', 'CV.ILHAM', 'CV. PANCURAN MAS', 'PT. Bindamara bandealit', 'FARCHIIN FHOTT ASIA, PT', 'cv.surya jaya konstruksi', 'CV. KARSA KONSULTAN', 'PT. Inti Priasco', 'Cv. Dhika Jaya Konstruksi', 'MAUKAR MADANG', 'PT. BARINGIN PANJADIAN NAULI', 'PT. WAJANNAH JAYA', 'PT. Medina Maduma Jaya', 'CV. ARITLINAWA', 'CV. Sumber Mustika', 'ANUGRAH BUMI PERSADA', 'cv.mahakam kali raya', 'PT. NOOR LINA INDAH', 'CV.DAFA RIZKY ANUR', 'PT.HALOMOAN ROMA SEJATI']</t>
  </si>
  <si>
    <t>9574035</t>
  </si>
  <si>
    <t>Peningkatan Jalan Perum KORPRI Loa Bakung (ABT) &lt;span class='badge badge-warning'&gt;Tender Gagal&lt;/span&gt;</t>
  </si>
  <si>
    <t>['CV. BAROKAH MANDIRI KONSTRUKSI', 'PT. Gerbang Dema Malinau', 'PT. BERKAT ABADI SALIAH', 'PT. NABILA RUSDIAN', 'PT. SETIA JASA UTAMA', 'CV. NAJAH', 'CV. PUTRA SEMAYANG', 'PT. DIMENSI BINTANG SURYA', 'JONES INDY PERKASA', 'PRAMPUS INTI PERWITA', 'CV Maju Bersama Sejahtera', 'CV.SRI TAJI MANDIRI', 'CV. Dalleku', 'PT. Bombing Saruran', 'PT. Bindamara bandealit', 'cv. cahaya abadi persada', 'PT.NUSA BHAKTI PERSADA RAYA', 'PT. DIMENSI BINTANG SURYA', 'PT. DIMENSI BINTANG SURYA', 'PT. DIMENSI BINTANG SURYA', 'PT. DIMENSI BINTANG SURYA', 'PT. DIMENSI BINTANG SURYA', 'MAUKAR MADANG', 'cv.Alfi Mandiri', 'NAUFAL LIBRA JAYA, CV', 'cv.Alfi Mandiri', 'CV.USAHA KARYA BANGUNAN', 'PT. PERNANDA RIZKY AKBAR']</t>
  </si>
  <si>
    <t>9579035</t>
  </si>
  <si>
    <t>Peningkatan Jalan Perum KORPRI Loa Bakung (ABT) &lt;span class='badge  badge-warning'&gt;Tender Ulang&lt;/span&gt;</t>
  </si>
  <si>
    <t>PT. BERKAT ABADI SALIAH</t>
  </si>
  <si>
    <t>['CV.SRI TAJI MANDIRI', 'PT. BERKAT ABADI SALIAH', 'PT. Gerbang Dema Malinau', 'PT. NABILA RUSDIAN', 'CV Maju Bersama Sejahtera', 'PT. RIAM RINAI BAHAGIA', 'PT.TRISAKTI CIPTA NUSANTARA', 'PT.  DIMENSI  GLOBAL', 'AORA MEGA DIMENSI', 'PT. Bombing Saruran', 'CV. BAROKAH MANDIRI KONSTRUKSI', 'PT KALI GUNG RAYA', 'PT. BINTANG UTARA PERKASA', 'PT. Inti Priasco', 'PT. NOVI AURELIA PERSADA', 'PT. NOVI AURELIA PERSADA', 'PT. ALVI SINAR ABADI', 'CV. AROZ BORNEO PERSADA', 'NAUFAL LIBRA JAYA, CV', 'CV.TIGA PILAR UTAMA', 'CV.SINAR IVANA', 'PT. JAYA BETON INDONESIA']</t>
  </si>
  <si>
    <t>9132035</t>
  </si>
  <si>
    <t>Lanjutan Pembangunan Pelabuhan Laut Maloy (Jalan Akses Ke Trestel) Paket II</t>
  </si>
  <si>
    <t>PT. SURYA PUTRA MANUNGGAL</t>
  </si>
  <si>
    <t>['PT.Handam Sari', 'PT. SURYA PUTRA MANUNGGAL', 'PT. PELITA SHAKTI', 'PT. AKAR REKAYASA ARTHA', 'PT. QIRELIS MANDIRI JAYA', 'PT. Megatama Berlian Jaya', 'PAMELATI RAYA', 'PT. TAMAN SARI ABADI', 'PESONA MUTIARA BORNEO', 'PT. PAULA JAYA', 'CV. BOKA PUTRA BORNEO', 'PT. BINTANG ARRAFFA', 'PT. RYANTAMA CITRAKARYA ABADI', 'PT. AURA SUKSES KONSTRUKSI', 'pt. Bumi Artha Indonesia', 'CV. RIZKY LESTARI JAYA', 'PT. JAYA ARTHA KONSTRUKSI', 'PT ARCSINDO KARYA UTAMA', 'PT.Artanusa Indoetam', 'PT. BUMI LASINRANG', 'PT. BELAWA MAHA KARYA', 'PT. YANI TRADING CONTRACTOR', 'PT. TEKNIKA CIPTA PRATAMA', 'PT.TABALONG KARYA UTAMA', 'PT. BERINGIN ABADI', 'PT.PERDANA LESTARI INDAH', 'Maju Bersama Bangsa', 'PT. INSAN CITA KARYA', 'PT.  DIMENSI  GLOBAL', 'PT.FAJAR SARI LIMA SAHABAT', 'PT. Bindamara bandealit', 'CV. KARSA KONSULTAN', 'CV. FM JAYA MANDIRI', 'PT. MAHKOTA KARYA MARGA', 'PT. HASANAH JAYA', 'PT. Persada Bumi Etam', 'ARYA MUDA KONSULINDO, CV', 'PT. DAYNACON INDONESIA', 'CV. Zahwara Jaya', 'PT.PUTRA KAISAR BORNEO', 'CV.DAFA RIZKY ANUR', 'pt.bahtera sinar bahagia', 'CV AMED', 'PT.CHI CHI JAYA']</t>
  </si>
  <si>
    <t>10008035</t>
  </si>
  <si>
    <t>Pembangunan TPI Ikan Air Tawar di PPI Selili Samarinda</t>
  </si>
  <si>
    <t>['CV. EN HANDAYANI', 'PT. ADINDA  PUTRI', 'CV. ENDANG KARYA', 'CV. MADU INDAH', 'PT. Medina Maduma Jaya', 'CV. TUNAS JAYA', 'CV.ALIF PUTRA PRATAMA', 'cv.mahakam kali raya', 'PT. BUMI SIAK MAKMUR', 'CV. MARIO MARENNU', 'PT. ARISTA GEMILANG KONSULINDO', 'PT. Duta Sarana Mulia', 'CV. PUTRA JAYA ABADI', 'PT. Bindamara bandealit', 'CV. PULUNG LESTARI', 'PT. KARYA MULIA MANDIRI', 'Tawakal Sejahtera', 'CV. MALAHASA PUTRA', 'CV. PROFESIONAL TECHNIK', 'Sinar Bintoen', 'CV. NAIK DAUN TERUS', 'CV. YUDHA DARMA MANDIRI', 'cv.Alfi Mandiri', 'arus mahakam', 'Maju Bersama Bangsa', 'ADINA KHAIRID', 'CV. FM JAYA MANDIRI', 'cv. cahaya abadi persada', 'CV. Kecana Abadi', 'CV. SHANNON JAYA PERKASA', 'CV. MITRA ARSINDO', 'PT. KARTIKA TEGUH KARYA', 'CV. SINAR AGUNG KONSTRUKSI', 'CV. KARINNA PERSADA', 'CV. DUA LAPAN', 'CV. TINONDA', 'CV.SANTALIA JAYA', 'CV. Pancha Agro Sarana', 'PT. Rahmat Utama Abadi', 'cv. rotan jaya utama', 'CV. MAFEN TASTIA JAYA', 'CV. ANUGERAH ZANI', 'PT. CITRA NUSA BARAKKA KARYA MADANI', 'PT. SULTANA ANUGRAH', 'CV DWI PUTRI JAYA', 'CV. KARSA KONSULTAN', 'PT.  DIMENSI  GLOBAL', 'CV. Sumber Mustika', 'CV. Zahwara Jaya', 'BERKARYA MUBARAK BERSAUDARA', 'CV. Adonara Nusa Indah', 'CV.ANQI JAYA', 'PT. MITRA KALTIM MANDIRI', 'CV Maju Bersama Sejahtera', 'CV. SUMBER LUMINTU', 'CV. CIPTA SANJAYA', 'CV SUKSES JAYA BERSAUDARA', 'PT. EN HANDAYANI GROUP', 'CV ALFATH SAGUNA', 'cv.bermuda', 'CV. ARIF ABADI']</t>
  </si>
  <si>
    <t>10388035</t>
  </si>
  <si>
    <t>Pembangunan Jalan Sanga Sanga - Dondang</t>
  </si>
  <si>
    <t>['CV.ALIFAN  JAYA', 'CV. TABALONG SAKTI', 'PT. SINTESA MULTI DIMENSI', 'CV. SAFIN WIJAYA', 'Gaya Catur Prakarsa', 'CV. BRAZYL BERSAUDARA', 'PT.Labbaika Indonesia Barkah', 'PT. BHIMA HASTA', 'CV. WIJAYA KUSUMA', 'PT. Harum Manis Indonesia', 'CV. Pancha Agro Sarana', 'cv.kuda panuli', 'CV. Kharisma Putra Mandiri', 'PT.CIPTA ARTHA BORNEO', 'PT. KURSI GADING KENCONO', 'CV. NAIK DAUN TERUS', 'CV. BAROKAH MANDIRI KONSTRUKSI', 'CV. BINTANG PRATAMA PERKASA', 'PT. SATRIA PRIMA', 'PT. Medina Maduma Jaya', 'PT. BINTANG UTARA PERKASA', 'PT. GEMILANG MUTIARA PERSADA', 'PT. TAMAN SARI ABADI', 'CV. AMANAH BARU', 'PT. ELLVANA', 'PT. Bindamara bandealit', 'CV.ALIF PUTRA PRATAMA', 'PT. BUMI LASINRANG', 'PT.ALAM INDAH ANUGERAH', 'PT. CITRA MANDIRI PRATAMA', 'CV. CITA CIPTA CITRA CENDIKIA', 'Maju Bersama Bangsa', 'CV. PUTRI JAYA MANDIRI', 'cv.Alfi Mandiri', 'PT. Prima Kaltim Mandiri', 'CV DWI PUTRI JAYA', 'CV. BERKAH BERSAMA JAYA', 'cv.surya jaya konstruksi', 'Reva Jaya Abadi', 'WIDYA TAMA INDAH, CV', 'CV.FADHIL JAYA GROUP', 'CV. Maheswara Dewa Perkasa', 'CV Maju Bersama Sejahtera', 'CV.MEGA CIPTA BUANA', 'CV. MARIO MARENNU', 'CV.WIJAYA CIPTA MANDIRI', 'LEMBU KELANA SEJAHTERA', 'PT. MILLENIUM PERSADA', 'CV. YUDHA DARMA MANDIRI', 'CV. SAMBUTAN PERMAI', 'PT.BANGUN BUMI INDAH', 'SINAR ALAM JAYA. CV', 'CV. MADU INDAH', 'CV. ROSDIANA PERKASA', 'ALGA UTAMA JAYA', 'cv.bermuda', 'CV. CAHAYA ABADI', 'CV.PUSAKA DIGJAYA', 'cv abadi mulya', 'cv. rotan jaya utama', 'CV. INSAN CITA MANDIRI', 'CV.SANTALIA JAYA', 'cv. karya dua pitue', 'PT. PUTRA SAMBOJA MANDIRI', 'Putra Cipta Utama', 'CV. KIRANA SYAHDU PUTRI', 'CV. AMRA MANDIRI', 'PT. ADITAMA INDONESIA PERSADA', 'CV. GEODETIC KONSULTAN', 'CV.BALAKOSA HARTA DJAJA']</t>
  </si>
  <si>
    <t>9432035</t>
  </si>
  <si>
    <t>Peningkatan Sistem Booster Ringroad II Kota Samarinda</t>
  </si>
  <si>
    <t>['PT. PALEM CITRA INDONESIA', 'PT. TOTAL DAYA', 'PT. Berkat Usaha Mandiri Abadi', 'CV. TRI MITRA', 'PT. WAHYU TIRTA JAYA', 'PT. WINDA WAHYU MANDIRI', 'CV.DAFA RIZKY ANUR', 'CV. BANGUN BUMITAMA', 'PT.KARUNIA MANDIRI BERSAMA', 'PT. INSAN CITA KARYA', 'CV. BERKAH ADI', 'cv.Alfi Mandiri', 'PT Softbless Solutions', 'PT. NAFISAH PERMATA JAYA', 'NUR AJI JAYA', 'PT. PRIBUMI BORNEO SEJAHTERA', 'Maju Bersama Bangsa', 'PT. RISTIARA INDO ADELARD', 'CV. TRIGIL', 'PT. SINAR ANA JAYA']</t>
  </si>
  <si>
    <t>9000035</t>
  </si>
  <si>
    <t>Pembangunan Jalan Akses Jembatan Pulau Balang Sisi Penajam Pasir Utara</t>
  </si>
  <si>
    <t>PT. DUTA MEGA PERKASA</t>
  </si>
  <si>
    <t>['PT. SETIA JASA UTAMA', 'PT. WAJANNAH JAYA', 'PT. DAYNACON INDONESIA', 'PT. Rizky Utama Group', 'PT. PUTRA ANGGA PRATAMA', 'PT. QIRELIS MANDIRI JAYA', 'PT.CHI CHI JAYA', 'PT. DUTA MEGA PERKASA', 'PT. FREDERICK JAYA', 'PT. Inti Priasco', 'PT. BULAN ALAM REJEKI', 'PT. Gunung Intan', 'PT. DAYA PIRAMID', 'PT. SAM RAYA JAYA', 'PT. PRAMPUS INTI PUSPITA', 'PT.NABILA JAYA KARYA', 'PT. SUPER BINTANG LIMA', 'PT. AKAR REKAYASA ARTHA', 'PT.RIE PUTRA BINTANG', 'CV.ANNAASIPA', 'PT. PUTRA AWAN MANDIRI', 'pt. Bumi Artha Indonesia', 'Graha Mandala Sakti', 'PT. BINACO GROUP', 'PT. PUDHUN KONSTRUKSI', 'PT. Harum Manis Indonesia', 'PT.BANGUN BUMI INDAH', 'PT. MILLENIUM PERSADA', 'PT. BUMI LASINRANG', 'GENERAL TEKNIK CORPORINDO', 'PT.VASCO INDO PERSADA', 'PT. BINTANG ALAMSYAH GRUP', 'PT. BELAWA MAHA KARYA', 'PT.WAHANA LESTARI ABADI', 'PT. YANI TRADING CONTRACTOR', 'PT. BHIMA HASTA', 'PT. Laut Permata', 'DIMENSI CAKRAWALA', 'PT.HANDAITOLAN BABUSSALAM HARTISYARIFUDDIN', 'PT. BANGUN KONSTRUKSI INDONESIA', 'PT. BERKAT RAHMAT SEJATI', 'CV. WARGA KARYA', 'PT. BERINGIN ABADI', 'PT. RAHMA INDAH SEJAHTERA', 'CV.DAFA RIZKY ANUR', 'CV. PUTRA SEMAYANG', 'CV. SINAR AGUNG KONSTRUKSI', 'PT. Duta Sarana Mulia', 'Maju Bersama Bangsa', 'PT.KARUNIA MANDIRI BERSAMA', 'PT. INSAN CITA KARYA', 'cv. Nikfan penajam lestari', 'PT. IMANUEL KARYA PERKASA', 'JONES INDY PERKASA', 'PT.  DIMENSI  GLOBAL', 'PT.SATRIA ANDALAN BERBUDI', 'PT.FAJAR SARI LIMA SAHABAT', 'PT. PELITA SHAKTI', 'CV.BUKIT PELANGI', 'cv.mahakam kali raya', 'PT. MULYA KARYA INDAH', 'CV.SANTALIA JAYA', 'PT. BINTANG UTARA PERKASA', 'PT. PRIBUMI BORNEO SEJAHTERA', 'CV. FM JAYA MANDIRI', 'PT. HASANAH JAYA', 'SURYANTI', 'PT. PUTRA KANCA', 'PT  MAHIRA BANGUN PERSADA', 'PT. ADCO INDONESIA RAYA', 'PT. Multi Jasa Bangun', 'CV. ANAK AGUNG PERKASA', 'PT. SINAR ANA JAYA', 'PT. Megatama Berlian Jaya', 'PT. MOTOTABIAN', 'PT. BATARA GURU GROUP', 'PT.  ELPASYA  PASER  PUTRA', 'PT. MAHIR JAYA MAHAKAM RAYA', 'PT.LATANINDO GRAHA PERSADA', 'PT. QUDS RABBANI ALMUNAWWAR', 'PT. SINAR CERAH', 'PT. PAULA JAYA', 'pt. fakendo utama', 'PT. DUA PUTRI PERMAI']</t>
  </si>
  <si>
    <t>9184035</t>
  </si>
  <si>
    <t>Lanjutan Pembangunan Shoulder Bandara Maratua ABT</t>
  </si>
  <si>
    <t>['PT. Megaton Agung Perkasa', 'PT. PELITA SHAKTI', 'PT. MAHA KARUNA', 'PT ARCSINDO KARYA UTAMA', 'PT. Harum Manis Indonesia', 'PT. REZKI CAHAYA', 'PT. MENARA RAJAWALI BERAU', 'PT. MAHAMERU TEKNINDO', 'Maju Bersama Bangsa', 'PT. PUTRA ANGGA PRATAMA', 'PT.  DIMENSI  GLOBAL', 'CV.LESTARI BATU PUTIH', 'CV.DAFA RIZKY ANUR', 'PT. Bindamara bandealit', 'DIRGANTARA JAYA PERSADA', 'CV.Sukses terus', 'PT. ADHITAMA GLOBAL MANDIRI', 'PT PLONGKOWATI SARANA MAKMUR', 'CV. Berkat Kawan']</t>
  </si>
  <si>
    <t>10396035</t>
  </si>
  <si>
    <t>Pembangunan Jalan Bts. Balikpapan - Simp. Samboja</t>
  </si>
  <si>
    <t>['CV. BERLIAN', 'CV. TABALONG SAKTI', 'CV. AMRA MANDIRI', 'CV.ALIF PUTRA PRATAMA', 'CV. NAIK DAUN TERUS', 'CV. SKETSA 27 OKTOBER', 'cv. citra lestari mandiri', 'cv. karya dua pitue', 'PT. MULTI PURI SEJAHTERA', 'PT. ARKANTA PRATAMA TEKNIK', 'PT.Labbaika Indonesia Barkah', 'CV. MEGAH KARYA MANDIRI', 'PT. AINUR RISQI PRATAMA', 'PT. GEMILANG MUTIARA PERSADA', 'cv.Alfi Mandiri', 'CV. SINAR DUNIA ABADI', 'PT. BARINGIN PANJADIAN NAULI', 'PT. BINTANG UTARA PERKASA', 'PT IKHLAS MANDIRI BERKARYA', 'CV DWI PUTRI JAYA', 'PT. Medina Maduma Jaya', 'CV. WIJAYA KUSUMA', 'CV. SAFIN WIJAYA', 'CV. BYRASTIO', 'PT. Inti Priasco', 'PT.CIPTA ARTHA BORNEO', 'CV. AMANAH BARU', 'ALGA UTAMA JAYA', 'PT. MARINDA UTAMAKARYA SUBUR', 'CV. BERKAH BERSAMA JAYA', 'CV.LINTAS BUMI', 'CV. SWAKARYA', 'Maju Bersama Bangsa', 'CV. Surya Mitra Mandiri', 'PT. FAMILY PERSADA MANDIRI', 'PT. ELLVANA', 'Sinar Bintoen', 'cv.surya jaya konstruksi', 'CV. Maheswara Dewa Perkasa', 'CV.MEGA CIPTA BUANA', 'CV.WIJAYA CIPTA MANDIRI', 'CV.FADHIL JAYA GROUP', 'CV. CITA CIPTA CITRA CENDIKIA', 'PT. INSAN CITA KARYA', 'cv. rotan jaya utama', 'PT.BANGUN BUMI INDAH', 'PT. MILLENIUM PERSADA', 'PT. MAHA KARUNA', 'pt. Bumi Artha Indonesia', 'CV. PUTRI JAYA MANDIRI', 'CV. PRIMA ANDALAN', 'PT. PUTRA SAMBOJA MANDIRI', 'CV. SAMBUTAN PERMAI', 'CV. ROSDIANA PERKASA', 'CV. Pancha Agro Sarana', 'Putra Cipta Utama', 'CV. ALIF PUTERA PRATAMA', 'PT. CAHAYA PERMATA AJRIYA', 'CV. Kharisma Putra Mandiri', 'CV.SANTALIA JAYA', 'CV. YUDHA DARMA MANDIRI', 'CV. Aladin Jaya', 'CV. FADLAN PRIMA', 'CV.DANIEL FAHRILLAH', 'CV. INSAN CITA MANDIRI']</t>
  </si>
  <si>
    <t>10395035</t>
  </si>
  <si>
    <t>Pembangunan Jalan Simp. Samboja - Simp. Muara Jawa</t>
  </si>
  <si>
    <t>['PT. Indah Perkasa Konstruksi', 'CV. Surya Mitra Mandiri', 'CV. TABALONG SAKTI', 'CV. BYRASTIO', 'CV. BERKAH BERSAMA JAYA', 'CV. Cahaya Indra Karya', 'ALGA UTAMA JAYA', 'CV.AGUNGPERKASA', 'BANGUN MULYA', 'PT IKHLAS MANDIRI BERKARYA', 'cv.Alfi Mandiri', 'PT.FAJAR EKA CIPTA', 'CV. Pancha Agro Sarana', 'CV. Kharisma Putra Mandiri', 'PT. Medina Maduma Jaya', 'PT. BINTANG UTARA PERKASA', 'PT. BARINGIN PANJADIAN NAULI', 'CV. BAROKAH MANDIRI KONSTRUKSI', 'PT. MULTI PURI SEJAHTERA', 'PT.CIPTA ARTHA BORNEO', 'CV. AMANAH BARU', 'PT. GEMILANG MUTIARA PERSADA', 'CV.ALIF PUTRA PRATAMA', 'PT. BUMI LASINRANG', 'Maju Bersama Bangsa', 'PT. CITRA MANDIRI PRATAMA', 'CV. CITA CIPTA CITRA CENDIKIA', 'cv.surya jaya konstruksi', 'CV. WIJAYA KUSUMA', 'CV. AL - HASANAH JAYA', 'PT. ELLVANA', 'CV DWI PUTRI JAYA', 'CV. Maheswara Dewa Perkasa', 'CV.MEGA CIPTA BUANA', 'CV.FADHIL JAYA GROUP', 'PT.HASTOMULYO ADIPRIMA', 'CV.WIJAYA CIPTA MANDIRI', 'PT. INSAN CITA KARYA', 'LEMBU KELANA SEJAHTERA', 'PT. MILLENIUM PERSADA', 'PT.BANGUN BUMI INDAH', 'PT. MAHA KARUNA', 'pt. Bumi Artha Indonesia', 'CV. MEGAH KARYA MANDIRI', 'CV. PUTRI JAYA MANDIRI', 'CV. PRIMA ANDALAN', 'PT. PUTRA SAMBOJA MANDIRI', 'cv. rotan jaya utama', 'PT. SINTESA MULTI DIMENSI', 'CV. ROSDIANA PERKASA', 'CV.SANTALIA JAYA', 'Putra Cipta Utama', 'CV. YUDHA DARMA MANDIRI', 'Cv.Ali anshor', 'PT. ADITAMA INDONESIA PERSADA', 'CV. INSAN CITA MANDIRI', 'cv. karya dua pitue', 'CV. SAMBUTAN PERMAI', 'CV. ADI RAYA']</t>
  </si>
  <si>
    <t>10387035</t>
  </si>
  <si>
    <t>Pembangunan Jalan Km. 13 - Kariangau</t>
  </si>
  <si>
    <t>CV. ALTA JAYA KONSTRUKSI</t>
  </si>
  <si>
    <t>['CV. ALTA JAYA KONSTRUKSI', 'CV. WIJAYA KUSUMA', 'PT. Medina Maduma Jaya', 'CV.BAJASARI', 'PT. AERON ANUGERAH JAYA', 'CV DWI PUTRI JAYA', 'CV. ROSDIANA PERKASA', 'PT. BHIMA HASTA', 'cv.Alfi Mandiri', 'PT. REZKI CAHAYA', 'PT. CAHAYA PERMATA AJRIYA', 'PT. AINUR RISQI PRATAMA', 'CV. Kharisma Putra Mandiri', 'PT. BINTANG UTARA PERKASA', 'PT. BARINGIN PANJADIAN NAULI', 'PT IKHLAS MANDIRI BERKARYA', 'ALGA UTAMA JAYA', 'PT. TAMAN SARI ABADI', 'CV.LINTAS BUMI', 'CV. BAROKAH MANDIRI KONSTRUKSI', 'Maju Bersama Bangsa', 'PT. GEMILANG MUTIARA PERSADA', 'PT. Harum Manis Indonesia', 'CV. PUTRI JAYA MANDIRI', 'PT. MULTI PURI SEJAHTERA', 'CV.ALIF PUTRA PRATAMA', 'Tawakal Sejahtera', 'CV. Bugisindo Raya', 'CV. TABALONG SAKTI', 'PT. BUMI LASINRANG', 'PT.KARYA SEJATI PERDANA', 'CV. KARYA ASMAH', 'CV. CITA CIPTA CITRA CENDIKIA', 'Sinar Bintoen', 'CV. Maheswara Dewa Perkasa', 'PT. ELLVANA', 'cv.surya jaya konstruksi', 'CV. TABALONG KARYA LESTARI', 'CV.DANIEL FAHRILLAH', 'CV. MADU INDAH', 'PT. TASTIA PERMATA SEJAHTERA', 'CV.FADHIL JAYA GROUP', 'CV.WIJAYA CIPTA MANDIRI', 'CV. SAMBUTAN PERMAI', 'CV.PUSAKA DIGJAYA', 'PT.KARYA ETAM BERSAMA', 'Putra Cipta Utama', 'CV. SINAR DUNIA ABADI', 'PT. Rahmat Utama Abadi', 'PT. Gunung Intan', 'CV. Pancha Agro Sarana', 'PT. ADITAMA INDONESIA PERSADA', 'CV. YUDHA DARMA MANDIRI']</t>
  </si>
  <si>
    <t>10390035</t>
  </si>
  <si>
    <t>Pembangunan Jalan Samarinda Seberang - Sanga Sanga</t>
  </si>
  <si>
    <t>['CV. CHYNTHA FEBIANA', 'CV.USAHA KARYA BANGUNAN', 'CV. MAFEN TASTIA JAYA', 'CV. ALTA JAYA KONSTRUKSI', 'CV. BRAZYL BERSAUDARA', 'PT. Medina Maduma Jaya', 'CV. Cahaya Indra Karya', 'PT. SINTESA MULTI DIMENSI', 'Rantau Bersaudara', 'CV. KIRANA SYAHDU PUTRI', 'LEMBU KELANA SEJAHTERA', 'CV. KERABAT', 'CV. FAUZAN RAMA JAYA', 'Riztech Karya Mandiri', 'HARSA BORNEO', 'KIRANA', 'Tawakal Sejahtera', 'CV DWI PUTRI JAYA', 'cv.bermuda', 'KSU. SWADAYA SANGKIMA', 'CV.ANQI JAYA', 'cv.cahaya tirta abadi', 'RAHMAH INDAH SEJAHTERA', 'CV.DANIEL FAHRILLAH', "CV. CIVIL'S CONSTRUCTION'S", 'CV. MADU INDAH', 'CV.BALAKOSA HARTA DJAJA', 'cv.Alfi Mandiri', 'PT. DIMENSI BINTANG SURYA', 'ALIF PERDANA MUDA', 'CV. KARYA ASMAH', 'PT. NABILA RUSDIAN', 'PT. KURSI GADING KENCONO', 'CV. Sumber Mustika', 'PT. Moses Edgar Partogi Utama', 'CV. ZIDHAN ZAHRAH', 'BINTARAN TECHNIK, CV', 'Sinar Bintoen', 'CV. WIJAYA KUSUMA', 'PT. TEKNIKA CIPTA PRATAMA', 'PT. ELLVANA', 'INDAH PERMATA', 'CV. GADING KENCONO EMAS', 'CV. BAHY RAMADHAN', 'CV. SHANNON JAYA PERKASA', "CV. YAN'S PERDANA", 'CV. INVESTIGASI MULTI JAYA', 'PT AGNES JAYA UTAMA', 'CV.CITRA AJYAD', 'CV. SADAR JAYA', 'CV. NAULI JAYA', 'PT. CITRA MANDIRI PRATAMA', 'Maju Bersama Bangsa', 'PT. TRINANDA KARYA UTAMA', 'CV SUKSES JAYA BERSAUDARA', 'CV. YUDHA DARMA MANDIRI', 'PT. KARYA MULIA MANDIRI', 'CV. OOZMA KAPPA', 'CV. Aes Jaya Mandiri', 'ALGA UTAMA JAYA', 'PT. Prima Kaltim Mandiri', 'CV. WENANG CITRA KONSULTAN', 'PT.KARUNIA MANDIRI BERSAMA', 'Putra Cipta Utama', 'PT. IFOS SATRIA MAHKOTA', 'CV. TRI MITRA', 'PT. BERKAT INDOHANA LESTARI', 'PT. ABEL BERSAUDARA', 'JONES INDY PERKASA', 'CV. Pancha Agro Sarana', 'CV. PUTRI JAYA MANDIRI', 'PT PLONGKOWATI SARANA MAKMUR', 'PT.KARYA ETAM BERSAMA', 'CV. GEODETIC KONSULTAN', 'CV. TWIN MANDIRI PERKASA', 'PT. Berkah Alam Semesta', 'CV NUSANTARA ABADI', 'PT KALI MAHAKAM RAYA', 'CV. BERKAH MANDIRI', 'CV.DAUN RAYA', 'cv. rotan jaya utama', 'CV.DAFA RIZKY ANUR', 'cv. kukar ayo kerja', 'CV. PUTRA SEMAYANG', 'CV. SAMBUTAN PERMAI', 'PT. BINTANG UTARA PERKASA', 'PT. MADU INDAH GROUP', 'CV.FADHIL JAYA GROUP', 'PT. TAMAN SARI ABADI', 'PT. SATRIA PRIMA']</t>
  </si>
  <si>
    <t>15514035</t>
  </si>
  <si>
    <t>Pembangunan Gedung Denpom (Pembangunan Gedung Negara)</t>
  </si>
  <si>
    <t>PT.NAIK DAUN LAGI</t>
  </si>
  <si>
    <t>['PT. SURYA MEGA JAYA', 'PT. ARMADA MITRA KARYA', 'PT. JAYA KEDHATON', 'PT.NAIK DAUN LAGI', 'PT. RESTU AGUNG PERKASA', 'CV AZMANIA MANDIRI', 'CV. KARSA KONSULTAN', 'PT. RAKA BANGUN UTAMA', 'CV. TIQA CEMERLANG', 'PT. QIRELIS MANDIRI JAYA', 'cv. rotan jaya utama', 'CV. GALUNG LOMBOK INDAH', 'PT.PRAJA INTI MANDIRI', 'KATIGALIMA', 'CV. BENUA KARYA', 'PT.ALAM INDAH ANUGERAH', 'PT.DUTRA ANUGERAH SUKSES', 'PT. Atiqa Ramadhan Sejahtera', 'PT. HEN JAYA', 'PT. WIDYA RAYA', 'PT.PUTRA KAISAR BORNEO', 'PT. RAKHA KONSTRUKSI NUSANTARA', 'PT.BERKARYABERKAHBERSAUDARA', 'CV. ARMADA SAPTA NUGRAHA', 'PT. Bindamara bandealit', 'PT.GALINA CITRARAYA MANDIRI', 'CV. RAVA PRATAMA', 'berkah rizki mandiri', 'PT. INSAN CITA KARYA', 'cv. vito mulia abadi', 'CV. ANUGERAH BERSAMA', 'CV.YUDIRA', 'PT. BINTANG ARRAFFA', 'PT. NAURA LIBRA JAYA', 'CV ALFATH SAGUNA', 'CV.Arcapada Kutim', 'PT. NAYLA BERKAH ABADI', 'Emas Sultan', 'BINTARAN TECHNIK, CV', 'CV. LUBUWA JAYA MANDIRI', 'PT. PUTRA ANGGA PRATAMA', 'cv. mitra mandiri', 'BAROKAH BANGUN TECHNIK', 'PT.NUSA BHAKTI PERSADA RAYA', 'PT. Sampurna Jaya Group', 'PT. PRIBUMI BANGUN NEGERI', 'CV. Gerbang Borneo', 'PT. MOTOTABIAN', 'PT. BUMI LASINRANG', 'CV.JAZIRAH BAROKAH', 'PT. BRIDHO MAS KONSTRUKSI', 'GHALIYAH MAHAKA INDONESIA', 'PT. TATA SEMESTA RAYA', 'PT. Malvinos Kutai Perkasa', 'PT BANGUN PILAR PERSADA', 'PT. CIPTA BUMI SEPINGGAN', 'SHEBA MAHAKAM INDONESIA', 'CV. MULIA', 'PT. Rekan Solusi Utama', 'CV. TOM ANDTEE BANUA', 'PT KANINDIANRA LESTARI', 'PT. RAJA SEDAYU PRATAMA', 'PT. KARYA LESTARI MADANI', 'PT. ERLHIA MAHAKAM UTAMA PERSADA', 'PT.BERKARYA USAHA MANDIRI INDAH', 'PT. MITRA AGUNG MANUNGGAL']</t>
  </si>
  <si>
    <t>12133035</t>
  </si>
  <si>
    <t>['Panrita Multi Teknik', 'GENICE KARUNIA ABADI', 'CV.Indah Jaya', 'CV. USAHA MAJU', 'CV MAKNA PUTRA PERKASA', 'CV. RIZKY AMALIAH', 'berkah rizki mandiri', 'CV KARYA ENAM ENAM', 'CV. Jaya Mandiri', 'CV. BANGUN BUMITAMA', 'CV. LIMA LIMA', 'cv.bermuda', 'CV. MAFEN TASTIA JAYA', 'CV. NAILLAH JAYA KONSTRUKSI', 'cv.kuda panuli', 'CV. BERKAH MANDIRI', 'CV. BATERA KALTIM SEJAHTERA', 'Rantau Bersaudara', 'MAHKOTA ANGGERAJA PERKASA', 'CV. ANUGERAH BERSAMA', 'CV. AL BAHARI', 'PT. TAMAN SARI ABADI', 'CV. LASARI JAYA', 'CV. YUDHA DARMA MANDIRI', 'CV.ZHAFIRA PRATAMA', 'PRADAH ETAM JAYA', 'CV.CITRA AJYAD', 'cv. yani barokah', 'PT. Berkah Alam Semesta', 'NAUFALINDO JAYA ABADI', 'CV. AMANI BERJAYA', 'PT. Medina Maduma Jaya', 'HARSA BORNEO', 'PT. SURYA EKA', 'CV. Sumber Mustika', 'CV.DIPERINDO JAYA', 'CV. Panca Jaya Sejahtera', 'CV. Bulue Struktur Madani', 'CV. WIRATAMA PERKASA', 'CV. ARITLINAWA', 'CV. FIKRI PRATAMA', 'PT.KARYA PUTRA BERINGIN', 'CV. Maharani', 'PT. TEKNIK NUSA BERSAMA', "CV. MONIC'S PRATAMA", 'PT. Anugerah Jaya Mulia Utama', 'C V.   S I L A M P A R I', 'PT. TATA SEMESTA RAYA', 'BERKARYA MUBARAK BERSAUDARA', 'Tawakal Sejahtera', 'CV.MENARA KARYA BERLIAN', 'CV. PESONA SAKTI', 'CV. PROFESIONAL TECHNIK', 'CV RECI GEARTA', 'cv.surya jaya konstruksi', 'CV. AMRA MANDIRI', 'CV. Trifa Gemilang', 'SAMARINDA KONSTRUKSI', 'CV. SKALA CITRA NUSA', 'CV. MATANO GRAHA MANDIRI', 'cv.papua mandiri', 'CV. HAMKIDS KONSTRUKTION', 'PT. URBAN SAKTI PERKASA', 'CV. Bugisindo Raya', 'CV. Barokah 77', 'CV. Pancha Agro Sarana', 'CV. D I V I O F I', 'CV. HAS MARKA SULAWESI', 'CV. NUR AINI', 'CV. SABA PERMAI LESTARI', 'CV.Cahaya bintang lima', 'CV. RISMA NUGRAHA', 'pt.karya enam enam konstruksi', 'CV. DUA LAPAN', 'PT. Bulusaraung Utama Nusantara', 'SINTUWU PERDANA KONSTRUKSI', 'PT.LIMA PERKASA', 'PT. RAJASA TOMAX GLOBALINDO', 'PT. DUTA NUSA CIPTA', 'PT. Hasea Gandatama', 'CV.CAHAYA HIDAYAH MANDIRI', 'CV. TRIGIL', 'CV RAHMA INDAH JAYA', 'CV.PASARAKAN', 'cv. karya dua pitue', 'CV. Armila Bakti Kencana', 'cv.Alfi Mandiri', 'CV.ALIFAN  JAYA', 'Emas Sultan', 'PT. WESTINDO ARTHA KENCANA', 'CV. TIQA CEMERLANG', 'CV. MITRA GENERASI MANDIRI', 'INDOKUTAI MANDIRI UTAMA', 'PT. BUMALINDO PRIMA ABADI', 'CV. BERKAH DUA PUTRI', 'CV.KARYA SEJATI UTAMA', 'PT. INDAH SERATAMA', 'PT.KARYA ETAM BERSAMA', 'inti karya pesona', 'PT.PERMATANUSA SETIAHATI', 'CV. BAROKAH MANDIRI KONSTRUKSI', 'CV. CERAH TIMURINDO', 'CV. BOKA PUTRA BORNEO', 'CV. SIMBUANG BANGUN SARANA', 'CV. BOLU AGUNG', 'BINA CIPTA SARANA.CV', 'CV. Puncak Abadi', 'CV.DAFA RIZKY ANUR']</t>
  </si>
  <si>
    <t>12135035</t>
  </si>
  <si>
    <t>['CV. Kadera', 'CV. ANUGERAH ZANI', 'CV MAKNA PUTRA PERKASA', 'EMPAT PILAR CV', 'CV. Jaya Mandiri', 'cv.kuda panuli', 'CV&gt;NAWA CITA', 'CV. Barokah 77', 'CV. SEMANDING JAYA', 'CV. CITRA MUDA LESTARI', 'CV. Maharani', 'CV. BERKAH MANDIRI', 'CV. RAPI BANGUN SEMESTA', 'CV.BORNEO BUANA PERKASA', 'CV. NAULI JAYA', 'cv.bermuda', 'CV.ADITTYA PUTRA WIJAYA', 'CV. BOKA PUTRA BORNEO', 'CV RESTU MUTIARA MANDIRI', 'CV. BUANA UMAR', 'C V.   S I L A M P A R I', 'CV. HAS MARKA SULAWESI', 'CV. Panca Jaya Sejahtera', 'CV. PROFESIONAL TECHNIK', 'CV. USAHA MAJU', 'CV. BHIMA HASTA', 'CV. TABALONG SAKTI', 'CV. DWI PUTRA KARYA', 'CV RECI GEARTA', 'CV.CAHAYA HIDAYAH MANDIRI', 'CV. NAILLAH JAYA KONSTRUKSI', 'PT. DAYNACON INDONESIA', 'CV. DUA LAPAN', 'BERKARYA MUBARAK BERSAUDARA', 'PT. SURYA EKA', 'SAKTI BERSAUDARA', 'GENICE KARUNIA ABADI', 'CV.ZHAFIRA PRATAMA', 'CV. Bugisindo Raya', 'CV.ANQI JAYA', 'cv. rotan jaya utama', 'CV. GENDA UTAMA TEKNIK', "CV. MONIC'S PRATAMA", 'PT. RESTU AGUNG PERKASA', 'CV. Nurlinda', 'CV. MAFEN TASTIA JAYA', 'CV. D I V I O F I', 'CV. MITRA GENERASI MANDIRI', 'CV. BERKAH DUA PUTRI', 'cv.nurafni', 'PT. Cimendang Sakti Kontrakindo', 'CV. RAFIAH SURYA SEJAHTERA', 'CV. PUTRA SEMAYANG', 'MAHAKAM LEMBU MULAWARMAN.PT', 'CV.DAFA RIZKY ANUR', 'PT. TATA SEMESTA RAYA', 'CV CAHAYA PURNAMA', 'ARSIRA OKANSLI', 'CV. AMRA MANDIRI', 'PT. Jaladara Sumber Lestari', 'PT. CITRA PUTERA LA TERANG', 'PT. GELORA MEGAH SEJAHTERA', 'PT.KARYA SEJATI PERDANA', 'CV. BAROKAH MANDIRI KONSTRUKSI', 'MAHKOTA ANGGERAJA PERKASA', 'KATIGALIMA', 'CV. Blessindo', 'Gaya Catur Prakarsa', 'PT.KARYA ETAM BERSAMA', 'CV. TOBA JAYA MANDIRI', 'CV. Lumbung Rezeki', 'cv. kukar ayo kerja', 'HADI KARYA PASATTA. CV', 'PT.CHI CHI JAYA', 'FAMA CONSTRUCTION', 'CV. DIAN CEMERLANG', 'CV. BANGUN BUMITAMA', 'CV. DWI WAHANA INDAH', 'CV. USAHA KALIMANTAN', 'CV.Satria Bayu Aji', 'CV. BORNEO PERMAI', 'CV. INVESTIGASI MULTI JAYA', 'PT.KARUNIA MANDIRI BERSAMA', 'CV. Pancha Agro Sarana', 'PT. MOTOTABIAN', 'CV. Empat R Jaya', 'CV.PUTRA LIDYS', 'CV. AMANI BERJAYA', 'CV. GEMILANG UTAMA', 'CV. Hanako']</t>
  </si>
  <si>
    <t>9420035</t>
  </si>
  <si>
    <t>Peningkatan Jalan Semoi Sepaku - Petung (DAK)</t>
  </si>
  <si>
    <t>['PT. QIRELIS MANDIRI JAYA', 'PT. FREDERICK JAYA', 'PT. BANGUN KONSTRUKSI INDONESIA', 'PT. SWADAYA BHAKTI GUNA', 'PT. Gunung Intan', 'PT.NUSA BHAKTI PERSADA RAYA', 'PT. Inti Priasco', 'PT. SETIA JASA UTAMA', 'CV. MATANO GRAHA MANDIRI', 'ARSIRA OKANSLI', 'CV.TIRSA DWI GUNA', 'PT. MANDIRI BHAKTI', 'PT. PUBAGOT JAYA ABADI', 'PT. SINAR ANA JAYA', 'PT. Bindamara bandealit', 'PT. FITRA REZKY MANDIRI', 'CV. GLOBAL CELEBES MANDIRI', 'PT. TAMAN SARI ABADI', 'PT. JAYA ARTHA KONSTRUKSI', 'PT. PUDHUN KONSTRUKSI', 'PT. MILLENIUM PERSADA', 'PT.Handam Sari', 'PT. DAYA PIRAMID', 'PT KANINDIANRA LESTARI', 'PT. ABEL BERSAUDARA', 'PT. BULAN ALAM REJEKI', 'PT. SURYA JAGADHITA SEJAHTERA', 'PT. BINTANG ALAMSYAH GRUP', 'PT. Bone Borneo', 'PT. KALIRAYA SARI', 'PT. NUR ILLAHI HASANAH', 'PT.HASTOMULYO ADIPRIMA', 'PT.ALUNA ZIDAN HARMONIS', 'PT. BASWARA SINARMULIA', 'PT.PUTRA KAISAR BORNEO', 'PT. YANI TRADING CONTRACTOR', 'PT. BHIMA HASTA', 'PT. Laut Permata', 'CV.DAFA RIZKY ANUR', 'PT.HALOMOAN ROMA SEJATI', 'Maju Bersama Bangsa', 'PT.KARUNIA MANDIRI BERSAMA', 'PT.PERMATANUSA SETIAHATI', 'PT. INSAN CITA KARYA', 'CV. BERKAH ADI', 'JONES INDY PERKASA', 'cv.Alfi Mandiri', 'PT. PUTRA ANGGA PRATAMA', 'PT. RIAM RINAI BAHAGIA', 'PT. NAFISAH PERMATA JAYA', 'PT.SATRIA ANDALAN BERBUDI', 'PT. BERKAT INDOHANA LESTARI', 'PT. BINTANG UTARA PERKASA', 'PT. PRIBUMI BORNEO SEJAHTERA', 'CV. FM JAYA MANDIRI', 'PT. MAHKOTA KARYA MARGA', 'PT. PERNANDA RIZKY AKBAR', 'Emas Sultan', 'PT. DAYNACON INDONESIA', 'PT. BARINGIN PANJADIAN NAULI', 'CV. WIJAYA KUSUMA', 'PT. ALVI SINAR ABADI', 'PT. Kinawa Karya Mandiri', 'PT. GEMILANG MUTIARA PERSADA', 'CV. BUMI PERSADA UTAMA', 'PT.DIKA KARYA UTAMA', 'CV. TRIGIL', 'PT. Agfatoyo Indo Konstruksi', 'PT.BANGUN BUMI INDAH']</t>
  </si>
  <si>
    <t>14351035</t>
  </si>
  <si>
    <t>Rekonstruksi Jalan Kerang - Segendang - Random</t>
  </si>
  <si>
    <t>PT. FAJAR PASIR LESTARI</t>
  </si>
  <si>
    <t>['PT. ANANTO UTTOMO', 'PT. NAYARA BANGUN PERSADA', 'PT. TSABIT JAYA TAMA', 'PT. FAJAR PASIR LESTARI', 'PT. Laut Permata', 'PT. IMANUEL KARYA PERKASA', 'PT. SURYA MEGA JAYA', 'CV. SINAR TELEN', 'PT.TABALONG KARYA UTAMA', 'PT.NAIK DAUN LAGI', 'PT.SURYA MANDIRI PERDANA', 'PT. HIQMAH ALDINA PRIMA', 'PT. ROYAL SATYA WIBAWA', 'PT. LIBRA PUTRA PRATAMA', 'CV. BERKAT UTAMA', 'cv.dwi karya perdana', 'CV. LASIDOS', 'CV. SABA PERMAI LESTARI', 'PT KANINDIANRA LESTARI', 'PT. HABIBI JAYA INDAH', 'CV MAKNA PUTRA PERKASA', 'MAHKOTA ANGGERAJA PERKASA', 'PT. KARYA LESTARI MADANI', 'PT. BINTANG UTARA PERKASA', 'CV. GALUNG LOMBOK INDAH', 'PT. CAKRAWALA BINA SEMESTA', 'PT. Bindamara bandealit', 'CV. Pancha Agro Sarana', 'PT. Waagner Biro Indonesia', 'PT. Harum Manis Indonesia', 'PT. Gunung Intan', 'CV. DAYMA TOTALINDO', 'CV. PASER JAYA ABADI', 'CV.JATRI KARYA MANDIRI', 'PT.NOR BARU', 'PT. ARTAMULYA ADIDAYA PERKASA', 'PT. PELITA SHAKTI', 'PT PLONGKOWATI SARANA MAKMUR', 'PT. MADU INDAH GROUP', 'PT.KARYA ETAM BERSAMA']</t>
  </si>
  <si>
    <t>12871035</t>
  </si>
  <si>
    <t>Pembangunan Jalan Tanjung Redeb - Talisayan (ABT)</t>
  </si>
  <si>
    <t>['PT. Berlian Segitiga Bermuda', 'PT. BUMI LASINRANG', 'PT. TIBER JAYA MANDIRI', 'PT. Sukses Putra Tanjung', 'PT.TRISAKTI CIPTA NUSANTARA', 'PT. TASTIA PERMATA SEJAHTERA', 'CV. BAROKAH MANDIRI KONSTRUKSI', 'PT. BUMI SINAR KENCANA', 'PT. HASANAH JAYA', 'PT. SURYA MEGA JAYA', 'JONES INDY PERKASA', 'CV. ADHITAMA KARYA', 'PT.PERMATANUSA SETIAHATI', 'HAFSAH CIPTA ENGINEERING', 'PT. ALVI SINAR ABADI', 'PT Indo Super Traktor', 'CV. KARSA KONSULTAN', 'PT. ANUGRAH RAHMAT PERDANA', 'PT. QIRELIS MANDIRI JAYA', 'LENTERA BORNEO', 'PT. Waagner Biro Indonesia', 'CV. ARCHIVIL ENGINEERING', 'CV. YUDHA DARMA MANDIRI', 'CV. MADINA UTAMA', 'PT. JAYA ARTHA KONSTRUKSI', 'cv.dwi karya perdana', 'PT KANINDIANRA LESTARI', 'CV.DAFA RIZKY ANUR', 'PT.ALAM INDAH ANUGERAH', 'PT.TABALONG KARYA UTAMA', 'PT.INO KARYA ABADI', 'PT.CHI CHI JAYA']</t>
  </si>
  <si>
    <t>9124035</t>
  </si>
  <si>
    <t>Peningkatan Jaringan Irigasi D.I Labanan</t>
  </si>
  <si>
    <t>PT. WINDA WAHYU MANDIRI</t>
  </si>
  <si>
    <t>['PT. ELFCO INDONESIA', 'PRANINA GLOBALINDO SEJAHTERA, PT.', 'PT. CAHAYA KEMENANGAN MAHAKAM', 'PT. WINDA WAHYU MANDIRI', 'PT. KEMBAR JAYA ABADI', 'PT. Semoga Barokah', 'PT. PERNANDA RIZKY AKBAR', 'PT. TAMAN SARI ABADI', 'PT.SUMBER RAYA ABADI', 'PT. MENTARI DELTA SEGAH', 'CV. CITRA MELATI', 'CV.ANEKA JASA', 'PT IKHLAS MANDIRI BERKARYA', 'PT. QUDS RABBANI ALMUNAWWAR', 'PESONA MUTIARA BORNEO', 'PT. AKAR REKAYASA ARTHA', 'PT.RIE PUTRA BINTANG', 'CV.MUTHIA TERUSAN RAYA', 'PT. Samudera Raya Wahyu Mandiri', 'Raja Alam Permata, PT', 'PT.ANUGERAH LAHAN BARU', 'CV. Sumber Rejeki Jaya', 'CV. DUA LAPAN', 'PT. BUMI LASINRANG', 'PT. MAHAMERU TEKNINDO', 'PT.KARYA KENCANA MANDIRI', 'PT.TABALONG KARYA UTAMA', 'PT. BERINGIN ABADI', 'CV. SINAR AGUNG KONSTRUKSI', 'PT. Moses Edgar Partogi Utama', 'PT. Cahaya Borneo Cemerlang Group', 'PT. INSAN CITA KARYA', 'PT. PUTRA ANGGA PRATAMA', 'PT.ZALFA PUTRI KHUMAIRA', 'PT. PELITA SHAKTI', 'CV. MERLIN PRIMA MANDIRI', 'PT. Rizky Anugerah Jaya', 'CV. PERMATA INDAH JAYA', 'PT.RADEN', 'PT. IKO BANA RASAKI', 'PT. Multi Anugerah Makmur', 'CV. AGRO SANGGAM LESTARI', 'PT.AYATULLAH PERKASA MANDIRI', 'PT. CAKRAWALA BINA SEMESTA', 'PT. QIRELIS MANDIRI JAYA', 'cv puteri tanjung', 'PT. FITRA REZKY MANDIRI', 'PT. Artindo Prima Persada', 'PT. PALEM CITRA INDONESIA']</t>
  </si>
  <si>
    <t>13300035</t>
  </si>
  <si>
    <t>Peningkatan IPA Bengkuring 60 Lt/dtk Samarinda</t>
  </si>
  <si>
    <t>PT. BUKIDALAM BARISANI</t>
  </si>
  <si>
    <t>['PT. QUDS RABBANI ALMUNAWWAR', 'PT. BUKIDALAM BARISANI', 'PT. TIRTA SARI MANDIRI', 'PT. Persada Bumi Etam', 'RISA BINATAMA', 'PT. DATU LAKSAMANA ZAMS', 'PT. GRACE HOSANA ABADI', 'PT. MOTOTABIAN', 'PT. SINAR TIMUR PAPUA', 'CV. WAHANA TATA BANJARAN', 'PT. SURYA MEGA JAYA', 'PT. PELITA SHAKTI', 'PT. NAFISAH PERMATA JAYA', 'CV. TANJUNG MANDIRI', 'CV.WIJAYA CIPTA MANDIRI', 'PT.FAJAR MULIA LESTARI', 'TATAKARSA KREASINDO', 'PT. INSAN CITA KARYA', 'PT. Johastra Triguna Mandiri', 'CV. DELTA JASMINE', 'PT. Berlian Segitiga Bermuda', 'PT. KONSTRUKSI RIZAL BERSAUDARA', 'PT TIGA MEDALI', 'Pelita Karya', 'PT. ANANTO UTTOMO', 'PT. Limas Jaya Indah', 'PT. KARYA ALMIRA BERSAUDARA', 'Adhi Teknik', 'cv.mahakam kali raya', 'CV. Maheswara Dewa Perkasa', 'CV. EXECUTIVE 04 CONSULTANT', 'MAHKOTA ANGGERAJA PERKASA', 'CV. TITANIUM INDONESIA', 'PT. JALIN ENERGI PERSADA', 'PT. MULTISARANA CIPTA KONSTRUKSI', 'PT. HEN JAYA', 'PT. AURA SUKSES KONSTRUKSI', 'cv. cipta bangun persada', 'CV. ADHINATA KARYA SENTOSA', 'ORYZAJAYAKUSUMA PT', 'RIFA MANDIRI INDONESIA', 'PT. DIMENSI BINTANG SURYA', 'CV. BUANA SEKARTAJI', 'PT.BERKARYABERKAHBERSAUDARA', 'PT.TABALONG KARYA UTAMA']</t>
  </si>
  <si>
    <t>11921035</t>
  </si>
  <si>
    <t>Pembangunan PLTS Terpusat Off-Grid Desa Sandaran Kec. Sandaran Kab. Kutai Timur &lt;span class='badge badge-warning'&gt;Tender Gagal&lt;/span&gt;</t>
  </si>
  <si>
    <t>['PT.DENKINO SARANA MANDIRI', 'PT. PRI YAKA KARYA', 'MAHAKAM LEMBU MULAWARMAN.PT', 'PT. RIDHO TEKNIK', 'PANCAMANUNGGAL KAPTI ENGINEERING', 'PT. AINUL HAYAT INDOJAYA', 'CV.DAFA RIZKY ANUR', 'PT. INDO MATRA LESTARI', 'PT ENERGI JAYA MANDIRI', 'PT. PERLINAS ENERGI UTAMA', 'PT Mitra Bintang Sentosa', 'PT SUMBERENERGI BUMI INDONESIA', 'PT. Bintang Bersaudara Energi', 'CV. Sketsa 2 April', 'PT ADAT BESAR KUTIM', 'PT. Fokus Indo Lighting', 'PT. Cakra Surya Jaya', 'PT. LINTAS BUANA', 'PT. Indo Electric Instruments', 'PT. Berkat Usaha Mandiri Abadi', 'cv.cahaya nusantara abadi', 'PT. FAJAR KHATULISTIWA BERSAUDARA', 'PT. BELAWA MAHA KARYA', 'PT. PANRITA UTAMA SEJAHTERA', 'PT. WILLY PUTERA AGUNG', 'PT. LERRE MAUSAI ABADI', 'PT. BUMIKHARISMA LININUSA', 'cv. kcutai permai', 'PT. Super Tehnik Pratama', 'CV. DODO PROPERTY', 'CV.ANQI JAYA', 'PT.ENGGAL BERSAUDARA JAYA', 'PT.CURUG KEMBAR MAS']</t>
  </si>
  <si>
    <t>12139035</t>
  </si>
  <si>
    <t>Pembangunan PLTS Terpusat Off-Grid Desa Sandaran Kec. Sandaran Kab. Kutai Timur &lt;span class='badge  badge-warning'&gt;Tender Ulang&lt;/span&gt;</t>
  </si>
  <si>
    <t>['PT. PRI YAKA KARYA', 'PT. RIDHO TEKNIK', 'MAHAKAM LEMBU MULAWARMAN.PT', 'CV. Sketsa 2 April', 'CV.KUTINDO', 'PT ENERGI CAHAYA ALAM', 'PT.DENKINO SARANA MANDIRI', 'CV. Maheswara Dewa Perkasa', 'PT. Fokus Indo Lighting', 'PT. BUMIKHARISMA LININUSA', 'PT.KARYANUR PANGESTU SEJAHTERA', 'Trans Aselabar Abadi', 'CV.DAFA RIZKY ANUR', 'cv.arbainannisa', 'PT.KARUNIA MANDIRI BERSAMA', 'PT. Super Tehnik Pratama', 'CV.BUKIT PELANGI', 'PT. PERLINAS ENERGI UTAMA', 'PT ENERGI JAYA MANDIRI', 'PT. Bintang Bersaudara Energi', 'PT. REKAYASA ENERGI BIRU', 'CV. ARITLINAWA', 'PT. AINUL HAYAT INDOJAYA', 'PT. Moses Edgar Partogi Utama', 'CV INTI DWIJAYA SENTOSA', 'PT. PANRITA UTAMA SEJAHTERA', 'PT. Indo Electric Instruments', 'PT.ENGGAL BERSAUDARA JAYA']</t>
  </si>
  <si>
    <t>9526035</t>
  </si>
  <si>
    <t>Pengadaan Alat Praktek Siswa Sekolah Menengah Kejuruan (SMK)</t>
  </si>
  <si>
    <t>CV. FADILA UTAMA</t>
  </si>
  <si>
    <t>['CV. FADILA UTAMA', 'CV BAGASKORO MULIA BAROKAH', 'CV WAHANA ARTA', 'DIVES PUNDIMAS', 'NENGGALA CAKRA DEWA', 'PT. ZAHRA SERIKANDI', 'CV.DAFA RIZKY ANUR', 'PT. DUNIA FASTA INDONIAGA', 'PT INTER AGRO INDONESIA', 'PT.SAMUDRA INTAN PRATAMA', 'CV. CENDANA PUTRA', 'CV KPS', "CV. M. SU'AIB", 'CV. RINJANI INDAH', 'WIJAYA MACHINERY P', 'PT. KASIH REVNIA ABADI', 'PT. BINTANG ANUGRAH SINERGI', 'CV.  KERTOHARJO', 'CV. BINA PERKASA MANDIRI', 'CV. SALINA JAYA', 'PT.KARUNIA MANDIRI BERSAMA', 'CV Petronas Fajar Pratama', 'CV. BERKAH ADI', 'MARADJA ARTHA SONDANG', 'AGSIWA ILLAHI', 'CV. GEMA PERSADA', 'PT. EN HANDAYANI GROUP', 'CV. FARA JASA', 'CV. RODHIA CIPTA SEJAHTERA', 'PT SEMERU TEKNIK', 'PT. Bindamara bandealit', 'CV. Multindo Prima Perkasa', 'CV. WIRATAMA', 'PT. PRIBUMI BORNEO SEJAHTERA', 'PT. REKSATAMA MANDIRI', 'PT. REKSATAMA MANDIRI', 'PT. Sumber Karya Nusantara', 'CV. KARSA KONSULTAN', 'CV. RIYAN PERKASA', 'CV.KARIENDO JAYA ABADI', 'CV. SEJAHTERA BERSAUDARA', 'CV. C A K R A', 'PT. BALI DIAN PRATAMA', 'PT.CAKRAJAYA MEGA UTAMA', 'PT.BORNEO SURYA UTAMA', 'PT.BORNEO SURYA UTAMA', 'PUTRI LAMBADA', 'CV. ABDI KARYA', 'CV.RONGGOCATUR', 'CV. KARYA HAIKA', 'CV. Prima Nusa Perkasa']</t>
  </si>
  <si>
    <t>9123035</t>
  </si>
  <si>
    <t>['PT. TAMAN SARI ABADI', 'PT. NUSA DAYA PRIMA', 'PT. ELFCO INDONESIA', 'PT. GEO GRAFIK INDONESIA', 'PT. RESTU AGUNG PERKASA', 'PT.TABALONG KARYA UTAMA', 'CV. CITRA MELATI', 'CV.ANEKA JASA', 'PT. KARUNIA TUNGGAL LESTARI', 'PT. QUDS RABBANI ALMUNAWWAR', 'PESONA MUTIARA BORNEO', 'PT.RIE PUTRA BINTANG', 'CV.MUTHIA TERUSAN RAYA', 'PT. CAKRAWALA BINA SEMESTA', 'PT. Samudera Raya Wahyu Mandiri', 'PT. CAHAYA KEMENANGAN MAHAKAM', 'Raja Alam Permata, PT', 'PT. WINDA WAHYU MANDIRI', 'CV. DUA LAPAN', 'PT. BUMI LASINRANG', 'PT. MAHAMERU TEKNINDO', 'PT. MENTARI DELTA SEGAH', 'PT.KARYA KENCANA MANDIRI', 'PT. Semoga Barokah', 'PT. KEMBAR JAYA ABADI', 'PT. BERINGIN ABADI', 'CV. SINAR AGUNG KONSTRUKSI', 'PT. Moses Edgar Partogi Utama', 'PT. PUTRA ANGGA PRATAMA', 'PT.ZALFA PUTRI KHUMAIRA', 'PT. PELITA SHAKTI', 'PT KALI GUNG RAYA', 'PT. Marlin Jaya Konstruksi', 'PT. PERNANDA RIZKY AKBAR', 'CV. MERLIN PRIMA MANDIRI', 'PT. Rizky Anugerah Jaya', 'CV. PERMATA INDAH JAYA', 'PT. Morasait Elibujaya', 'CV. W', 'PT. IKO BANA RASAKI', 'CV. AGRO SANGGAM LESTARI', 'PT. QIRELIS MANDIRI JAYA', 'PT. FITRA REZKY MANDIRI', 'PT. Artindo Prima Persada', 'PT. PALEM CITRA INDONESIA']</t>
  </si>
  <si>
    <t>9541035</t>
  </si>
  <si>
    <t>Rehab Asrama Mahasiswa Kaltim di Jalan Mawar Surabaya</t>
  </si>
  <si>
    <t>PT. MARGA MADU INDAH</t>
  </si>
  <si>
    <t>['PT. Megaton Agung Perkasa', 'PT. MARGA MADU INDAH', 'PT. HARUM SARI MANDIRI', 'PT. QIRELIS MANDIRI JAYA', 'NATA BUANA', 'PT.  DIMENSI  GLOBAL', 'PT. BUMALINDO PRIMA ABADI', 'BERKARYA MUBARAK BERSAUDARA', 'CV. BARCELONA', 'TIGA BERSAUDARA', 'PT. LINE SIGMA PELANGI', 'PT. LINE SIGMA PELANGI', 'PT. LINE SIGMA PELANGI', 'CV.USAHA MURNI', 'CV. Ageng Sukses', 'MAHAKAM LEMBU MULAWARMAN.PT', 'PT. Persada Bumi Etam', 'ARYA MUDA KONSULINDO, CV', 'PT. TASTIA PERMATA SEJAHTERA', 'CV. EN HANDAYANI', 'PT. MANGKU JAYA SAKTI', 'PT.NAIK DAUN LAGI', 'PT. ADHITAMA GLOBAL MANDIRI', 'cv.surya jaya konstruksi', 'PT. PERNANDA RIZKY AKBAR', 'CV.DAFA RIZKY ANUR', 'CV. SINAR AGUNG KONSTRUKSI', 'CV.BERKAH SOLO']</t>
  </si>
  <si>
    <t>8990035</t>
  </si>
  <si>
    <t>Peningkatan Jalan Sepaku - Petung (DAK)</t>
  </si>
  <si>
    <t>PT. DIMENSI BINTANG SURYA</t>
  </si>
  <si>
    <t>['PT. DIMENSI BINTANG SURYA', 'PT. QIRELIS MANDIRI JAYA', 'PT. BANGUN KONSTRUKSI INDONESIA', 'PT. Inti Priasco', 'PT. PUDHUN KONSTRUKSI', 'PT. Gunung Intan', 'PT. IMANUEL KARYA PERKASA', 'PT.HASTOMULYO ADIPRIMA', 'PT. SAM RAYA JAYA', 'PT. Bone Borneo', 'PT.NABILA JAYA KARYA', 'PT. Rizky Utama Group', 'SURYA BAKTI GROUP. PT', 'PT. MAHIR JAYA MAHAKAM RAYA', 'PT.LATANINDO GRAHA PERSADA', 'CV. DIPATIH JATI PERSADA', 'PT. QUDS RABBANI ALMUNAWWAR', 'CV. KALI LESTI', 'PT. SINAR CERAH', 'PT. DUA PUTRI PERMAI', 'PT. TEPIAN INDAH JAYA', 'PT. SUPER BINTANG LIMA', 'PT.RIE PUTRA BINTANG', 'pt. Bumi Artha Indonesia', 'PT. BINTANG ALAMSYAH GRUP', 'PT. Harum Manis Indonesia', 'PT.BANGUN BUMI INDAH', 'PT. MILLENIUM PERSADA', 'PT. DAYA PIRAMID', 'PT. BUMI LASINRANG', 'PT. ABEL BERSAUDARA', 'GENERAL TEKNIK CORPORINDO', 'PT. BULAN ALAM REJEKI', 'PT. GEMILANG MUTIARA PERSADA', 'PT GAYA PRIMA', 'pt.bintang soputan perkasa', 'PT. BELAWA MAHA KARYA', 'PT. YANI TRADING CONTRACTOR', 'DIMENSI CAKRAWALA', 'PT.HANDAITOLAN BABUSSALAM HARTISYARIFUDDIN', 'PT. TAHTA AULIA PERKASA', 'PT. MITRA KALTIM MANDIRI', 'PT. ILA BASICA CONSTRUCTION', 'PT. RESTU AGUNG PERKASA', 'PT. BERKAT RAHMAT SEJATI', 'PT. DHELFITA BORNEO UTAMA', 'PT.TABALONG KARYA UTAMA', 'PT. DUTA MEGA PERKASA', 'CV. WARGA KARYA', 'PT.AKBAR PERSADA INDONESIA', 'PT. BERINGIN ABADI', 'PT. Laut Permata', 'CV.DAFA RIZKY ANUR', 'CV. SINAR AGUNG KONSTRUKSI', 'Maju Bersama Bangsa', 'PT. INSAN CITA KARYA', 'cv. Nikfan penajam lestari', 'JONES INDY PERKASA', 'PT. PUTRA ANGGA PRATAMA', 'PT.  DIMENSI  GLOBAL', 'PT.SATRIA ANDALAN BERBUDI', 'PT.FAJAR SARI LIMA SAHABAT', 'PT. PELITA SHAKTI', 'CV.BUKIT PELANGI', 'PT. MULYA KARYA INDAH', 'PT. BERKAT INDOHANA LESTARI', 'cv. singa yudha perkasa', 'CV.SANTALIA JAYA', 'PT. BINTANG UTARA PERKASA', 'PT. PRIBUMI BORNEO SEJAHTERA', 'PT. WAJANNAH JAYA', 'PT. DAYNACON INDONESIA', 'PT. RATU DUA PUTRI', 'SURYANTI', 'PT. PUTRA KANCA', 'PT  MAHIRA BANGUN PERSADA', 'PT. BEBIKA KALTIM BORNEO', 'PT.CHI CHI JAYA', 'PT. HERTO PERSADA SAKTI', 'CV. BINTANG MUDA PERKASA', 'PT. SINAR ANA JAYA', 'CV. ANAK AGUNG PERKASA', 'PT. Artindo Prima Persada', 'PT. MOTOTABIAN', 'PT. BATARA GURU GROUP', 'PT.  ELPASYA  PASER  PUTRA']</t>
  </si>
  <si>
    <t>8989035</t>
  </si>
  <si>
    <t>Peningkatan Jalan Km. 38 - Semoi - Sepaku DAK</t>
  </si>
  <si>
    <t>['PT. Inti Priasco', 'PT. QIRELIS MANDIRI JAYA', 'PT. BANGUN KONSTRUKSI INDONESIA', 'PT. DIMENSI BINTANG SURYA', 'PT. IMANUEL KARYA PERKASA', 'PT. PUDHUN KONSTRUKSI', 'PT. BINTANG ALAMSYAH GRUP', 'PT. BINTANG UTARA PERKASA', 'PT.HASTOMULYO ADIPRIMA', 'PT. Bone Borneo', 'PT. MOTOTABIAN', 'PT. BATARA GURU GROUP', 'PT.  ELPASYA  PASER  PUTRA', 'PT. Rizky Utama Group', 'SURYA BAKTI GROUP. PT', 'PT. MAHIR JAYA MAHAKAM RAYA', 'PT.LATANINDO GRAHA PERSADA', 'PT. QUDS RABBANI ALMUNAWWAR', 'PT. SINAR CERAH', 'pt. fakendo utama', 'PT. TRINANDA KARYA UTAMA', 'PT. DUA PUTRI PERMAI', 'PT. Monas Adi Karya', 'PT.RIE PUTRA BINTANG', 'PT. BUDI KARTA', 'pt. Bumi Artha Indonesia', 'PT. Harum Manis Indonesia', 'PT.BANGUN BUMI INDAH', 'PT. MILLENIUM PERSADA', 'PT.NABILA JAYA KARYA', 'PT. DAYA PIRAMID', 'PT. BUMI LASINRANG', 'PT. ABEL BERSAUDARA', 'GENERAL TEKNIK CORPORINDO', 'PT. BULAN ALAM REJEKI', 'PT. GEMILANG MUTIARA PERSADA', 'PT GAYA PRIMA', 'pt.bintang soputan perkasa', 'PT. BELAWA MAHA KARYA', 'PT.ALUNA ZIDAN HARMONIS', 'PT. YANI TRADING CONTRACTOR', 'PT. Laut Permata', 'DIMENSI CAKRAWALA', 'PT.HANDAITOLAN BABUSSALAM HARTISYARIFUDDIN', 'PT. MITRA KALTIM MANDIRI', 'PT. ILA BASICA CONSTRUCTION', 'PT. RESTU AGUNG PERKASA', 'PT. BERKAT RAHMAT SEJATI', 'PT. Gunung Intan', 'PT. DHELFITA BORNEO UTAMA', 'PT.TABALONG KARYA UTAMA', 'PT. DUTA MEGA PERKASA', 'CV. WARGA KARYA', 'PT.AKBAR PERSADA INDONESIA', 'PT. BERINGIN ABADI', 'CV.DAFA RIZKY ANUR', 'CV. SINAR AGUNG KONSTRUKSI', 'PT. Duta Sarana Mulia', 'Maju Bersama Bangsa', 'PT. INSAN CITA KARYA', 'cv. Nikfan penajam lestari', 'JONES INDY PERKASA', 'PT. PUTRA ANGGA PRATAMA', 'PT. RIAM RINAI BAHAGIA', 'PT.  DIMENSI  GLOBAL', 'PT.SATRIA ANDALAN BERBUDI', 'PT.FAJAR SARI LIMA SAHABAT', 'PT. PELITA SHAKTI', 'CV.BUKIT PELANGI', 'cv.mahakam kali raya', 'PT. BERKAT INDOHANA LESTARI', 'CV.SANTALIA JAYA', 'PT. PRIBUMI BORNEO SEJAHTERA', 'PT. LINE SIGMA PELANGI', 'PT. WAJANNAH JAYA', 'PT. DAYNACON INDONESIA', 'SURYANTI', 'PT. PUTRA KANCA', 'PT  MAHIRA BANGUN PERSADA', 'PT. MUSTIKA LAJU PERKASA', 'PT. BEBIKA KALTIM BORNEO', 'PT. HERTO PERSADA SAKTI', 'CV.CITRA KARYA SETIA', 'PT. KARANG UNARANG JAYA', 'PT. Prima Kaltim Mandiri', 'PT. SINAR ANA JAYA', 'CV. ANAK AGUNG PERKASA', 'PT. Artindo Prima Persada']</t>
  </si>
  <si>
    <t>8994035</t>
  </si>
  <si>
    <t>Peningkatan Jalan Sp. Ambalut - Sebulu 1 (DAK)</t>
  </si>
  <si>
    <t>['PT. SINAR ANA JAYA', 'PT. Harum Manis Indonesia', 'PT. PUTRA ANGGA PRATAMA', 'PT. DIMENSI BINTANG SURYA', 'PT. DAYNACON INDONESIA', 'JONES INDY PERKASA', 'PT. BELAWA MAHA KARYA', 'PT.  DIMENSI  GLOBAL', 'PT. QIRELIS MANDIRI JAYA', 'PT.HASTOMULYO ADIPRIMA', 'PT. BERKAT INDOHANA LESTARI', 'PT. BULAN ALAM REJEKI', 'PT. DAYA BERSAMA SEJAHTERA', 'PT. Rizky Utama Group', 'PT. MAHIR JAYA MAHAKAM RAYA', 'PT.LATANINDO GRAHA PERSADA', 'CV. DIPATIH JATI PERSADA', 'PT. QUDS RABBANI ALMUNAWWAR', 'PT. HUTOMO MANDALA PERKASA', 'CV. KALI LESTI', 'PT. SINAR CERAH', 'PT. PAULA JAYA', 'pt. fakendo utama', 'PT. T E R A D E L T', 'PT. DUA PUTRI PERMAI', 'PT. TEPIAN INDAH JAYA', 'PT. SUPER BINTANG LIMA', 'PT.RIE PUTRA BINTANG', 'PT. RIZQI MAKMUR UTAMA', 'CV.ANNAASIPA', 'PT. KARUNIA WAHANANUSA', 'PT ALAYDRUS JAYA ABADI', 'PT.ANUGERAH LAHAN BARU', 'PT. BINACO GROUP', 'PT. PUDHUN KONSTRUKSI', 'PT.BANGUN BUMI INDAH', 'PT. MILLENIUM PERSADA', 'PT.NABILA JAYA KARYA', 'PT. DAYA PIRAMID', 'PT. BUMI LASINRANG', 'PT. ABEL BERSAUDARA', 'PT KANINDIANRA LESTARI', 'GENERAL TEKNIK CORPORINDO', 'PT. GEMILANG MUTIARA PERSADA', 'PT GAYA PRIMA', 'PT. BINTANG ALAMSYAH GRUP', 'pt.bintang soputan perkasa', 'PT. Bone Borneo', 'PT. YANI TRADING CONTRACTOR', 'DIMENSI CAKRAWALA', 'PT. ILA BASICA CONSTRUCTION', 'PT. RESTU AGUNG PERKASA', 'PT. BANGUN KONSTRUKSI INDONESIA', 'PT. BERKAT RAHMAT SEJATI', 'PT. DHELFITA BORNEO UTAMA', 'PT.TABALONG KARYA UTAMA', 'PT. DUTA MEGA PERKASA', 'CV. WARGA KARYA', 'PT. BERINGIN ABADI', 'CV.DAFA RIZKY ANUR', 'CV. SINAR AGUNG KONSTRUKSI', 'Maju Bersama Bangsa', 'PT. INSAN CITA KARYA', 'PT. KARYA ALMIRA BERSAUDARA', 'cv. Nikfan penajam lestari', 'PT. IMANUEL KARYA PERKASA', 'PT.SATRIA ANDALAN BERBUDI', 'PT.FAJAR SARI LIMA SAHABAT', 'PT. PELITA SHAKTI', 'CV.BUKIT PELANGI', 'cv.mahakam kali raya', 'CV.SANTALIA JAYA', 'PT. BINTANG UTARA PERKASA', 'PT. PRIBUMI BORNEO SEJAHTERA', 'PT. Inti Priasco', 'PT. ADHITAMA GLOBAL MANDIRI', 'PT. Persada Bumi Etam', 'PT. WAJANNAH JAYA', 'PT. ALVI SINAR ABADI', 'PT. Dok Perkapalan Kaltim', 'PT. Artindo Prima Persada', 'SURYANTI', 'PT. GERBANG RIZKI LESTARI', 'PT  MAHIRA BANGUN PERSADA', 'PT. PUTRA KANCA', 'CV. KINALEOSAN', 'PT. BEBIKA KALTIM BORNEO', 'PT. PUTRAPERKASA CIPTAABADI', 'PT. PHANANTANAN YASEASZA PRAKARSA', 'PT. HERTO PERSADA SAKTI', 'CV. ANAK AGUNG PERKASA', 'PT. MOTOTABIAN', 'cv. cahaya abadi persada', 'PT. TAMAN SARI ABADI', 'PT. BATARA GURU GROUP']</t>
  </si>
  <si>
    <t>8996035</t>
  </si>
  <si>
    <t>Peningkatan Jalan Sp. Ambalut - Sebulu 2 DAK</t>
  </si>
  <si>
    <t>['PT. DAYNACON INDONESIA', 'PT. QIRELIS MANDIRI JAYA', 'PT.HASTOMULYO ADIPRIMA', 'PT. ALVI SINAR ABADI', 'PT.ANUGERAH LAHAN BARU', 'PT. ABEL BERSAUDARA', 'PT. ILA BASICA CONSTRUCTION', 'PT. KARANG UNARANG JAYA', 'CV. BINTANG MUDA PERKASA', 'PT GAYA PRIMA', 'PT. DAYA PIRAMID', 'PT. SINAR ANA JAYA', 'CV. ANAK AGUNG PERKASA', 'PT. Artindo Prima Persada', 'PT. MOTOTABIAN', 'PT. TAMAN SARI ABADI', 'PT. BATARA GURU GROUP', 'PT. DAYA BERSAMA SEJAHTERA', 'PT. Rizky Utama Group', 'PT. MAHIR JAYA MAHAKAM RAYA', 'PT.LATANINDO GRAHA PERSADA', 'CV. DIPATIH JATI PERSADA', 'PT. QUDS RABBANI ALMUNAWWAR', 'PT. HUTOMO MANDALA PERKASA', 'CV. KALI LESTI', 'PT. SINAR CERAH', 'PT. PAULA JAYA', 'PT. T E R A D E L T', 'PT. DUA PUTRI PERMAI', 'PT. TEPIAN INDAH JAYA', 'PT. SUPER BINTANG LIMA', 'PT.RIE PUTRA BINTANG', 'PT. RIZQI MAKMUR UTAMA', 'CV.ANNAASIPA', 'PT. KARUNIA WAHANANUSA', 'PT ALAYDRUS JAYA ABADI', 'PT. BINACO GROUP', 'PT. PUDHUN KONSTRUKSI', 'PT. Harum Manis Indonesia', 'PT.BANGUN BUMI INDAH', 'PT.NABILA JAYA KARYA', 'PT. BUMI LASINRANG', 'PT KANINDIANRA LESTARI', 'GENERAL TEKNIK CORPORINDO', 'PT. BULAN ALAM REJEKI', 'PT. GEMILANG MUTIARA PERSADA', 'PT.VASCO INDO PERSADA', 'PT. BINTANG ALAMSYAH GRUP', 'pt.bintang soputan perkasa', 'PT. Bone Borneo', 'PT. BELAWA MAHA KARYA', 'PT. YANI TRADING CONTRACTOR', 'PT. MAHAMERU TEKNINDO', 'DIMENSI CAKRAWALA', 'PT. MILLENIUM PERSADA', 'PT. MITRA KALTIM MANDIRI', 'PT. BANGUN KONSTRUKSI INDONESIA', 'PT. BERKAT RAHMAT SEJATI', 'PT. DHELFITA BORNEO UTAMA', 'PT.TABALONG KARYA UTAMA', 'PT. DUTA MEGA PERKASA', 'CV. WARGA KARYA', 'PT. BERINGIN ABADI', 'CV.DAFA RIZKY ANUR', 'CV. SINAR AGUNG KONSTRUKSI', 'Maju Bersama Bangsa', 'PT. INSAN CITA KARYA', 'PT. KARYA ALMIRA BERSAUDARA', 'cv. Nikfan penajam lestari', 'PT. IMANUEL KARYA PERKASA', 'JONES INDY PERKASA', 'PT. PUTRA ANGGA PRATAMA', 'PT.  DIMENSI  GLOBAL', 'PT.SATRIA ANDALAN BERBUDI', 'PT.FAJAR SARI LIMA SAHABAT', 'PT. PELITA SHAKTI', 'CV.BUKIT PELANGI', 'cv.mahakam kali raya', 'PT. BERKAT INDOHANA LESTARI', 'CV.SANTALIA JAYA', 'PT. BINTANG UTARA PERKASA', 'PT. PRIBUMI BORNEO SEJAHTERA', 'PT. Inti Priasco', 'PT. ADHITAMA GLOBAL MANDIRI', 'PT. DIMENSI BINTANG SURYA', 'PT. Persada Bumi Etam', 'PT. WAJANNAH JAYA', 'PT. Dok Perkapalan Kaltim', 'SURYANTI', 'PT. GERBANG RIZKI LESTARI', 'PT  MAHIRA BANGUN PERSADA', 'PT. PUTRA KANCA', 'PT. BEBIKA KALTIM BORNEO', 'PT.CHI CHI JAYA', 'PT. PUTRAPERKASA CIPTAABADI', 'PT. PHANANTANAN YASEASZA PRAKARSA', 'PT. HERTO PERSADA SAKTI']</t>
  </si>
  <si>
    <t>11154035</t>
  </si>
  <si>
    <t>Pengadaan Excavator Amphibi (ABT)</t>
  </si>
  <si>
    <t>PT. ULTRATREX INDONESIA</t>
  </si>
  <si>
    <t>['PT. ULTRATREX INDONESIA', 'PT. PERLAMBANG AIR POWER', 'PT. Garis Harmoni', 'PT. TRIKARYA ABADI PRIMA', 'PT.RAJAWALI NUSINDO', 'Cipta Pirmindo Abadi', 'PT. ALTRAK 1978']</t>
  </si>
  <si>
    <t>14354035</t>
  </si>
  <si>
    <t>Rekonstruksi Jalan Wahid Hasyim II</t>
  </si>
  <si>
    <t>['PT.ANUGERAH LAHAN BARU', 'PT. TAMAN SARI ABADI', 'PT. DIMENSI BINTANG SURYA', 'PT. RIAM RINAI BAHAGIA', 'PT. BANGUN KONSTRUKSI INDONESIA', 'PT. MADU INDAH GROUP', 'PT.NAJLA SYAKIRA', 'PT. PELITA SHAKTI', 'PT PLONGKOWATI SARANA MAKMUR', 'cv.dwi karya perdana', 'PT. PUTRA ANGGA PRATAMA', 'PT. SURYA MEGA JAYA', 'PT. Malvinos Kutai Perkasa', 'CV. SINAR TELEN', 'PT. TRISARANA ARYASADA', 'ALGA UTAMA JAYA', 'PT.BERKARYABERKAHBERSAUDARA', 'CV. KERUAN JENAKA BERJAYA', 'KATIGALIMA', 'PT. PERDANA BUMI SYARIHARTI', 'PT.DELIMA EMAS GASINDO', 'CV. DUA LAPAN', 'PT.KARYA ETAM BERSAMA', 'PT.DUTRA ANUGERAH SUKSES', 'PT.SURYA MANDIRI PERDANA', 'PT. IMANUEL KARYA PERKASA', 'PT. BUMI SINAR KENCANA', 'PT. HIQMAH ALDINA PRIMA', 'CV. NAULI JAYA', 'PT.PALANG MAHA KARYA', 'PT. BERKAT INDOHANA LESTARI', 'PT. SULO JAYA AGUNG', 'Maju Bersama Bangsa', 'PT. BERKAT ABADI SALIAH', 'PT. Bindamara bandealit', 'CV. LASIDOS', 'PT. ANANTO UTTOMO', 'PT KANINDIANRA LESTARI', 'PT. HABIBI JAYA INDAH', 'PT. SOPONYONO', 'PT. WIDYA KARYA GATERA UTAMA', 'PT.TABALONG KARYA UTAMA', 'PT. QUDS RABBANI ALMUNAWWAR', 'CV. GALUNG LOMBOK INDAH', 'PT. CAKRAWALA BINA SEMESTA', 'PT. Waagner Biro Indonesia', 'PT. WAJANNAH JAYA', 'PT. KAYAN JAYA BULUNGAN', 'BINTARAN TECHNIK, CV', 'PT. SETIA JASA UTAMA', 'CV. DAYMA TOTALINDO', 'JONES INDY PERKASA', 'PT. GEMILANG MUTIARA PERSADA', 'PT. FAMILY PERSADA MANDIRI', 'PT. Sukses Putra Tanjung']</t>
  </si>
  <si>
    <t>13959035</t>
  </si>
  <si>
    <t>Pembangunan USB SMAN 17 Samarinda</t>
  </si>
  <si>
    <t>['CV. BATERA KALTIM SEJAHTERA', 'ANUGRAH CENDIKIA MANDIRI.CV', 'CV. BANGUN BUMITAMA', 'BERKARYA MUBARAK BERSAUDARA', 'CV. ARTHA MULIA NANDIKA', 'CV.SAYAPIBUPERTIWI', 'CV. Bulanta', 'FARCHIIN FHOTT ASIA, PT', 'cv.surya jaya konstruksi', 'CV.SAPPE WALI', 'ALGA UTAMA JAYA', 'PT. Berta Mulia Jaya', 'CV. ANINDITA PUTRI ANDIKA', 'CV. PUTRA JAYA ABADI', 'PT. DONAL PRATAMA BERSAUDARA', 'cv. anugrah karya perdana', 'cv. rotan jaya utama', 'CV.KUTAI UNIVERSAL GROUP', 'Arman Karya Mandiri', 'CV ZNI MULIA', 'CV. HUTAN AGATIS', 'CV.THALITA JAYA AGUNG', 'ORYZAJAYAKUSUMA PT', 'CV. ABYAKTA FARAZ WIDYANTA', 'CV. Pelita Bersama', 'CV. Maheswara Dewa Perkasa', 'CV. KERUAN JENAKA BERJAYA', 'SAMARINDA KONSTRUKSI', 'cv. cahaya abadi persada', 'PT.TABALONG KARYA UTAMA', 'MAHKOTA ANGGERAJA PERKASA', 'CV. NORESSA', 'CV.DAFA RIZKY ANUR', 'cv.manunggal djaya abadi', 'PT. NIKE JAYA ABADI', 'CV.LESTARI BATU PUTIH', 'CV. ARMADA SAPTA NUGRAHA', 'PT. JALIN ENERGI PERSADA', 'CV. Pancha Agro Sarana', 'PT. MADU INDAH GROUP', 'CV. BENUA KARYA', 'CV.Elza Jaya Prima', 'TIGA BERSAUDARA', 'CV. BARAKALLAH SEMESTA', 'CV. BRAZYL BERSAUDARA', 'CV.Addin Raya', 'CV. SEMOGA ENDANG JAYA', 'NAUFAL LIBRA JAYA, CV', 'PT.  DIMENSI  GLOBAL', 'cv.muhammad rifki sugiarto', 'Cahaya Sengkang', 'PT. CAHAYA PERMATA AJRIYA', 'CV. Piposs', 'cv. boma inti raya', 'CV. AROZ BORNEO PERSADA', 'berkah rizki mandiri', 'MAHAKAM LEMBU MULAWARMAN.PT', 'CV. TANJUNG MANDIRI', 'CV. YUDHA DARMA MANDIRI', 'CV ALFATH SAGUNA', 'PT. KURSI GADING KENCONO', 'cv lambanan puncak', 'CV. HARAPAN MULIA', 'PT. CITRA MANDIRI PRATAMA', 'PT. KAILA MUTIARA BERSINAR', 'CV.ADITTYA PUTRA WIJAYA', 'Tawakal Sejahtera', 'CV. Berkat Kawan', 'CV. NUR AINI', 'CV. MADU INDAH', 'PT.SINGGASANA MULTI KONSTRUKSI', 'CV.YUZIAKBARHUTAMA', 'CV. LASIDOS', 'CV. TINONDA', 'CV. LINGGA BUANA KONSTRUKSI', 'CV. SINAR TELEN', 'CV. Panorama Nol Tujuh', 'CV. BILQIS CAHAYA ABADI', 'PT. SURYA MEGA JAYA', 'PT TALAGA UTAMA KARYA', 'CV. OOZMA KAPPA']</t>
  </si>
  <si>
    <t>14360035</t>
  </si>
  <si>
    <t>Rekonstruksi Jalan Samarinda Seberang - Sanga sanga</t>
  </si>
  <si>
    <t>PT. PERDANA BUMI SYARIHARTI</t>
  </si>
  <si>
    <t>['PT. PERDANA BUMI SYARIHARTI', 'PT.KARYA ETAM BERSAMA', 'PT. RIAM RINAI BAHAGIA', 'PT.NAJLA SYAKIRA', 'PT. MADU INDAH GROUP', 'PT. Harum Manis Indonesia', 'PT. PELITA SHAKTI', 'PT. BUMI SINAR KENCANA', 'PT PLONGKOWATI SARANA MAKMUR', 'PT. PUTRA ANGGA PRATAMA', 'PT. SULO JAYA AGUNG', 'PT. SURYA MEGA JAYA', 'PT.BERKARYABERKAHBERSAUDARA', 'PT. Malvinos Kutai Perkasa', 'CV. SINAR TELEN', 'PT. TRISARANA ARYASADA', 'PT.SURYA MANDIRI PERDANA', 'PT. TRINANDA KARYA UTAMA', 'PT. IMANUEL KARYA PERKASA', 'CV MAKNA PUTRA PERKASA', 'PT. HIQMAH ALDINA PRIMA', 'PT.PALANG MAHA KARYA', 'PT. BANGUN KONSTRUKSI INDONESIA', 'cv.dwi karya perdana', 'PT. BERKAT INDOHANA LESTARI', 'Nusa Perdana', 'PT SEGA ANUGRAH PRIMA', 'PT. BHIMA HASTA', 'PT Indo Super Traktor', 'Maju Bersama Bangsa', 'PT. Bindamara bandealit', 'CV CITRA KARYA', 'PT. BINTANG UTARA PERKASA', 'PT. PESONA  JAYA', 'PT.HANDAITOLAN BABUSSALAM HARTISYARIFUDDIN', 'CAHAYA BANGUN INDONESIA', 'PT. DIHYANINDO HASTA PERSADA', 'CV Kahfi Putra Utama', 'CV. LASIDOS', 'PT. JALIN ENERGI PERSADA', 'PT KANINDIANRA LESTARI', 'PT. HABIBI JAYA INDAH', 'cv.muhammad rifki sugiarto', 'PT.TABALONG KARYA UTAMA', 'CV. GALUNG LOMBOK INDAH', 'CV. DUA LAPAN', 'PT. CAKRAWALA BINA SEMESTA', 'PT. Sukses Putra Tanjung', 'PT. Waagner Biro Indonesia', 'PT. WAJANNAH JAYA', 'PT. SETIA JASA UTAMA', 'CV. DAYMA TOTALINDO', 'PT.HASTOMULYO ADIPRIMA', 'PT. LESTARI NAULI JAYA']</t>
  </si>
  <si>
    <t>10881035</t>
  </si>
  <si>
    <t>Pemasangan Lampu Tematik Jembatan Mahakam IV &lt;span class='badge badge-warning'&gt;Tender Gagal&lt;/span&gt;</t>
  </si>
  <si>
    <t>['PT. GUNA SWASTIKA DINAMIKA', 'PT. Sarana Dwi Makmur', 'CV. KARSA KONSULTAN', 'PT Mitra Sinergi Makmur', 'PT. Moses Edgar Partogi Utama', 'CV. TRI MITRA', 'PT. Berkat Usaha Mandiri Abadi', 'PT. SINERGI PRIMA INTI', 'SINERGI CITRA KARSA MANDIRI', 'PT. Naysa Jaya Abadi', 'PT. KARYA ALMIRA BERSAUDARA', 'CV. NAMIRA', 'MAHAKAM LEMBU MULAWARMAN.PT', 'CV.GLOBAL PRESISI', 'PT. SARANA BERKARYA SEJAHTERA', 'PT. KARYA LANGGENG ABADI', 'PT. KARYA MULIA MANDIRI', 'PT. BUMI LASINRANG', 'CV. GEMILANG ENGINEERING', 'cv.Alfi Mandiri', 'PT. Mandala Putera Prima', 'CV.SANTALIA JAYA', 'PT. BATARA GURU GROUP']</t>
  </si>
  <si>
    <t>11080035</t>
  </si>
  <si>
    <t>Pemasangan Lampu Tematik Jembatan Mahakam IV &lt;span class='badge  badge-warning'&gt;Tender Ulang&lt;/span&gt;</t>
  </si>
  <si>
    <t>PT. Fokus Indo Lighting</t>
  </si>
  <si>
    <t>['PT. Fokus Indo Lighting', 'PT. Sarana Dwi Makmur', 'PT. Mandala Putera Prima', 'PT. GUNA SWASTIKA DINAMIKA', 'PT.SYAM PUTRA JAYA AGUNG', 'PT.PUTRA CIPTA PRATAMA', 'PT LENTERA CITRA LESTARI', 'CV. YUDHA DARMA MANDIRI', 'PT.TABALONG KARYA UTAMA', 'PT Mitra Sinergi Makmur', 'PT. SARANA BERKARYA SEJAHTERA', 'PT. Naysa Jaya Abadi', 'CV. TIDORA', 'SINERGI CITRA KARSA MANDIRI', 'CV.DAFA RIZKY ANUR', 'PT. SINERGI PRIMA INTI', 'CV.DIPERINDO JAYA', 'PT Mirga Metracon', 'CV.ZHAFIRA PRATAMA', 'CV. TRIGIL', 'PT. PRIMA MAJU MAPAN', 'RIA ABADI', 'cv.surya jaya konstruksi', 'CV. ANUGERAH BERSAMA', 'PT. ALFA DAN OMEGA', 'PT. KARYA LANGGENG ABADI', 'PT. CAHAYA INTI TRIMANUNGGAL', 'PT. Sahabat Makna Sejati', 'PT. EN HANDAYANI GROUP']</t>
  </si>
  <si>
    <t>10725035</t>
  </si>
  <si>
    <t>Peningkatan Kawasan Jalan Wanyi Kelurahan Sempaja Utara &lt;span class='badge badge-warning'&gt;Tender Gagal&lt;/span&gt;</t>
  </si>
  <si>
    <t>['PT. SWADAYA BHAKTI GUNA', 'PT. DUA PUTRI PERMAI', 'MAUKAR MADANG', 'PT. NABILA RUSDIAN', 'PT. DIMENSI BINTANG SURYA', 'PT. BUMI SIAK MAKMUR', 'CV. ALTA JAYA KONSTRUKSI', 'CV.ROYAL', 'CV. ANUGRAH KARYA MANDIRI', 'Yuri Borneo Dewata', 'PT.PUTRA KAISAR BORNEO', 'PT.  DIMENSI  GLOBAL', 'PT ABIDAH BASSAMAH MADINAH', 'PT. SURYA MEGA JAYA', 'PT.KARUNIA MANDIRI BERSAMA', 'PT. BERKAT INDOHANA LESTARI', 'Mega Surya Mahakam', 'CV.MEGA CIPTA BUANA', 'PT. BINTANG UTARA PERKASA', 'PT. PERDANA BUMI SYARIHARTI', 'PT KALI MAHAKAM RAYA', 'PT.ANUGERAH LAHAN BARU', 'PT. MADU INDAH GROUP', 'PT.NABILA JAYA KARYA', 'PT. KARYA ALMIRA BERSAUDARA', 'PT. BELAWA MAHA KARYA', 'PT. SATRIA PRIMA', 'CV. BAROKAH MANDIRI KONSTRUKSI', 'CV. YUDHA DARMA MANDIRI', 'CV. SINAR AGUNG KONSTRUKSI', 'PT. TASTIA PERMATA SEJAHTERA', 'CV SUKSES JAYA BERSAUDARA', 'CV. TABALONG KARYA LESTARI', 'PT.BUKIT MAS ASRI JAYA', 'PT. QIRELIS MANDIRI JAYA', 'PT. Bindamara bandealit', 'CV. WIJAYA KUSUMA', 'PT. CENDIKIA BANGUN BERSAMA', 'PT. Inti Priasco', 'PT.NAIK DAUN LAGI', 'CV. CAHAYA IBUKU', 'cv. kcutai permai', 'PT. PRIBUMI BANGUN NEGERI', 'cv.Alfi Mandiri', 'PT. TRINANDA KARYA UTAMA', 'PT. Surya Kelay Sentosa', 'Tawakal Sejahtera', 'CV. CIPTA SANJAYA', 'PT. MITRA KALTIM MANDIRI', 'LEMBU KELANA SEJAHTERA', 'PT. BUMI LASINRANG', 'CV. GEODETIC KONSULTAN', 'PT. MULTI KARYA UTAMA TEKNIK', 'PT. PRIBUMI BORNEO SEJAHTERA', 'CV.NURMALA SARI PUTRI', 'PT. KARYA INOVA BETON INDONESIA', 'CV. BRAZYL BERSAUDARA', 'PT.TABALONG KARYA UTAMA', 'PT.NUSA BHAKTI PERSADA RAYA', 'PT. SINAR SARI', 'CV.SRI TAJI MANDIRI', 'Maju Bersama Bangsa', 'PT. DAYNACON INDONESIA', 'PT. Prima Kaltim Mandiri', 'PT. KURSI GADING KENCONO', 'SINAR ALAM JAYA. CV', 'CV. Barokah 77', 'CV.PUSAKA DIGJAYA', 'Gaya Catur Prakarsa', 'cv. rotan jaya utama']</t>
  </si>
  <si>
    <t>10962035</t>
  </si>
  <si>
    <t>Peningkatan Kawasan Jalan Wanyi Kelurahan Sempaja Utara &lt;span class='badge  badge-warning'&gt;Tender Ulang&lt;/span&gt;</t>
  </si>
  <si>
    <t>['PT. QIRELIS MANDIRI JAYA', 'PT. DIMENSI BINTANG SURYA', 'PT.TABALONG KARYA UTAMA', 'PT. TEKNIKA CIPTA PRATAMA', 'PT. SINAR SARI', 'PT. DUA PUTRI PERMAI', 'PT. TASTIA PERMATA SEJAHTERA', 'PT. NABILA RUSDIAN', 'PT. SATRIA PRIMA', 'PT.Bara Ingaran', 'CV.DAFA RIZKY ANUR', 'CV. ALTA JAYA KONSTRUKSI', 'CV.Sukses terus', 'PT.  DIMENSI  GLOBAL', 'PT. HASANAH JAYA', 'PT. SWADAYA BHAKTI GUNA', 'CV. YUDHA DARMA MANDIRI', 'CV. ARTOMORO JAYA', 'CV.YUDIRA', 'PT. BINTANG UTARA PERKASA', 'C V.   S I L A M P A R I', 'cv. rotan jaya utama', 'CV. BAROKAH MANDIRI KONSTRUKSI', 'cv.Alfi Mandiri', 'Sistem Fisik Siber', 'CV. DWI WAHANA INDAH', 'PT. BUMI SIAK MAKMUR', 'Yuri Borneo Dewata', 'PT. PRIBUMI BANGUN NEGERI', 'PT. MAHENDRA WIRANUGRAHA', 'CV.KENCANA MAHARANI', 'LEMBU KELANA SEJAHTERA', 'CV. Surya Mitra Mandiri', 'CV.DANIEL FAHRILLAH', 'PT. PERNANDA RIZKY AKBAR', 'PT. BANGUN KONSTRUKSI INDONESIA', 'CV. Aladin Jaya', 'CV. AMRA MANDIRI', 'CV. Sumber Mustika', 'BERKARYA MUBARAK BERSAUDARA', 'CV. AFIKON', 'PT.CHI CHI JAYA', 'Tawakal Sejahtera', 'CV. SAFIN WIJAYA', 'CV. NAIK DAUN TERUS', 'PT.KARYA ETAM BERSAMA', 'CV. CAHAYA HATI', 'PT. Bindamara bandealit', 'CV. BAGA BORNEO GROUP', 'CV . DEVON JAYA LESTARI', 'PT. Prima Kaltim Mandiri']</t>
  </si>
  <si>
    <t>14001035</t>
  </si>
  <si>
    <t>Pembangunan USB SMAN 14 Samarinda</t>
  </si>
  <si>
    <t>['BERKARYA MUBARAK BERSAUDARA', 'CV FAIZAH MANDIRI SUKSES', 'CV. BRAZYL BERSAUDARA', 'CV. OOZMA KAPPA', 'CV. Bulanta', 'CV. PROFESIONAL TECHNIK', 'cv. rotan jaya utama', 'CV.SAYAPIBUPERTIWI', 'CV. SEMOGA ENDANG JAYA', 'CV.KENCANA MAHARANI', 'PT. NIKE JAYA ABADI', 'PT. SURYA MEGA JAYA', 'FARCHIIN FHOTT ASIA, PT', 'CV. ANINDITA PUTRI ANDIKA', 'CV. PUTRA JAYA ABADI', 'PT. DONAL PRATAMA BERSAUDARA', 'cv. anugrah karya perdana', 'CV. BARAKALLAH SEMESTA', 'CV RECI GEARTA', 'ALGA UTAMA JAYA', 'Arman Karya Mandiri', 'CAHAYA BANGUN INDONESIA', 'CV. ANUGERAH BERSAMA', 'PT.PERMATA NIRWANA NUSANTARA', 'CV. BATERA KALTIM SEJAHTERA', 'CV. ABYAKTA FARAZ WIDYANTA', 'CV. NAIK DAUN TERUS', 'CV. Pelita Bersama', 'CV. TINONDA', 'CV. Maheswara Dewa Perkasa', 'CV Kahfi Putra Utama', 'SAMARINDA KONSTRUKSI', 'cv. cahaya abadi persada', 'PT.TABALONG KARYA UTAMA', 'MAHKOTA ANGGERAJA PERKASA', 'CV.DAFA RIZKY ANUR', 'cv.manunggal djaya abadi', 'CV.LESTARI BATU PUTIH', 'CV. D I V I O F I', 'CV.KUTAI UNIVERSAL GROUP', 'CV. DIVA MANDIRI', 'CV. MAHAKARYA INDOPERSADA', 'CV. ARMADA SAPTA NUGRAHA', 'CV. Piposs', 'PT. JALIN ENERGI PERSADA', 'CV. Pancha Agro Sarana', 'PT. MADU INDAH GROUP', 'PT. Berta Mulia Jaya', 'CV. BENUA KARYA', 'cv. vito mulia abadi', 'CV.Elza Jaya Prima', 'CV. Mutiara Hijau', 'TIGA BERSAUDARA', 'CV.SAPPE WALI', 'CV.Addin Raya', 'NAUFAL LIBRA JAYA, CV', 'PT.  DIMENSI  GLOBAL', 'ANUGRAH CENDIKIA MANDIRI.CV', 'CV. BILQIS CAHAYA ABADI', 'PT. CENDIKIA BANGUN BERSAMA', 'CV. MADU INDAH', 'cv. boma inti raya', 'cv.muhammad rifki sugiarto', 'MAUKAR MADANG', 'MAHAKAM LEMBU MULAWARMAN.PT', 'CV. TANJUNG MANDIRI', 'CV. YUDHA DARMA MANDIRI', 'CV ALFATH SAGUNA', 'PT. KURSI GADING KENCONO', 'CV. HARAPAN MULIA', 'cv lambanan puncak', 'PT. KAILA MUTIARA BERSINAR', 'CV.ADITTYA PUTRA WIJAYA', 'Tawakal Sejahtera', 'CV. NUR ABADI', 'CV. HUTAN AGATIS', 'CV. Berkat Kawan', 'PT.SINGGASANA MULTI KONSTRUKSI', 'Cahaya Sengkang', 'Moorea Adi Perkasa', 'CV. LINGGA BUANA KONSTRUKSI', 'CV. PRASADA JAYA', 'CV. TAMPOROK JAYA', 'CV.YUZIAKBARHUTAMA', 'CV. LASIDOS', 'CV. SINAR TELEN', 'CV. Panorama Nol Tujuh']</t>
  </si>
  <si>
    <t>14352035</t>
  </si>
  <si>
    <t>Rekonstruksi Jalan Simp. 3 Sambera - Muara Badak 1</t>
  </si>
  <si>
    <t>['PT.Handam Sari', 'PT. PELITA SHAKTI', 'PT. PUTRA ANGGA PRATAMA', 'PT.TIARA INDAH PERMATA', 'PT PLONGKOWATI SARANA MAKMUR', 'cv.dwi karya perdana', 'PT. BUMI SINAR KENCANA', 'PT. LESTARI NAULI JAYA', 'PT.KARYA ETAM BERSAMA', 'PT. IMANUEL KARYA PERKASA', 'PT. SURYA MEGA JAYA', 'CV. SINAR TELEN', 'PT.TABALONG KARYA UTAMA', 'PT.SURYA MANDIRI PERDANA', 'NAUFAL LIBRA JAYA, CV', 'CV. BENUA KARYA', 'CV. Hanin Cipta Mandiri', 'PT. HIQMAH ALDINA PRIMA', 'PT. RIAM RINAI BAHAGIA', 'CV MAKNA PUTRA PERKASA', 'PT. BINTANG ALAMSYAH GRUP', 'PT. BERKAT INDOHANA LESTARI', 'PT. SULO JAYA AGUNG', 'Maju Bersama Bangsa', 'PT. BUMALINDO PRIMA ABADI', 'PT. WAHYU TIRTA JAYA', 'PT. ANANTO UTTOMO', 'PT KANINDIANRA LESTARI', 'PT. HABIBI JAYA INDAH', 'PT. JALIN ENERGI PERSADA', 'PT. Naysa Jaya Abadi', 'PT. Bindamara bandealit', 'CV. Berkat Kawan', 'PT. TRISARANA ARYASADA', 'PT. QUDS RABBANI ALMUNAWWAR', 'MAHKOTA ANGGERAJA PERKASA', 'PT. QIRELIS MANDIRI JAYA', 'PT. HIKMAH KARYA', 'cv lambanan puncak', 'CV. GALUNG LOMBOK INDAH', 'PT. CAKRAWALA BINA SEMESTA', 'PT.HASTOMULYO ADIPRIMA', 'PT. Waagner Biro Indonesia', 'PT. SETIA JASA UTAMA', 'CV.DUA BINTANG PERSADA', 'CV. DAYMA TOTALINDO', 'PT. Putra Rato Mahkota', 'CV Kahfi Putra Utama', 'PT. KARYA LESTARI MADANI', 'PT. Sukses Putra Tanjung', 'PT. JAYA ARTHA KONSTRUKSI', 'CV.Elza Jaya Prima', 'PT. MADU INDAH GROUP']</t>
  </si>
  <si>
    <t>14606035</t>
  </si>
  <si>
    <t>Pembangunan PLTS Terpusat Off-Grid di Desa Enggelam Kec. Muara Wis Kab. Kukar kapasitas 83,16 KWP &lt;span class='badge badge-warning'&gt;Tender Gagal&lt;/span&gt;</t>
  </si>
  <si>
    <t>['PT Mitra Bintang Sentosa', 'PT SURYA INDO BARU', 'PT. Diantosca Citra Gemilang', 'ECO TERRA DINAMIKA', 'PT. Wiria Intan Teknik', 'PT DUO MULTI SOLUSINDO', 'PT. ADYAWINSA ELECTRICAL AND POWER', 'PT. Surya Energi Indotama', 'MAHAKAM LEMBU MULAWARMAN.PT', 'PT.CITRAKATON DWITAMA', 'PT. Dhinar Cahaya Teknik Sejahtera', 'PT. BUMIKHARISMA LININUSA', 'CV.MAHA AJI PERDANA', 'PT. BHIMA HASTA', 'CV. MALAHASA PUTRA', 'PT.ENGGAL BERSAUDARA JAYA', 'ZONA MULTI KREASINDO', 'PT. BATARA PILAR TEKNIK', 'PT. JAKA SURTA WIRA', 'CV. BHIMA HASTA', 'CV. BUANA SEKARTAJI', 'PESONA PRIMA GEMILANG', 'CV. ZIRANO JAYA', 'PT. Indo Electric Instruments', 'ALGA UTAMA JAYA', 'CV. Wilis Fhylosopia', 'PT. TOTAL DAYA', 'PT. Bonauli Indah Bersinar', 'Maju Bersama Bangsa', 'PT. KEDUNGJAYA REKADAYATAMA', 'PANCAMANUNGGAL KAPTI ENGINEERING', 'PT. DUTA UTAMA AMPUH', 'PT GUNA ELEKTRO', 'CV. SYUKUR', 'PT. HEN JAYA', 'PT. BIMA CAHAYA TEKNIK', 'PT INDOSURYA ARTHA MANDIRI', 'CV. TRIGIL', 'PT. Aura Jagat Mandiri', 'PT. REKAYASA ENERGI BIRU', 'PT.MAJAR PRATAMA', 'CV. KARYA BERSAMA UTAMA', 'CV. Meterindo Sammit', 'CV. GUNUNG MULIA', 'TRITAMA MITRA LESTARI', 'PT.TATA NURUL BESTARI', 'CV. SUMBER REJEKI', 'PT SUMBERENERGI BUMI INDONESIA', 'PT. HENRUKY SEJAHTERA', 'CV Gajah Tunggal Mandiri', 'PRITINDO PRATAMA', 'Hexamitra Daya Prima', 'PT. KARYATAMA MULTI PRIMA', 'CV. TINONDA', 'PT SURYA SEMESTA CEMERLANG', 'PT. SAKA RAYA TEKNIK', 'CV.DAFA RIZKY ANUR', 'PT.DUMBO RAYA ELEKTRIKAL', 'PT.SYAKIRA ELEKTRIKAL INDONESIA', 'PT. MANIRA ARTA RAMA', 'PUTRA NANGGALA', 'CV BELOLANGI CIPTA SARANA', 'arimulti engineering', 'PT. TEKNIK INTEGRASI MANDIRI', 'PT BELOLANGI ETAM PERKASA', 'PT. QUDS RABBANI ALMUNAWWAR', 'PT ENERGI JAYA MANDIRI', 'CV.YUDIRA', 'JAYATAMA ADI SENTOSA', 'PT. Bintang Bersaudara Energi', 'PT. Sahabat Makna Sejati', 'PT.KARUNIA MANDIRI BERSAMA', 'BINTANG SAMPOERNA', 'PT. UNITEKNINDO INTI SARANA', 'PT. SONNY SUN JAYA', 'PT. PERLINAS ENERGI UTAMA', 'GLOBAL PRATAMA', 'GERBANG MULTINDO NUSANTARA', 'PT. AINUL HAYAT INDOJAYA']</t>
  </si>
  <si>
    <t>15373035</t>
  </si>
  <si>
    <t>Pembangunan PLTS Terpusat Off-Grid di Desa Enggelam Kec. Muara Wis Kab. Kukar kapasitas 83,16 KWP &lt;span class='badge  badge-warning'&gt;Tender Ulang&lt;/span&gt;</t>
  </si>
  <si>
    <t>['ECO TERRA DINAMIKA', 'PT. Diantosca Citra Gemilang', 'PT SURYA INDO BARU', 'PT. Wiria Intan Teknik', 'PT Mitra Bintang Sentosa', 'PESONA PRIMA GEMILANG', 'JAYATAMA ADI SENTOSA', 'CV.DAFA RIZKY ANUR', 'PT.CITRAKATON DWITAMA', 'CV. MALAHASA PUTRA', 'arimulti engineering', 'PT. BATARA PILAR TEKNIK', 'PT.TATA NURUL BESTARI', 'CV. Kecana Abadi', 'PT. CAINAWA', 'CV. YUDHA DARMA MANDIRI', 'CV Gajah Tunggal Mandiri', 'CV.ADITTYA PUTRA WIJAYA', 'CV. Maheswara Dewa Perkasa', 'TIARA RIFKY FIRANTI', 'PT. Mitra Aitiku Solusindo', 'PT. ROYAL CITRA ABADI', 'CV. GEOWHAN MULTI TEKNOLOGI', 'PT. Surya Energi Indotama', 'PT. BUMIKHARISMA LININUSA', 'CV.KUTAI UNIVERSAL GROUP', 'PT. Dhinar Cahaya Teknik Sejahtera']</t>
  </si>
  <si>
    <t>10211035</t>
  </si>
  <si>
    <t>Lanjutan Pembangunan Gedung SD Islamic Center</t>
  </si>
  <si>
    <t>PT.PRAJA INTI MANDIRI</t>
  </si>
  <si>
    <t>['PT. BUMI SIAK MAKMUR', 'PT.PRAJA INTI MANDIRI', 'PT. SATRIA ANDALAN', 'PT. GLOBAL NETWORK INFINITY', 'PT.NUSA BHAKTI PERSADA RAYA', 'PT. KARYA ADI JAYA', 'PT. QIRELIS MANDIRI JAYA', 'PT.ARTHA JASA TOTALINDO', 'PT. Marlin Jaya Konstruksi', 'Maju Bersama Bangsa', 'PT. PERNANDA RIZKY AKBAR', 'PT. EN HANDAYANI GROUP', 'cv.Alfi Mandiri', 'PT. PRIBUMI BANGUN NEGERI', 'PT. Harum Manis Indonesia', 'PT. SWADAYA BHAKTI GUNA', 'PT. CITRA NUSA BARAKKA KARYA MADANI', 'PT. Bindamara bandealit', 'CV. YUDHA DARMA MANDIRI', 'PT. CAINAWA', 'PT.GENTHAS TRI JAYA', 'CV. SUMBER LUMINTU', 'PT.BUKIT MAS ASRI JAYA', 'CV. CIPTA SANJAYA', 'PT. Moses Edgar Partogi Utama', 'PT.SINGGASANA MULTI KONSTRUKSI', 'PT. BUCHORI JAYA', 'PT. REZKI CAHAYA', 'Putra Cipta Utama']</t>
  </si>
  <si>
    <t>10754035</t>
  </si>
  <si>
    <t>Peningkatan Jalan Semoi Sepaku - Petung 2 (DAK Reguler)</t>
  </si>
  <si>
    <t>PT. HERANANDA SURYA PRATAMA</t>
  </si>
  <si>
    <t>['PT. HERANANDA SURYA PRATAMA', 'PT. BINTANG UTARA PERKASA', 'PT. NUR ILLAHI HASANAH', 'PT. Inti Priasco', 'PT. TRINANDA KARYA UTAMA', 'PT. BANGUN KONSTRUKSI INDONESIA', 'PT. DUA PUTRI PERMAI', 'PT. SURYA JAGADHITA SEJAHTERA', 'PT. DUTA MEGA PERKASA', 'PT. SETIA JASA UTAMA', 'KIRANA', 'PT. Bindamara bandealit', 'PT. TAMAN SARI ABADI', 'CV. WIJAYA KUSUMA', 'PT. NAFISAH PERMATA JAYA', 'CV.PUSAKA DIGJAYA', 'CV. ALTA JAYA KONSTRUKSI', 'PT. SARYODIKO JAYA GEMILANG', 'PT.TABALONG KARYA UTAMA', 'PT. SATRIA PRIMA', 'PT.NUSA BHAKTI PERSADA RAYA', 'PT. AERON ANUGERAH JAYA', 'PT. Megaton Agung Perkasa', 'CV. ARIF ABADI', 'PT. PUDHUN KONSTRUKSI', 'PT. ANANTO UTTOMO', 'PT. PRIBUMI BANGUN NEGERI', 'PT. PELITA SHAKTI', 'PT. BARINGIN PANJADIAN NAULI', 'CV. YUDHA DARMA MANDIRI', 'PT. BUMI RAYA', 'CV. BAROKAH MANDIRI KONSTRUKSI', 'PT.  DIMENSI  GLOBAL', 'PT. Bombing Saruran', 'Tawakal Sejahtera', 'PT. LARASATI INDAH', 'PT. ARTAMULYA ADIDAYA PERKASA', 'PT. ADJI PERKASA', 'LEMBU KELANA SEJAHTERA', 'PESONA MUTIARA BORNEO', 'PT. TASTIA PERMATA SEJAHTERA', 'Maju Bersama Bangsa', 'PT. SWADAYA BHAKTI GUNA', 'PT. Berlian Segitiga Bermuda', 'PT IKHLAS MANDIRI BERKARYA', 'Yuri Borneo Dewata', 'CV. CIPTA SANJAYA', 'CV. SAMBUTAN PERMAI', 'PT. SURYA MEGA JAYA', 'CV. ZIROE JAYA', 'PT. KARYA MULIA MANDIRI', 'cv.cahaya tirta abadi', 'CV.DAFA RIZKY ANUR', 'PT. Persada Bumi Etam', 'PT. Moses Edgar Partogi Utama', 'PT. BORNEO PUTRA MANDIRI', 'PT. WAJANNAH JAYA', 'PT. MADU INDAH GROUP', 'PT. PERNANDA RIZKY AKBAR', 'PT. BELAWA MAHA KARYA', 'PT. JATI BARU', 'PT. RIAM RINAI BAHAGIA', 'cv.sanjaya makmur', 'PT. MULTI PURI SEJAHTERA', 'PT.KARYA ETAM BERSAMA', 'CV SUKSES JAYA BERSAUDARA', 'cv.Alfi Mandiri', 'CV NUSANTARA ABADI', 'PT. BUMI LASINRANG', 'PT.KARUNIA MANDIRI BERSAMA', 'PT. Duta Sarana Mulia', 'PT. Harum Manis Indonesia', 'PT. RAKA BANGUN UTAMA', 'PT. DAYNACON INDONESIA', 'CV. BERKAH DUA PUTRI', 'PT. BUMI SIAK MAKMUR', 'PT. MITRA KALTIM MANDIRI', 'CV DWI PUTRI JAYA', 'CV. SUMBER LUMINTU']</t>
  </si>
  <si>
    <t>9054035</t>
  </si>
  <si>
    <t>Pengadaan Dan Pemasangan Pipa Transmisi Dia. 600 mm dari Gang Sepakat sampai Jalan Mulawarman Balikpapan</t>
  </si>
  <si>
    <t>RISA BINATAMA</t>
  </si>
  <si>
    <t>['PT TIGA MEDALI', 'RISA BINATAMA', 'PT. TIRTA SARANA MULIA TECHNOLOGY', 'Pt. Multi Mulia jaya', 'PT. WAHYU TIRTA JAYA', 'PT. NAURA LIBRA JAYA', 'PT. MOTOTABIAN', 'PT RAHMAT NUR HIDAYAH', 'PAMELATI RAYA', 'CV MAHFUDZ TEKNIK UTAMA', 'PT CITRA KARYA INDO RAYA', 'PT. DATU LAKSAMANA ZAMS', 'CV. INDONESIA UTAMA', 'CV.RAJA KONSULTAN', 'NANDA PRIMA', 'EDITA JAYA PUTRA', 'CV.FAJAR ASSALAM', 'PT.KARYA PUTRA BERINGIN', 'Rejeki Baru', 'PT. SINAR GUNA ENERGI', 'CV MUTIARA DESIGN KONSULTAN', 'PT. BUMI LASINRANG', 'PT. GEMILANG MUTIARA PERSADA', 'CV. Sketsa 95 Engineering', 'PT. TSABIT JAYA TAMA', 'NATA BUANA', 'Maju Bersama Bangsa', 'PT.KARUNIA MANDIRI BERSAMA', 'PT. CAINAWA', 'cv. Nikfan penajam lestari', 'cv.panji bangun persada', 'PT.  DIMENSI  GLOBAL', 'PT. NAFISAH PERMATA JAYA', 'PT. PELITA SHAKTI', 'CV.BUKIT PELANGI', 'CV.MAHA AJI PERDANA', 'PT. TASTIA PERMATA SEJAHTERA', 'CV. Zahwara Jaya', 'PT. Berkat Usaha Mandiri Abadi', 'PT. NOVI AURELIA PERSADA', 'PT. RAZASA KARYA', 'MITRA MULTIGUNA', 'CV. Daya Indra Guna', 'PT. ANDRY KARYA CIPTA', 'PT. HARRY GRAHA KARYA', 'PT. BARUNO ANEKA MANDIRI', 'CV. TRIGIL', 'CV. SEKUMPUL', 'PT. Permata Dwitunggal Abadi', 'CV. TRI MITRA', 'CV. SWAKARYA']</t>
  </si>
  <si>
    <t>11852035</t>
  </si>
  <si>
    <t>Pengadaan dan Pemasangan Pipa Interkoneksi Distribusi SPAM Sungai Kapih</t>
  </si>
  <si>
    <t>Nindya Sejahtera</t>
  </si>
  <si>
    <t>['PT. NAFISAH PERMATA JAYA', 'Nindya Sejahtera', 'pt. Leber Kurnia Jaya', 'PT. Limas Jaya Indah', 'cv.Alfi Mandiri', 'CV. DODO PROPERTY', 'PT. WILLY PUTERA AGUNG', 'KATIGALIMA', 'CV. ARITLINAWA', 'PT. ANEKA PUNDITIRTA', 'PT. CAINAWA', 'PT. JASUKA BANGUN PRATAMA', 'CV. Badangsanak', 'CV. M. Djaprie', 'PT. Johastra Triguna Mandiri', 'CV. LUMINTU BERKAH', 'PT.KARUNIA MANDIRI BERSAMA', 'CV.DAFA RIZKY ANUR', 'CV. NAWA SAKTI', 'PT.  DIMENSI  GLOBAL', 'PT. Bindamara bandealit', 'PT. Nata Wijaya Persada', 'PT. BHIMA HASTA', 'PT. TRISARANA ARYASADA', 'PT.HASTOMULYO ADIPRIMA', 'PT. KARYA MULIA MANDIRI', 'CV. ANEKA CIPTA', 'PT. Berkat Ridho Ilahi', 'RISA BINATAMA', 'PT. MOTOTABIAN', 'cv. cahaya abadi persada', 'ANUGERAH DWI SAHABAT', 'CV NUR WAHID']</t>
  </si>
  <si>
    <t>15763035</t>
  </si>
  <si>
    <t>Pembangunan Ruang Teori Education Center</t>
  </si>
  <si>
    <t>['MAHKOTA ANGGERAJA PERKASA', 'CV. LASIDOS', 'CV. Kadera', 'CV.LESTARI BATU PUTIH', 'CV. KAREZO MANDIRI', 'cv.surya jaya konstruksi', 'CV. SEMOGA ENDANG JAYA', 'BINTARAN TECHNIK, CV', 'PUTRI ALL, CV', 'CV. Tahrea Karya Utama', 'DAMANHURI BERSATU', 'CV. ARCHIVIL ENGINEERING', 'Gaya Catur Prakarsa', 'CV ALFATH SAGUNA', 'PT. AMORAINDO UTAMA KARYA', 'cv.bermuda', 'CV. LUBUWA JAYA MANDIRI', 'CV. AMRA MANDIRI', 'cv.manunggal djaya abadi', 'PT. MANDIRI KARYA UTAMA RIZKY', 'CV. INSAN CITA MANDIRI', 'PT. SURYA MEGA JAYA', 'CV. BATERA KALTIM SEJAHTERA', 'PRADAH ETAM JAYA', 'CV. PULUNG LESTARI', 'CV. HARAPAN MULIA', 'CV. HUTAN AGATIS', 'CV DINAR MAS BORNEO', 'PT. KARYA ALMIRA BERSAUDARA', 'CV. ANUGERAH BERSAMA', 'CV. BENUA KARYA', 'PT. Bindamara bandealit', 'CV. Edelweis Group', 'Emas Sultan', 'CV Kahfi Putra Utama', 'CV. ZIRANO JAYA', 'CV. GANDIWA SAKTI UTAMA', 'CV. DWI WAHANA INDAH', 'CV. Berkat Kawan', 'cv. Nikfan penajam lestari', 'CV. Tajang Jaya', 'PT. ANANTO UTTOMO', 'cv. karya dua pitue', 'Cv.Delta Pratama', 'NAUFAL LIBRA JAYA, CV', 'PT. SATRIA PRIMA', 'PT YETNO AMPAT SATU', 'CV. Batu Beling', 'CV. DUA LAPAN', 'CV. Maheswara Dewa Perkasa', 'cv. cahaya abadi persada', 'CV. ARMAN', 'CV. JALA SAKTI', 'WIDYA TAMA INDAH, CV', 'CV FAIZAH MANDIRI SUKSES', 'Reva Jaya Abadi', 'berkah rizki mandiri', 'CV. MAHAKARYA INDOPERSADA', 'CV. AGREGATE', 'CV.MITRA MULTI JASA', 'Cahaya Sengkang', 'CV.KINGSTOM TEKNITAMA', 'CV. Fina Mutiara', 'Adhi Teknik', 'cv. Aqila Sukses Makmur', 'cv. anugrah karya perdana', 'PT. RESTU AGUNG PERKASA', 'PT.  DIMENSI  GLOBAL', 'CV. Ayacons Engginering', 'PT. MEDIA ARAH BARU', 'PT.TABALONG KARYA UTAMA', 'CV.DAFA RIZKY ANUR', 'PT.SINGGASANA MULTI KONSTRUKSI', 'CV. MULIA', 'cv.gelora putra sangatta', 'SAMARINDA KONSTRUKSI', 'SERUMPUN MUTIARA PETUNG', 'CV. Aladin Jaya', 'cv. rotan jaya utama', 'CV.CITRA AJYAD', 'CV. BINTANG SEJATI', 'CV. BARAKALLAH SEMESTA', 'CV. YUDHA DARMA MANDIRI', 'BERKARYA MUBARAK BERSAUDARA', 'CV. DIVA ANUGRAH UTAMA', 'CV. EMPAT SAUDARA TANGGUH', 'PT. RAKHA KONSTRUKSI NUSANTARA', 'CV. SINAR TELEN', 'PT. INSAN CITA KARYA', 'PT. TRINANDA KARYA UTAMA', 'PT. Sukses Putra Tanjung']</t>
  </si>
  <si>
    <t>13144035</t>
  </si>
  <si>
    <t>Pengadaan Kendaraan Khusus Samsat Panglima</t>
  </si>
  <si>
    <t>CV. PADI MAS</t>
  </si>
  <si>
    <t>['CV. PADI MAS', 'Kana Surya Gemilang', 'CV. KARYA HAIKA', 'BANGUN KARSA', 'PT. BUHA RIAMA', 'PT.SELECTA GRAGE JAYA', 'PT. DINAMIKA MAHAKARYA PERKASA', 'CV. BAYU RIZKY PRATAMA', 'PT.Mahakarya Jaya Sinergi', 'PT.PERMATA NIRWANA NUSANTARA', 'DELIMA MANDIRI', 'PT. SARANA NUSA PRIMA', 'PT NUSA UNGGUL PRATAMA', 'PT.ENGGAL BERSAUDARA JAYA', 'cv.solid jaya', 'PT.KARUNIA MANDIRI BERSAMA', 'CV. Simaja Grage Cemerlang', 'CV. REZKY MULIA ABADI', 'Cipta Adikarya', 'PT. SENTRABUMI PALAPA UTAMA', 'CV. BATUPENJURU MITRA NUSANTARA', 'CV. DUA LAPAN', 'PT. PUTRA ERLANGGA JAYA', 'PT. Karya Zirang Utama', 'CV. BIMA RAJA MAWELLANG GROUP', 'Maju Bersama Bangsa', 'PT. WAHYU TIRTA JAYA', 'PT. Berkat Usaha Mandiri Abadi', 'CV.SEMI BARU', 'PT. Moses Edgar Partogi Utama', 'PT. SANGGAR KARYA', 'CV.Tamaro Nusantara', 'PT. GAJAH SORA PERKASA', 'CV. REZEKI CINTHA MEUTUAH', 'CV.SRIKANDI BHAKTI PRIMA', 'CV KSP ENTERTAINMENT']</t>
  </si>
  <si>
    <t>13297035</t>
  </si>
  <si>
    <t>Lanjutan Pembangunan Gedung Pemerintah Jalan MT. Haryono Samarinda</t>
  </si>
  <si>
    <t>PT. RAKA BANGUN UTAMA</t>
  </si>
  <si>
    <t>['PT. RAKA BANGUN UTAMA', 'PT. CITRA NUSA BARAKKA KARYA MADANI', 'PT. RAKA UTAMA', 'PT. EN HANDAYANI GROUP', 'CV ALFATH SAGUNA', 'PT. SURYA MEGA JAYA', 'SAMARINDA KONSTRUKSI', 'PT. KARYA ALMIRA BERSAUDARA', 'PT.  DIMENSI  GLOBAL', 'PT. PALEM CITRA INDONESIA', 'CV. BUANA SEKARTAJI', 'PT. SINAR BARU PERMAI', 'CV. Maheswara Dewa Perkasa', 'PT KANINDIANRA LESTARI', 'CV. DUA LAPAN', 'PT. PELITA SHAKTI', 'CV. Mulia Feli Konstruksi', 'PT. MAHAGRA ADHI KARYA', 'PT. BARINDO PRIMA AGUNG', 'PT. CAINAWA', 'CV PANDIRI ABADI', 'Emas Sultan', 'CV. BAJA ENGKASI', 'PT. MANIRA ARTA RAMA', 'PT. MITRA AGUNG MANUNGGAL', 'PT.BERKARYABERKAHBERSAUDARA', 'PT. Marlin Jaya Konstruksi', 'PT. SATRIA WIRA PERSADA', 'Maju Bersama Bangsa', 'PT. JALIN ENERGI PERSADA', 'RIFA MANDIRI INDONESIA', 'PT. KARYA LESTARI MADANI', 'PT. MANDIRI KARYA UTAMA RIZKY', 'PT. WAHYU TIRTA JAYA', 'PT. Berkat Usaha Mandiri Abadi', 'CV.SEMI BARU', 'PT. Moses Edgar Partogi Utama', 'PT. NUSANTARA MULTI POWER', 'PT. IKRAR GALANG NUSANTARA JAYA', 'CV. RAFA BERKAH ABADI', 'PT. MAHENDRA WIRANUGRAHA', 'PT. DIMENSI BINTANG SURYA', 'PT. LUBUK INDAH', 'CV.ALIFAN  JAYA', 'PT. HEN JAYA', 'PT. TRISARANA ARYASADA', 'CV. SULAM JAYA', 'PT.PERMATA NIRWANA NUSANTARA', 'CV. Batu Beling', 'PT.Payung dinamo sakti', 'TATAKARSA KREASINDO', 'CV. DELTA JASMINE', 'cv restu athalamulia', 'PT.TABALONG KARYA UTAMA']</t>
  </si>
  <si>
    <t>14344035</t>
  </si>
  <si>
    <t>Rekonstruksi Jalan Km. 38 - Simp. Samboja</t>
  </si>
  <si>
    <t>['PT.NUSA BHAKTI PERSADA RAYA', 'PT. CAHAYA PERMATA AJRIYA', 'PT. IMANUEL KARYA PERKASA', 'PT. Anugerah Jaya Mulia Utama', 'PT. NAYLA BERKAH ABADI', 'PT. SETIA JASA UTAMA', 'PT. Rekatama Cipta Indonesia', 'Emas Sultan', 'PT. AURA SUKSES KONSTRUKSI', 'CV. DAYMA TOTALINDO', 'PT. BUMI SINAR KENCANA', 'PT. MADU INDAH GROUP', 'CV. MULIA', 'CV MAKNA PUTRA PERKASA', 'PT. WIDYA KARYA GATERA UTAMA', 'CV.ALIFAN  JAYA', 'PT. SURYA MEGA JAYA', 'CV. HUTAN AGATIS', 'CV. Indiwa Jaya Kontruksi', 'Mega Surya Mahakam', 'PT. KARYA LESTARI MADANI', 'AGCIRAN TEKNIK', 'PT. RIAM RINAI BAHAGIA', 'CV. Madyatama Japala', 'PT. RESTU AGUNG PERKASA', 'PT. BUNGA LILY', 'PT. HERTO PERSADA SAKTI', 'PT. ANANTO UTTOMO', 'PT.Ramadhani Cahaya Mandiri', 'PT.PUTRA KAISAR BORNEO', 'PT. DAYNACON INDONESIA', 'PT.DUTRA ANUGERAH SUKSES', 'cv.surya jaya konstruksi', 'PT. WAHANA INDONUSA DYTAMA', 'CV. ALTA JAYA KONSTRUKSI', 'PT.PALANG MAHA KARYA', 'cv.dwi karya perdana', 'PT.KARYA ETAM BERSAMA', 'PT. WAJANNAH JAYA', 'PT. BINTANG UTARA PERKASA', 'Nusa Perdana', 'PT. TAMAN SARI ABADI', 'PT. Duta Sarana Mulia', 'PT. Naysa Jaya Abadi', 'CV.Fajar Indah', 'PT. Waagner Biro Indonesia', 'Maju Bersama Bangsa', 'PT. Harum Manis Indonesia', 'PT. INDONESIA UTAMA ABADI', 'PT. MITRA KALTIM MANDIRI', 'PT. QUDS RABBANI ALMUNAWWAR']</t>
  </si>
  <si>
    <t>13941035</t>
  </si>
  <si>
    <t>Rehabilitasi Gedung B Kantor DPRD Prov. Kaltim &lt;span class='badge badge-warning'&gt;Tender Gagal&lt;/span&gt;</t>
  </si>
  <si>
    <t>['PT.BERKARYABERKAHBERSAUDARA', 'PT.GENTHAS TRI JAYA', 'PT. EN HANDAYANI GROUP', 'PT. RAUDATUL JANNAH HAKIKI', 'CV. HUTAN AGATIS', 'CV. DIRGANTARA PERMAI', 'MARIO ABADI', 'PT. RAKHA KONSTRUKSI NUSANTARA', 'CV. BHIMA HASTA', 'CV. KARSA KONSULTAN', 'PT.BERKARYA USAHA MANDIRI INDAH', 'PT. CAINAWA', 'PT ENERGI CAHAYA ALAM', 'BERKARYA MUBARAK BERSAUDARA', 'CV. GALUNG LOMBOK INDAH', 'CV. Ayacons Engginering', 'PT. PANTA KARYA UTAMA', 'PT. Harum Manis Indonesia', 'CV. NAIK DAUN TERUS', 'PT. SURYA MEGA JAYA', 'CV.LESTARI BATU PUTIH', 'CV. Batu Beling', 'Tawakal Sejahtera', 'PT. BUNGA LILY', 'PT. ANANTO UTTOMO', 'PT. WIDYA RAYA', 'PT. CENDIKIA BANGUN BERSAMA', 'cv.manunggal djaya abadi', 'PT.NILA CITRA PERSADA']</t>
  </si>
  <si>
    <t>15718035</t>
  </si>
  <si>
    <t>Rehabilitasi Gedung B Kantor DPRD Prov. Kaltim &lt;span class='badge  badge-warning'&gt;Tender Ulang&lt;/span&gt;</t>
  </si>
  <si>
    <t>['PT. PANRITA UTAMA SEJAHTERA', 'PT. EN HANDAYANI GROUP', 'PT. MAHAGRA ADHI KARYA', 'PT. Rekan Solusi Utama', 'PT. WIDYA KARYA GATERA UTAMA', 'cv.manunggal djaya abadi', 'PT. INSAN CITA KARYA', 'PT KANINDIANRA LESTARI', 'PT. MADU INDAH GROUP', 'PT. CITRA NUSA BARAKKA KARYA MADANI', 'Putra Kutai Berkarya', 'CV ALFATH SAGUNA', 'PT. Bindamara bandealit', 'WIDYA TAMA INDAH, CV', 'PT.NAIK DAUN LAGI', 'PT. KARYA ALMIRA BERSAUDARA', 'PT. Malvinos Kutai Perkasa', 'PT. CAINAWA', 'PT.NAJLA SYAKIRA', 'PT. RAKA BANGUN UTAMA', 'PT. TITIMATRA TUJUTAMA', 'PT. Sukses Putra Tanjung', 'PT. RAKHA KONSTRUKSI NUSANTARA', 'PT.PALANG MAHA KARYA', 'PT. SURYA MEGA JAYA', 'CV. Empat R Jaya', 'PT. RAUDATUL JANNAH HAKIKI', 'PT.NILA CITRA PERSADA', 'PT. GRAHA PRIMA ADIDAYA', 'CV. Enggang Cipta Consultant', 'PT. TRINANDA KARYA UTAMA', 'PT.PRAJA INTI MANDIRI', 'CV. NAIK DAUN TERUS', 'PT.RESKI AFLAH JAYA ABADI', 'PT. Makmur Jaya Niaga', 'PT. CARLOS MOSE EDZHAR', 'PT. STAR AURA ROMORA', 'PT. CAHAYA MULTI ELPIDA', 'PT. PILAR BANGUN KREASI', 'PT. QIRELIS MANDIRI JAYA', 'PT. CIPTA KAROENIEA AKUSARA', 'CV AIRA ANUGRAH ABADI', 'PT.GENTHAS TRI JAYA', 'CV DINAR MAS BORNEO', 'PT. Atiqa Ramadhan Sejahtera', 'cv. rizki lancar terus', 'CV. Maheswara Dewa Perkasa', 'PT. CAHAYA PERMATA AJRIYA', 'PT. Harum Manis Indonesia', 'Tawakal Sejahtera', 'CV. Fajar Makmur', 'PT. TRISARANA ARYASADA', 'CV. Batu Beling', 'PT. WITRY VIO UTAMA MULIA', 'CV. KATHREE HUTAMA', 'CV. KASBAT', 'PT. MOSARINDO JAYA BALIKPAPAN', 'CV.LESTARI BATU PUTIH', 'BINTARAN TECHNIK, CV']</t>
  </si>
  <si>
    <t>13212035</t>
  </si>
  <si>
    <t>Rehabilitasi Berat Gedung Education Center</t>
  </si>
  <si>
    <t>['CV. CIPTA BANGUN MULIA', 'CV. HUTAN AGATIS', 'Alfitra Raya', 'CV. Altomindo Haru Karya', 'Cv. Putra Samarinda', 'CV. SRIWIJAYA', 'PT. SURYA MEGA JAYA', 'BERKARYA MUBARAK BERSAUDARA', 'CV. ANINDITA PUTRI ANDIKA', 'CV. Pelita Bersama', 'CV. Berkat Kawan', 'cv. rotan jaya utama', 'CV. Aladin Jaya', 'CV. Maheswara Dewa Perkasa', 'PT.SINGGASANA MULTI KONSTRUKSI', 'Cahaya Sengkang', 'MAHKOTA ANGGERAJA PERKASA', 'CV.DAFA RIZKY ANUR', 'MARIO ABADI', 'cv.manunggal djaya abadi', 'PT. BINTANG ALAMSYAH GRUP', 'CV.LESTARI BATU PUTIH', 'PT. JALIN ENERGI PERSADA', 'CV. Pancha Agro Sarana', 'PT. MADU INDAH GROUP', 'CV.Elza Jaya Prima', 'cv. cahaya abadi persada', 'PT.PRAJA INTI MANDIRI', 'PT. BORNEO MULTI KONSTRUKSI', 'PT.  DIMENSI  GLOBAL', 'TIGA BINTANG KALTIM', 'CV. KIRANA SYAHDU PUTRI', 'CV. PUTRI ZARRA', 'CV. MEGATON WIJAYA KENCANA', 'MAHAKAM LEMBU MULAWARMAN.PT', 'PT. CAINAWA', 'CV. YUDHA DARMA MANDIRI', 'PT. KURSI GADING KENCONO', 'cv. vito mulia abadi', 'PT. KAILA MUTIARA BERSINAR', 'CV.ADITTYA PUTRA WIJAYA', 'CV.SAYAPIBUPERTIWI', 'CV. PUTRA JAYA ABADI', 'CV.KUTAI UNIVERSAL GROUP', 'CV. ALFA TRI GUNA', 'CV ANUGRAH KARYA', 'CV. Batu Beling', 'CV. Bulanta', 'CV. SINAR TELEN', 'CV. PALOKKO KALUPPINI JAYA', 'CV. Panorama Nol Tujuh']</t>
  </si>
  <si>
    <t>15744035</t>
  </si>
  <si>
    <t>Pembangunan Gedung Galeri UMKM Perindagkop di Balikpapan &lt;span class='badge badge-warning'&gt;Tender Gagal&lt;/span&gt;</t>
  </si>
  <si>
    <t>['PT. SURYA MEGA JAYA', 'PT. RAKA BANGUN UTAMA', 'PT. ANANTO UTTOMO', 'PT. BIOTEK GRAHA DUTA', 'PT. INSAN CITA KARYA', 'PT. CITRA NUSA BARAKKA KARYA MADANI', 'PT. TRINANDA KARYA UTAMA', 'PT. Persada Bumi Etam', 'PT.TABALONG KARYA UTAMA', 'PT. QIRELIS MANDIRI JAYA', 'PT. JAYA KEDHATON', 'PT.BERKARYABERKAHBERSAUDARA', 'CV ALFATH SAGUNA', 'CV. KAREZO MANDIRI', 'PT. MANDIRI KARYA UTAMA RIZKY', 'AWAN MITRA ADITYA', 'CV. LASIDOS', 'PT.PUTRA KAISAR BORNEO', 'PT INDO TRANS KONSTRUKSI', 'PT. ETAM JAYA PERKASA', 'CV DINAR MAS BORNEO', 'PT. KARYA ALMIRA BERSAUDARA', 'PT.NAIK DAUN LAGI', 'CV. BENUA KARYA', 'PT. PUTERA DUA PITUE', 'PT. Bindamara bandealit', 'PT. MAHENDRA WIRANUGRAHA', 'CV MAKNA PUTRA PERKASA', 'BERKARYA MUBARAK BERSAUDARA', 'CV. GANDIWA SAKTI UTAMA', 'PT. IMANUEL KARYA PERKASA', 'cv. Nikfan penajam lestari', 'CV. Berkat Kawan', 'CV.STUDIO-M', 'cv. karya dua pitue', 'BAROKAH BANGUN TECHNIK', 'PT YETNO AMPAT SATU', 'CV. Batu Beling', 'PT. REKSANATA PERSADA', 'PT.JAFRI SENTOSA', 'CV. DUA LAPAN', 'PT. MADONA JAYA ABADI', 'CV. JAYA KONSTRUKSI', 'PT. Rekan Solusi Utama', 'PT. BINTANG ARRAFFA', 'ORYZAJAYAKUSUMA PT', 'CV. Maheswara Dewa Perkasa', 'CV. ARMAN', 'CV. WIRATAMA PERKASA', 'CV. JALA SAKTI', 'PT. Harum Manis Indonesia', 'CV. BIAS MONARCHY KONSULTAN', 'CV. AGREGATE', 'SHEBA MAHAKAM INDONESIA', 'CV.KINGSTOM TEKNITAMA', 'CV. FM JAYA MANDIRI', 'Rimba Nuansa Asri', 'PT. CENDIKIA BANGUN BERSAMA', 'CV. BERKAH SAHABAT', 'PT. CITRA MANDIRI CIPTA', 'cv.bermuda', 'CV. Ayacons Engginering', 'PT. MEDIA ARAH BARU', 'PT. FITRA REZKY MANDIRI', 'PT.SINGGASANA MULTI KONSTRUKSI', 'CV.DAFA RIZKY ANUR', 'CV.PRIMA KARYA', 'PT.SAMUDRA ANUGRAH INDAH PERMAI', 'CV. D I V I O F I', 'cv. mitra mandiri', 'PT. MARANNU MARAYA MAINDAN', 'cv. dwinda karya', 'PT. Bahana Prima Nusantara', 'SAMARINDA KONSTRUKSI', 'PT. BUMI LASINRANG', 'CV.CITRA AJYAD', 'PT. SUMBER REZEKI ABADI', 'PT.ALAM INDAH ANUGERAH', 'CV. MALAHASA PUTRA', 'CV. ARCHIVIL ENGINEERING', 'CV.LESTARI BATU PUTIH', 'CV. YUDHA DARMA MANDIRI', 'CV RESTU MUTIARA MANDIRI', 'PT. RAKHA KONSTRUKSI NUSANTARA', 'CV. SINAR TELEN', 'PT. Sukses Putra Tanjung', 'BINTARAN TECHNIK, CV', 'PUTRI ALL, CV', 'PT. RAUDATUL JANNAH HAKIKI', 'SERUMPUN MUTIARA PETUNG', 'CV. Empat R Jaya', 'PT. PESONA JAYA']</t>
  </si>
  <si>
    <t>15895035</t>
  </si>
  <si>
    <t>Pembangunan Gedung Galeri UMKM Perindagkop di Balikpapan &lt;span class='badge badge-warning'&gt;Tender Gagal&lt;/span&gt; &lt;span class='badge  badge-warning'&gt;Tender Ulang&lt;/span&gt;</t>
  </si>
  <si>
    <t>['PT. SURYA MEGA JAYA', 'PT. AURA SUKSES KONSTRUKSI', 'PT.ALAM INDAH ANUGERAH', 'PT. RAKA BANGUN UTAMA', 'PT. INSAN CITA KARYA', 'PT. BARINDO PRIMA AGUNG', 'PT. CITRA NUSA BARAKKA KARYA MADANI', 'PT. ANANTO UTTOMO', 'PT. QIRELIS MANDIRI JAYA', 'PT.TABALONG KARYA UTAMA', 'PT. JAYA KEDHATON', 'PT.BERKARYABERKAHBERSAUDARA', 'PT. BINTANG ARRAFFA', 'CV. MEGATON WIJAYA KENCANA', 'CV.KINGSTOM TEKNITAMA', 'ADINA KHAIRID', 'PT INDO TRANS KONSTRUKSI', 'PT. Persada Bumi Etam', 'Emas Sultan', 'PT. NAYLA BERKAH ABADI', 'PT. MARINDA UTAMAKARYA SUBUR', 'CV. GEOSYLVA LESTARI', 'PT. HABIBI JAYA INDAH', 'PT.NAJLA SYAKIRA', 'CV. PUTRA TATEHE JAYA', 'PT. POLOENDRO ARTA KONSTRUKSI', 'PT. DIAN DAYA MANDIRI', 'CV INDO RASSA', 'CV. PUTRI ZARRA', 'PT. RAUDATUL JANNAH HAKIKI', 'PT. MAHENDRA WIRANUGRAHA', 'CV. KIRANA SYAHDU PUTRI', 'CV. WAHANA KARSA GEMILANG', 'CV. Batu Beling', 'PT. Duta Sarana Mulia', 'PT. CENDIKIA BANGUN BERSAMA', 'PT. Harum Manis Indonesia', 'PT. PESONA  JAYA', 'Reva Jaya Abadi', 'cv. cahaya abadi persada', 'CV.LESTARI BATU PUTIH', 'PONDOK DAUN, CV', 'PT. ETAM JAYA PERKASA', 'CV. NAIK DAUN TERUS', 'CV ALFATH SAGUNA', 'TIGA BERSAUDARA', 'WIDYA TAMA INDAH, CV', 'CV. HAMMER JAYA', 'PT. REZKI CAHAYA', 'PT. HEN JAYA', 'PT.NAIK DAUN LAGI', 'CV. GANDIWA SAKTI UTAMA', 'PT.PUTRA KAISAR BORNEO', 'PT. SUMBER REZEKI ABADI', 'CV. SATU INDONESIA SUKSES', 'CV.TRIMITRA SELARASINDO', 'PT. IQRA VISINDO TEKNOLOGI', 'CV. SRIMFI', 'PT. BUMI LASINRANG', 'Koperasi Lintas Armada Tepian', 'PT. Bindamara bandealit', 'SHEBA MAHAKAM INDONESIA', 'CV. KARYA ASMAH', 'CV. LASIDOS', 'PT. SWADAYA BHAKTI GUNA', 'Ameera bersaudara', 'PT. FAMILY PERSADA MANDIRI', 'PT. Bahana Prima Nusantara', 'CV. TOM ANDTEE BANUA']</t>
  </si>
  <si>
    <t>14353035</t>
  </si>
  <si>
    <t>Rekonstruksi Jalan Mulawarman (Balikpapan) 1</t>
  </si>
  <si>
    <t>PT. BINTANG ALAMSYAH GRUP</t>
  </si>
  <si>
    <t>['PT. BINTANG ALAMSYAH GRUP', 'PT. CAHAYA PERMATA AJRIYA', 'PT.NUSA BHAKTI PERSADA RAYA', 'PT. Rekatama Cipta Indonesia', 'PT. Anugerah Jaya Mulia Utama', 'PT. BUMI SINAR KENCANA', 'PT. MADU INDAH GROUP', 'CV. MULIA', 'PT. SURYA MEGA JAYA', 'CV MAKNA PUTRA PERKASA', 'PT. PRIBUMI BANGUN NEGERI', 'PT. KARYA LESTARI MADANI', 'AGCIRAN TEKNIK', 'cv. vito mulia abadi', 'CV. ANINDITA PUTRI ANDIKA', 'PT. RESTU AGUNG PERKASA', 'CV.Fajar Indah', 'PT. TAMAN SARI ABADI', 'PT. BUNGA LILY', 'PT. Harum Manis Indonesia', 'PT. HERTO PERSADA SAKTI', 'PT. PUTERA DUA PITUE', 'PT.  DIMENSI  GLOBAL', 'PT. DAYNACON INDONESIA', 'cv.dwi karya perdana', 'PT.KARYA ETAM BERSAMA', 'PT. WIDYA KARYA GATERA UTAMA', 'PT KANINDIANRA LESTARI', 'cv.bermuda', 'PT. BINTANG UTARA PERKASA', 'CV. Empat R Jaya', 'PT. Naysa Jaya Abadi', 'PT. Waagner Biro Indonesia', 'CV.CITRA AJYAD', 'Emas Sultan', 'PT. AURA SUKSES KONSTRUKSI', 'PT. NAYLA BERKAH ABADI', 'CV. DAYMA TOTALINDO']</t>
  </si>
  <si>
    <t>14466035</t>
  </si>
  <si>
    <t>Penanganan Jembatan Mahakam IV Samarinda</t>
  </si>
  <si>
    <t>PT. MITRA KARYA MANDIRI JAYA</t>
  </si>
  <si>
    <t>['PT. WIJAYA KARYA ANUGRAH', 'PT. MITRA KARYA MANDIRI JAYA', 'CV. PRASADA JAYA', 'CV. DAYMA TOTALINDO', 'PT. KARYA MULIA MANDIRI', 'PT. BUMI SINAR KENCANA', 'PT. BUMALINDO PRIMA ABADI', 'PT. SURYA MEGA JAYA', 'PT. MAHKOTA KARYA MARGA', 'PT. PUTRA ANGGA PRATAMA', 'PT INDO TRANS KONSTRUKSI', 'AGCIRAN TEKNIK', 'CV.CITRA AJYAD', 'cv. rotan jaya utama', 'PT. HERTO PERSADA SAKTI', 'PT.BUKIT MAS ASRI JAYA', 'PT. BUNGA LILY', 'CV. SURYA NUSANTARA', 'CV. MEGATON WIJAYA KENCANA', 'PT. Naysa Jaya Abadi', 'PT. Waagner Biro Indonesia', 'PT. PERDANA BUMI SYARIHARTI', 'PT. BARINGIN PANJADIAN NAULI', 'PT. LESTARI NAULI JAYA', 'FARCHIIN FHOTT ASIA, PT', 'PT. ERLHIA MAHAKAM UTAMA PERSADA', 'PT Artama Anugrah Konstruksi', 'PT.NUSA BHAKTI PERSADA RAYA', 'Emas Sultan', 'PT.KARUNIA MANDIRI BERSAMA', 'Qoyyum Pratama Mandiri', 'PT.KARYA ETAM BERSAMA', 'PT. Marlin Jaya Konstruksi']</t>
  </si>
  <si>
    <t>12057035</t>
  </si>
  <si>
    <t>Pembangunan Gedung Gereja Toraja Jemaat Kanaan Bontang. Jl. Sion Kel. Kanaan, Kec. Bontang Barat, Bontang &lt;span class='badge badge-warning'&gt;Tender Gagal&lt;/span&gt;</t>
  </si>
  <si>
    <t>['PT. Persada Bumi Etam', 'PT. RANGGALANGI CIPTA SARANA', 'CV.ZHAFIRA PRATAMA', 'PT. BELAWA MAHA KARYA', 'CV. SATU DUA', 'CV. Maheswara Dewa Perkasa', 'PT.ALAM INDAH ANUGERAH', 'cv.Alfi Mandiri', 'CV. Borneo Jaya Abadi', 'PT. ARISTA GEMILANG KONSULINDO', 'PT. MAHKOTA KARYA MARGA', 'cv. kcutai permai', 'CV. Batu Beling', 'PT.KARYANUR PANGESTU SEJAHTERA', 'PT. BUMI LASINRANG', 'PT. Moses Edgar Partogi Utama', 'cv.arbainannisa', 'PT. Super Tehnik Pratama', 'PT. HASANAH JAYA', 'CV. ARITLINAWA', 'CV. BERKAH SAHABAT', 'CV. SINAR JAYA', 'PT. TRINANDA KARYA UTAMA', 'PT. Sukses Putra Tanjung', 'PT. TASTIA PERMATA SEJAHTERA', 'CV.Elza Jaya Prima', 'TIGA BERSAUDARA', 'CV. YUDHA DARMA MANDIRI', 'CV.DAFA RIZKY ANUR', 'cv. boma inti raya']</t>
  </si>
  <si>
    <t>12207035</t>
  </si>
  <si>
    <t>Pembangunan Gedung Gereja Toraja Jemaat Kanaan Bontang. Jl. Sion Kel. Kanaan, Kec. Bontang Barat, Bontang &lt;span class='badge  badge-warning'&gt;Tender Ulang&lt;/span&gt;</t>
  </si>
  <si>
    <t>PT. RANGGALANGI CIPTA SARANA</t>
  </si>
  <si>
    <t>['PT.PALANG MAHA KARYA', 'PT. GELORA MEGAH SEJAHTERA', 'PT. Persada Bumi Etam', 'PT. RANGGALANGI CIPTA SARANA', 'PT. GRACE HOSANA ABADI', 'CV. IRING MARSYAD BERSAUDARA', 'Yuri Borneo Dewata', 'PT. TASTIA PERMATA SEJAHTERA', 'CV. PANCURAN MAS', 'PT ABIDAH BASSAMAH MADINAH', 'ANUGRAH CENDIKIA MANDIRI.CV', 'CV.ZHAFIRA PRATAMA', 'CV. BERKAH SAHABAT', 'CV. Gerbang Borneo', 'cv. kcutai permai', 'CV.DAFA RIZKY ANUR', 'mutiarakaltim', 'PT.RAMA KARYA CIPTA', 'CV. DINAR ABADI', 'cv. boma inti raya', 'CV. MATANO GRAHA MANDIRI', 'CV.WIJAYA CIPTA MANDIRI', 'CV. TRIGIL', 'PT. PUTERA DUA PITUE', 'CV.PUTRA LIDYS', 'CV. Borneo Jaya Abadi', 'BERKARYA MUBARAK BERSAUDARA', 'PT. HASANAH JAYA', 'PT. Medina Maduma Jaya', 'PT. SATRIA WIRA PERSADA', 'CV. LUBUWA JAYA MANDIRI', 'PT.TIGADOLOK CIPTA KARYA', 'PT. NUSANTARA MULTI POWER', 'CV. Ricas Gumilang', 'PT.ALAM INDAH ANUGERAH', 'CV.ANQI JAYA', 'cv.arbainannisa', 'PT. ARSHY CITRA KAMATO', 'CV. INDONESIA UTAMA', 'PT. Duta Sarana Mulia', 'CV. YUDHA DARMA MANDIRI', 'PT. SURYA EKA', 'CV. Batu Beling']</t>
  </si>
  <si>
    <t>10389035</t>
  </si>
  <si>
    <t>PT CITRA PUSPITASARI</t>
  </si>
  <si>
    <t>['PT. ALVI SINAR ABADI', 'PT.Handam Sari', 'PT CITRA PUSPITA SARI', 'PT. BANGUN KONSTRUKSI INDONESIA', 'CV. KARSA KONSULTAN', 'CV. Maheswara Dewa Perkasa', 'PT. BINTANG UTARA PERKASA', 'Maju Bersama Bangsa', 'PT. Medina Maduma Jaya', 'WIDYA TAMA INDAH, CV', 'PT.CIPTA ARTHA BORNEO', 'CV. AMANAH BARU', 'PT.PERMATA DEWO NDARU', 'PT. Bindamara bandealit', 'cv.surya jaya konstruksi', 'PT.TABALONG KARYA UTAMA', 'PT. BUMI LASINRANG', 'PT. PRIBUMI BORNEO SEJAHTERA', 'CV. Permata Rinding', 'PT. TRINANDA KARYA UTAMA', 'CV. DHARMA BANGUN PERSADA', 'PT. BUMI SIAK MAKMUR', 'cv.Alfi Mandiri', 'PT. Sukses Putra Tanjung', 'CV. CITA CIPTA CITRA CENDIKIA', 'PT. GEMILANG MUTIARA PERSADA', 'PT. BUMI SINAR KENCANA', 'JONES INDY PERKASA', 'PT. PRIBUMI BANGUN NEGERI', 'PT. SINAR SARI', 'CV.PUSAKA DIGJAYA', 'CV. PRIMA ANDALAN', 'CV. NISA DIKA MEMBANGUN', 'CV. ROSDIANA PERKASA', 'Putra Cipta Utama', 'CV. Kharisma Putra Mandiri', 'PT. Inti Priasco', 'CV. YUDHA DARMA MANDIRI', 'CV. Sumber Mustika', 'PT. Harum Manis Indonesia']</t>
  </si>
  <si>
    <t>10680035</t>
  </si>
  <si>
    <t>Hidromekanikal dan Instrumen Bendungan Marangkayu Kab. Kukar</t>
  </si>
  <si>
    <t>['PT.NAJLA SYAKIRA', 'PT. BHIMA HASTA', 'PT. SAMACO', 'KIRANA', 'CV. SINAR AGUNG KONSTRUKSI', 'PT.NABILA JAYA KARYA', 'PT. Berkah Alam Semesta', 'CV. JAVA RESIKINDO', 'CV. FARA KHALISA', 'PT. Berlian Segitiga Bermuda', 'CV.PUSAKA DIGJAYA', 'PT. Bindamara bandealit', 'PT. GUNUNG RAYA', 'cv. desain kreasi mandiri', 'CV. SAMARINDA PILE', 'CV. BERKAH PERDANA', 'PT FAURA CIPTA ANUGERAH KONSTRUKSI', 'CV. REZA', 'CV. YEFA RIZKI UTAMA', 'CV. SURYA KENCANA ABADI', 'CV. KAYLA DIYAH PERKASA', 'CV. KIRANA BOGA CATERINDO', 'PT. BUMI SIAK MAKMUR', 'CV. FAJAR UTAMA LESTARI', 'CV. DELISHA', 'PT. YEFA RIZKI UTAMA', "CV. Yen's Delight", 'PT. CIPTA BUMI ASRI', 'CV. BUANA UMAR', "CV. INDO PRATAMA'S", 'ALGA UTAMA JAYA', 'cv.Alfi Mandiri', 'CV. PUTRA JAYA ABADI', 'NAUFALINDO JAYA ABADI', 'CV. ALTA JAYA KONSTRUKSI', 'CV. Barokah 77', 'PT. MADU INDAH GROUP', 'CV. TRI MITRA', 'PT. Berkat Usaha Mandiri Abadi', 'CV. YUDHA DARMA MANDIRI', 'PT.ALAM INDAH ANUGERAH', 'CV.DAFA RIZKY ANUR', 'PT. Duta Sarana Mulia', 'PT. ELLVANA', 'PT. BELAWA MAHA KARYA', 'CV.CITRA AJYAD', 'CV. DWI WAHANA INDAH', 'PT. BUMI LASINRANG', 'CV. NAULI JAYA', 'LEMBU KELANA SEJAHTERA', 'PT. REKAYASA ENERGI BIRU', 'PT. PRIBUMI BANGUN NEGERI']</t>
  </si>
  <si>
    <t>9921035</t>
  </si>
  <si>
    <t>Pengadaan dan pemasangan pipa distribusi diameter 600 mm Teritip Balikpapan</t>
  </si>
  <si>
    <t>['PT. NAURA LIBRA JAYA', 'PT. GALA KARYA', 'Nindya Sejahtera', 'PT. BANGUN PERSADA MANDIRI', 'PT. NAFISAH PERMATA JAYA', 'PT. PELITA SHAKTI', 'CV. BERKAH ADI', 'PT. Chindra Santi Pratama', 'PT. MITRA KALTIM MANDIRI', 'RIFA MANDIRI INDONESIA', 'PT. BHIMA HASTA', 'CV. BANGUN BUMITAMA', 'PT. BUMI SIAK MAKMUR', 'PT.FAJAR MULIA LESTARI', 'PT. PRIBUMI BORNEO SEJAHTERA', 'CV.PUSAKA DIGJAYA', 'PT. JASUKA BANGUN PRATAMA', 'CV. TRIGIL', 'PT. PUTRA KALIMANTAN BERSATU', 'PT.JEHOVAH JIREH WIJAYA', 'PT. REZKI CAHAYA', 'PT. SELAMAT PUTRA BERSAUDARA', 'CV. Graha Fittindo', 'PT.KARYA PUTRA BERINGIN', 'Maju Bersama Bangsa', 'PT. Moses Edgar Partogi Utama', 'CV. TECHPRO INDONESIA', 'Emas Sultan', 'CV. KARSA KONSULTAN', 'PT. TASTIA PERMATA SEJAHTERA', 'CV. KARYA ASMAH', 'CV.WIJAYA CIPTA MANDIRI', 'RISA BINATAMA']</t>
  </si>
  <si>
    <t>14350035</t>
  </si>
  <si>
    <t>Rekonstruksi Jalan Janju - Jone - Pondong Baru</t>
  </si>
  <si>
    <t>PT. BORNEO BELVA ADINATA</t>
  </si>
  <si>
    <t>['PT. PUTERA DUA PITUE', 'PT. FAJAR PASIR LESTARI', 'PT. TRINANDA KARYA UTAMA', 'PT. BORNEO BELVA ADINATA', 'PT. SURYA JAGADHITA SEJAHTERA', 'PT. Laut Permata', 'PT. TSABIT JAYA TAMA', 'cv. desain kreasi mandiri', 'Rantau Bersaudara', 'PT. SURYA MEGA JAYA', 'CV. SINAR TELEN', 'PT.TABALONG KARYA UTAMA', 'PT.SURYA MANDIRI PERDANA', 'PT. HERANANDA SURYA PRATAMA', 'PT. IMANUEL KARYA PERKASA', 'PT.PUTRA KAISAR BORNEO', 'PT. HIQMAH ALDINA PRIMA', 'PT.PALANG MAHA KARYA', 'PT. ROYAL SATYA WIBAWA', 'PT. LIBRA PUTRA PRATAMA', 'CV. AAN JAYA LESTARI', 'CV. BILQIS BUANA BABE', 'PT. Sinar Mahaputera Mandaga Bakti', 'METRO KARYA BERSAMA', 'cv.perdian', 'CV. LASIDOS', 'PT KANINDIANRA LESTARI', 'PT. HABIBI JAYA INDAH', 'CV. SABA PERMAI LESTARI', 'PT. ALQYBAR RESKY MANDIRI', 'PT.GALINA CITRARAYA MANDIRI', 'BUJUNG MATTIMBOE', 'PT.NAJLA SYAKIRA', 'PT. Sukses Putra Tanjung', 'PT. KARYA LESTARI MADANI', 'PT. BINTANG UTARA PERKASA', 'CV. BERKAH PERDANA', 'PT.  DIMENSI  GLOBAL', 'CV. GALUNG LOMBOK INDAH', 'PT. CAKRAWALA BINA SEMESTA', 'PT. SAHABAT KARYA SEJATI', 'PT.HASTOMULYO ADIPRIMA', 'PT. Waagner Biro Indonesia', 'PT. Gunung Intan', 'CV. DAYMA TOTALINDO', 'PT. Bindamara bandealit', 'CV. PASER JAYA ABADI', 'PT. ANANTO UTTOMO', 'CV MAKNA PUTRA PERKASA', 'PT. MADU INDAH GROUP', 'Moorea Adi Perkasa', 'PT. PELITA SHAKTI', 'cv.dwi karya perdana', 'PT.KARYA ETAM BERSAMA']</t>
  </si>
  <si>
    <t>14694035</t>
  </si>
  <si>
    <t>Pembangunan Lanjutan SMAN 10 Samarinda</t>
  </si>
  <si>
    <t>PRADAH ETAM JAYA</t>
  </si>
  <si>
    <t>['PRADAH ETAM JAYA', 'CV.BAYU NIKA', 'CV. EMPAT SAUDARA TANGGUH', 'Karya Revorma Indotama', 'cv. cahaya abadi persada', 'CV. SEMOGA ENDANG JAYA', 'CV. Aladin Jaya', 'CV. PROFESIONAL TECHNIK', 'Karya Asyfa Mandiri', 'CV. FIKRI PRATAMA', 'CV.KUTAI UNIVERSAL GROUP', 'CV.LESTARI BATU PUTIH', 'cv.bermuda', 'CV. Berkat Kawan', 'CV. INSAN CITA MANDIRI', 'cv.manunggal djaya abadi', 'CV. ABDIMAS BARU', 'CV RESTU MUTIARA MANDIRI', 'PT. RESKYAH MALIKA PUTRI', 'CV. Bulanta', 'AGCIRAN TEKNIK', 'CV. Batu Beling', 'CV. HMT', 'CV. INDONESIA UTAMA', 'CV. LUBUWA JAYA MANDIRI', 'PT. Harum Manis Indonesia', 'CV. Tajang Jaya', 'PT. BATARA GURU GROUP', 'CV. Maheswara Dewa Perkasa', 'MAHKOTA ANGGERAJA PERKASA', 'PT. BUNGA LILY', 'cv lambanan puncak', 'PT. ANANTO UTTOMO', 'PT. RESTU AGUNG PERKASA', 'CV. Lestari Jaya', 'CV Almera Mega Jaya', 'CV,DEWI ANUGERAH PERSADA', 'SAKTI BERSAUDARA', 'CV. SEKAWAN JAYA BERSAMA', 'CV.MAHA AJI PERDANA', 'CV.CITRA AJYAD', 'cv. anugrah karya perdana', 'CV FIKRI AULIA', 'CV. KERUAN JENAKA BERJAYA', 'CV. SINAR TELEN', 'PT. BINTANG UTARA PERKASA', 'PT. Sukses Putra Tanjung', 'CV. HUTAN AGATIS', 'Maju Bersama Bangsa', 'cv. Nikfan penajam lestari', 'CV. ANUGERAH BERSAMA', 'CV ZNI MULIA', 'PT. MADU INDAH GROUP', 'CV.YUDIRA', 'CV.ADITTYA PUTRA WIJAYA', 'cv anugerah infratama', 'cv.budi permai', 'PT. PRIBUMI BORNEO SEJAHTERA', 'cv.gelora putra sangatta', 'PT. ERLHIA MAHAKAM UTAMA PERSADA', 'PT. Bindamara bandealit', 'PT. SAHABAT KARYA SEJATI', 'CV. PALU MAS SEJATI', 'CV. BINA KARYA MANDIRI', 'CV. LARASATI MANDIRI', 'BERKARYA MUBARAK BERSAUDARA', 'CV. ABYAKTA FARAZ WIDYANTA', 'CV. AJI WIJAYA', 'CV CAHAYA PURNAMA', 'CV. HARAPAN MULIA', 'CV. BRAZYL BERSAUDARA', 'CV.ALIFAN  JAYA', 'PT. PUTRA ANGGA PRATAMA', 'CV. BELIBIS NUSANTARA', 'cv. vito mulia abadi', 'CV Kahfi Putra Utama', 'PT.DUTRA ANUGERAH SUKSES', 'cv. rotan jaya utama', 'PT.SINGGASANA MULTI KONSTRUKSI']</t>
  </si>
  <si>
    <t>10753035</t>
  </si>
  <si>
    <t>Peningkatan Jalan Semoi Sepaku - Petung 1 (DAK Reguler)</t>
  </si>
  <si>
    <t>['PT. DUTA MEGA PERKASA', 'PT. BINTANG UTARA PERKASA', 'PT. SARYODIKO JAYA GEMILANG', 'PT.NABILA JAYA KARYA', 'PT. Inti Priasco', 'PT. RAKA BANGUN UTAMA', 'PT. DAYNACON INDONESIA', 'PT. SWADAYA BHAKTI GUNA', 'PT. BELAWA MAHA KARYA', 'PT. SETIA JASA UTAMA', 'PT. BANGUN KONSTRUKSI INDONESIA', 'PT. MADU INDAH GROUP', 'PT. HERANANDA SURYA PRATAMA', 'CV. ALTA JAYA KONSTRUKSI', 'cv. kukar ayo kerja', 'PT.NUSA BHAKTI PERSADA RAYA', 'PT. SATRIA PRIMA', 'PT. WIDYA KARYA GATERA UTAMA', 'PT.TABALONG KARYA UTAMA', 'CV. ARIF ABADI', 'PT. AERON ANUGERAH JAYA', 'PT. PUDHUN KONSTRUKSI', 'PT. Megaton Agung Perkasa', 'PT. PRIBUMI BANGUN NEGERI', 'PT. PELITA SHAKTI', 'PT. BARINGIN PANJADIAN NAULI', 'LEMBU KELANA SEJAHTERA', 'CV. BAROKAH MANDIRI KONSTRUKSI', 'PT.  DIMENSI  GLOBAL', 'CV. YUDHA DARMA MANDIRI', 'CV RECI GEARTA', 'PT. RAKA UTAMA', 'PT. Bombing Saruran', 'CV.CAHAYA HIDAYAH MANDIRI', 'PT. ARTAMULYA ADIDAYA PERKASA', 'PESONA MUTIARA BORNEO', 'Maju Bersama Bangsa', 'PT. BUMI RAYA', 'PT. LARASATI INDAH', 'CV. BINTANG MUDA KONSTRUKSI', 'PT.NURARIF FAMILY', 'CV SUKSES JAYA BERSAUDARA', 'CV. BYRASTIO', 'PT IKHLAS MANDIRI BERKARYA', 'PT. Harum Manis Indonesia', 'PT. Duta Sarana Mulia', 'PT. WAJANNAH JAYA', 'PT. Moses Edgar Partogi Utama', 'PT. BORNEO PUTRA MANDIRI', 'PT. SURYA MEGA JAYA', 'PT.KARUNIA MANDIRI BERSAMA', 'cv.cahaya tirta abadi', 'CV. ZIROE JAYA', 'PT. MULTI PURI SEJAHTERA', 'PT. KARYA MULIA MANDIRI', 'CV.DAFA RIZKY ANUR', 'CV. PUTRA MEMBANGUN', 'PT. Persada Bumi Etam', 'PT. DUA PUTRI PERMAI', 'PT. RIAM RINAI BAHAGIA', 'PT. PERNANDA RIZKY AKBAR', 'PT. JATI BARU', 'PT.KARYA ETAM BERSAMA', 'cv.Alfi Mandiri', 'CV. SAMBUTAN PERMAI', 'cv. kcutai permai', 'CV NUSANTARA ABADI', 'PT. BUMI LASINRANG', 'PT. DAMAN VARIAKARYA', 'PT. ANANTO UTTOMO', 'CV.PUSAKA DIGJAYA', 'PT. SURYA JAGADHITA SEJAHTERA', 'PT. BUMI SIAK MAKMUR', 'PT. TRINANDA KARYA UTAMA', 'CV. SUMBER LUMINTU', 'CV DWI PUTRI JAYA', 'PT. TAMAN SARI ABADI', 'KIRANA', 'PT. Bindamara bandealit', 'CV. WIJAYA KUSUMA']</t>
  </si>
  <si>
    <t>14358035</t>
  </si>
  <si>
    <t>Rekonstruksi Jalan Mulawarman (Balikpapan) 2</t>
  </si>
  <si>
    <t>PT. Anugerah Jaya Mulia Utama</t>
  </si>
  <si>
    <t>['PT. HERTO PERSADA SAKTI', 'PT.  DIMENSI  GLOBAL', 'PT. AURA SUKSES KONSTRUKSI', 'PT. Anugerah Jaya Mulia Utama', 'PT. CAHAYA PERMATA AJRIYA', 'Moorea Adi Perkasa', 'CV. CERAH TIMURINDO', 'CV MAKNA PUTRA PERKASA', 'PT. MADU INDAH GROUP', 'PT. PELITA SHAKTI', 'PT. TAMAN SARI ABADI', 'LANGGENG DWI KARYA,CV', 'PT. BUMI SINAR KENCANA', 'PT.DUTRA ANUGERAH SUKSES', 'cv.dwi karya perdana', 'Qoyyum Pratama Mandiri', 'PT. SURYA MEGA JAYA', 'CV. SINAR TELEN', 'PT. TRISARANA ARYASADA', 'PT.BERKARYABERKAHBERSAUDARA', 'PT. BELAWA MAHA KARYA', 'CV. KERUAN JENAKA BERJAYA', 'PT.NAIK DAUN LAGI', 'PT.DELIMA EMAS GASINDO', 'PT.KARYA ETAM BERSAMA', 'PT. TEKNIKAL GLOBAL KONSULTAN', 'PT.TABALONG KARYA UTAMA', 'PT.SURYA MANDIRI PERDANA', 'PT. IMANUEL KARYA PERKASA', 'PT. KARYA ALMIRA BERSAUDARA', 'CV. NUR EMPAT SAUDARA', 'PT. HIQMAH ALDINA PRIMA', 'PT. RESTU AGUNG PERKASA', 'CV.KARYA PRIBUMI', 'PT SEGA ANUGRAH PRIMA', 'PT.PRAJA INTI MANDIRI', 'PT Indo Super Traktor', 'PT. HANAKO CAHAYA SURYA SAKTI', 'CV. AAN JAYA LESTARI', 'PT.SINGGASANA MULTI KONSTRUKSI', 'PT.SURYA MAHAKAM MAKMUR SEJATI', 'PT. PESONA  JAYA', 'PT. BERKAT INDOHANA LESTARI', 'PT. SAHABAT KARYA SEJATI', 'PT.HANDAITOLAN BABUSSALAM HARTISYARIFUDDIN', 'PT. DIHYANINDO HASTA PERSADA', 'PT. ALQYBAR RESKY MANDIRI', 'PT KANINDIANRA LESTARI', 'PT. HABIBI JAYA INDAH', 'PT. WIDYA KARYA GATERA UTAMA', 'PT. WAQIAH BANUA ETAM KONSTRUKSI', 'PT. REZKI CAHAYA', 'PT.KARUNIA MANDIRI BERSAMA', 'PT. QIRELIS MANDIRI JAYA', 'PT.ALAM INDAH ANUGERAH', 'PT. NUR ILLAHI HASANAH', 'Cv.fajar nur jaya', 'CV. GALUNG LOMBOK INDAH', 'PT. CAKRAWALA BINA SEMESTA', 'PT.HASTOMULYO ADIPRIMA', 'PT. Waagner Biro Indonesia', 'PT. NAYLA BERKAH ABADI', 'PT. Harum Manis Indonesia', 'PT. PUTERA DUA PITUE', 'cv. arbie karya persada', 'PT. TEKNIK NUSA BERSAMA', 'PT. Apu Stiants', 'Emas Sultan', 'CV. DAYMA TOTALINDO', 'CV. MULIA', 'PT. PRIBUMI BANGUN NEGERI', 'PT. Rekatama Cipta Indonesia', 'PT. Sukses Putra Tanjung', 'CV. Empat R Jaya', 'PT. LESTARI NAULI JAYA', 'PT. DAYNACON INDONESIA']</t>
  </si>
  <si>
    <t>14362035</t>
  </si>
  <si>
    <t>Rekonstruksi Jalan Bts. Balikpapan - Simp. Samboja</t>
  </si>
  <si>
    <t>PT. CAHAYA PERMATA AJRIYA</t>
  </si>
  <si>
    <t>['PT. HIKMAH KARYA', 'PT.HANDAITOLAN BABUSSALAM HARTISYARIFUDDIN', 'PT. PUTRA ANGGA PRATAMA', 'PT. CAHAYA PERMATA AJRIYA', 'PT. Anugerah Jaya Mulia Utama', 'CV MAKNA PUTRA PERKASA', 'PT. MADU INDAH GROUP', 'PT. PELITA SHAKTI', 'PT. BUMI SINAR KENCANA', 'PT. JAYA ARTHA KONSTRUKSI', 'cv.dwi karya perdana', 'PT. BINTANG ALAMSYAH GRUP', 'PT. HERANANDA SURYA PRATAMA', 'CV.CITRA AJYAD', 'PT. SURYA MEGA JAYA', 'PT. MAHKOTA KARYA MARGA', 'CV. SINAR TELEN', 'PT. PERDANA BUMI SYARIHARTI', 'PT.DELIMA EMAS GASINDO', 'PT.KARYA ETAM BERSAMA', 'CV. DUA LAPAN', 'PT.BERKARYABERKAHBERSAUDARA', 'PT.TABALONG KARYA UTAMA', 'PT.SURYA MANDIRI PERDANA', 'PT. IMANUEL KARYA PERKASA', 'CV. ALTA JAYA KONSTRUKSI', 'PT. Malvinos Kutai Perkasa', 'CV. NUR EMPAT SAUDARA', 'NAUFAL LIBRA JAYA, CV', 'PT.PUTRA KAISAR BORNEO', 'PT. LESTARI NAULI JAYA', 'PT. DAYNACON INDONESIA', 'PT. HIQMAH ALDINA PRIMA', 'PT. RIAM RINAI BAHAGIA', 'CV. Pancha Agro Sarana', 'PT. BERKAT INDOHANA LESTARI', 'PT SEGA ANUGRAH PRIMA', 'ATTA PRATAMA PT', 'PT Indo Super Traktor', 'Maju Bersama Bangsa', 'cv. kukar ayo kerja', 'TIARA PERDANA', 'PT. PESONA  JAYA', 'PT. SAKA RAYA TEKNIK', 'PT. DIHYANINDO HASTA PERSADA', 'PT. ANANTO UTTOMO', 'PT KANINDIANRA LESTARI', 'PT. HABIBI JAYA INDAH', 'PT. Bindamara bandealit', 'Qoyyum Pratama Mandiri', 'PT. WIDYA KARYA GATERA UTAMA', 'PT. QUDS RABBANI ALMUNAWWAR', 'PT.KARUNIA MANDIRI BERSAMA', 'MAHKOTA ANGGERAJA PERKASA', 'PT. PRIBUMI BANGUN NEGERI', 'PT. QIRELIS MANDIRI JAYA', 'CV. GALUNG LOMBOK INDAH', 'ADINA KHAIRID', 'PT. CAKRAWALA BINA SEMESTA', 'PT.HASTOMULYO ADIPRIMA', 'PT. Waagner Biro Indonesia', 'PT. Harum Manis Indonesia', 'PT. Sukses Putra Tanjung', 'cv. arbie karya persada', 'berkah rizki mandiri', 'CV. DAYMA TOTALINDO', 'PT. KARYA LESTARI MADANI', 'CV. PROFESIONAL TECHNIK', 'CV. ZIRANO JAYA', 'PT.Handam Sari', 'Moorea Adi Perkasa']</t>
  </si>
  <si>
    <t>13285035</t>
  </si>
  <si>
    <t>Pembangunan Jaringan Perpipaan JDU SPAM Kalhol Tahap 1, Samarinda</t>
  </si>
  <si>
    <t>PT. TIRTA SARANA MULIA TECHNOLOGY</t>
  </si>
  <si>
    <t>['RISA BINATAMA', 'PT. DIMENSI BINTANG SURYA', 'PT. DUTA KOMUNIKASI', 'PT. Johastra Triguna Mandiri', 'PT. INSAN CITA KARYA', 'PT. TIRTA SARANA MULIA TECHNOLOGY', 'RIFA MANDIRI INDONESIA', 'PT. PURA KARYA MANDIRI', 'PT. GRACE HOSANA ABADI', 'PT. BELAWA MAHA KARYA', 'PT. NAFISAH PERMATA JAYA', 'PT. MOTOTABIAN', 'berkah rizki mandiri', 'CV. Maheswara Dewa Perkasa', 'Emas Sultan', 'PT. PERMATA ANUGERAH YALASAMUDRA', 'PT.JAYA SEMANGGI ENJINIRING', 'PT. Naysa Jaya Abadi', 'PT. PALEM CITRA INDONESIA', 'CV. JAKARTA KONSTRUKSI', 'PT.ANANDA ANABANUA', 'CV. Kuarsa Teknik', 'PT. LUBUK INDAH', 'CV.ROZAQ', 'CV. DIVA ANUGRAH UTAMA', 'PT. MADU INDAH GROUP', 'CV. BAHANA LANGIT BIRU', 'CV.RANGKIANG', 'CV. AKASAKA TEKNIKA CONSULTANT', 'PT. BHIMA HASTA', 'PT. PUTRA KALIMANTAN BERSATU', 'PT. TUAH AWAM ENGINEERING', 'CV. M. Djaprie', 'CV. ADHITAMA KARYA', 'TATAKARSA KREASINDO', 'PT. Berkat Usaha Mandiri Abadi', 'CV. TITANIUM INDONESIA', 'Wahyu Putra Sutindo', 'CV. TRIGIL', 'CV. SINAR TELEN', 'PT. JALIN ENERGI PERSADA', 'CV. JF KARYA PERSADA', 'PT. HEN JAYA', 'PT. QUDS RABBANI ALMUNAWWAR', 'ORYZAJAYAKUSUMA PT', 'Derawan Penyu Lestari', 'Berau Mandiri Indonesia', 'PT. Sukses Putra Tanjung', 'PT. DATU LAKSAMANA ZAMS', 'PT. Malvinos Kutai Perkasa', 'PT. SAKA RAYA TEKNIK', 'PT. NAURA LIBRA JAYA', 'CV.WIJAYA CIPTA MANDIRI', 'PT. KUALA BATEE INDONESIA', 'PT. Super Tehnik Pratama']</t>
  </si>
  <si>
    <t>9067035</t>
  </si>
  <si>
    <t>Pembangunan TPI di Pangkalan Pendaratan Ikan (PPI) Selili Samarinda (DAK)</t>
  </si>
  <si>
    <t>['PT.GENTHAS TRI JAYA', 'PT. EN HANDAYANI GROUP', 'PT. Megaton Agung Perkasa', 'PT.TRIALFA INDONESIA', 'PT.CHI CHI JAYA', 'PT. QIRELIS MANDIRI JAYA', 'CV. SEKUMPUL', 'PT. Prima Kaltim Mandiri', 'PT. ANUGRAH RAHMAT PERDANA', 'PT. SINAR ANA JAYA', 'PT. FITRA REZKY MANDIRI', 'ADINA KHAIRID', 'CV. SWAKARYA', 'CV. MEGAH KARYA MANDIRI', 'PT. MAHENDRA WIRANUGRAHA', 'PAMELATI RAYA', 'PT. TAMAN SARI ABADI', 'BUMI ARIDZA', 'cv.sukses sejahtera', 'PT. ADINDA  PUTRI', 'PT. QUDS RABBANI ALMUNAWWAR', 'PT. FARIZI JAYA BORNEO', 'PT. BINACO GROUP', 'PT. REZKI CAHAYA', 'CV.DIPERINDO JAYA', 'PT. BUMI LASINRANG', 'GENERAL TEKNIK CORPORINDO', 'PT. GEMILANG MUTIARA PERSADA', 'PT. CITRA NUSA BARAKKA KARYA MADANI', 'PT.PUTRA KAISAR BORNEO', 'PT. YANI TRADING CONTRACTOR', 'PT. MAHAMERU TEKNINDO', 'PT. MITRA KALTIM MANDIRI', 'PT. RESTU AGUNG PERKASA', 'PT. Johastra Triguna Mandiri', 'PT. ENERGI BARA PRATAMA PUTRA', 'PT. BANGUN KONSTRUKSI INDONESIA', 'PT. DHELFITA BORNEO UTAMA', 'PT. KEMBAR JAYA ABADI', 'PT. BERINGIN ABADI', 'PT. RAHMA INDAH SEJAHTERA', 'PT. Duta Sarana Mulia', 'Maju Bersama Bangsa', 'PT.KARUNIA MANDIRI BERSAMA', 'PT. INSAN CITA KARYA', 'PT. CAINAWA', 'PT. KARYA ALMIRA BERSAUDARA', 'cv. Nikfan penajam lestari', 'CAHAYA SHAFIRA', 'PT. PUTRA ANGGA PRATAMA', 'PT.  DIMENSI  GLOBAL', 'PT.FAJAR SARI LIMA SAHABAT', 'PT. PELITA SHAKTI', 'CV.BUKIT PELANGI', 'PT. BUMALINDO PRIMA ABADI', 'CV. PRASADA JAYA', 'CV.SANTALIA JAYA', 'PT. SAM RAYA JAYA', 'CV. FM JAYA MANDIRI', 'PT. ZEIN ANUGERAH PERKASA', 'cv. cahaya abadi persada', 'PT. ADHITAMA GLOBAL MANDIRI', 'PT. TASTIA PERMATA SEJAHTERA', 'CV. FAREZ PRATAMA', 'DAHLIA MITRA SEJATI, CV', 'pt.liajaya mandiri', 'pt. sketsa karya pribumi', 'PT. JALIN ENERGI PERSADA', 'CV. TRIGIL', 'CV. BORNEO RAHMA RAYA']</t>
  </si>
  <si>
    <t>9055035</t>
  </si>
  <si>
    <t>Optimalisasi Jaringan Pipa Distribusi Dan Pompa SPAM Muara Kaman Kab. Kutai Kartanegara</t>
  </si>
  <si>
    <t>['PT TIGA MEDALI', 'PT. PALEM CITRA INDONESIA', 'PT. WAHYU TIRTA JAYA', 'RISA BINATAMA', 'PT. Berkat Usaha Mandiri Abadi', 'PT. NAFISAH PERMATA JAYA', 'CV. TRI MITRA', 'PT CITRA KARYA INDO RAYA', 'CV. BUANA UMAR', 'PT. ICCAPUTRI SILDOS', 'PT. TIRTA SARANA MULIA TECHNOLOGY', 'PT. INDOBANGUN MEGATAMA', 'PT. SINAR GUNA ENERGI', 'CV MUTIARA DESIGN KONSULTAN', 'PT. BUMI LASINRANG', 'Pt. Multi Mulia jaya', 'PT. MITRA KALTIM MANDIRI', 'PT. TSABIT JAYA TAMA', 'CV.DAFA RIZKY ANUR', 'NATA BUANA', 'Maju Bersama Bangsa', 'PT.KARUNIA MANDIRI BERSAMA', 'cv. Nikfan penajam lestari', 'PT.  DIMENSI  GLOBAL', 'CV.BUKIT PELANGI', 'PT. NAURA LIBRA JAYA', 'PT. RAZASA KARYA', 'pt. sketsa karya pribumi', 'PT. ANDRY KARYA CIPTA', 'CV. Daya Indra Guna', 'PT. HARRY GRAHA KARYA', 'PT. BARUNO ANEKA MANDIRI', 'CV. TRIGIL', 'CV. SEKUMPUL', 'PT. Permata Dwitunggal Abadi']</t>
  </si>
  <si>
    <t>11067035</t>
  </si>
  <si>
    <t>Pembangunan Gedung Rektorat Universitas Nahdatul Ulama prov. Kaltim</t>
  </si>
  <si>
    <t>['PT.NAJLA SYAKIRA', 'PT. ADINDA  PUTRI', 'PT. LAMIN CIPTA', 'PT. BANGUN PERKASA ADISARANA', 'CV. MULTISARANA UTAMA', 'CV. Batu Beling', 'PT INTI SUKSES BERSAMA', 'CV. SAMARINDA PILE', 'PT. BINTANG UTARA PERKASA', 'PT. BUMALINDO PRIMA ABADI', 'Pt. Primanuka', 'CV. NUR AINI', 'CV. ALTA JAYA KONSTRUKSI', 'PT. QIRELIS MANDIRI JAYA', 'PT. Medina Maduma Jaya', 'CV.DAFA RIZKY ANUR', 'PT. CITRA NUSA BARAKKA KARYA MADANI', 'PT. CENDIKIA BANGUN BERSAMA', 'PT. Bindamara bandealit', 'CV. JAVA RESIKINDO', 'PT FAURA CIPTA ANUGERAH KONSTRUKSI', 'PT. YEFA RIZKI UTAMA', 'cv. desain kreasi mandiri', 'PT. TASTIA PERMATA SEJAHTERA', 'PT. JAYA KEDHATON', 'PT. TRINANDA KARYA UTAMA', 'PT. ZEIN ANUGERAH PERKASA', 'CV.ZHAFIRA PRATAMA', 'PT. KARYA ALMIRA BERSAUDARA', 'CV. AFIKON', 'PT. EN HANDAYANI GROUP', 'PT. BELAWA MAHA KARYA', 'CV. Gerbang Borneo', 'PT. NAURA LIBRA JAYA', 'BERKARYA MUBARAK BERSAUDARA', 'CV. JAKARTA KONSTRUKSI', 'PT. BUMI SIAK MAKMUR', 'PT.TABALONG KARYA UTAMA', 'BAROKAH BANGUN TECHNIK', 'PT. PRIBUMI BORNEO SEJAHTERA', 'cv. cahaya abadi persada', 'PT.ANUGRAH KARYA PERTIWI', 'CV. ANUGERAH BERSAMA', 'PT. ARISTA GEMILANG KONSULINDO', 'ADITAMA MANDIRI', 'cv.bermuda', 'cv.surya jaya konstruksi', 'CV. ARIF ABADI']</t>
  </si>
  <si>
    <t>14345035</t>
  </si>
  <si>
    <t>Rekonstruksi Jalan Semoi Sepaku - Petung 1</t>
  </si>
  <si>
    <t>['PT. SALSABILA ONIRESH NUSANTARA', 'PT. SURYA JAGADHITA SEJAHTERA', 'PT. ILA BASICA CONSTRUCTION', 'PT.HANDAITOLAN BABUSSALAM HARTISYARIFUDDIN', 'PT. FAJAR PASIR LESTARI', 'PT. INSAN CITA KARYA', 'PT. HASANAH JAYA', 'PT. RIAM RINAI BAHAGIA', 'PT. WAJANNAH JAYA', 'PT. MADU INDAH GROUP', 'PT. PELITA SHAKTI', 'PESONA MUTIARA BORNEO', 'Moorea Adi Perkasa', 'CV.NUR KHALIFAH AGUNG', 'PT. BUMI SINAR KENCANA', 'Qoyyum Pratama Mandiri', 'CV. ANUGERAH MENTARI', 'PT.DELIMA EMAS GASINDO', 'PT. SURYA MEGA JAYA', 'PT.BERKARYABERKAHBERSAUDARA', 'PT.TABALONG KARYA UTAMA', 'PT. PUTERA DUA PITUE', 'PT.SURYA MANDIRI PERDANA', 'PT. PERDANA BUMI SYARIHARTI', 'PT.KARYA ETAM BERSAMA', 'PT. HERANANDA SURYA PRATAMA', 'PT. IMANUEL KARYA PERKASA', 'PT. Malvinos Kutai Perkasa', 'PT.ANUGERAH LAHAN BARU', 'PT. TAMAN SARI ABADI', 'PT. HIQMAH ALDINA PRIMA', 'CV MAKNA PUTRA PERKASA', 'PT. DAYNACON INDONESIA', 'PT.Ramadhani Cahaya Mandiri', 'PT.PALANG MAHA KARYA', 'Maju Bersama Bangsa', 'PT. BINTANG ALAMSYAH GRUP', 'PT. BERKAT INDOHANA LESTARI', 'cv.dwi karya perdana', 'PT. SULO JAYA AGUNG', 'PT SEGA ANUGRAH PRIMA', 'MERDHA GROUP', 'PT. KARYA NASIONAL ABADI', 'PT.SURYA MAHAKAM MAKMUR SEJATI', 'PT. PESONA  JAYA', 'PT. Apu Stiants', 'PT KANINDIANRA LESTARI', 'PT. MUTIARA PANTILANG', 'PT. HABIBI JAYA INDAH', 'PT Aston Karya Utama', 'METRO KARYA BERSAMA', 'PT. SARYODIKO JAYA GEMILANG', 'PT. TRISARANA ARYASADA', 'PT. Pribumi Garda Bangsa', 'PT. WIDYA KARYA GATERA UTAMA', 'Babulu Benuo taka', 'MAHKOTA ANGGERAJA PERKASA', 'PT. QIRELIS MANDIRI JAYA', 'CV. GALUNG LOMBOK INDAH', 'PT. CAKRAWALA BINA SEMESTA', 'CV. DUA LAPAN', 'PT.HASTOMULYO ADIPRIMA', 'PT. Waagner Biro Indonesia', 'PT. MITRA KALTIM MANDIRI', 'PT. INDONESIA UTAMA ABADI', 'PT. WIN WAHANA CIPTA MARGA', 'PT. SETIA JASA UTAMA', 'PT. Sukses Putra Tanjung', 'CV. DAYMA TOTALINDO', 'PT. Laut Permata', 'PT. JATI BARU', 'PT. Gunung Intan', 'PT. JAYA ARTHA KONSTRUKSI', 'PT.Handam Sari', 'PT. PRIBUMI BANGUN NEGERI', 'PT.BUKIT MAS ASRI JAYA', 'PT.PUTRA KAISAR BORNEO']</t>
  </si>
  <si>
    <t>10882035</t>
  </si>
  <si>
    <t>Penyelesaian Bentang Tengah Jembatan Mahakam IV Samarinda</t>
  </si>
  <si>
    <t>['PT. BATARA GURU GROUP', 'PT.VASCO INDO PERSADA', 'PT. MITRA KARYA MANDIRI JAYA', 'PT.HASTOMULYO ADIPRIMA', 'CV. KARSA KONSULTAN', 'PT. TASTIA PERMATA SEJAHTERA', 'PT. Moses Edgar Partogi Utama', 'CV. Simaja Grage Cemerlang', 'CV. BAGA BORNEO GROUP', 'CV.SANTALIA JAYA', 'berkah rizki mandiri', 'PT.TRIAS KARYA', 'CV SETU KANAKA', 'PT. Naysa Jaya Abadi', 'LEMBU KELANA SEJAHTERA', 'PT. KARYA MULIA MANDIRI', 'PT. BUMI LASINRANG', 'CV.PUSAKA DIGJAYA', 'cv.Alfi Mandiri', 'PT. NUR ILLAHI HASANAH', 'PT. MULTI PURI SEJAHTERA', 'PT. JEHOVAH JIREH WIJAYA']</t>
  </si>
  <si>
    <t>9399035</t>
  </si>
  <si>
    <t>Pembangunan Jalan Km.38 Semoi - Sepaku - Petung 2</t>
  </si>
  <si>
    <t>['PT. SINAR ANA JAYA', 'PT. HASANAH JAYA', 'PT. PUTRA ANGGA PRATAMA', 'PT. QIRELIS MANDIRI JAYA', 'PT. BERKAT INDOHANA LESTARI', 'JONES INDY PERKASA', 'PT. BARINGIN PANJADIAN NAULI', 'PT. RIAM RINAI BAHAGIA', 'PT. Gunung Intan', 'PT. HIQMAH ALDINA PRIMA', 'PT. Inti Priasco', 'PT. MILLENIUM PERSADA', 'PT.BANGUN BUMI INDAH', 'PT. Kinawa Karya Mandiri', 'PT. FITRA REZKY MANDIRI', 'PT.KARYA SEJATI PERDANA', 'PT. Citramasjaya Teknikmandiri', 'PT. DAYA PIRAMID', 'PT. BORNEO PUTRA MANDIRI', 'CV. PERSADA KUTAI TIMUR', 'CV. MATANO GRAHA MANDIRI', 'CV. GLOBAL CELEBES MANDIRI', 'PAMELATI RAYA', 'PT. TAMAN SARI ABADI', 'CV. Tri Putra Jaya Makmur', 'PT.NUGROHO LESTARI', 'PT. JAYA ARTHA KONSTRUKSI', 'PT. PUDHUN KONSTRUKSI', 'PT. Harum Manis Indonesia', 'PT. Harum Manis Indonesia', 'PT.NABILA JAYA KARYA', 'PT. Anugerah Jaya Mulia Utama', 'PT. BASWARA SINARMULIA', 'PT. BUMI LASINRANG', 'CV. WIJAYA KUSUMA', 'PT. ABEL BERSAUDARA', 'PT. BULAN ALAM REJEKI', 'PT.VASCO INDO PERSADA', 'PT. SURYA JAGADHITA SEJAHTERA', 'PT. BINTANG ALAMSYAH GRUP', 'PT. KALIRAYA SARI', 'PT.HASTOMULYO ADIPRIMA', 'PT.ALUNA ZIDAN HARMONIS', 'PT. SWADAYA BHAKTI GUNA', 'PT.PUTRA KAISAR BORNEO', 'PT. YANI TRADING CONTRACTOR', 'PT. Laut Permata', 'PT.HANDAITOLAN BABUSSALAM HARTISYARIFUDDIN', 'PT. HERANANDA SURYA PRATAMA', 'PT. BANGUN KONSTRUKSI INDONESIA', 'pt.ikhsan hakim', 'PT. BERKAT RAHMAT SEJATI', 'PT. FREDERICK JAYA', 'PT.BANGUN BUMI PERTIWI', 'PT.BUKIT MAS ASRI JAYA', 'PT.DIKA KARYA UTAMA', 'CV. PUTRA SEMAYANG', 'PT.Ramadhani Cahaya Mandiri', 'Maju Bersama Bangsa', 'PT.KARUNIA MANDIRI BERSAMA', 'PT. INSAN CITA KARYA', 'cv. kukar ayo kerja', 'CV. Gerbang Borneo', 'CV. BERKAH ADI', 'PT. IMANUEL KARYA PERKASA', 'cv.Alfi Mandiri', 'PT.KARYA ETAM BERSAMA', 'PT.SATRIA ANDALAN BERBUDI', 'PT.FAJAR SARI LIMA SAHABAT', 'PT. PELITA SHAKTI', 'CV.BUKIT PELANGI', 'cv.mahakam kali raya', 'PT. Bindamara bandealit', 'PT. BINTANG UTARA PERKASA', 'PT. PRIBUMI BORNEO SEJAHTERA', 'CV. FM JAYA MANDIRI', 'PT. MAHKOTA KARYA MARGA', 'PT.NUSA BHAKTI PERSADA RAYA', 'PT. PERNANDA RIZKY AKBAR', 'Emas Sultan', 'PT. WAJANNAH JAYA', 'PT. DAYNACON INDONESIA', 'PT. WIDYA KARYA GATERA UTAMA', 'CV. DIVA MANDIRI', 'PT. ALVI SINAR ABADI', 'CV.DAFA RIZKY ANUR', 'PT.GUNUNG JAYA SELATAN', 'PT. BHIMA HASTA', 'PT. KARTIKA TEGUH KARYA', 'PT. KARTIKA TEGUH KARYA', 'CV. BUMI PERSADA UTAMA', 'PT. Artindo Prima Persada', 'PT. Agfatoyo Indo Konstruksi', 'PT. ILA BASICA CONSTRUCTION', 'PT. SETIA JASA UTAMA', 'CV. ANAK AGUNG PERKASA', 'PT. TEKNIKA CIPTA PRATAMA', 'CV. JASA UTAMA']</t>
  </si>
  <si>
    <t>14346035</t>
  </si>
  <si>
    <t>Rekonstruksi Jalan Semoi Sepaku - Petung 2</t>
  </si>
  <si>
    <t>['PT. ILA BASICA CONSTRUCTION', 'PT. GEMILANG MUTIARA PERSADA', 'PT.ALAM INDAH ANUGERAH', 'PT. WAJANNAH JAYA', 'PT. SAHABAT KARYA SEJATI', 'PT. HERANANDA SURYA PRATAMA', 'PT. TRISARANA ARYASADA', 'PT. SALSABILA ONIRESH NUSANTARA', 'PT.KARYA ETAM BERSAMA', 'PT.HANDAITOLAN BABUSSALAM HARTISYARIFUDDIN', 'PT. HIQMAH ALDINA PRIMA', 'PT. Pribumi Garda Bangsa', 'PT. BERKAT INDOHANA LESTARI', 'PT. LESTARI NAULI JAYA', 'PT. FAJAR PASIR LESTARI', 'PT. HASANAH JAYA', 'PT. Laut Permata', 'PT. SARYODIKO JAYA GEMILANG', 'PT. KAYAN JAYA BULUNGAN', 'PT.PUTRA KAISAR BORNEO', 'PT. PESONA JAYA', 'PT. IMANUEL KARYA PERKASA', 'PT. MUTIARA PANTILANG', 'PT.Ramadhani Cahaya Mandiri', 'PT.PALANG MAHA KARYA', 'PT. Damar Putra Mandiri', 'cv.dwi karya perdana', 'PT. SULO JAYA AGUNG', 'PT SEGA ANUGRAH PRIMA', 'MERDHA GROUP', 'Maju Bersama Bangsa', 'CV. ANUGERAH BERSAMA', 'CV. ZIRANO JAYA', 'PT. PESONA  JAYA', 'PT. MITRA AGUNG MANUNGGAL', 'PT. Apu Stiants', 'PT. BUMI LASINRANG', 'PT. DIHYANINDO HASTA PERSADA', 'PT. JATI BARU', 'PT. SURYA JAGADHITA SEJAHTERA', 'PT. BINTANG SURYA TUNAS MANDIRI', 'PT KANINDIANRA LESTARI', 'PT. HABIBI JAYA INDAH', 'METRO KARYA BERSAMA', 'ADITAMA MANDIRI', 'PT. WIDYA KARYA GATERA UTAMA', 'Babulu Benuo taka', 'CAHAYA BANGUN INDONESIA', 'MAHKOTA ANGGERAJA PERKASA', 'PT. QIRELIS MANDIRI JAYA', 'CV. LASIDOS', 'PT. BINTANG UTARA PERKASA', 'cv lambanan puncak', 'PT. Sukses Putra Tanjung', 'PT. CAKRAWALA BINA SEMESTA', 'CV. DUA LAPAN', 'PT.HASTOMULYO ADIPRIMA', 'PT. Waagner Biro Indonesia', 'PT. INDONESIA UTAMA ABADI', 'PT. SETIA JASA UTAMA', 'PT. Gunung Intan', 'CV. DAYMA TOTALINDO', 'PT Aston Karya Utama', 'PT. KARYA NASIONAL ABADI', 'CV. GALUNG LOMBOK INDAH', 'PT. JAYA ARTHA KONSTRUKSI', 'PT.Handam Sari', 'PT.BUKIT MAS ASRI JAYA', 'PT. MADU INDAH GROUP', 'PESONA MUTIARA BORNEO', 'PT. BUMI SINAR KENCANA', 'PT. PELITA SHAKTI', 'CV MAKNA PUTRA PERKASA', 'CV.NUR KHALIFAH AGUNG', 'CV. ANUGERAH MENTARI', 'PT. SURYA MEGA JAYA', 'PT.BERKARYABERKAHBERSAUDARA', 'PT.DELIMA EMAS GASINDO', 'PT. PUTERA DUA PITUE', 'PT. PERDANA BUMI SYARIHARTI', 'PT.TABALONG KARYA UTAMA', 'PT.SURYA MANDIRI PERDANA', 'PT. PRIBUMI BANGUN NEGERI', 'PT. Malvinos Kutai Perkasa', 'PT.ANUGERAH LAHAN BARU', 'PT. DAYNACON INDONESIA', 'PT. RIAM RINAI BAHAGIA']</t>
  </si>
  <si>
    <t>14366035</t>
  </si>
  <si>
    <t>Peningkatan Jalan Tanjung Redeb - Talisayan 1 (DAK Penugasan)</t>
  </si>
  <si>
    <t>['PT. MUTIARA PANTILANG', 'RIFA MANDIRI INDONESIA', 'PT. Apu Stiants', 'PT. DIMENSI BINTANG SURYA', 'PT. QUDS RABBANI ALMUNAWWAR', 'PT. Pribumi Garda Bangsa', 'PT.BERKARYABERKAHBERSAUDARA', 'PT. QIRELIS MANDIRI JAYA', 'PT. BINTANG ALAMSYAH GRUP', 'PT. GEMILANG MUTIARA PERSADA', 'PT. MITRA KALTIM MANDIRI', 'PT. SURYA MEGA JAYA', 'PT. PERMATA ANUGERAH YALASAMUDRA', 'PT. SULO JAYA AGUNG', 'PT. BERKAT INDOHANA LESTARI', 'PT Jasin Effrin Jaya', 'PT. KAYAN JAYA BULUNGAN', 'PT. HIKMAH KARYA', 'PT. RESTU AGUNG PERKASA', 'PT.Handam Sari', 'PT. WIRA DIVA KARYA', 'PT. WALET BERAU LESTARI', 'PT. KARYA LESTARI MADANI', 'PT.PITU BABBANA BINANGA', 'Pt.Megadarian Multi Perkasa', 'PT.  DIMENSI  GLOBAL', 'PT. INTI SUMBER PELITA', 'PT Cahaya Berlian', 'PT.SURYA MAHAKAM MAKMUR SEJATI', 'MERDHA GROUP', 'PT KANINDIANRA LESTARI', 'PT. PELITA SHAKTI', 'Cemara Megah Persada', 'cv.dwi karya perdana', 'CV. CHYNTHA FEBIANA', 'PT. LESTARI NAULI JAYA', 'PT. LESTARI ASI SEJAHTERA', 'PT. JAYA ARTHA KONSTRUKSI', 'PT. JOGLO MULTI AYU', 'PT. KUTAI MANDIRI PERSADA', 'PT. BUMI LASINRANG', 'PT.KAWALAN MITRA SEJATI', 'PT. KARYA INDAH PERMATA', 'PT. PALEM CITRA INDONESIA', 'Emas Sultan', 'JONES INDY PERKASA', 'PT. Waagner Biro Indonesia', 'CV.KUTAI UNIVERSAL GROUP', 'PT. ANUGRAH RAHMAT PERDANA', 'Maju Bersama Bangsa', 'PT. BINTANG UTARA PERKASA', 'CV. MEGATON WIJAYA KENCANA', 'PT.SURYA MANDIRI PERDANA', 'PT. PUBAGOT JAYA ABADI', 'CV. MAHAKARYA INDOPERSADA', 'PT.KARYA ETAM BERSAMA', 'CV. DAYMA TOTALINDO', 'PT. MIX PRO INDONESIA', 'PT. DIATASA JAYA MANDIRI', 'PT. WAHYU TIRTA JAYA', 'PT. Berkat Usaha Mandiri Abadi', 'PT. Moses Edgar Partogi Utama', 'PT. IKRAR GALANG NUSANTARA JAYA', 'PT. NUSANTARA MULTI POWER', 'CV. BAJA ENGKASI', 'PT. BHIMA HASTA', 'PT. KURSI GADING KENCONO', 'CV. RAFA BERKAH ABADI', 'PT. BINA ABADI', 'PT. BUMALINDO PRIMA ABADI', 'CV. SUMBER LUMINTU', 'PT. WAHANA INDONUSA DYTAMA', 'CV. KIRANA SYAHDU PUTRI', 'PT. KELAY', 'PT. Malvinos Kutai Perkasa', 'PT. Teluk Mayalibit Konstruksi', 'PT. MENARA RAJAWALI BERAU', 'CV Sun eternal', 'PT. WAJANNAH JAYA', 'PT. FAMILY PERSADA MANDIRI', 'CV. SULAM JAYA', 'PT Maluang Prima', 'PT. BUMI SINAR KENCANA', 'PT. WINDA WAHYU MANDIRI', 'TATAKARSA KREASINDO', 'PT. SENTRAL MULTIKON INDI', 'PT. INSAN CITA KARYA', 'MAHKOTA ANGGERAJA PERKASA', 'PT. TRINANDA KARYA UTAMA', 'PT. MADU INDAH GROUP', 'PT. Sukses Putra Tanjung', 'PT. BERKAT ABADI SALIAH', 'PT. MENTARI DELTA SEGAH', 'PT. KONSTRUKSI RIZAL BERSAUDARA', 'PT. SURYA JAGADHITA SEJAHTERA', 'PT. Damar Putra Mandiri', 'PT.TABALONG KARYA UTAMA', 'CV CITRA KARYA', 'CV. SEPAKAT RAYA', 'PT. WIDYA KARYA GATERA UTAMA', 'PT. HIQMAH ALDINA PRIMA', 'PT. RNA PRATAMA MANDIRI', 'PT. CAKRAWALA BINA SEMESTA', 'PT. IMANUEL KARYA PERKASA', 'AZIZAH JAYA PRAMANA', 'Reva Jaya Abadi', 'PT. Bindamara bandealit', 'PT. Harum Manis Indonesia', 'CV. DUA LAPAN', 'CV. Maheswara Dewa Perkasa']</t>
  </si>
  <si>
    <t>11887035</t>
  </si>
  <si>
    <t>Pembangunan Gedung Pelayanan Kanker Terpadu (Lanjutan )</t>
  </si>
  <si>
    <t>['PT.NAJLA SYAKIRA', 'PT. PUTRA MAS INDAH BAROE', 'CV. DWI WAHANA INDAH', 'CV. INDORA GUNA BANGSA', 'PT. BUMALINDO PRIMA ABADI', 'PT.KARUNIA MANDIRI BERSAMA', 'PT. MOTOTABIAN', 'PT.KARYA PUTRA BERINGIN', 'CV. BERKAH ADI', 'CV. Batu Beling', 'C V.   S I L A M P A R I', 'CV. USAHA MAJU', 'CV. DWI PUTRA KARYA', 'PT. EN HANDAYANI GROUP', 'CV. ALIF PUTERA PRATAMA', 'REKA JAYA KARYA', 'CV. DUA LAPAN', 'CV.ANQI JAYA', 'CV. PUTRA SEMAYANG', 'CV.ZHAFIRA PRATAMA', 'PT. Mandala Putera Prima', 'PT. TASTIA PERMATA SEJAHTERA', 'cv. kcutai permai', 'PT. NAURA LIBRA JAYA', 'PT. RAKA BANGUN UTAMA', 'CV.DAFA RIZKY ANUR', 'PT. Cimendang Sakti Kontrakindo', 'PT. TATA SEMESTA RAYA', 'PT. Duta Sarana Mulia', 'PT. GELORA MEGAH SEJAHTERA', 'PT.SAMJAYA UNGGUL SEJAHTERA', 'LEMBU KELANA SEJAHTERA', 'CV. Blessindo', 'PT. CAINAWA', 'cv. mitra tiga bersaudara', 'PT.Payung dinamo sakti', 'PT. TRINANDA KARYA UTAMA', 'cv. desain kreasi mandiri', 'CV. RASYA CONSULTANT', 'cv. kukar ayo kerja', 'PT.MATRAKOSALA DIGDAYA', 'FAMA CONSTRUCTION']</t>
  </si>
  <si>
    <t>14348035</t>
  </si>
  <si>
    <t>Rekonstruksi Jalan Simp. 4 Kaliorang - Talisayan</t>
  </si>
  <si>
    <t>PT. SULO JAYA AGUNG</t>
  </si>
  <si>
    <t>['PT. KARYA INDAH PERMATA', 'PT CITRA PUSPITA SARI', 'PT. SULO JAYA AGUNG', 'PT.BERKARYABERKAHBERSAUDARA', 'CV. Maheswara Dewa Perkasa', 'PT. BUMI SINAR KENCANA', 'PT. MADU INDAH GROUP', 'PT. PELITA SHAKTI', 'PT. RIAM RINAI BAHAGIA', 'PT. MUTIARA PANTILANG', 'PT. SURYA MEGA JAYA', 'PT. Malvinos Kutai Perkasa', 'PT. INTI SUMBER PELITA', 'PT.TABALONG KARYA UTAMA', 'PT.NAIK DAUN LAGI', 'PT.SURYA MANDIRI PERDANA', 'PT.KARYA ETAM BERSAMA', 'PT. IMANUEL KARYA PERKASA', 'PT. HIQMAH ALDINA PRIMA', 'PT. PRIBUMI BANGUN NEGERI', 'cv.dwi karya perdana', 'PT. WINDA WAHYU MANDIRI', 'PT. HIKMAH KARYA', 'PT KANINDIANRA LESTARI', 'PT. HABIBI JAYA INDAH', 'PT. QIRELIS MANDIRI JAYA', 'PT.  DIMENSI  GLOBAL', 'PT.ALAM INDAH ANUGERAH', 'CV.BINTANG BERTABUR BINTANG', 'CV. GALUNG LOMBOK INDAH', 'PT.Handam Sari', 'PT. CAKRAWALA BINA SEMESTA', 'PT.HASTOMULYO ADIPRIMA', 'PT. Waagner Biro Indonesia', 'CV. DAYMA TOTALINDO', 'CV.INDO TATA', 'PT. BERKAT INDOHANA LESTARI', 'PT. Sukses Putra Tanjung', 'PT. JAYA ARTHA KONSTRUKSI']</t>
  </si>
  <si>
    <t>14355035</t>
  </si>
  <si>
    <t>Rekonstruksi Jalan Simp. 3 Sambera - Muara Badak 2</t>
  </si>
  <si>
    <t>['PT. TRINANDA KARYA UTAMA', 'PT.Handam Sari', 'PT.NUGROHO LESTARI', 'PT. PELITA SHAKTI', 'PT. PUTRA ANGGA PRATAMA', 'PT. JALIN ENERGI PERSADA', 'CV. Berkat Kawan', 'MAHKOTA ANGGERAJA PERKASA', 'PT. QIRELIS MANDIRI JAYA', 'PT. Waagner Biro Indonesia', 'PT. SETIA JASA UTAMA', 'PT. CAKRAWALA BINA SEMESTA', 'PT.HASTOMULYO ADIPRIMA', 'PT.NAJLA SYAKIRA', 'CV.DUA BINTANG PERSADA', 'CV. DAYMA TOTALINDO', 'PT.SURYA MANDIRI PERDANA', 'PT.KARYA ETAM BERSAMA', 'PT. Malvinos Kutai Perkasa', 'PT. IMANUEL KARYA PERKASA', 'PT. HIQMAH ALDINA PRIMA', 'PT. RIAM RINAI BAHAGIA', 'PT. BERKAT INDOHANA LESTARI', 'cv.dwi karya perdana', 'PT. SULO JAYA AGUNG', 'PT. BERKAT RAHMAT SEJATI', 'Maju Bersama Bangsa', 'PT KANINDIANRA LESTARI', 'PT.PALANG MAHA KARYA', 'PT.TABALONG KARYA UTAMA', 'cv lambanan puncak', 'CV. GALUNG LOMBOK INDAH', 'PT. Sukses Putra Tanjung', 'PT. JAYA ARTHA KONSTRUKSI', 'PT. PRIBUMI BANGUN NEGERI', 'PT. MADU INDAH GROUP', 'PT. BUMI SINAR KENCANA', 'PT PLONGKOWATI SARANA MAKMUR', 'PT. SURYA MEGA JAYA', 'PT. MAHKOTA KARYA MARGA', 'CV. Hanin Cipta Mandiri', 'PT Indo Super Traktor', 'PT. CAHAYA PERMATA AJRIYA', 'PT. HABIBI JAYA INDAH', 'PT. Bindamara bandealit']</t>
  </si>
  <si>
    <t>10368035</t>
  </si>
  <si>
    <t>Peningkatan Jalan Tanjung Redeb - Talisayan 2 (DAK Penugasan)</t>
  </si>
  <si>
    <t>['PT. HIQMAH ALDINA PRIMA', 'Pt.Megadarian Multi Perkasa', 'PT. BUMI LASINRANG', 'PT. BERKAT INDOHANA LESTARI', 'PT. PELITA SHAKTI', 'CV. MEGA JAYA', 'Tanjung Prima Perkasa', 'cv.Alfi Mandiri', 'PT. HASANAH JAYA', 'Putra Cipta Utama', 'PT.KARYA ETAM BERSAMA', 'PT. Duta Sarana Mulia', 'PT. Inti Priasco', 'PT. PRIBUMI BANGUN NEGERI', 'PT. SINAR SARI', 'Maju Bersama Bangsa', 'CV. AMANAH BARU', 'CV. ADI RAYA', 'PT. PRIBUMI BORNEO SEJAHTERA', 'PT. BUMI SIAK MAKMUR', 'cv.bermuda', 'PT.TABALONG KARYA UTAMA', 'PT. MADU INDAH GROUP', 'PT. ABEL BERSAUDARA', 'PT Maluang Prima', 'Cemara Megah Persada', 'Rantau Bersaudara', 'CV. CITA CIPTA CITRA CENDIKIA', 'CV. Maheswara Dewa Perkasa', 'PT. GEMILANG MUTIARA PERSADA', 'PT. BUMI SINAR KENCANA', 'JONES INDY PERKASA', 'PT. ALVI SINAR ABADI', 'ALIF PERDANA MUDA', 'CV. ROSDIANA PERKASA', 'CV. Kharisma Putra Mandiri', 'cv.surya jaya konstruksi', 'PT. BINTANG UTARA PERKASA', 'CV. YUDHA DARMA MANDIRI', 'PT. Sukses Putra Tanjung']</t>
  </si>
  <si>
    <t>11864035</t>
  </si>
  <si>
    <t>Pembangunan Gedung Pemerintah Jalan MT. Haryono Samarinda</t>
  </si>
  <si>
    <t>['PT. QUDS RABBANI ALMUNAWWAR', 'PT.TABALONG KARYA UTAMA', 'PT. RAKA BANGUN UTAMA', 'PT. PUTERA DUA PITUE', 'PT. SATRIA WIRA PERSADA', 'PT. QIRELIS MANDIRI JAYA', 'CV. DUA LAPAN', 'PT. TRINANDA KARYA UTAMA', 'PT.GENTHAS TRI JAYA', 'CV ALFATH SAGUNA', 'CV. YUDHA DARMA MANDIRI', 'PT. Kramat Raya Utama', 'PT. NANGGROE INVESTAMA', 'SAMARINDA KONSTRUKSI', 'CV. NUR AINI', 'PT ADAT BESAR KUTIM', 'PT. MOTOTABIAN', 'CV Visi Membangun Indonesia', 'PT. NUGRADHARMA TATALAKSANA', 'CV. TINONDA', 'Mega Surya Mahakam', 'PT. NAFISAH PERMATA JAYA', 'CV. MADINA UTAMA', 'PT. BUMI RAYA', 'PT.CHI CHI JAYA', 'PT. TASTIA PERMATA SEJAHTERA', 'PT.NAJLA SYAKIRA', 'CV. CAHAYA SYAKIRA', 'CV. BERKAH PERDANA', 'CV. CIPTA BUMI ASRI', 'cv. desain kreasi mandiri', 'CV. REZA', 'CV. SAMARINDA PILE', 'CV. JAVA RESIKINDO', 'CV. FARA KHALISA', 'CV. KAYLA DIYAH PERKASA', 'CV. SURYA KENCANA ABADI', 'CV. FAJAR UTAMA LESTARI', 'PT. CIPTA BUMI ASRI', 'CV. BELIBIS NUSANTARA', 'PT.PALANG MAHA KARYA', 'CV. Aladin Jaya', 'PT. KARYA MULIA MANDIRI', 'MAHAKAM LEMBU MULAWARMAN.PT', 'PT.PRAJA INTI MANDIRI', 'PT. BORNEO MULTI KONSTRUKSI', 'PT. EN HANDAYANI GROUP', 'CV.ZHAFIRA PRATAMA', 'PT. BELAWA MAHA KARYA', 'CV.MITRA MULTI JASA', 'cv. cahaya abadi persada', 'PT. Medina Maduma Jaya', 'PT. BUMALINDO PRIMA ABADI', 'CV. Drafa Jaya', 'CV. Batu Beling', 'CV.KUTINDO', 'PT. Bindamara bandealit', 'CV. SUMBER LUMINTU', 'CV. M. Djaprie', 'BAROKAH BANGUN TECHNIK', 'CV. PUTRA KALTIM', 'CV. KRIDA CIPTA MANDIRI', 'Emas Sultan', 'PT. Pacific Prestress Indonesia', 'PT. PRIBUMI BANGUN NEGERI', 'PT. Pribumi Garda Bangsa', 'KATIGALIMA', 'PT. KHARISMA MENARA ABADI', 'BORNES CITRANUSA', 'cv. kcutai permai', 'cv. boma inti raya']</t>
  </si>
  <si>
    <t>10391035</t>
  </si>
  <si>
    <t>['PT.TABALONG KARYA UTAMA', 'PT. WAJANNAH JAYA', 'PT. HIQMAH ALDINA PRIMA', 'PT. DUTA MEGA PERKASA', 'PT.NUSA BHAKTI PERSADA RAYA', 'PT. TRINANDA KARYA UTAMA', 'PT. Persada Bumi Etam', 'PT. SARYODIKO JAYA GEMILANG', 'PT. PRIBUMI BANGUN NEGERI', 'PT. MULTI PURI SEJAHTERA', 'CV DWI PUTRI JAYA', 'PT. BINTANG UTARA PERKASA', 'PT. Medina Maduma Jaya', 'CV. BINTANG PRATAMA PERKASA', 'PT. PUDHUN KONSTRUKSI', 'PT. BARINGIN PANJADIAN NAULI', 'PT. BUMI SIAK MAKMUR', 'CV. SAFIN WIJAYA', 'CV. BAROKAH MANDIRI KONSTRUKSI', 'PT.CIPTA ARTHA BORNEO', 'PT. WIDYA KARYA GATERA UTAMA', 'Maju Bersama Bangsa', 'WIDYA TAMA INDAH, CV', 'cv.Alfi Mandiri', 'CV. AMANAH BARU', 'PT. MITRA KALTIM MANDIRI', 'PT IKHLAS MANDIRI BERKARYA', 'PT. GEMILANG MUTIARA PERSADA', 'CV. ADI RAYA', 'PT.BUKIT MAS ASRI JAYA', 'PT. BUMI LASINRANG', 'PT. PRIBUMI BORNEO SEJAHTERA', 'PT. SETIA JASA UTAMA', 'PT. Inti Priasco', 'cv.surya jaya konstruksi', 'CV. Maheswara Dewa Perkasa', 'PT. Megaton Agung Perkasa', 'JONES INDY PERKASA', 'PT. ALVI SINAR ABADI', 'PT. TATA SEMESTA RAYA', 'PT. Duta Sarana Mulia', 'CV. CITA CIPTA CITRA CENDIKIA', 'PT. ADITAMA INDONESIA PERSADA', 'CV.SANTALIA JAYA', 'PT. SINAR ARENGKA SETIA MAJU', 'PT. MILLENIUM PERSADA', 'PT.BANGUN BUMI INDAH', 'PT. Laut Permata', 'PT. Gunung Intan', 'CV. ZIRANO JAYA', 'PT. SINAR SARI', 'CV. YUDHA DARMA MANDIRI', 'PT. INSAN CITA KARYA', 'CV.PUSAKA DIGJAYA', 'CV. ARIF ABADI', 'PT. TEKNIKAL GLOBAL KONSULTAN', 'CV. INSAN CITA MANDIRI', 'CV. ROSDIANA PERKASA', 'Putra Cipta Utama', 'CV. BYRASTIO', 'CV.CITRA AJYAD', 'PT. MAHA KARUNA', 'PESONA MUTIARA BORNEO', 'PT. Harum Manis Indonesia', 'HANASTA BUMI SEMESTA', 'PT. BUMI SINAR KENCANA', 'PT.FAJAR EKA CIPTA', 'PT. KARYA MULIA MANDIRI', 'PT.VASCO INDO PERSADA', 'CV. Kharisma Putra Mandiri', 'PT.  DIMENSI  GLOBAL']</t>
  </si>
  <si>
    <t>12560035</t>
  </si>
  <si>
    <t>Pembangunan turap/talud/bronjong ruas jalan Ir. H. Nusyirwan Ismail, M.Si (Ringroad II) &lt;span class='badge badge-warning'&gt;Tender Gagal&lt;/span&gt;</t>
  </si>
  <si>
    <t>['PT.TABALONG KARYA UTAMA', 'PT.HASTOMULYO ADIPRIMA', 'PT. HASANAH JAYA', 'PT. QIRELIS MANDIRI JAYA', 'PT.PRAJA INTI MANDIRI', 'PT. Damar Putra Mandiri', 'PT. TAMAN SARI ABADI', 'PT.CIPTA ARTHA BORNEO', 'PT.BERKARYABERKAHBERSAUDARA', 'PT. DIMENSI BINTANG SURYA', 'PT. PELITA SHAKTI', 'PT. BERKAT INDOHANA LESTARI', 'PT. BINTANG UTARA PERKASA', 'PT. BANGUN KONSTRUKSI INDONESIA', 'PT. DAYNACON INDONESIA', 'PT.NABILA JAYA KARYA', 'PT. TASTIA PERMATA SEJAHTERA', 'CV. MAFEN TASTIA JAYA', 'PT. MADU INDAH GROUP', 'PT. BISMA ERA WIJAYA', 'PT. KURSI GADING KENCONO', 'CV.CAHAYA HIDAYAH MANDIRI', 'PT. PUTRA ANGGA PRATAMA', 'PT PLONGKOWATI SARANA MAKMUR', 'BAROKAH BANGUN TECHNIK', 'PT.KARYA ETAM BERSAMA', 'CV. SEPAKAT RAYA', 'PT. Harum Manis Indonesia', 'CV. HUTAN AGATIS', 'cv. kcutai permai', 'PT. WIDYA AIKA BERKARYA', 'CV. Mahawira Sejati', 'PT. BUMI SIAK MAKMUR', 'PT. MITRA AGUNG MANUNGGAL', 'CV. MITRA ABADI', 'CV. Aladin Jaya', 'PT.  DIMENSI  GLOBAL', 'PT. BERKAT ABADI SALIAH', 'PT. DUA PUTRI PERMAI', 'Maju Bersama Bangsa', 'PT. T E R A D E L T', 'PT. BUMI SINAR KENCANA', 'PT. WIDYA KARYA GATERA UTAMA', 'ribun jaya sakti', 'PT. PARAMITHA CITRA MANDIRI', 'PT. PRIBUMI GROUP INDONESIA', 'PT. ADHI KURNIA BATI', 'KATIGALIMA', 'PT. VERBECK MEGA PERKASA', 'PT.ANUGERAH LAHAN BARU', 'PT.CHI CHI JAYA', 'CV. DUA LAPAN', 'PT. ARTAMULYA ADIDAYA PERKASA', 'PT. Waagner Biro Indonesia', 'CV. DAYMA TOTALINDO', 'PT. BUDI DAYA UTAMA SEJAHTERA', 'PT. INSAN CITA KARYA', 'PT GAYA PRIMA', 'CV. MIKA KONSTRUKSI', 'JONES INDY PERKASA', 'PT. BUMALINDO PRIMA ABADI', 'PT.SAMJAYA UNGGUL SEJAHTERA', 'PT. IMANUEL KARYA PERKASA', 'CV. INSAN CITA MANDIRI', 'PT. SURYA MEGA JAYA', 'CV. Surya Mitra Mandiri', 'PT. Persada Bumi Etam', 'PT. SOPONYONO', 'PT. KEMBAR JAYA ABADI', 'PT. BUMI LASINRANG', 'PT. BIMA PUTRA SAMUDRA', 'PT. LUHRIBU NAGA JAYA', 'EMPAT PILAR CV', 'PT. SURYA EKA', 'PT. Kokoh Contractor Indonesia', 'CV.ANQI JAYA', 'CV. TANJUNG MANDIRI']</t>
  </si>
  <si>
    <t>12721035</t>
  </si>
  <si>
    <t>Pembangunan turap/talud/bronjong ruas jalan Ir. H. Nusyirwan Ismail, M.Si (Ringroad II) &lt;span class='badge  badge-warning'&gt;Tender Ulang&lt;/span&gt;</t>
  </si>
  <si>
    <t>['PT.HASTOMULYO ADIPRIMA', 'PT. BUMI LASINRANG', 'PT.TABALONG KARYA UTAMA', 'PT.PRAJA INTI MANDIRI', 'PT. BINTANG UTARA PERKASA', 'PT. TAMAN SARI ABADI', 'PT. PELITA SHAKTI', 'PT. BANGUN KONSTRUKSI INDONESIA', 'PT.VASCO INDO PERSADA', 'PT. BUMI SINAR KENCANA', 'PT. SULTANA ANUGRAH', 'PT. DIMENSI BINTANG SURYA', 'PT. Damar Putra Mandiri', 'PT. QIRELIS MANDIRI JAYA', 'PT. HASANAH JAYA', 'PT. BERKAT INDOHANA LESTARI', 'PT.BERKARYABERKAHBERSAUDARA', 'PT.NABILA JAYA KARYA', 'PT.CIPTA ARTHA BORNEO', 'PT. MAHAMERU TEKNINDO', 'PT. Apu Stiants', 'PT. MAHENDRA WIRANUGRAHA', 'PT. KURNIA UTAMA PRIMA', 'PT. Bindamara bandealit', 'Jatim Logam', 'CV. BUKIT TANGKILING', 'CV. SINAR AGUNG KONSTRUKSI', 'PT. IMANUEL KARYA PERKASA', 'PT. MADU INDAH GROUP', 'PT.CHI CHI JAYA', 'PT.  DIMENSI  GLOBAL', 'PT.NAIK DAUN LAGI', 'PT. INSAN CITA KARYA', 'PT. ARTAMULYA ADIDAYA PERKASA', 'PT.BERKARYA USAHA MANDIRI INDAH', 'CV. DUA LAPAN', 'PT. BUMALINDO PRIMA ABADI', 'PT. RESTU AGUNG PERKASA', 'PT. ALVI SINAR ABADI', 'PT. INDONESIA UTAMA ABADI', 'PT. TASTIA PERMATA SEJAHTERA', 'CV. TABALONG SAKTI', 'PT. SOPONYONO', 'PT. KALAPA SATANGKAL MAKMUR SEJAHTERA', 'CV. DUTRA ANUGERAH PERKASA', 'PT. MANDAU SILVER MAHAKAM', 'CV.CAHAYA HIDAYAH MANDIRI', 'revormanusatamaabadi', 'PT. RIAM RINAI BAHAGIA', 'PT. Medina Maduma Jaya', 'PT PLONGKOWATI SARANA MAKMUR', 'CV. Dalleku', 'PT. WIDYA KARYA GATERA UTAMA', 'CV. HIJRA KARYA MAKMUR', 'CV. EDEM JAYA', 'PT.SAMJAYA UNGGUL SEJAHTERA', 'PT. LESTARI ASI SEJAHTERA', 'CV. RARA GIESHA PUTRI KALAMPANGAN', 'PT.TARUNA MAS', 'PT. KURSI GADING KENCONO', 'PT KANINDIANRA LESTARI', 'PT. SABATA KARYA KENCANA', 'JONES INDY PERKASA', 'CV. FM JAYA MANDIRI', 'PT. SURYA MEGA JAYA', 'PT. KARYA NASIONAL ABADI', 'PT. Berlian Segitiga Bermuda', 'PT. KARYA MULIA MANDIRI', 'PT. SETIA JASA UTAMA', 'PT. Berkah Alam Semesta', 'CV.DAFA RIZKY ANUR', 'PT. PRIBUMI BORNEO SEJAHTERA', 'cv. kcutai permai', 'PT. KALTIM JAYA MEMBANGUN', 'PT. WAJANNAH JAYA', 'PT. PARAMITHA CITRA MANDIRI', 'PT. GUNUNG RAYA', 'PT. DAYNACON INDONESIA']</t>
  </si>
  <si>
    <t>10369035</t>
  </si>
  <si>
    <t>PT. Sukses Putra Tanjung</t>
  </si>
  <si>
    <t>['PT.TABALONG KARYA UTAMA', 'PT. HIQMAH ALDINA PRIMA', 'PT. MADU INDAH GROUP', 'PT. Duta Sarana Mulia', 'PT. Sukses Putra Tanjung', 'PT Maluang Prima', 'CV. ARIF ABADI', 'PT. BINTANG UTARA PERKASA', 'PT. BARINGIN PANJADIAN NAULI', 'PT. PRIBUMI BANGUN NEGERI', 'PT. TAMAN SARI ABADI', 'CV. BINTANG PRATAMA PERKASA', 'PT. SINAR SARI', 'CV. Maheswara Dewa Perkasa', 'Pt.Megadarian Multi Perkasa', 'PT. BUMI LASINRANG', 'Maju Bersama Bangsa', 'CV. AMANAH BARU', 'PT. Inti Priasco', 'cv.Alfi Mandiri', 'PT. BUMI SIAK MAKMUR', 'cv.surya jaya konstruksi', 'Cemara Megah Persada', 'PT. PRIBUMI BORNEO SEJAHTERA', 'CV. CITA CIPTA CITRA CENDIKIA', 'PT. GEMILANG MUTIARA PERSADA', 'PT. Berlian Segitiga Bermuda', 'PT. BUMI SINAR KENCANA', 'JONES INDY PERKASA', 'cv.bermuda', 'CV. ROSDIANA PERKASA', 'CV. KARSA KONSULTAN', 'CV.PUSAKA DIGJAYA', 'Putra Cipta Utama', 'CV. BYRASTIO', 'CV. Kharisma Putra Mandiri', 'PT. ALVI SINAR ABADI', 'PT.KARYA ETAM BERSAMA', 'CV. YUDHA DARMA MANDIRI', 'PT. Medina Maduma Jaya', 'CV. Permata Rinding', 'PT CITRA PUSPITA SARI']</t>
  </si>
  <si>
    <t>9051035</t>
  </si>
  <si>
    <t>Lanjutan Pembangunan Gedung A Christian Center Samarinda</t>
  </si>
  <si>
    <t>['PT. WAJANNAH JAYA', 'MAUKAR MADANG', 'PT. NABILA RUSDIAN', 'PT. DIMENSI BINTANG SURYA', 'pt. sketsa karya pribumi', 'PT. KONSTRINDO CITRA NUSANTARA', 'PT. FITRA REZKY MANDIRI', 'CV. LUBUK BARA', 'PT.BERKARYABERKAHBERSAUDARA', 'PT. Rizky Utama Group', 'CV. PARAMITHA', 'PT. AINUR RISQI PRATAMA', 'PT.Artanusa Indoetam', 'PT. BELAWA MAHA KARYA', 'PT. RAKA UTAMA', 'PT.PUTRA KAISAR BORNEO', 'PT. ENERGI BARA PRATAMA PUTRA', 'PT.Ramadhani Cahaya Mandiri', 'PT.KARUNIA MANDIRI BERSAMA', 'cv. Nikfan penajam lestari', 'CV. BERKAH ADI', 'PT. IMANUEL KARYA PERKASA', 'PT. EN HANDAYANI GROUP', 'PT. PELITA SHAKTI', 'CV.SANTALIA JAYA', 'CV. ZIRANO JAYA', 'PT. Marlin Jaya Konstruksi', 'CV. KARSA KONSULTAN', 'Mega Surya Mahakam', 'CV. SOE DI MAJUMI', 'CV. LINE ARCHTECTURE CONSULTAN', 'PT. Piranti Reksa Asri Madani', 'PT. GERBANG RIZKI LESTARI', 'CV. ADYA NANDANA GRIYA']</t>
  </si>
  <si>
    <t>15413035</t>
  </si>
  <si>
    <t>Pembangunan Gedung RS Mata</t>
  </si>
  <si>
    <t>['PT. Atiqa Ramadhan Sejahtera', 'PT. RESTU AGUNG PERKASA', 'PT. BATARA GURU GROUP', 'PT. EN HANDAYANI GROUP', 'PT.KANZA SEJAHTERA', 'PT. PUTRA MAYAPADA', 'GRIYA FORTUNA BUUN', 'PT. SURYA MEGA JAYA', 'CV. MEGA BUANA PERSADA', 'PT. TRISARANA ARYASADA', 'CV. BELIBIS NUSANTARA', 'PT.NAIK DAUN LAGI', 'PT.TABALONG KARYA UTAMA', 'PT. QIRELIS MANDIRI JAYA', 'PT.KARYA ETAM BERSAMA', 'cv puteri tanjung', 'PT. PUTRA ANGGA PRATAMA', 'CV. YUDHA DARMA MANDIRI', 'SAMARINDA KONSTRUKSI', 'CV. NAIK DAUN TERUS', 'ASWINDO PUTRA MANDIRI', 'PT. KARYA DULUR SAROHA', 'PT. DIMENSI BINTANG SURYA', 'MAHAKAM LEMBU MULAWARMAN.PT', 'PT. CITRA NUSA BARAKKA KARYA MADANI', 'PT.Payung dinamo sakti', 'CV. ANNISA CAHAYA KASIH', 'PT Indo Super Traktor', 'pt.karya enam enam konstruksi', 'PT. BUMALINDO PRIMA ABADI', 'cv lambanan puncak', 'PT. HEN JAYA', 'PT.SURYA MAHAKAM MAKMUR SEJATI', 'cv. kukar ayo kerja', 'PT. MADU INDAH GROUP', 'PT. WIRATAMA GRAHA RAHARJA', 'PT. SAKA RAYA TEKNIK', 'CAHAYA BANGUN INDONESIA', 'PT. BUMI LASINRANG', 'PT. PRI YAKA KARYA', 'PT. JALIN ENERGI PERSADA', 'REKA JAYA KARYA', 'PT KANINDIANRA LESTARI', 'Mustika Surya Electric', 'PT. WAQIAH BANUA ETAM KONSTRUKSI', 'PT. FITRA REZKY MANDIRI', 'PT. MOTOTABIAN', 'CV. BORNEO PRIMA MULIA', 'PT WIJAYA KARYA PRACETAK GEDUNG', 'CV. Gaya Trie', 'CV.DUA BINTANG PERSADA', 'PT. MAHENDRA WIRANUGRAHA', 'CV. GALUNG LOMBOK INDAH', 'NAPOH KANAU PERMAI', 'CV. MAHAKARYA INDOPERSADA', 'PT. TELAGA PASIR KUTA', 'PT. Duta Sarana Mulia', 'PT. KURNIA UTAMA RAYA MULTI', 'PT. TATA GUNA PRATAMA', 'PT. CAINAWA', 'BERKARYA MUBARAK BERSAUDARA', 'CV. MEGATON WIJAYA KENCANA', 'PT. BHIMA HASTA', 'PT. Sukses Putra Tanjung', 'PT. TATAYAN RAYA ABADI', 'PT. Apu Stiants', 'PT. Bilang Tekno Persada', 'PT. TRINANDA KARYA UTAMA', 'PT. KARYA ALMIRA BERSAUDARA', 'PT. WIDYA AIKA BERKARYA', 'PT. PELITA SHAKTI', 'PT. RAKA BANGUN UTAMA', 'CV.ALIF PUTRA PRATAMA']</t>
  </si>
  <si>
    <t>9359035</t>
  </si>
  <si>
    <t>Pembangunan Pengganti Bangunan dan Fasilitas Pendukung di Yonif 611/AWL Kompi Senapan A dan C di Samarinda Seberang (Lanjutan)</t>
  </si>
  <si>
    <t>['PT.TABALONG KARYA UTAMA', 'PT. TRINANDA KARYA UTAMA', 'PT. MENTARI DELTA SEGAH', 'PT. Megatama Berlian Jaya', 'PT. TAMAN SARI ABADI', 'PT.RIZKY MANDIRI SEJAHTERA', 'PT.Artanusa Indoetam', 'PT. REZKI CAHAYA', 'PT.BANGUN BUMI INDAH', 'PT.NABILA JAYA KARYA', 'PT. BHIMA HASTA', 'CV.DAFA RIZKY ANUR', 'CV. CIPTA PRATAMA KARYA', 'PT. Nursetia Alam', 'PT. DHELFITA BORNEO UTAMA', 'PT. KEMBAR JAYA ABADI', 'PT. BERINGIN ABADI', 'PT. INA BORIAND BERSAUDARA', 'PT. Sukses Putra Tanjung', 'CV. PUTRA SEMAYANG', 'PT.Ramadhani Cahaya Mandiri', 'PT.NAIK DAUN LAGI', 'PT.KARUNIA MANDIRI BERSAMA', 'PT. KARYA ALMIRA BERSAUDARA', 'PT. PUTRA ANGGA PRATAMA', 'PT.ZALFA PUTRI KHUMAIRA', 'Sinar Bintoen', 'PT. EN HANDAYANI GROUP', 'PT.SATRIA ANDALAN BERBUDI', 'PT.FAJAR SARI LIMA SAHABAT', 'CV.PUSAKA DIGJAYA', 'CV. NAULI JAYA', 'CV.SANTALIA JAYA', 'PT. Marlin Jaya Konstruksi', 'Mega Surya Mahakam', 'cv. cahaya abadi persada', 'PT. TASTIA PERMATA SEJAHTERA', 'CV. Lumbung Rezeki', 'CV. DIVA MANDIRI', 'CV. KARYA BERSAUDARA', 'CV. ANAK AGUNG PERKASA']</t>
  </si>
  <si>
    <t>10337035</t>
  </si>
  <si>
    <t>Normalisasi dan Perkuatan Tebing Sungai Guntung Kota Bontang</t>
  </si>
  <si>
    <t>PT Kayan Lestari</t>
  </si>
  <si>
    <t>['PT. SINAR ARENGKA SETIA MAJU', 'PT. GUNUNG RAYA', 'PT Kayan Lestari', 'PT. SWADAYA BHAKTI GUNA', 'PT. BHIMA HASTA', 'PT. QIRELIS MANDIRI JAYA', 'PT.NAIK DAUN LAGI', 'PT. PERNANDA RIZKY AKBAR', 'PT. WINDA WAHYU MANDIRI', 'CV. TABALONG KARYA LESTARI', 'cv.Alfi Mandiri', 'PT Bengalon Jaya Lestari', 'PT. Bindamara bandealit', 'cv.surya jaya konstruksi', 'PT. Inti Priasco', 'PT. ELLVANA', 'PT. TRISARANA ARYASADA', 'PT. BUMI LASINRANG', 'PT. Harum Manis Indonesia', 'PT. TIBER JAYA MANDIRI', 'PT. CAHAYA MITRA NUSANTARA', 'PT. BORNEO BELVA ADINATA', 'CV. NAIK DAUN TERUS', 'Maju Bersama Bangsa', 'PT. PRIBUMI BANGUN NEGERI', 'PT IKHLAS MANDIRI BERKARYA', 'PT KALI MAHAKAM RAYA', 'PT. PERDANA BUMI SYARIHARTI', 'PT. JAYA ARTHA KONSTRUKSI', 'WIDYA TAMA INDAH, CV', 'cv.bermuda', 'PT.KARYA ETAM BERSAMA', 'PT. Moses Edgar Partogi Utama', 'Putra Cipta Utama', 'PT. TAMAN SARI ABADI', 'PT.TABALONG KARYA UTAMA', 'CV. AFIKON', 'PT.  BARATAN', 'PT. BUMI SIAK MAKMUR']</t>
  </si>
  <si>
    <t>14347035</t>
  </si>
  <si>
    <t>Rekonstruksi Jalan Patung Lembuswana - Sebulu 1</t>
  </si>
  <si>
    <t>PT. WIDYA KARYA GATERA UTAMA</t>
  </si>
  <si>
    <t>['PT. WIDYA KARYA GATERA UTAMA', 'PT. Malvinos Kutai Perkasa', 'PT. Putra Rato Mahkota', 'PT. PERDANA BUMI SYARIHARTI', 'PT. SURYA MEGA JAYA', 'PT.KARYA ETAM BERSAMA', 'PT. PELITA SHAKTI', 'KATIGALIMA', 'PT. HIQMAH ALDINA PRIMA', 'PT. PUTRA ANGGA PRATAMA', 'PT YETNO AMPAT SATU', 'PT. BUMI SINAR KENCANA', 'PT.HASTOMULYO ADIPRIMA', 'PT. BORNEO MULTI KONSTRUKSI', 'PT. MAHKOTA KARYA MARGA', 'PT. TRISARANA ARYASADA', 'CV.ZHAFIRA PRATAMA', 'CV. KERUAN JENAKA BERJAYA', 'PT. BELAWA MAHA KARYA', 'PT.Handam Sari', 'CV INDO RASSA', 'PT. TRINANDA KARYA UTAMA', 'CV. DUA LAPAN', 'PT. Berlian Segitiga Bermuda', 'PT. Apu Stiants', 'PT KANINDIANRA LESTARI', 'CV.KUTAI UNIVERSAL GROUP', 'CV.YUZIAKBARHUTAMA', 'PT.BERKARYABERKAHBERSAUDARA', 'PT.Ramadhani Cahaya Mandiri', 'FURQAN JAYA TEKNIK', 'PT. BUKIT ANUGRAH CIPTA', 'PT. PRIBUMI BANGUN NEGERI', 'PT.DELIMA EMAS GASINDO', 'PT.SURYA MANDIRI PERDANA', 'PT. IMANUEL KARYA PERKASA', 'Maju Bersama Bangsa', 'PT. DIMENSI BINTANG SURYA', 'cv.dwi karya perdana', 'PT. BERKAT INDOHANA LESTARI', 'PT. SULO JAYA AGUNG', 'PT SEGA ANUGRAH PRIMA', 'PT.PRAJA INTI MANDIRI', 'PT.SINGGASANA MULTI KONSTRUKSI', 'PT. Bindamara bandealit', 'PT.SURYA MAHAKAM MAKMUR SEJATI', 'PT. HASANAH JAYA', 'PT. MITRA AGUNG MANUNGGAL', 'PT. BUMI LASINRANG', 'PT. JALIN ENERGI PERSADA', 'PT. TIBER JAYA MANDIRI', 'PT. Naysa Jaya Abadi', 'ADITAMA MANDIRI', 'PT. FITRA REZKY MANDIRI', 'PT. RESTU AGUNG PERKASA', 'MAHKOTA ANGGERAJA PERKASA', 'PT.TABALONG KARYA UTAMA', 'PT. QIRELIS MANDIRI JAYA', 'CV. GALUNG LOMBOK INDAH', 'PT. WAHYU TIRTA JAYA', 'PT. CAKRAWALA BINA SEMESTA', 'PT. Waagner Biro Indonesia', 'CV. BENUA KARYA', 'PT. SETIA JASA UTAMA', 'PT. NAURA LIBRA JAYA', 'PT.TIARA INDAH PERMATA', 'PT. Gunung Intan', 'CV.ALIFAN  JAYA', 'PT. KARYA LESTARI MADANI', 'CV. DAYMA TOTALINDO', 'PT. Sukses Putra Tanjung', 'PT. DAYNACON INDONESIA', 'PT. BANGUN KONSTRUKSI INDONESIA', 'PT. MADU INDAH GROUP', 'PT. RIAM RINAI BAHAGIA']</t>
  </si>
  <si>
    <t>9486035</t>
  </si>
  <si>
    <t>Pengadaan dan Pemasangan PIPA Distribusi diameter 500 mm Teritip Balikpapan &lt;span class='badge badge-warning'&gt;Tender Gagal&lt;/span&gt;</t>
  </si>
  <si>
    <t>['PT. WAHYU TIRTA JAYA', 'NUR AJI JAYA', 'PT. NAURA LIBRA JAYA', 'Nindya Sejahtera', 'PT. RISTIARA INDO ADELARD', 'CV.SITY EN', 'CV. PATOPA NUSANTARA', 'CV.Namira', 'PT TIGA MEDALI', 'CV. GLOBAL CELEBES MANDIRI', 'PT. ABDI JATI', 'PT.FAJAR MULIA LESTARI', 'Pt. Multi Mulia jaya', 'CV.DAFA RIZKY ANUR', 'Maju Bersama Bangsa', 'PT.KARUNIA MANDIRI BERSAMA', 'cv.Alfi Mandiri', 'PT. NAFISAH PERMATA JAYA', 'CV.BUKIT PELANGI', 'PT. Bindamara bandealit', 'cv. boma inti raya', 'RISA BINATAMA', 'PT. Persada Bumi Etam', 'PT. Berkat Usaha Mandiri Abadi', 'PT. SINDU PUTRA SEJAHTERA', 'CV. DIVA MANDIRI', 'PT. Permata Dwitunggal Abadi', 'PT. PANORAMA BUKIT BIMA', 'PT. DAFDAN PUTRA REZEKI', 'PT. Permata Dwitunggal Abadi']</t>
  </si>
  <si>
    <t>14359035</t>
  </si>
  <si>
    <t>Rekonstruksi Jalan Sanga sanga - Dondang</t>
  </si>
  <si>
    <t>['PT. BUMI LASINRANG', 'PT. WAJANNAH JAYA', 'PT.KARYA ETAM BERSAMA', 'PT. PERDANA BUMI SYARIHARTI', 'PT. GEMILANG MUTIARA PERSADA', 'PT. RIAM RINAI BAHAGIA', 'PT. MADU INDAH GROUP', 'PT. PELITA SHAKTI', 'PT. BUMI SINAR KENCANA', 'cv.dwi karya perdana', 'PT. IMANUEL KARYA PERKASA', 'PT. SURYA MEGA JAYA', 'PT.BERKARYABERKAHBERSAUDARA', 'PT.SURYA MANDIRI PERDANA', 'PT. DAYNACON INDONESIA', 'PT. ANANTO UTTOMO', 'PT. BERKAT INDOHANA LESTARI', 'PT YETNO AMPAT SATU', 'PT. SULO JAYA AGUNG', 'CV . SULEN JAYA', 'PT SEGA ANUGRAH PRIMA', 'PT Indo Super Traktor', 'Maju Bersama Bangsa', 'PT. Bindamara bandealit', 'PT.ASAKOTA BIMA MANTIKA', 'PT. PESONA  JAYA', 'PT.HANDAITOLAN BABUSSALAM HARTISYARIFUDDIN', 'PT. SAKA RAYA TEKNIK', 'PT. DIHYANINDO HASTA PERSADA', 'PT KANINDIANRA LESTARI', 'PT. JALIN ENERGI PERSADA', 'PT. SOPONYONO', 'CV. REZEKY NUSANTARA', 'Nusa Perdana', 'PT. QIRELIS MANDIRI JAYA', 'PT. BELAWA MAHA KARYA', 'PT.TABALONG KARYA UTAMA', 'PT. Harum Manis Indonesia', 'CV. GALUNG LOMBOK INDAH', 'PT. CAKRAWALA BINA SEMESTA', 'PT.HASTOMULYO ADIPRIMA', 'PT. Waagner Biro Indonesia', 'PT. Malvinos Kutai Perkasa', 'PT. KAYAN JAYA BULUNGAN', 'PT. Sukses Putra Tanjung', 'CV. DAYMA TOTALINDO', 'PT. SETIA JASA UTAMA', 'PT. JAYA ARTHA KONSTRUKSI', 'PT.Handam Sari', 'PT. PRIBUMI BANGUN NEGERI', 'PT. HIQMAH ALDINA PRIMA']</t>
  </si>
  <si>
    <t>14363035</t>
  </si>
  <si>
    <t>Rekonstruksi Jalan Km. 5,5 - Kariangau Balikpapan</t>
  </si>
  <si>
    <t>Qoyyum Pratama Mandiri</t>
  </si>
  <si>
    <t>['Qoyyum Pratama Mandiri', 'PT. Apu Stiants', 'PT. PUTERA DUA PITUE', 'PT. RESTU AGUNG PERKASA', 'PT. UNGGUL SOKAJA', 'PT.ALAM INDAH ANUGERAH', 'PT. BELAWA MAHA KARYA', 'PT. BERKAT INDOHANA LESTARI', 'PT. TAMAN SARI ABADI', 'PT. IMANUEL KARYA PERKASA', 'PT. TIMBAR UTAMA JAYA', 'PT. PRIBUMI BANGUN NEGERI', 'PT. PUTRA ANANDA', 'PT.HANDAITOLAN BABUSSALAM HARTISYARIFUDDIN', 'PT. Anugerah Jaya Mulia Utama', 'PT. INDOTAMA ANUGRAH', 'PT. Malvinos Kutai Perkasa', 'PT. SURYA MEGA JAYA', 'PT. GEMILANG MUTIARA PERSADA', 'PT. TRISARANA ARYASADA', 'PT.KARYA ETAM BERSAMA', 'PT.Ramadhani Cahaya Mandiri', 'PT.BERKARYABERKAHBERSAUDARA', 'CV. KERUAN JENAKA BERJAYA', 'PT. JAYA ARTHA KONSTRUKSI', 'PT.Handam Sari', 'PT.NAIK DAUN LAGI', 'PT. PERDANA BUMI SYARIHARTI', 'PT. FAMILY PERSADA MANDIRI', 'PT. QIRELIS MANDIRI JAYA', 'ALGA UTAMA JAYA', 'PT.TABALONG KARYA UTAMA', 'PT.SURYA MANDIRI PERDANA', 'CV. NUR EMPAT SAUDARA', 'PT. BUMI SINAR KENCANA', 'Maju Bersama Bangsa', 'PT. Damar Putra Mandiri', 'PT SEGA ANUGRAH PRIMA', 'ATTA PRATAMA PT', 'PT Indo Super Traktor', 'PT. HANAKO CAHAYA SURYA SAKTI', 'PT. INDONESIA UTAMA ABADI', 'DUTA SARANA', 'PT. BINTANG UTARA PERKASA', 'cv. kukar ayo kerja', 'PT. PESONA  JAYA', 'PT. MITRA AGUNG MANUNGGAL', 'CV. LASIDOS', 'PT. SAKA RAYA TEKNIK', 'PT. BUMI LASINRANG', 'PT. DIHYANINDO HASTA PERSADA', 'PT. SURYA JAGADHITA SEJAHTERA', 'PT. JALIN ENERGI PERSADA', 'PT. Sukses Putra Tanjung', 'kami jaya konstruksi', 'PT. WAQIAH BANUA ETAM KONSTRUKSI', 'PT. REZKI CAHAYA', 'PT. FITRA REZKY MANDIRI', 'PT.KARUNIA MANDIRI BERSAMA', 'MAHKOTA ANGGERAJA PERKASA', 'PT.  DIMENSI  GLOBAL', 'PT. KARYA LESTARI MADANI', 'PT. CAKRAWALA BINA SEMESTA', 'CV. GALUNG LOMBOK INDAH', 'PT.HASTOMULYO ADIPRIMA', 'PT. Waagner Biro Indonesia', 'PT. Harum Manis Indonesia', 'PT.DELIMA EMAS GASINDO', 'CV. DAYMA TOTALINDO', 'Adhi Teknik', 'CV. BAJA ENGKASI', 'PT KANINDIANRA LESTARI', 'CV. Empat R Jaya', 'Moorea Adi Perkasa', 'PT. DAYNACON INDONESIA', 'PT. HIQMAH ALDINA PRIMA', 'PT. CAHAYA PERMATA AJRIYA', 'CV MAKNA PUTRA PERKASA', 'PT. PELITA SHAKTI', 'PT. ENERGI BARA PRATAMA PUTRA', 'PT. MADU INDAH GROUP', 'PT.NUGROHO LESTARI', 'cv.dwi karya perdana', 'PT. PUTRA ANGGA PRATAMA', 'PT. PESONA JAYA', 'PT. SULO JAYA AGUNG', 'PT. LESTARI NAULI JAYA']</t>
  </si>
  <si>
    <t>10028035</t>
  </si>
  <si>
    <t>PEMBANGUNAN GEDUNG PELAYANAN KANKER TERPADU 
RSUD Dr. KANUJOSO DJATIWIBOWO BALIKPAPAN</t>
  </si>
  <si>
    <t>REKA JAYA KARYA</t>
  </si>
  <si>
    <t>['REKA JAYA KARYA', 'PT BERKAH MULTI MEDIA', 'PT. HEXINDO MULTI UTAMA', 'CV.WIJAYA CIPTA MANDIRI', 'CV. MUSTIKA JAYA KENCANA', 'CV. SAMBUTAN PERMAI', 'PT.KARYANUR PANGESTU SEJAHTERA', 'CV. KARSA KONSULTAN', 'PT. JAYAPATTRA KARYA WIGUNA', 'PT. REZKI CAHAYA', 'CV. Batu Beling', 'Putra Cipta Utama', 'Maju Bersama Bangsa', 'PT. Nata Wijaya Persada', 'PT.GENTHAS TRI JAYA', 'PT.  DIMENSI  GLOBAL', 'PT. KARYA MULIA MANDIRI', 'PT. BUMI SIAK MAKMUR', 'PT. Duta Sarana Mulia', 'PT. TATA SEMESTA RAYA', 'CV. YUDHA DARMA MANDIRI', 'cv.Alfi Mandiri', 'PT. BATARA GURU GROUP', 'PT. PRIBUMI BORNEO SEJAHTERA', 'PT. MOTOTABIAN', 'PT. CAINAWA', 'pt. heral eranio jaya', 'CV ALFATH SAGUNA', 'PT. EN HANDAYANI GROUP', 'CV. Maheswara Dewa Perkasa', 'CV DWI PUTRI JAYA', 'PT. TIAKA SAKA PRATAMA', 'CV. ARIF ABADI', 'CV. Kharisma Putra Mandiri', 'CV. ROSDIANA PERKASA', 'CV. NAIK DAUN TERUS', 'AULIA AHMADA PERSADA', 'CV.PUSAKA DIGJAYA', 'PT. PELITA SHAKTI', 'PT. TRISNA KARYA']</t>
  </si>
  <si>
    <t>9161035</t>
  </si>
  <si>
    <t>Pembangunan Gedung Gereja Katedral Santa Maria, Jl. Jenderal Sudirman Samarinda Revisi</t>
  </si>
  <si>
    <t>PT. CAHAYA MITRA NUSANTARA</t>
  </si>
  <si>
    <t>['PT. BANGUN CIPTA KONTRAKTOR', 'PT. SWADAYA BHAKTI GUNA', 'PT. CAHAYA MITRA NUSANTARA', 'PT. Mina Fajar Abadi', 'PT. REZKI CAHAYA', 'PT Bengalon Jaya Lestari', 'PT. LUHRIBU NAGA JAYA', 'PT. RAKA UTAMA', 'PT. BERINGIN ABADI', 'CV. BERKAH SAHABAT', 'PT. PRADYA CIPTA NUSANTARA', 'PT. Moses Edgar Partogi Utama', 'Maju Bersama Bangsa', 'PT. CAINAWA', 'CV. BERKAH ADI', 'CV. BAROKAH MANDIRI KONSTRUKSI', 'cv.mahakam kali raya', 'PT. Marlin Jaya Konstruksi', 'PT. LINE SIGMA PELANGI', 'CV. FM JAYA MANDIRI', 'PT. MAHKOTA KARYA MARGA', 'Mega Surya Mahakam', 'PT. DIMENSI BINTANG SURYA', 'CV. DIAH ALDIRA', 'CV.MAY STAR PERSADA', 'CV. FIRDAUS', 'ANUGERAH', 'CV.ODATA', 'PT. ALMA KARYA SEJATI', 'PT. Pacific Prestress Indonesia', 'PT. MENARA AGUNG PUSAKA', 'PT. QIRELIS MANDIRI JAYA', 'PT. BATARA GURU GROUP', 'PT.Artanusa Indoetam']</t>
  </si>
  <si>
    <t>13341035</t>
  </si>
  <si>
    <t>Lanjutan Pembangunan Gedung Pemerintah Jalan Kesuma Bangsa Samarinda</t>
  </si>
  <si>
    <t>['supraco indonesia', 'PT. BATARA GURU GROUP', 'PT. ANGGAZA WIDYA RIDHAMULIA', 'PT. QIRELIS MANDIRI JAYA', 'PT. RANGGALANGI CIPTA SARANA', 'CV. ARCHIVIL ENGINEERING', 'PT SEGA ANUGRAH PRIMA', 'PT. SURYA MEGA JAYA', 'NATA BUANA', 'CV. KARSA KONSULTAN', 'cv. cahaya abadi persada', 'CV.PUTRA LIDYS', 'PT. LIAN KAMALA', 'CV.PANCAMARGA', 'PT. CAINAWA', 'PT. PRI YAKA KARYA', 'Berau Mandiri Indonesia', 'BAROKAH BANGUN TECHNIK', 'Rejeki Baru', 'CV. BERKAH ADI', 'CV. PROFESIONAL TECHNIK', 'CV. BAJA ENGKASI', 'PT. HEN JAYA', 'PT. Lembang Karya Marannu', 'CV. ANUGERAH BERSAMA', 'CV. MAYANG ENGINEERING', 'PT.TABALONG KARYA UTAMA', 'PT. PULAU BINTAN BESTARI', 'CV. Maheswara Dewa Perkasa', 'PT. TRINANDA KARYA UTAMA', 'CV. LINGGA BUANA KONSTRUKSI', 'cv. Aqila Sukses Makmur', 'CV. DODO PROPERTY', 'PT LASMIN', 'PT. Duta Listrik Graha Prima', 'Emas Sultan', 'CV. JAKARTA KONSTRUKSI', 'PT. Sukses Putra Tanjung']</t>
  </si>
  <si>
    <t>9165035</t>
  </si>
  <si>
    <t>Pengadaan Alat Kesehatan PET SCAN  (Paket IX)   (DAK)</t>
  </si>
  <si>
    <t>PT. ANUGERAH GELORA PERKASA JAYA</t>
  </si>
  <si>
    <t>['PT. ANUGERAH GELORA PERKASA JAYA', 'PT. AMADEA DEVINA FARMA', 'PT LINTANG UTAMA NUSANTARA', 'PT. INDOFARMA GLOBAL MEDIKA', 'CV SURYA CITRA SANJAYA', 'PT Romora Farma', 'PT.ROMORA JAYA PRATAMA', 'PT. MULTI SARANA BUANA', 'Sanfranco Anugrah Mahkota', 'Maju Bersama Bangsa', 'CV. GOWA JAYA RAYA', 'PT. Capricorn Mulia', 'CV. BUANA JAYA', 'PT SARI MAS INDONESIA', 'PT. Indofarma Global Medika', 'CV. Multindo Prima Perkasa', 'CV. JASA BERSAMA', 'PT. Genecraft Labs', 'PT Mulya Husada Jaya', 'PT.TRI DELTA JAYA', 'PT. Fertomulia Pratama', 'CV. INANTA CIPTA MANDIRI', 'PT. Gamma Mitra Lestari', 'PT. AIRINDO SENTRA MEDIKA', 'PT.Fondaco Mitratama', 'CV. TRIGIL', 'PT. Mitra Salubulung Jaya']</t>
  </si>
  <si>
    <t>14357035</t>
  </si>
  <si>
    <t>Rekonstruksi Jalan Semoi Sepaku - Petung 3</t>
  </si>
  <si>
    <t>['PT. JATI BARU', 'PT. HERANANDA SURYA PRATAMA', 'PT. ILA BASICA CONSTRUCTION', 'PT. FAJAR PASIR LESTARI', 'PT. KARYA NASIONAL ABADI', 'PT.BUKIT MAS ASRI JAYA', 'PT. HIQMAH ALDINA PRIMA', 'PT. RIAM RINAI BAHAGIA', 'PT. MADU INDAH GROUP', 'PT. PELITA SHAKTI', 'PESONA MUTIARA BORNEO', 'CV.NUR KHALIFAH AGUNG', 'PT. BUMI SINAR KENCANA', 'CV. ANUGERAH MENTARI', 'PT.DELIMA EMAS GASINDO', 'PT. SURYA MEGA JAYA', 'PT.BERKARYABERKAHBERSAUDARA', 'PT. Malvinos Kutai Perkasa', 'PT. INTI SUMBER PELITA', 'PT.TABALONG KARYA UTAMA', 'PT. PERDANA BUMI SYARIHARTI', 'PT.SURYA MANDIRI PERDANA', 'PT. PUTERA DUA PITUE', 'PT. QIRELIS MANDIRI JAYA', 'PT.KARYA ETAM BERSAMA', 'PT. IMANUEL KARYA PERKASA', 'PT. Berlian Segitiga Bermuda', 'CV MAKNA PUTRA PERKASA', 'PT.PALANG MAHA KARYA', 'PT. SAHABAT KARYA SEJATI', 'Qoyyum Pratama Mandiri', 'PT. DIMENSI BINTANG SURYA', 'PT. BERKAT INDOHANA LESTARI', 'cv.dwi karya perdana', 'PT. SULO JAYA AGUNG', 'PT SEGA ANUGRAH PRIMA', 'PT Indo Super Traktor', 'MERDHA GROUP', 'Maju Bersama Bangsa', 'CV. ZIRANO JAYA', 'PT. WAHANA INDONUSA DYTAMA', 'PT. BINTANG UTARA PERKASA', 'PT.SURYA MAHAKAM MAKMUR SEJATI', 'PT. PESONA  JAYA', 'PT.HANDAITOLAN BABUSSALAM HARTISYARIFUDDIN', 'CV. KERUAN JENAKA BERJAYA', 'PT. SAKA RAYA TEKNIK', 'PT. SALSABILA ONIRESH NUSANTARA', 'PT. TEPIAN INDAH JAYA', 'CV. LASIDOS', 'PT. BINTANG SURYA TUNAS MANDIRI', 'PT. JALIN ENERGI PERSADA', 'PT KANINDIANRA LESTARI', 'METRO KARYA BERSAMA', 'PT. SARYODIKO JAYA GEMILANG', 'PT YETNO AMPAT SATU', 'PT. WIDYA KARYA GATERA UTAMA', 'PT.KARUNIA MANDIRI BERSAMA', 'Babulu Benuo taka', 'PT. BELAWA MAHA KARYA', 'MAHKOTA ANGGERAJA PERKASA', 'PT. SURYA JAGADHITA SEJAHTERA', 'CV. GALUNG LOMBOK INDAH', 'CV. BERKAT UTAMA', 'PT. CAKRAWALA BINA SEMESTA', 'PT.HASTOMULYO ADIPRIMA', 'PT. Waagner Biro Indonesia', 'PT. WIN WAHANA CIPTA MARGA', 'PT. SETIA JASA UTAMA', 'PT. Apu Stiants', 'CV. DAYMA TOTALINDO', 'PT. Laut Permata', 'PT. ADIMANUNGGAL CIPTA PADUNUSA', 'AGCIRAN TEKNIK', 'PT. Gunung Intan', 'PT. Sukses Putra Tanjung', 'PT. PRIBUMI BANGUN NEGERI', 'PT. JAYA ARTHA KONSTRUKSI', 'PT.Handam Sari', 'PT. DAYNACON INDONESIA']</t>
  </si>
  <si>
    <t>11815035</t>
  </si>
  <si>
    <t>Lanjutan Pembangunan Gedung Universitas Nahdatul Ulama prov. Kaltim</t>
  </si>
  <si>
    <t>['PT.NAJLA SYAKIRA', 'CV. FAREZ PRATAMA', 'PT.KARUNIA MANDIRI BERSAMA', 'CV. KARSA KONSULTAN', 'cv. boma inti raya', 'PT. BELAWA MAHA KARYA', 'CV. HUTAN AGATIS', 'PT. Tigamas Mitra Selaras', 'PT. RAKA BANGUN UTAMA', 'CV. PUTRA SEMAYANG', 'PT. FAMILY PERSADA MANDIRI', 'CV. TALAGO PONAI INDAH', 'CV. JAVA RESIKINDO', 'CV. KIRANA BOGA CATERINDO', 'CV. SINAR AGUNG KONSTRUKSI', 'PT. TASTIA PERMATA SEJAHTERA', 'CV. CAHAYA SYAKIRA', 'CV. BERKAH PERDANA', 'CV.ZHAFIRA PRATAMA', 'CV. CIPTA BUMI ASRI', 'cv. desain kreasi mandiri', 'CV. FARA KHALISA', 'CV. KAYLA DIYAH PERKASA', 'CV. REZA', 'CV. SURYA KENCANA ABADI', 'CV. SAMARINDA PILE', 'CV. DELISHA', 'CV. FAJAR UTAMA LESTARI', 'PT. CIPTA BUMI ASRI', 'PT FAURA CIPTA ANUGERAH KONSTRUKSI', 'PT. YEFA RIZKI UTAMA', 'CV. YEFA RIZKI UTAMA', "CV. Yen's Delight", 'CV. BELIBIS NUSANTARA', 'PT. QIRELIS MANDIRI JAYA', 'YSR PRATAMA', 'PT. RAKA UTAMA', 'KATIGALIMA', 'PT.BERKARYABERKAHBERSAUDARA', 'PT. ADHITAMA GLOBAL MANDIRI', 'PT.TABALONG KARYA UTAMA', 'CV. DUA LAPAN', 'CV. ANUGERAH BERSAMA', 'PT. EN HANDAYANI GROUP', 'CV. FM JAYA MANDIRI', 'CV.DAFA RIZKY ANUR', 'PT. PUTRA MANDIRI CIPTA KARYA INDAH', 'cv. kcutai permai', 'PT.NUSA BHAKTI PERSADA RAYA', 'PT.DIKA KARYA UTAMA', 'PT. PERNANDA RIZKY AKBAR', 'CV.DIPERINDO JAYA', 'CV. SUMBER LUMINTU', 'PT. WILLY PUTERA AGUNG', 'CV. GEODETIC KONSULTAN', 'PT. BUCHORI JAYA', 'CV. ARITLINAWA', 'PT. SANUR JAYA UTAMA', 'PT.PALANG MAHA KARYA', 'CV SUKSES JAYA BERSAUDARA', 'PT. Bindamara bandealit', 'PT. TAMAN SARI ABADI', 'CV. Badangsanak', 'CV. M. Djaprie', 'CV. KRIDA CIPTA MANDIRI', 'PT. TRINANDA KARYA UTAMA', 'PT. Johastra Triguna Mandiri', 'PT. CAINAWA']</t>
  </si>
  <si>
    <t>14356035</t>
  </si>
  <si>
    <t>Rekonstruksi Jalan Samarinda - Anggana</t>
  </si>
  <si>
    <t>['PT. BERKAT INDOHANA LESTARI', 'PT. DITA ANUGRAH PERKASA', 'PT.KARYA ETAM BERSAMA', 'PT. BINTANG UTARA PERKASA', 'PT. BINTANG ALAMSYAH GRUP', 'cv lambanan puncak', 'CV. GALUNG LOMBOK INDAH', 'PT. CAKRAWALA BINA SEMESTA', 'PT.HASTOMULYO ADIPRIMA', 'PT. Waagner Biro Indonesia', 'PT. Harum Manis Indonesia', 'PT. KAYAN JAYA BULUNGAN', 'PT. GEMILANG MUTIARA PERSADA', 'PT. WAJANNAH JAYA', 'PT. BUMI LASINRANG', 'PT. PERDANA BUMI SYARIHARTI', 'PT. SETIA JASA UTAMA', 'CV. DAYMA TOTALINDO', 'PT. RAKHA KONSTRUKSI NUSANTARA', 'PT. WIDYA KARYA GATERA UTAMA', 'PT. HIQMAH ALDINA PRIMA', 'cv.surya jaya konstruksi', 'PT. SURYA MEGA JAYA', 'PT YETNO AMPAT SATU', 'PT. MAHKOTA KARYA MARGA', 'PT. ANANTO UTTOMO', 'PT. KARYA LESTARI MADANI', 'CV. KRIDA CIPTA MANDIRI', 'AGCIRAN TEKNIK', 'PT. RIAM RINAI BAHAGIA', 'FURQAN JAYA TEKNIK', 'CV. Madyatama Japala', 'PT. RESTU AGUNG PERKASA', 'PT. WAHANA INDONUSA DYTAMA', 'PT. BUNGA LILY', 'CV.CITRA AJYAD', 'PT. HERTO PERSADA SAKTI', 'PT. SAHABAT KARYA SEJATI', 'CV. ALTA JAYA KONSTRUKSI', 'cv.dwi karya perdana', 'PT. TSABIT JAYA TAMA', 'PT. IFOS SATRIA MAHKOTA', 'PT. PUTERA DUA PITUE', 'PT KANINDIANRA LESTARI', 'PT. PELITA SHAKTI', 'PT. Sukses Putra Tanjung', 'Maju Bersama Bangsa', 'PT. BELAWA MAHA KARYA', 'PT. IMANUEL KARYA PERKASA', 'PT. MADU INDAH GROUP', 'PT. TRINANDA KARYA UTAMA', 'PT. QUDS RABBANI ALMUNAWWAR', 'PT. BUMI SINAR KENCANA', 'CV. LASIDOS']</t>
  </si>
  <si>
    <t>9980035</t>
  </si>
  <si>
    <t>Pembangunan Gedung Pemerintah Jalan MT. Haryono Samarinda &lt;span class='badge badge-warning'&gt;Tender Gagal&lt;/span&gt;</t>
  </si>
  <si>
    <t>['PT. EN HANDAYANI GROUP', 'PT. AURA SUKSES KONSTRUKSI', 'PT. RAKA BANGUN UTAMA', 'PT.PUTRA KAISAR BORNEO', 'PT. SETIA JASA UTAMA', 'PT. BHIMA HASTA', 'PT. BUMI SIAK MAKMUR', 'CV. KARSA KONSULTAN', 'PT. ANUGRAH BAYUARYA PERKASA', 'CV. BERKAH SAHABAT', 'PT. PRIBUMI BORNEO SEJAHTERA', 'CV. FM JAYA MANDIRI', 'PT. NAFISAH PERMATA JAYA', 'CV. TRIGIL', 'PT. TARA PANDAWA UTAMA', 'Emas Sultan', 'pt. heral eranio jaya', 'CV. AFIKON', 'PT. QIRELIS MANDIRI JAYA', 'PT.NUSA BHAKTI PERSADA RAYA', 'PT.TABALONG KARYA UTAMA', 'PT. WADANA GATHANUGRAHA', 'PT. MAHENDRA WIRANUGRAHA', 'CV.ANQI JAYA', 'PT. KARYA ADI JAYA', 'CV. KARYA ASMAH', 'cv. cahaya abadi persada', 'CV. Batu Beling', 'PT. LANGLANG BUANA SAKTI  Tbk', 'CV. Sumber Rejeki Jaya', 'CV. ADHWA GEMILANG', 'PT. REZKI CAHAYA', 'PT. BATARA GURU GROUP', 'CV.SANTALIA JAYA', 'PT. DEBITINDO JAYA', 'PT. WAHYU ADI GUNA', 'CV. SUMBER LUMINTU', 'CV Wijaya Kesuma Abadi', 'CV. LIMUJANG 17', 'PT. KARYA ALMIRA BERSAUDARA', 'PT.Ramadhani Cahaya Mandiri', 'PT. PESONA  JAYA', 'cv.Alfi Mandiri', 'Maju Bersama Bangsa', 'CV.GRIYA LOKA', 'CV. SIBIGO AMBORA', 'PT. Moses Edgar Partogi Utama', 'PT. NAURA LIBRA JAYA', 'CV. BERKAH ADI', 'PT. KEMBAR JAYA ABADI', 'CV. GLOBAL CELEBES MANDIRI', 'PT. ANUGRAHBANGUN TETAPJAYA', 'PT. NAYLA BERKAH ABADI', 'CV. BANGUN BUMITAMA', 'PT. TASTIA PERMATA SEJAHTERA', 'CV. DWI JAYA']</t>
  </si>
  <si>
    <t>10477035</t>
  </si>
  <si>
    <t>Pembangunan Gedung Pemerintah Jalan MT. Haryono Samarinda &lt;span class='badge badge-warning'&gt;Tender Gagal&lt;/span&gt; &lt;span class='badge  badge-warning'&gt;Tender Ulang&lt;/span&gt;</t>
  </si>
  <si>
    <t>['PT. EN HANDAYANI GROUP', 'PT. AURA SUKSES KONSTRUKSI', 'PT. RAKA BANGUN UTAMA', 'PT. BUMI LASINRANG', 'PT. ANUGRAHBANGUN TETAPJAYA', 'PT. BUMI SIAK MAKMUR', 'cv.surya jaya konstruksi', 'PT. INDAH MEGA PERKASA', 'PT.GENTHAS TRI JAYA', 'PT. BINTANG UTARA PERKASA', 'CV. Batu Beling', 'CV.PUSAKA DIGJAYA', 'CV ALFATH SAGUNA', 'PT. PRADYA CIPTA NUSANTARA', 'Maju Bersama Bangsa', 'PT. CENDIKIA BANGUN BERSAMA', 'CV. BYRASTIO', 'Emas Sultan', 'CV. LIMUJANG 17', 'CV.SANTALIA JAYA', 'PT.NUSA BHAKTI PERSADA RAYA', 'PT. PRIBUMI BANGUN NEGERI', 'PT. BERKAT ABADI SALIAH', 'PT. KAYAN JAYA BULUNGAN', 'cv.Alfi Mandiri', 'CV.ANQI JAYA', 'PT. CITRA NUSA BARAKKA KARYA MADANI', 'CV. SINAR AGUNG KONSTRUKSI', 'PT.SINGGASANA MULTI KONSTRUKSI', 'PT. PERNANDA RIZKY AKBAR', 'PT. WAHYU ADI GUNA', 'PT. QIRELIS MANDIRI JAYA', 'PT. REZKI CAHAYA', 'PT. CAINAWA', 'PT.TABALONG KARYA UTAMA', 'PT. ZEIN ANUGERAH PERKASA', 'CV. BERKAH SAHABAT', 'CV. MITRA SEJATI', 'PT.PUTRA KAISAR BORNEO', 'Pelita Karya', 'PT. KEMBAR JAYA ABADI', 'CV. BUMI RAYA', 'PT.Ramadhani Cahaya Mandiri', 'PT. Marlin Jaya Konstruksi', 'PT. ANGGAZA WIDYA RIDHAMULIA', 'CV. AGREGATE', 'PT.PRAJA INTI MANDIRI', 'CV. CITA CIPTA CITRA CENDIKIA', 'RAHMAH INDAH SEJAHTERA', 'PT. SURYA MEGA JAYA', 'CV. KARSA KONSULTAN', 'cv.manunggal djaya abadi', 'CV. MW Jaya']</t>
  </si>
  <si>
    <t>10550035</t>
  </si>
  <si>
    <t>Pembangunan Gedung Pemerintah Jalan MT. Haryono Samarinda &lt;span class='badge  badge-warning'&gt;Tender Ulang&lt;/span&gt;</t>
  </si>
  <si>
    <t>['PT. EN HANDAYANI GROUP', 'PT. QIRELIS MANDIRI JAYA', 'PT.TABALONG KARYA UTAMA', 'PT. AURA SUKSES KONSTRUKSI', 'PT. RAKA BANGUN UTAMA', 'PT. PRIBUMI BANGUN NEGERI', 'PT. PERNANDA RIZKY AKBAR', 'Emas Sultan', 'cv.Alfi Mandiri', 'CV. CIPTA SANJAYA', 'PT. CAINAWA', 'PT.GENTHAS TRI JAYA', 'CV. LIMUJANG 17', 'PT. MITRA KALTIM MANDIRI', 'PT. CITRA NUSA BARAKKA KARYA MADANI', 'PT. HEXINDO MULTI UTAMA', 'CV. Zahwara Jaya', 'Putra Cipta Utama', 'CV. BYRASTIO', 'CV.PUSAKA DIGJAYA', 'PT. Super Tehnik Pratama', 'PT. SWADAYA BHAKTI GUNA', 'CV. RIYAN PERKASA', 'Punitama Anugerah Mandiri . PT', 'PT. Moses Edgar Partogi Utama', 'CV. Batu Beling', 'PERCETAKAN FADILLAH', 'CV. BERKAH ADI', 'WAHANA KARYA', 'PT.  DIMENSI  GLOBAL', 'PT. BINTANG UTARA PERKASA', 'CV. FM JAYA MANDIRI', 'PT. KARYA MULIA MANDIRI', 'PT. MAHAMERU TEKNINDO', 'PT. SETIA JASA UTAMA', 'PT.NUSA BHAKTI PERSADA RAYA', 'Maju Bersama Bangsa', 'PT INTI SUKSES BERSAMA', 'PT. RAKA UTAMA', 'PT. BUMI SIAK MAKMUR', 'CV ALFATH SAGUNA', 'PT. Bindamara bandealit']</t>
  </si>
  <si>
    <t>9396035</t>
  </si>
  <si>
    <t>Pembangunan Jalan Km.38 Semoi - Sepaku - Petung 1</t>
  </si>
  <si>
    <t>['PT. SINAR ANA JAYA', 'PT. TEKNIKA CIPTA PRATAMA', 'PT. HASANAH JAYA', 'PT. QIRELIS MANDIRI JAYA', 'JONES INDY PERKASA', 'PT. BERKAT INDOHANA LESTARI', 'PT. RIAM RINAI BAHAGIA', 'PT. IMANUEL KARYA PERKASA', 'PT. Gunung Intan', 'PT. WIDYA KARYA GATERA UTAMA', 'PT. Inti Priasco', 'PT. DAYA PIRAMID', 'PT.BANGUN BUMI INDAH', 'PT. MILLENIUM PERSADA', 'PAMELATI RAYA', 'PT. TAMAN SARI ABADI', 'CV. Tri Putra Jaya Makmur', 'PT.HANDAITOLAN BABUSSALAM HARTISYARIFUDDIN', 'PT. JAYA ARTHA KONSTRUKSI', 'PT. PUDHUN KONSTRUKSI', 'PT. Harum Manis Indonesia', 'PT.NABILA JAYA KARYA', 'cv.Alfi Mandiri', 'PT. BASWARA SINARMULIA', 'PT. BUMI LASINRANG', 'PT. ABEL BERSAUDARA', 'PT. BULAN ALAM REJEKI', 'PT.VASCO INDO PERSADA', 'PT. SURYA JAGADHITA SEJAHTERA', 'PT. BINTANG ALAMSYAH GRUP', 'PT. KALIRAYA SARI', 'PT.HASTOMULYO ADIPRIMA', 'CV. PERSADA KUTAI TIMUR', 'PT.ALUNA ZIDAN HARMONIS', 'PT. SWADAYA BHAKTI GUNA', 'PT. FREDERICK JAYA', 'PT.PUTRA KAISAR BORNEO', 'PT. BHIMA HASTA', 'PT.BANGUN BUMI PERTIWI', 'PT. Laut Permata', 'PT.PANJI CITRA PRIMA', 'PT. HIQMAH ALDINA PRIMA', 'CV.DAFA RIZKY ANUR', 'PT.NUGROHO LESTARI', 'PT. ILA BASICA CONSTRUCTION', 'PT. HERANANDA SURYA PRATAMA', 'MITRA PRATAMA, CV', 'PT. BANGUN KONSTRUKSI INDONESIA', 'PT.BUKIT MAS ASRI JAYA', 'CV. PUTRA SEMAYANG', 'PT.Ramadhani Cahaya Mandiri', 'Maju Bersama Bangsa', 'PT.KARUNIA MANDIRI BERSAMA', 'PT. INSAN CITA KARYA', 'CV. BERKAH ADI', 'PT. PUTRA ANGGA PRATAMA', 'PT.KARYA ETAM BERSAMA', 'PT.SATRIA ANDALAN BERBUDI', 'PT.FAJAR SARI LIMA SAHABAT', 'PT. PELITA SHAKTI', 'CV.BUKIT PELANGI', 'PT. Bindamara bandealit', 'PT. BINTANG UTARA PERKASA', 'PT. PRIBUMI BORNEO SEJAHTERA', 'CV. KARSA KONSULTAN', 'CV. Sumber Mustika', 'PT. SETIA JASA UTAMA', 'PT. PERNANDA RIZKY AKBAR', 'Emas Sultan', 'PT. WAJANNAH JAYA', 'ARYA MUDA KONSULINDO, CV', 'PT. DAYNACON INDONESIA', 'PT. BARINGIN PANJADIAN NAULI', 'PT.GUNUNG JAYA SELATAN', 'PT. ALVI SINAR ABADI', 'PT.DIKA KARYA UTAMA', 'PT. KARTIKA TEGUH KARYA', 'PT. Anugerah Jaya Mulia Utama', 'CV. BUMI PERSADA UTAMA', 'CV. JASA UTAMA', 'PT. Artindo Prima Persada', 'CV. ANAK AGUNG PERKASA', 'PT.KARYA SEJATI PERDANA', 'PT. FITRA REZKY MANDIRI', 'PT. Citramasjaya Teknikmandiri', 'PT. Agfatoyo Indo Konstruksi', 'PT. BORNEO PUTRA MANDIRI', 'PT.NUSA BHAKTI PERSADA RAYA']</t>
  </si>
  <si>
    <t>10375035</t>
  </si>
  <si>
    <t>['PT. HIQMAH ALDINA PRIMA', 'PT. BINTANG UTARA PERKASA', 'PT. MADU INDAH GROUP', 'PT. SWADAYA BHAKTI GUNA', 'PT. PRIBUMI BANGUN NEGERI', 'PT. BUMI RAYA', 'PT. BHIMA HASTA', 'PT.HASTOMULYO ADIPRIMA', 'PT. BERKAT INDOHANA LESTARI', 'CV.DANIEL FAHRILLAH', 'cv.Alfi Mandiri', 'PT.CIPTA ARTHA BORNEO', 'PT. PRAMPUS INTI PUSPITA', 'PT. Megaton Agung Perkasa', 'JONES INDY PERKASA', 'PT. KARYA MULIA MANDIRI', 'PT. Medina Maduma Jaya', 'PT. BARINGIN PANJADIAN NAULI', 'PT. ABEL BERSAUDARA', 'PT. RAKA UTAMA', 'CV. BAROKAH MANDIRI KONSTRUKSI', 'PT. PUDHUN KONSTRUKSI', 'PT. SINAR SARI', 'CV. NAILLAH JAYA KONSTRUKSI', 'PT.ANUGERAH LAHAN BARU', 'PT Bengalon Jaya Lestari', 'PT. PUTRA NANGGROE ACEH', 'PT Kayan Lestari', 'PT.  BARATAN', 'Maju Bersama Bangsa', 'WIDYA TAMA INDAH, CV', 'PT. HASANAH JAYA', 'CV. AMANAH BARU', 'PT. BUMI SIAK MAKMUR', 'PT. BUMI LASINRANG', 'PT.TABALONG KARYA UTAMA', 'cv.surya jaya konstruksi', 'PT. CAHAYA MITRA NUSANTARA', 'cv.mahakam kali raya', 'PT. PRIBUMI BORNEO SEJAHTERA', 'PT. TAMAN SARI ABADI', 'PT. WIDYA INDAH PRATAMA', 'PT. Inti Priasco', 'PT. SETIA JASA UTAMA', 'CV. ADI RAYA', 'PT IKHLAS MANDIRI BERKARYA', 'PT. QIRELIS MANDIRI JAYA', 'PT. Bindamara bandealit', 'PT. RAKA BANGUN UTAMA', 'CV. TABALONG SAKTI', 'PT. ELLVANA', 'PT.PRAJA INTI MANDIRI', 'CV.FADHIL JAYA GROUP', 'CV.PUSAKA DIGJAYA', 'Rantau Bersaudara', 'CV. CITA CIPTA CITRA CENDIKIA', 'PT. RIAM RINAI BAHAGIA', 'CV. Maheswara Dewa Perkasa', 'PT. GEMILANG MUTIARA PERSADA', 'CV. SAMBUTAN PERMAI', 'PT. SINAR ARENGKA SETIA MAJU', 'PT SUMBER CIPTA YOENANDA', 'PT. ALVI SINAR ABADI', 'CV. ROSDIANA PERKASA', 'PT. TIBER JAYA MANDIRI', 'PT. WAHANA INDONUSA DYTAMA', 'PT. BUMI SINAR KENCANA', 'PT. ENERGI BARA PRATAMA PUTRA', 'CV. SHANNON JAYA PERKASA', "CV. CIVIL'S CONSTRUCTION'S", 'CV. PUTRI JAYA MANDIRI', 'PT.NABILA JAYA KARYA', 'CV. DHARMA BANGUN PERSADA', 'CV. Kharisma Putra Mandiri', 'Putra Cipta Utama', 'CV. PUTRA SEMAYANG', 'CV. YUDHA DARMA MANDIRI', 'PT. ADITAMA INDONESIA PERSADA', 'WAHANA KARYA', 'CV DWI PUTRI JAYA', 'PT. MULTI PURI SEJAHTERA', 'PT. Harum Manis Indonesia', 'PT. TRISARANA ARYASADA']</t>
  </si>
  <si>
    <t>11073035</t>
  </si>
  <si>
    <t>Pembangunan Jalan Patung Lembuswana - Sebulu (APBD-P)</t>
  </si>
  <si>
    <t>['PT.HASTOMULYO ADIPRIMA', 'PT. BUMI RAYA', 'PT. WIDYA KARYA GATERA UTAMA', 'CV. JAKARTA KONSTRUKSI', 'PT. IRWANDA UTAMA', 'PT. SUKSES BAHTERA INDONESIA', 'CV. BAROKAH MANDIRI KONSTRUKSI', 'CV.ZHAFIRA PRATAMA', 'PT. BUMI SIAK MAKMUR', 'PT. NUR ILLAHI HASANAH', 'PT. DUA PUTRI PERMAI', 'PT. JEHOVAH JIREH WIJAYA', 'PT. Inti Priasco', 'PT. SINAR SARI', 'PT. PRIBUMI BORNEO SEJAHTERA', 'PT. Medina Maduma Jaya', 'PT. BINTANG UTARA PERKASA', 'PT. BHIMA HASTA', 'PT.KARYA ETAM BERSAMA', 'PT. RAKA BANGUN UTAMA', 'PT. RAKA UTAMA', 'CV. NAIK DAUN TERUS', 'PT. SWADAYA BHAKTI GUNA', 'PT.  BARATAN', 'PT. PUTRA NANGGROE ACEH', 'Mega Surya Mahakam', 'PT. Bindamara bandealit', 'PT. MULTI PURI SEJAHTERA', 'PT.INO KARYA ABADI', 'Maju Bersama Bangsa', 'PT. Moses Edgar Partogi Utama', 'CV. ARIF ABADI', 'PT. DIMENSI BINTANG SURYA', 'PT. WINOTO BARA MANDIRI', 'PT. TASTIA PERMATA SEJAHTERA']</t>
  </si>
  <si>
    <t>14367035</t>
  </si>
  <si>
    <t>['PT. MUTIARA PANTILANG', 'PT. Apu Stiants', 'PT. IFOS SATRIA MAHKOTA', 'RIFA MANDIRI INDONESIA', 'PT. PRIBUMI BANGUN NEGERI', 'PT. PERMATA ANUGERAH YALASAMUDRA', 'PT.BERKARYABERKAHBERSAUDARA', 'PT. QIRELIS MANDIRI JAYA', 'PT. DIMENSI BINTANG SURYA', 'PT. BERKAT INDOHANA LESTARI', 'PT. GEMILANG MUTIARA PERSADA', 'PT. MADU INDAH GROUP', 'PT. SULO JAYA AGUNG', 'PT Maluang Prima', 'PT. LESTARI NAULI JAYA', 'PT. PALEM CITRA INDONESIA', 'PT. KAYAN JAYA BULUNGAN', 'PT. TRINANDA KARYA UTAMA', 'PT. JOGLO MULTI AYU', 'PT. KARYA LESTARI MADANI', 'PT. RESTU AGUNG PERKASA', 'PT.Handam Sari', 'PT. LESTARI ASI SEJAHTERA', 'PT.KARYA ETAM BERSAMA', 'Pt.Megadarian Multi Perkasa', 'CV.KUTAI UNIVERSAL GROUP', 'PT. Waagner Biro Indonesia', 'Maju Bersama Bangsa', 'CV. MEGATON WIJAYA KENCANA', 'PT.SURYA MANDIRI PERDANA', 'CV. DAYMA TOTALINDO', 'PT. Berkat Usaha Mandiri Abadi', 'PT. Moses Edgar Partogi Utama', 'PT. NUSANTARA MULTI POWER', 'CV. BAJA ENGKASI', 'PT. BHIMA HASTA', 'CV. KASIH IBU', 'PT. BUMALINDO PRIMA ABADI', 'CV. NUR EMPAT SAUDARA', 'PT. PUTRA PELIAU', 'PT. WAHANA INDONUSA DYTAMA', 'CV. KIRANA SYAHDU PUTRI', 'PT. Teluk Mayalibit Konstruksi', 'CV Sun eternal', 'PT. FAMILY PERSADA MANDIRI', 'CV. SULAM JAYA', 'PT. BUMI SINAR KENCANA', 'PT. Naviculla Indah Persada', 'PT. BINA ABADI', 'CV.  BIMANTARA PERKASA', 'PT. SURYA JAGADHITA SEJAHTERA', 'CV. NAIK DAUN TERUS', 'CV CITRA KARYA', 'PT.TABALONG KARYA UTAMA', 'CV RECI GEARTA', 'CV. SEPAKAT RAYA', 'PT. WIDYA KARYA GATERA UTAMA', 'PT. HIQMAH ALDINA PRIMA', 'PT. RNA PRATAMA MANDIRI', 'AZIZAH JAYA PRAMANA', 'Reva Jaya Abadi', 'MAHKOTA ANGGERAJA PERKASA', 'PT. PELITA SHAKTI', 'PT. WALET BERAU LESTARI', 'PT.PITU BABBANA BINANGA', 'PT. WINDA WAHYU MANDIRI', 'CV. Maheswara Dewa Perkasa', 'PT. Pribumi Garda Bangsa', 'cv.dwi karya perdana', 'hasari anugerah perdana', 'PT Jasin Effrin Jaya', 'JONES INDY PERKASA', 'CV. SEKAWAN JAYA BERSAMA', 'PT. PUBAGOT JAYA ABADI', 'PT. MIX PRO INDONESIA', 'PT. WAHYU TIRTA JAYA', 'PT. IKRAR GALANG NUSANTARA JAYA', 'PT. DIATASA JAYA MANDIRI', 'PT. Malvinos Kutai Perkasa', 'cv.fashah jaya', 'TATAKARSA KREASINDO', 'PT. SENTRAL MULTIKON INDI', 'PT. CAHAYA PERMATA AJRIYA', 'PT. KONSTRUKSI RIZAL BERSAUDARA', 'PT. SURYA MEGA JAYA', 'PT. Sukses Putra Tanjung', 'PT. BERKAT ABADI SALIAH', 'PT. BELAWA MAHA KARYA', 'PT. Damar Putra Mandiri', 'PT. CAKRAWALA BINA SEMESTA', 'PT. IMANUEL KARYA PERKASA', 'PT.  DIMENSI  GLOBAL', 'PT. INTI SUMBER PELITA', 'PT. Harum Manis Indonesia', 'CV. PLANO', 'PT Cahaya Berlian', 'PT.SURYA MAHAKAM MAKMUR SEJATI', 'PT KANINDIANRA LESTARI', 'PT. TIMBAR UTAMA JAYA', 'Cemara Megah Persada', 'PT. KUTAI MANDIRI PERSADA', 'PT. BUMI LASINRANG', 'PT. HIKMAH KARYA', 'PT.KAWALAN MITRA SEJATI', 'PT. KARYA INDAH PERMATA', 'PT. MITRA KALTIM MANDIRI', 'PT. QUDS RABBANI ALMUNAWWAR', 'DUA PUTRA PERKASA']</t>
  </si>
  <si>
    <t>14368035</t>
  </si>
  <si>
    <t>Peningkatan Jalan Tanjung Redeb - Talisayan 3 (DAK Penugasan)</t>
  </si>
  <si>
    <t>['PT. MUTIARA PANTILANG', 'PT. Apu Stiants', 'PT. DIMENSI BINTANG SURYA', 'PT. BUMALINDO PRIMA ABADI', 'PT. SINAR BARU PERMAI', 'PT. Naviculla Indah Persada', 'PT.BERKARYABERKAHBERSAUDARA', 'PT. QIRELIS MANDIRI JAYA', 'PT. BINTANG ALAMSYAH GRUP', 'PT. BERKAT INDOHANA LESTARI', 'PT. GEMILANG MUTIARA PERSADA', 'PT.KARYA ETAM BERSAMA', 'PT. MADU INDAH GROUP', 'PT Maluang Prima', 'PT. Malvinos Kutai Perkasa', 'PT. INTI SUMBER PELITA', 'PT. KAYAN JAYA BULUNGAN', 'PT. PUBAGOT JAYA ABADI', 'PT. KARYA LESTARI MADANI', 'PT. IMANUEL KARYA PERKASA', 'PT. JOGLO MULTI AYU', 'PT. RESTU AGUNG PERKASA', 'PT. BUMI LASINRANG', 'PT. BINA ABADI', 'PT.  DIMENSI  GLOBAL', 'PT. Harum Manis Indonesia', 'CV. PLANO', 'PT Cahaya Berlian', 'PT.SURYA MAHAKAM MAKMUR SEJATI', 'PT KANINDIANRA LESTARI', 'CV. LAMNO JAYA', 'PT. TIMBAR UTAMA JAYA', 'Cemara Megah Persada', 'CV. KIRANA SYAHDU PUTRI', 'CV. PROFESIONAL TECHNIK', 'PT. Pribumi Garda Bangsa', 'cv.dwi karya perdana', 'RIFA MANDIRI INDONESIA', 'PT. LESTARI NAULI JAYA', 'PT. LESTARI ASI SEJAHTERA', 'PT. KUTAI MANDIRI PERSADA', 'hasari anugerah perdana', 'PT. HIKMAH KARYA', 'PT Jasin Effrin Jaya', 'PT.KAWALAN MITRA SEJATI', 'PT. KARYA INDAH PERMATA', 'Emas Sultan', 'JONES INDY PERKASA', 'PT. QUDS RABBANI ALMUNAWWAR', 'DUA PUTRA PERKASA', 'PT. Waagner Biro Indonesia', 'CV.KUTAI UNIVERSAL GROUP', 'CV. SEKAWAN JAYA BERSAMA', 'Maju Bersama Bangsa', 'PT. BINTANG UTARA PERKASA', 'CV. MEGATON WIJAYA KENCANA', 'PT.SURYA MANDIRI PERDANA', 'PT. IFOS SATRIA MAHKOTA', 'CV. DAYMA TOTALINDO', 'PT. MIX PRO INDONESIA', 'PT. DIATASA JAYA MANDIRI', 'PT. WAHYU TIRTA JAYA', 'PT. Berkat Usaha Mandiri Abadi', 'PT. Moses Edgar Partogi Utama', 'PT. IKRAR GALANG NUSANTARA JAYA', 'PT. NUSANTARA MULTI POWER', 'CV. BAJA ENGKASI', 'PT. SURYA MEGA JAYA', 'CV. KASIH IBU', 'PT. KENCANA RAYA ABADI SENTOSA', 'CV. NUR EMPAT SAUDARA', 'PT. PUTRA PELIAU', 'PT. WAHANA INDONUSA DYTAMA', 'PT. WALET BERAU LESTARI', 'PT. KELAY', 'PT. PERMATA ANUGERAH YALASAMUDRA', 'cv.fashah jaya', 'PT. Teluk Mayalibit Konstruksi', 'CV Sun eternal', 'CV. SULAM JAYA', 'PT. BUMI SINAR KENCANA', 'TATAKARSA KREASINDO', 'PT. SENTRAL MULTIKON INDI', 'PT. SULO JAYA AGUNG', 'PT. BHIMA HASTA', 'MAHKOTA ANGGERAJA PERKASA', 'PT. TRINANDA KARYA UTAMA', 'PT. PALEM CITRA INDONESIA', 'PT. Sukses Putra Tanjung', 'PT. BERKAT ABADI SALIAH', 'PT. BELAWA MAHA KARYA', 'CV CITRA KARYA', 'CV. SEPAKAT RAYA', 'PT.TABALONG KARYA UTAMA', 'PT. WIDYA KARYA GATERA UTAMA', 'PT. HIQMAH ALDINA PRIMA', 'PT. RNA PRATAMA MANDIRI', 'PT. CAKRAWALA BINA SEMESTA', 'AZIZAH JAYA PRAMANA', 'Reva Jaya Abadi', 'PT.Handam Sari', 'PT. KONSTRUKSI RIZAL BERSAUDARA', 'PT. PELITA SHAKTI', 'MERDHA GROUP', 'PT.PITU BABBANA BINANGA', 'PT. WINDA WAHYU MANDIRI', 'CV. Maheswara Dewa Perkasa', 'Pt.Megadarian Multi Perkasa']</t>
  </si>
  <si>
    <t>15214035</t>
  </si>
  <si>
    <t>Pengadaan Alat Kedokteran Radioteraphy (Linear Asselerator/LINAC)</t>
  </si>
  <si>
    <t>['PT SATYA ABADI MEKAR', 'PT. INDOFARMA GLOBAL MEDIKA', 'PT.Rajawali Nusindo', 'PT.RAJAWALI NUSINDO', 'GRAND INTEGRA TELEMATIKA UTAMA', 'Reksa Tarnindo Oliva', 'PT.INDO SABA UNGGUL', 'PT. Indofarma Global Medika Padang', 'PT. RAJAWALI NUSINDO', 'PT. Rajawali Nusindo Cabang Semarang', 'PT. DEXATAMA NIAGA LABTEKINDO']</t>
  </si>
  <si>
    <t>12517035</t>
  </si>
  <si>
    <t>Pembangunan Jalan Tanjung Redeb - Talisayan</t>
  </si>
  <si>
    <t>['PT. KAYAN JAYA BULUNGAN', 'PT. Surya Kelay Sentosa', 'PT. HASANAH JAYA', 'PT. BERKAT INDOHANA LESTARI', 'PT. Sukses Putra Tanjung', 'Pt.Megadarian Multi Perkasa', 'PT. PELITA SHAKTI', 'PT PLONGKOWATI SARANA MAKMUR', 'CV. ANNISA PUTRA', 'PT. BERKAT ABADI SALIAH', 'PT.SAMJAYA UNGGUL SEJAHTERA', 'PT. Kokoh Contractor Indonesia', 'CV.ANQI JAYA', 'PT. HERANANDA SURYA PRATAMA', 'PT. BINA ABADI', 'PT. WALET BERAU LESTARI', 'PT. TASTIA PERMATA SEJAHTERA', 'PT.TABALONG KARYA UTAMA', 'PT. MADU INDAH GROUP', 'PT. KURSI GADING KENCONO', 'PT.HANDAITOLAN BABUSSALAM HARTISYARIFUDDIN', 'PT. IMANUEL KARYA PERKASA', 'PT. TRINANDA KARYA UTAMA', 'PT. elfco Indonesia', 'PT.AKBAR PERSADA INDONESIA', 'CV.Cahaya bintang lima', 'PT. ALVI SINAR ABADI', 'PT. BUMI SINAR KENCANA', 'PT. BIMA PUTRA SAMUDRA', 'PT. DAYNACON INDONESIA', 'PT. TANJUNG INTAN', 'PT. SURYA EKA', 'CV. Aladin Jaya', 'CV RECI GEARTA', 'Maju Bersama Bangsa', 'CV.KELAY JAYA', 'PT. KELAY', 'ribun jaya sakti', 'PT. LARASATI INDAH', 'cv. mega tama buana', 'PT. TELAGA PASIR KUTA', 'PT.CHI CHI JAYA', 'PT TIGA MEDALI', 'cv. cahaya abadi persada', 'PT. QIRELIS MANDIRI JAYA', 'CV. ABDI BORNEO', 'PT. Waagner Biro Indonesia', 'PT. PUTRA SAMBOJA MANDIRI', 'cv.dwi karya perdana', 'JONES INDY PERKASA', 'CV. DAYMA TOTALINDO', 'PT. BINTANG UTARA PERKASA', 'PT. TUAH AWAM ENGINEERING', 'PT. SURYA MEGA JAYA', 'SAWAH HASRAT BERSAMA', 'PT. BUMI LASINRANG']</t>
  </si>
  <si>
    <t>12685035</t>
  </si>
  <si>
    <t>Peningkatan Saluran Drainase DI. Panjaitan (Sub Sistem Karang Mumus) &lt;span class='badge badge-warning'&gt;Tender Gagal&lt;/span&gt;</t>
  </si>
  <si>
    <t>['PT. GUNUNG RAYA', 'PT. KARYA DULUR SAROHA', 'PT. BATARA GURU GROUP', 'PT. KARYA LESTARI MADANI', 'PT.NAJLA SYAKIRA', 'PT.CHI CHI JAYA', 'PT. Apu Stiants', 'PT. SWADAYA BHAKTI GUNA', 'PT. LARASATI INDAH', 'PT Kayan Lestari', 'PT. PUTRA NANGGROE ACEH', 'PT. SURYA MEGA JAYA', 'PT. KARYA NASIONAL ABADI', 'CV RECI GEARTA', 'PT. ADHI HIDAYAH HUTAMA', 'PT Bengalon Jaya Lestari', 'PT. ALVI SINAR ABADI', 'CV.DAFA RIZKY ANUR', 'PT. MITRA AGUNG MANUNGGAL', 'PT. PRIBUMI BORNEO SEJAHTERA', 'PT.NABILA JAYA KARYA', 'PT. WAJANNAH JAYA', 'PT. SAHABAT KARYA SEJATI', 'PT. MADU INDAH GROUP', 'PT. CAHAYA MITRA NUSANTARA', 'PT PLONGKOWATI SARANA MAKMUR', 'JONES INDY PERKASA', 'PT.PRAJA INTI MANDIRI', 'PT. PUTRA HADl', 'CV GABE DOMU', 'PT. PARAMITHA CITRA MANDIRI', 'CV. YUDHA DARMA MANDIRI', 'PT. INSAN CITA KARYA', 'PT DHARMA KARYA INDAH JAYA', 'CV. JF KARYA PERSADA', 'PT. IMANUEL KARYA PERKASA', 'PT. BUMI LASINRANG', 'PT. QIRELIS MANDIRI JAYA', 'PT. BUMI SINAR KENCANA', 'CV. Indah Jaya Kontruksi', 'PT. TASTIA PERMATA SEJAHTERA', 'PT. MAHAMERU TEKNINDO', 'cv. desain kreasi mandiri', 'CV. DUA LAPAN', 'PT.SURYA MANDIRI PERDANA', 'PT.TABALONG KARYA UTAMA', 'PT.BERKARYA USAHA MANDIRI INDAH', 'KALTIM INDAH PERMAI', 'PT. SULTANA ANUGRAH', 'PT. Persada Bumi Etam', 'PT. KURSI GADING KENCONO', 'PT.SAMJAYA UNGGUL SEJAHTERA', 'CV. EDEM JAYA', 'PT. ARISTA GEMILANG KONSULINDO', 'MAHAKAM LEMBU MULAWARMAN.PT', 'PT KANINDIANRA LESTARI', 'PT. BINTANG UTARA PERKASA', 'KARUNIA SUMBER SARI MAKMUR', 'KATIGALIMA', 'PT. TAMAN SARI ABADI', 'CV. SINAR AGUNG KONSTRUKSI', 'PT. PELITA SHAKTI', 'CV. FM JAYA MANDIRI']</t>
  </si>
  <si>
    <t>12787035</t>
  </si>
  <si>
    <t>Peningkatan Saluran Drainase DI. Panjaitan (Sub Sistem Karang Mumus) &lt;span class='badge  badge-warning'&gt;Tender Ulang&lt;/span&gt;</t>
  </si>
  <si>
    <t>['PT. GUNUNG RAYA', 'PT. KARYA LESTARI MADANI', 'PT. KARYA DULUR SAROHA', 'PT.NAJLA SYAKIRA', 'PT. Damar Putra Mandiri', 'PT. Apu Stiants', 'PT. SWADAYA BHAKTI GUNA', 'PT. MADYA PERDANA PRIMA', 'PT. LARASATI INDAH', 'PT. WIRA BINA PRASAMNYA', 'PT.BERKARYABERKAHBERSAUDARA', 'PT. CIPTA BUMI ASRI', 'cv. desain kreasi mandiri', 'PT FAURA CIPTA ANUGERAH KONSTRUKSI', 'PT Indo Super Traktor', 'PT. SURYA MEGA JAYA', 'JONES INDY PERKASA', 'PT. INDONESIA UTAMA ABADI', 'PT. RIZKYAH', 'PT. TSABIT JAYA TAMA', 'PT. HASANAH JAYA', 'CV. ARCON', 'PT. MITRA AGUNG MANUNGGAL', 'CV.SESAR PRIBUMI', 'CV. KAGUNGAN ABADI PRATAMA', 'PT.VASCO INDO PERSADA', 'PT. WIDYA AIKA BERKARYA', 'PT. ARMADA MITRA KARYA', 'PT. Lembang Karya Marannu', 'PT. SOMBA HASBO', 'PT. BERKAT INDOHANA LESTARI', 'PT.CITRA SETIAWAN MANDIRI', 'PT. QIRELIS MANDIRI JAYA', 'PT. BATARA GURU GROUP', 'CV. WIDA UTAMA MAKMUR', 'PT. PUTRA HADl', 'CV. ZIRANO JAYA', 'PT. TAMAN SARI ABADI', 'PT. DAYA SAMUDERA CIPTA MANDIRI', 'ADITAMA MANDIRI', 'PT.TRI KARYA UTAMA CENDANA', 'PT. BHIMA HASTA', 'PT. PUTRA NANGGROE ACEH', 'PT. BAHANA CIPTA INTERNUSA', 'KATIGALIMA', 'CV Pembangunan Jaya', 'PT.JAYA SEMANGGI ENJINIRING', 'PT. PERMATA ANUGERAH YALASAMUDRA', 'CV. BUANA ENGINEERING CONSULTANT', 'PT.TRISAKTI CIPTA NUSANTARA', 'CV. DAYMA TOTALINDO', 'CV.DAFA RIZKY ANUR', 'cv. kcutai permai', 'CV. Mayanti Prima Jaya', 'PT Bengalon Jaya Lestari', 'PT.  BARATAN', 'PT Kayan Lestari', 'PT. PELITA SHAKTI', 'PT. SAHABAT KARYA SEJATI', 'PT.TABALONG KARYA UTAMA', 'PT. BELAWA MAHA KARYA', 'CV. BIMA', 'HANI PEHUSA', 'CV GABE DOMU', 'PT.  DIMENSI  GLOBAL', 'PT.Handam Sari', 'PT. Persada Bumi Etam', 'PT.PRAJA INTI MANDIRI', 'PT. PARAMITHA CITRA MANDIRI', 'PT. BERKAT ABADI SALIAH', 'PT. AMELIA JAYA KONS', 'PT. ARISTA GEMILANG KONSULINDO', 'PT. BUMI LASINRANG', 'PT.CHI CHI JAYA', 'PT. MADU INDAH GROUP', 'PT. BONI MARAJA MAJU', 'PT.PERMATANUSA SETIAHATI', 'PT.NUSA BHAKTI PERSADA RAYA', 'PT.NABILA JAYA KARYA', 'TIMURSETARA PT', 'CV. Indah Jaya Kontruksi', 'pt. Mahkota Rajawali Perkasa', 'PT.KARYA ETAM BERSAMA', 'CV. TOBA JAYA MANDIRI', 'PT. TRISARANA ARYASADA']</t>
  </si>
  <si>
    <t>12151035</t>
  </si>
  <si>
    <t>Pengadaan Alat-Alat Kesehatan Rumah Sakit (LINEAR ACCELERATOR / LINAC ) &lt;span class='badge badge-warning'&gt;Tender Gagal&lt;/span&gt;</t>
  </si>
  <si>
    <t>['PT. BIMA ANDALAS PERMAI', 'PT. JURIAH RATU AZORA', 'Azzam Khalif Fikar', 'PT.TEHNIK GLOBAL MUTIARA', 'PT. DAHLIA MUTIARA UTAMA', 'PT.INDOFARMA GLOBAL MEDIKA CABANG JAKARTA 1', 'PT. Tawada Healthcare']</t>
  </si>
  <si>
    <t>12415035</t>
  </si>
  <si>
    <t>Pengadaan Alat-Alat Kesehatan Rumah Sakit (LINEAR ACCELERATOR / LINAC ) &lt;span class='badge  badge-warning'&gt;Tender Ulang&lt;/span&gt;</t>
  </si>
  <si>
    <t>PT. JURIAH RATU AZORA</t>
  </si>
  <si>
    <t>['Azzam Khalif Fikar', 'PT. BIMA ANDALAS PERMAI', 'PT. WIDURI ABDI JAYA', 'PT. JURIAH RATU AZORA', 'PT BESINDO MEDI PRIMA', 'PT. BUMI SIAK MAKMUR']</t>
  </si>
  <si>
    <t>14364035</t>
  </si>
  <si>
    <t>Rekonstruksi Jalan Patung Lembuswana - Sebulu 2</t>
  </si>
  <si>
    <t>PT. BUMALINDO PRIMA ABADI</t>
  </si>
  <si>
    <t>['PT. Malvinos Kutai Perkasa', 'PT. BERKAT INDOHANA LESTARI', 'PT.TABALONG KARYA UTAMA', 'PT. BINTANG UTARA PERKASA', 'PT.SURYA MANDIRI PERDANA', 'PT. GELORA MEGAH SEJAHTERA', 'PT.Ramadhani Cahaya Mandiri', 'PT. SURYA MEGA JAYA', 'PT. BUMALINDO PRIMA ABADI', 'PT. PERDANA BUMI SYARIHARTI', 'PT. WAHYU TIRTA JAYA', 'PT. WIJAYA KARYA NUSANTARA', 'PT.KARYA ETAM BERSAMA', 'CV. DUA LAPAN', 'PT.PRAJA INTI MANDIRI', 'PT. MAHKOTA KARYA MARGA', 'PT.BERKARYABERKAHBERSAUDARA', 'Tawakal Sejahtera', 'PT. GEMILANG MUTIARA PERSADA', 'PT. BUKIT ANUGRAH CIPTA', 'PT.HASTOMULYO ADIPRIMA', 'PT. IMANUEL KARYA PERKASA', 'Maju Bersama Bangsa', 'PT.PUTRA KAISAR BORNEO', 'PT. HIQMAH ALDINA PRIMA', 'PT. BUMI SINAR KENCANA', 'PT. DIMENSI BINTANG SURYA', 'PT. Damar Putra Mandiri', 'cv.dwi karya perdana', 'PT. SULO JAYA AGUNG', 'PT SEGA ANUGRAH PRIMA', 'PT YETNO AMPAT SATU', 'PT. PUTRA ANGGA PRATAMA', 'PT Indo Super Traktor', 'CV. MIQDAD RASSYA', 'PT. Bindamara bandealit', 'PT.SURYA MAHAKAM MAKMUR SEJATI', 'cv. kukar ayo kerja', 'PT. MITRA AGUNG MANUNGGAL', 'CV. LASIDOS', 'PT. SAKA RAYA TEKNIK', 'PT. BUMI LASINRANG', 'PT KANINDIANRA LESTARI', 'PT. JALIN ENERGI PERSADA', 'PT. TIBER JAYA MANDIRI', 'PT.TIARA INDAH PERMATA', 'PT.NAIK DAUN LAGI', 'PT. WIDYA KARYA GATERA UTAMA', 'MAHKOTA ANGGERAJA PERKASA', 'PT. NAURA LIBRA JAYA', 'PT. QIRELIS MANDIRI JAYA', 'PT. Harum Manis Indonesia', 'CV. BENUA KARYA', 'CV. GALUNG LOMBOK INDAH', 'NAPOH KANAU PERMAI', 'PT. CAKRAWALA BINA SEMESTA', 'PT. Waagner Biro Indonesia', 'PT. SETIA JASA UTAMA', 'CV. DAYMA TOTALINDO', 'CV. MULIA', 'PT. Naysa Jaya Abadi', 'PT. Putra Rato Mahkota', 'PT. Sukses Putra Tanjung', 'PT. PRIBUMI BANGUN NEGERI', 'PT.Handam Sari', 'PT. MADU INDAH GROUP', 'CV. MEGATON WIJAYA KENCANA', 'PT. RIAM RINAI BAHAGIA', 'PT. PELITA SHAKTI', 'KATIGALIMA', 'PT.NUGROHO LESTARI', 'PT. DAYNACON INDONESIA', 'PT. LESTARI NAULI JAYA']</t>
  </si>
  <si>
    <t>15210035</t>
  </si>
  <si>
    <t>Pembangunan Gedung Inspektorat Wilayah Provinsi Kaltim</t>
  </si>
  <si>
    <t>['PT. WIRATAMA GRAHA RAHARJA', 'PT. KARYA ALMIRA BERSAUDARA', 'PT. BATARA GURU GROUP', 'PT. TRINANDA KARYA UTAMA', 'PT. MAHENDRA WIRANUGRAHA', 'PT.BERKARYABERKAHBERSAUDARA', 'CV. BELIBIS NUSANTARA', 'PT.TABALONG KARYA UTAMA', 'PT. CENDIKIA BANGUN BERSAMA', 'PT.NAIK DAUN LAGI', 'PT. Sukses Putra Tanjung', 'PT. QIRELIS MANDIRI JAYA', 'PT.KARYA ETAM BERSAMA', 'cv puteri tanjung', 'PT.ANUGERAH LAHAN BARU', 'CV. YUDHA DARMA MANDIRI', 'SAMARINDA KONSTRUKSI', 'CV. NAIK DAUN TERUS', 'PT. RAKA BANGUN UTAMA', 'PT. CITRA NUSA BARAKKA KARYA MADANI', 'PT. BINTANG ARRAFFA', 'GLOBAL PRASARANA NUSANTARA', 'PT. BORNEO MULTI KONSTRUKSI', 'MAHAKAM LEMBU MULAWARMAN.PT', 'PT.PRAJA INTI MANDIRI', 'PT Indo Super Traktor', 'PT. NUGRADHARMA TATALAKSANA', 'Maju Bersama Bangsa', 'cv lambanan puncak', 'PT.SINGGASANA MULTI KONSTRUKSI', 'PT. HEN JAYA', 'PT.SURYA MAHAKAM MAKMUR SEJATI', 'cv. kukar ayo kerja', 'PT. SAHABAT KARYA SEJATI', 'PT. MITRA AGUNG MANUNGGAL', 'PT.GUNUNG SAHID', 'PT. SAKA RAYA TEKNIK', 'PT. BUMI LASINRANG', 'PT. JALIN ENERGI PERSADA', 'PT KANINDIANRA LESTARI', 'PT.NILA CITRA PERSADA', 'CV. BUANA UMAR', 'PT. CAINAWA', 'PT. WAQIAH BANUA ETAM KONSTRUKSI', 'PT. FITRA REZKY MANDIRI', 'PT GAYA PRIMA', 'PT WIJAYA KARYA PRACETAK GEDUNG', 'CV. Gaya Trie', 'PT. EN HANDAYANI GROUP', 'CV. Altomindo Haru Karya', 'CV. GALUNG LOMBOK INDAH', 'NAPOH KANAU PERMAI', 'CV. MEGATON WIJAYA KENCANA', 'PT. WIZ PRO ENGINEERING', 'PT. REZKI CAHAYA', 'cv. rotan jaya utama', 'CV. MAHAKARYA INDOPERSADA', 'FARCHIIN FHOTT ASIA, PT', 'Moorea Adi Perkasa', 'PT.BERKARYA USAHA MANDIRI INDAH', 'PT. Malvinos Kutai Perkasa', 'CV. Ayacons Engginering', 'CV. KARSA KONSULTAN', 'CV VENDRA LINE ARCHITECTURE', 'PT. PELITA SHAKTI', 'PT. SURYA MEGA JAYA', 'CV. CERAH TIMURINDO']</t>
  </si>
  <si>
    <t>14349035</t>
  </si>
  <si>
    <t>Rekonstruksi Jalan Tanjung Redeb - Talisayan</t>
  </si>
  <si>
    <t>Pt.Megadarian Multi Perkasa</t>
  </si>
  <si>
    <t>['Pt.Megadarian Multi Perkasa', 'PT. PRIBUMI BORNEO SEJAHTERA', 'PT.PITU BABBANA BINANGA', 'PT Jasin Effrin Jaya', 'PT. KARYA INDAH PERMATA', 'PT. BERKAT INDOHANA LESTARI', 'PT. MUTIARA PANTILANG', 'PT. Berlian Segitiga Bermuda', 'PT. BINA ABADI', 'PT. PALEM CITRA INDONESIA', 'PT CITRA PUSPITA SARI', 'PT. Sukses Putra Tanjung', 'PT.BERKARYABERKAHBERSAUDARA', 'PT. INTI SUMBER PELITA', 'PT.TABALONG KARYA UTAMA', 'PT.NAIK DAUN LAGI', 'PT.SURYA MANDIRI PERDANA', 'PT. TRINANDA KARYA UTAMA', 'PT. IMANUEL KARYA PERKASA', 'PT. HIQMAH ALDINA PRIMA', 'cv.dwi karya perdana', 'PT. SULO JAYA AGUNG', 'PT.ANANDA ANABANUA', 'PT SEGA ANUGRAH PRIMA', 'PT. BERKAT ABADI SALIAH', 'PT. WINDA WAHYU MANDIRI', 'PT. HIKMAH KARYA', 'PT. DIMENSI BINTANG SURYA', 'PT. BUMI SINAR KENCANA', 'Abhipraya', 'PT. MITRA AGUNG MANUNGGAL', 'PT. SAKA RAYA TEKNIK', 'PT. BUMI LASINRANG', 'PT. JALIN ENERGI PERSADA', 'PT KANINDIANRA LESTARI', 'PT. TIBER JAYA MANDIRI', 'PT. FITRA REZKY MANDIRI', 'PT.Handam Sari', 'PT. QIRELIS MANDIRI JAYA', 'Sumber Artha Utama, CV', 'PT. KAYAN JAYA BULUNGAN', 'PT. RESTU AGUNG PERKASA', 'CV. GALUNG LOMBOK INDAH', 'Qoyyum Pratama Mandiri', 'PT. CAKRAWALA BINA SEMESTA', 'PT.HASTOMULYO ADIPRIMA', 'PT. Waagner Biro Indonesia', 'Cemara Megah Persada', 'CV. DAYMA TOTALINDO', 'PT. Apu Stiants', 'PT. PRIBUMI BANGUN NEGERI', 'PT. WALET BERAU LESTARI', 'PT. MADU INDAH GROUP', 'PT. PELITA SHAKTI', 'PT. JAYA ARTHA KONSTRUKSI', 'PT. Harum Manis Indonesia', 'CV. Maheswara Dewa Perkasa', 'PT.KARYA ETAM BERSAMA', 'PT. Malvinos Kutai Perkasa', 'PT. SURYA MEGA JAYA']</t>
  </si>
  <si>
    <t>11994035</t>
  </si>
  <si>
    <t>Pembangunan Gedung kejaksaan Tinggi Kaltim di Samarinda</t>
  </si>
  <si>
    <t>PT. ADHI PRIMA MANDIRI PERSADA</t>
  </si>
  <si>
    <t>['PT. ANGGAZA WIDYA RIDHAMULIA', 'PT. TASTIA PERMATA SEJAHTERA', 'PT. BUMI LASINRANG', 'PT.BANGUN BUMI INDAH', 'PT. ADHI PRIMA MANDIRI PERSADA', 'PT.NAJLA SYAKIRA', 'PT. MAROLA KONSTRUKSI REKAYASA BANGUN', 'CV. ARITLINAWA', 'PT. QIRELIS MANDIRI JAYA', 'PT. KARYA SEMESTA PERSADA', 'PT. TRINANDA KARYA UTAMA', 'PT. Sukses Putra Tanjung', 'pt. fakendo utama', 'PT. Pribumi Garda Bangsa', 'CV. SAMARINDA PILE', 'cv. desain kreasi mandiri', 'PT. YEFA RIZKI UTAMA', 'PT FAURA CIPTA ANUGERAH KONSTRUKSI', 'PT. CIPTA BUMI ASRI', 'CV. DELISHA', 'CV. KIRANA BOGA CATERINDO', 'CV. FARA KHALISA', 'CV. JAVA RESIKINDO', "CV. Yen's Delight", 'CV. CIPTA BUMI ASRI', 'CV. YEFA RIZKI UTAMA', 'CV. Drafa Jaya', 'CV. Batu Beling', 'PT. PRIBUMI BANGUN NEGERI', 'PT.TABALONG KARYA UTAMA', 'CV.ZHAFIRA PRATAMA', 'cv. boma inti raya', 'PT. MILLENIUM PERSADA', 'PT. KARYA NASIONAL ABADI', 'PT. RAKA BANGUN UTAMA', 'PT. KARYA MULIA MANDIRI', 'PT. Super Tehnik Pratama', 'cv. mitra tiga bersaudara', 'PT. KARYA ALMIRA BERSAUDARA', 'cv. kcutai permai', 'PT.FAJAR INDAH SEJATII', 'PT.Payung dinamo sakti', 'CV.DAFA RIZKY ANUR', 'PT. ARDI TEKINDO PERKASA', 'CV. YUDHA DARMA MANDIRI', 'PT. Naysa Jaya Abadi', 'PT.SAMJAYA UNGGUL SEJAHTERA', 'PT. NANGGROE INVESTAMA', 'PT. SINDI KARYA UTAMA', 'PT. CAINAWA', 'CV. SKALA CITRA NUSA', 'pt. heral eranio jaya', 'PT. Moses Edgar Partogi Utama', 'CV. GADING KENCONO EMAS', 'PT. KURSI GADING KENCONO', 'PT.PERMATANUSA SETIAHATI', 'PT. CAHAYA PERMATA AJRIYA']</t>
  </si>
  <si>
    <t>9469035</t>
  </si>
  <si>
    <t>Lanjutan Pembangunan Gedung A Christian Center Samarinda &lt;span class='badge badge-warning'&gt;Tender Gagal&lt;/span&gt;</t>
  </si>
  <si>
    <t>['PT. WAJANNAH JAYA', 'MAUKAR MADANG', 'PT. DIMENSI BINTANG SURYA', 'CV.EDUTAMA MANDIRI', 'CV RESTU MUTIARA MANDIRI', 'PT. QIRELIS MANDIRI JAYA', 'PT. SINAR ANA JAYA', 'PT. Tuah Sangkala', 'CV. PATOPA NUSANTARA', 'PT.ALAM INDAH ANUGERAH', 'CV. LUBUK BARA', 'PT. REZKI CAHAYA', 'Rantau Bersaudara', 'PT. BUMI LASINRANG', 'CV.DAFA RIZKY ANUR', 'PT.Artanusa Indoetam', 'Maju Bersama Bangsa', 'PT.KARUNIA MANDIRI BERSAMA', 'CV. INSAN CITA MANDIRI', 'CV. BERKAH ADI', 'PT.  DIMENSI  GLOBAL', 'PT. EN HANDAYANI GROUP', 'PT. PELITA SHAKTI', 'CV.SANTALIA JAYA', 'PT. BINTANG UTARA PERKASA', 'PT. PRIBUMI BORNEO SEJAHTERA', 'CV. Zahwara Jaya', 'CV. ARITLINAWA', 'karya putra antara', 'PT. KHARISMA MENARA ABADI']</t>
  </si>
  <si>
    <t>9490035</t>
  </si>
  <si>
    <t>Lanjutan Pembangunan Gedung A Christian Center Samarinda &lt;span class='badge  badge-warning'&gt;Tender Ulang&lt;/span&gt;</t>
  </si>
  <si>
    <t>['PT. DIMENSI BINTANG SURYA', 'PT. Gerbang Dema Malinau', 'PT. NABILA RUSDIAN', 'CV.DAFA RIZKY ANUR', 'CV. ARTA GRACE PERKASA', 'PT. Lixicon Indonesia', 'CV. AGREGATE', 'PT. Megatama Berlian Jaya', 'CV. Bimantara Perkasa', 'CV. MATANO GRAHA MANDIRI', 'PT. Nata Wijaya Persada', 'PT. SINAR ANA JAYA', 'PT. Tuah Sangkala', 'CV.Namira', 'PAMELATI RAYA', 'PT. CITRA NUSA BARAKKA KARYA MADANI', 'PT. ZAHRA SERIKANDI', 'PT INTI SUKSES BERSAMA', 'CV. ARITLINAWA', 'PT. Moses Edgar Partogi Utama', 'CV. RINJANI INDAH', 'PT. EN HANDAYANI GROUP', 'PT. PELITA SHAKTI', 'PT. Bindamara bandealit', 'CV. Alisya Putri', 'PT. PRIBUMI BORNEO SEJAHTERA', 'PT. HEPTAGON MULTI KARSA', 'PT. WAJANNAH JAYA', 'PT. PANORAMA BUKIT BIMA', 'WIDYA TAMA INDAH, CV']</t>
  </si>
  <si>
    <t>14365035</t>
  </si>
  <si>
    <t>Peningkatan Jalan Semoi Sepaku - Petung (DAK Reguler)</t>
  </si>
  <si>
    <t>['PT.DELIMA EMAS GASINDO', 'PT. SURYA JAGADHITA SEJAHTERA', 'PT. Damar Putra Mandiri', 'PT. BUMI SINAR KENCANA', 'PT.SURYA MANDIRI PERDANA', 'PT.BERKARYABERKAHBERSAUDARA', 'PT. GEMILANG MUTIARA PERSADA', 'PT. MUTIARA PANTILANG', 'PT. HIQMAH ALDINA PRIMA', 'PT. BERKAT INDOHANA LESTARI', 'PT. SINAR BARU PERMAI', 'PT. PUTRA ANANDA', 'PT. WAHYU TIRTA JAYA', 'PT. TRISARANA ARYASADA', 'PT.HANDAITOLAN BABUSSALAM HARTISYARIFUDDIN', 'PT.TABALONG KARYA UTAMA', 'PT. QIRELIS MANDIRI JAYA', 'PT. TAMAN SARI ABADI', 'PT. UNGGUL SOKAJA', 'PT. ILA BASICA CONSTRUCTION', 'PT.  DIMENSI  GLOBAL', 'PT. Berlian Segitiga Bermuda', 'PT Jasin Effrin Jaya', 'PT. DEBITINDO JAYA', 'PT. SULO JAYA AGUNG', 'PT. SARYODIKO JAYA GEMILANG', 'PT. PRIBUMI BORNEO SEJAHTERA', 'PT. CAHAYA PERMATA AJRIYA', 'PT. DIMENSI BINTANG SURYA', 'PT. KUALA BATEE INDONESIA', 'PT. MIX PRO INDONESIA', 'RIFA MANDIRI INDONESIA', 'PT. FAJAR PASIR LESTARI', 'PT.Handam Sari', 'PT. PRIBUMI BANGUN NEGERI', 'PT NOVY ANUGERAH UTAMA', 'PT. TSABIT JAYA TAMA', 'PT KANINDIANRA LESTARI', 'PT. Apu Stiants', 'Cemara Megah Persada', 'PT. BELAWA MAHA KARYA', 'cv.dwi karya perdana', 'PT. LESTARI NAULI JAYA', 'PT. LESTARI ASI SEJAHTERA', 'PT. KUTAI MANDIRI PERSADA', 'PT. MITRA KALTIM MANDIRI', 'Emas Sultan', 'JONES INDY PERKASA', 'CV. BAJA ENGKASI', 'PT. BUMIKU', 'PT YETNO AMPAT SATU', 'PT.SINGGASANA MULTI KONSTRUKSI', 'PT. Waagner Biro Indonesia', 'PT. Putra Rato Mahkota', 'PT. IFOS SATRIA MAHKOTA', 'PT. Inti Priasco', 'PT. NIRBAYA UTAMA', 'DUA PUTRA PERKASA', 'PT.GALINA CITRARAYA MANDIRI', 'Maju Bersama Bangsa', 'PT. ARKANTA PRATAMA TEKNIK', 'PT. ADJI PERKASA', 'PT. BINTANG UTARA PERKASA', 'CV. ADHITAMA KARYA', 'MAHKOTA ANGGERAJA PERKASA', 'PT. JATI BARU', 'PT. KARYA LESTARI MADANI', 'CV. DAYMA TOTALINDO', 'PT. MANDIRI KARYA UTAMA RIZKY', 'METRO KARYA BERSAMA', 'CV. Empat R Jaya', 'PT. Berkat Usaha Mandiri Abadi', 'CV. BUANA SEKARTAJI', 'PT. Moses Edgar Partogi Utama', 'CV.WIJAYA CIPTA MANDIRI', 'PT. IKRAR GALANG NUSANTARA JAYA', 'PT. NUSANTARA MULTI POWER', 'PT. BANGUN KONSTRUKSI INDONESIA', 'PT. BHIMA HASTA', 'PT. DIATASA JAYA MANDIRI', 'PT. ALQYBAR RESKY MANDIRI', 'PT. BUMALINDO PRIMA ABADI', 'PT. JALIN ENERGI PERSADA', 'PT. KENCANA RAYA ABADI SENTOSA', 'PT. WAHANA INDONUSA DYTAMA', 'PT. DAYNACON INDONESIA', 'PT. PERMATA ANUGERAH YALASAMUDRA', 'PT. Malvinos Kutai Perkasa', 'CV. SULAM JAYA', 'PT. FEVA INDONESIA', 'PT Maluang Prima', 'CV. TANJUNG MANDIRI', 'PT.BUKIT MAS ASRI JAYA', 'TATAKARSA KREASINDO', 'PT. Bindamara bandealit', 'BUAH BOLOK MAHAKAM', 'CV. ANUGERAH MENTARI', 'PT. SENTRAL MULTIKON INDI', 'PT. QUDS RABBANI ALMUNAWWAR', 'PT. Sukses Putra Tanjung', 'PT. PUTERA DUA PITUE', 'PT. Hagitasinar Lestarimegah', 'PT. BARINDO PRIMA AGUNG', 'PT.KARYA SEJATI PERDANA', 'PT. MADU INDAH GROUP', 'PT. FITRA REZKY MANDIRI', 'PT. Anugerah Jaya Mulia Utama', 'PT.KARYA ETAM BERSAMA', 'PT. KONSTRUKSI RIZAL BERSAUDARA', 'PT. Indah Perkasa Konstruksi', 'SAMARINDA KONSTRUKSI', 'CV. SEPAKAT RAYA', 'PT SEGA ANUGRAH PRIMA', 'PT. BINTANG ALAMSYAH GRUP', 'PT. WIDYA KARYA GATERA UTAMA', 'PT. RNA PRATAMA MANDIRI', 'PT.Ramadhani Cahaya Mandiri', 'PT. KARYA ALMIRA BERSAUDARA', 'PT. CAKRAWALA BINA SEMESTA', 'PT. SURYA MEGA JAYA', 'CV RECI GEARTA', 'PT. IMANUEL KARYA PERKASA', 'PT.PUTRA KAISAR BORNEO', 'Reva Jaya Abadi', 'PT.HASTOMULYO ADIPRIMA', 'CV MAKNA PUTRA PERKASA', 'PT. PELITA SHAKTI', 'CV. MEGATON WIJAYA KENCANA', 'CV. Maheswara Dewa Perkasa', 'PT. RIAM RINAI BAHAGIA', 'PT.CHI CHI JAYA', 'PT. INTI SUMBER PELITA', 'PT. Pribumi Garda Bangsa']</t>
  </si>
  <si>
    <t>12011035</t>
  </si>
  <si>
    <t>Pembangunan Sekolah Polisi Negara, POLDA Kaltim</t>
  </si>
  <si>
    <t>['PT. SATRIA WIRA PERSADA', 'PT. BUMALINDO PRIMA ABADI', 'PT. NAURA LIBRA JAYA', 'PT. TRINANDA KARYA UTAMA', 'PT. QIRELIS MANDIRI JAYA', 'CV. ARITLINAWA', 'PT. Sukses Putra Tanjung', 'PT.NAJLA SYAKIRA', 'PT. PUBAGOT JAYA ABADI', 'PT. BUCHORI JAYA', 'FURQAN JAYA TEKNIK', 'CV. MAFEN TASTIA JAYA', 'PT. BUMI LASINRANG', 'CV. Drafa Jaya', 'PT.TABALONG KARYA UTAMA', 'CV.ZHAFIRA PRATAMA', 'cv. boma inti raya', 'PT. RAKA BANGUN UTAMA', 'CV. Batu Beling', 'PT. PRIBUMI BANGUN NEGERI', 'PT. KARYA ALMIRA BERSAUDARA', 'PT. TASTIA PERMATA SEJAHTERA', 'PT. ADHI PRIMA MANDIRI PERSADA', 'PT.PRAJA INTI MANDIRI', 'PT. KARYA NASIONAL ABADI', 'PT. KARYA MULIA MANDIRI', 'PT. Super Tehnik Pratama', 'PT. PANRITA UTAMA SEJAHTERA', 'cv. kcutai permai', 'PT.Payung dinamo sakti', 'Emas Sultan', 'CV.DAFA RIZKY ANUR', 'PT.Ramadhani Cahaya Mandiri', 'CV. YUDHA DARMA MANDIRI', 'PT. SINDI KARYA UTAMA', 'PT. Naysa Jaya Abadi', 'PT. NANGGROE INVESTAMA', 'PT. CAHAYA PERMATA AJRIYA', 'PT. CAINAWA', 'CV. SKALA CITRA NUSA', 'PT. Moses Edgar Partogi Utama', 'CV. GADING KENCONO EMAS', 'PT. KURSI GADING KENCONO', 'PT.SAMJAYA UNGGUL SEJAHTERA']</t>
  </si>
  <si>
    <t>10393035</t>
  </si>
  <si>
    <t>Pembangunan Jalan Km. 38 - Semoi Sepaku</t>
  </si>
  <si>
    <t>['PT. WIDYA KARYA GATERA UTAMA', 'PT. Inti Priasco', 'PESONA MUTIARA BORNEO', 'PT. MULTI PURI SEJAHTERA', 'PT. ZAININDO RAYA', 'PT. RESTORASI INDONESIA JAYA', 'PT. TASTIA PERMATA SEJAHTERA', 'PT. Nata Wijaya Persada', 'CV. MAFEN TASTIA JAYA', 'CV. Kharisma Putra Mandiri', 'PT. SARYODIKO JAYA GEMILANG', 'PT IKHLAS MANDIRI BERKARYA', 'PT. GEMILANG MUTIARA PERSADA', 'cv.Alfi Mandiri', 'PT.BUKIT MAS ASRI JAYA', 'PT.FAJAR EKA CIPTA', 'PT. BUMI SINAR KENCANA', 'PT. BIRO ARSITEK DAN INSINJUR SANGKURIANG', 'PT. SETIA JASA UTAMA', 'PT. ALVI SINAR ABADI', 'cv.cahaya tirta abadi', 'CV DWI PUTRI JAYA', 'PT. Medina Maduma Jaya', 'CV. ZIRANO JAYA', 'PT. PRIBUMI BANGUN NEGERI', 'PT.  DIMENSI  GLOBAL', 'PT. BINTANG UTARA PERKASA', 'CV. ADI RAYA', 'CV. NAIK DAUN TERUS', 'CV. BAROKAH MANDIRI KONSTRUKSI', 'CV. YUDHA DARMA MANDIRI', 'PT.CIPTA ARTHA BORNEO', 'PT. Harum Manis Indonesia', 'Maju Bersama Bangsa', 'PT. TAMAN SARI ABADI', 'CV. AMANAH BARU', 'PT. DUTA MEGA PERKASA', 'PT. MITRA KALTIM MANDIRI', 'PT. BUMI SIAK MAKMUR', 'PT. BUMI LASINRANG', 'cv.surya jaya konstruksi', 'SINAR ALAM JAYA. CV', 'CV. Maheswara Dewa Perkasa', 'PT. TRINANDA KARYA UTAMA', 'JONES INDY PERKASA', 'PT.PRAJA INTI MANDIRI', 'PT. KARYA MULIA MANDIRI', 'CV. KARYA ASMAH', 'CV. CITA CIPTA CITRA CENDIKIA', 'PT. PRIBUMI BORNEO SEJAHTERA', 'PT. RIAM RINAI BAHAGIA', 'CV.SANTALIA JAYA', 'PT.BANGUN BUMI INDAH', 'PT. Laut Permata', 'PT. MAHA KARUNA', 'PT. SINAR ARENGKA SETIA MAJU', 'PT. MILLENIUM PERSADA', 'PT SUMBER CIPTA YOENANDA', 'CV SUKSES JAYA BERSAUDARA', 'PT. Samudra Prima Mandiri', 'PT. Gunung Intan', 'CV.PUSAKA DIGJAYA', 'PT. SINAR SARI', 'PT. INSAN CITA KARYA', 'PT. CAHAYA PERMATA AJRIYA', 'CV. ROSDIANA PERKASA', 'PT. QIRELIS MANDIRI JAYA', 'PT. PUTRA SAMBOJA MANDIRI', 'PT.NABILA JAYA KARYA', 'Putra Cipta Utama', 'CV. INSAN CITA MANDIRI', 'PT. ADITAMA INDONESIA PERSADA', 'WAHANA KARYA', 'PT.GARUDA KENCANA INDONESIA', 'PT. BARINGIN PANJADIAN NAULI', 'CV. PUTRA SEMAYANG']</t>
  </si>
  <si>
    <t>15536035</t>
  </si>
  <si>
    <t>Pembangunan Gedung Rumah Sakit KORPRI di Samarinda</t>
  </si>
  <si>
    <t>PT. TELAGA PASIR KUTA</t>
  </si>
  <si>
    <t>['PT. SAHABAT KARYA SEJATI', 'GRIYA FORTUNA BUUN', 'PT. TELAGA PASIR KUTA', 'PT.KANZA SEJAHTERA', 'PT. ANGGAZA WIDYA RIDHAMULIA', 'PT. CITRA NUSA BARAKKA KARYA MADANI', 'PT.SINGGASANA MULTI KONSTRUKSI', 'PT. PUTRA NANGGROE ACEH', 'PT. RESTU AGUNG PERKASA', 'ADITAMA MANDIRI', 'CV. KRIDA CIPTA MANDIRI', 'PT. CAINAWA', 'PT. BUMI LASINRANG', 'AGCIRAN TEKNIK', 'PT.PRAJA INTI MANDIRI', 'CV. Batu Beling', 'PT. Harum Manis Indonesia', 'PT. KONSTRUKSI RIZAL BERSAUDARA', 'PT. JAYA ARTHA KONSTRUKSI', 'Yuricot', 'PT. BATARA GURU GROUP', 'cv lambanan puncak', 'PT. BUNGA LILY', 'PT. TRINANDA KARYA UTAMA', 'CV. KASBAT', 'CV.PANCAMARGA', 'PT. CENDIKIA BANGUN BERSAMA', 'PT. WIDYA KARYA GATERA UTAMA', 'MAHI PRAKARSA INDONESIA', 'PT. HEN JAYA', 'PT. BINTANG UTARA PERKASA', 'PT. FAZA JAYA PRATAMA', 'CV. Sulfa Indah Mandiri', 'PT.NUSA BHAKTI PERSADA RAYA', 'PT. SURYA EKA', 'PT. PELITA SHAKTI', 'LOKA PRATAMA', 'CV.KUTAI UNIVERSAL GROUP', 'PT. Duta Sarana Mulia', 'CV. Mayanti Prima Jaya', 'cv. Nikfan penajam lestari', 'CV. PUTRA SABAH', 'CV. Abgina Jaya Mandiri', 'CV. ADERUS UTAMA', 'CV. BORNEO INDAH', 'PT. Atiqa Ramadhan Sejahtera', 'cv. desain kreasi mandiri', 'PT. IMANUEL KARYA PERKASA', 'PT. LAKSANA JAYA SAKTINDO', 'CV. SAHABAT KATINGAN', 'PT. Berlian Jaya Berkarya', 'PT. TATAYAN RAYA ABADI', 'PT. PUTRA ANGGA PRATAMA', 'PT. SURYA MEGA JAYA', 'BINTARAN TECHNIK, CV', 'PT. LUHRIBU NAGA JAYA', 'PT WIJAYA KARYA PRACETAK GEDUNG', 'PT. SWADAYA BHAKTI GUNA', 'PT. DIMENSI BINTANG SURYA', 'PT. Sukses Putra Tanjung']</t>
  </si>
  <si>
    <t>15420035</t>
  </si>
  <si>
    <t>Pembangunan Gedung Instalasi Isolasi Khusus (Airborne) RSUD dr. Kanujoso Djatiwibowo di Balikpapan</t>
  </si>
  <si>
    <t>PT. HEXINDO MULTI UTAMA</t>
  </si>
  <si>
    <t>['PT. CITRA NUSA BARAKKA KARYA MADANI', 'PT. HEXINDO MULTI UTAMA', 'PT. TELAGA PASIR KUTA', 'REKA JAYA KARYA', 'PT. TATAYAN RAYA ABADI', 'PT. SURYA MEGA JAYA', 'PT.BERKARYABERKAHBERSAUDARA', 'PT. Sukses Putra Tanjung', 'PT. QIRELIS MANDIRI JAYA', 'cv puteri tanjung', 'CV. YUDHA DARMA MANDIRI', 'SAMARINDA KONSTRUKSI', 'PT. Agro Bio Organik', 'PT. TAMAN SARI ABADI', 'PT.SINGGASANA MULTI KONSTRUKSI', 'MAHAKAM LEMBU MULAWARMAN.PT', 'PT. INSAN CITA KARYA', 'PT Indo Super Traktor', 'cv lambanan puncak', 'CV. WAHANA MITRAKARYA NUSANTARA', 'PT.SURYA MAHAKAM MAKMUR SEJATI', 'cv. kukar ayo kerja', 'PT. SAHABAT KARYA SEJATI', 'PT.GUNUNG SAHID', 'PT. WIRATAMA GRAHA RAHARJA', 'PT. SAKA RAYA TEKNIK', 'PT. BUMI LASINRANG', 'PT KANINDIANRA LESTARI', 'PT. RAUDATUL JANNAH HAKIKI', 'PT. JALIN ENERGI PERSADA', 'CV. BUANA UMAR', 'PT. CAINAWA', 'PT. WAQIAH BANUA ETAM KONSTRUKSI', 'PT. REZKI CAHAYA', 'PT. FITRA REZKY MANDIRI', 'ASWINDO PUTRA MANDIRI', 'PT.KARUNIA MANDIRI BERSAMA', 'PT WIJAYA KARYA PRACETAK GEDUNG', 'CV. Gaya Trie', 'PT. MULTI BERSAUDARA', 'PT. EN HANDAYANI GROUP', 'PT. MAHENDRA WIRANUGRAHA', 'CV. GALUNG LOMBOK INDAH', 'PT. HANAKO CAHAYA SURYA SAKTI', 'CV. MEGATON WIJAYA KENCANA', 'NAPOH KANAU PERMAI', 'PT. Atiqa Ramadhan Sejahtera', 'GRIYA FORTUNA BUUN', 'CV. MAHAKARYA INDOPERSADA', 'PT. NABILA RUSDIAN', 'PT. KURNIA UTAMA RAYA MULTI', 'CV Nauli Jaya Borneo', 'PT.BERKARYA USAHA MANDIRI INDAH', 'BINTARAN TECHNIK, CV', 'PT. HEN JAYA', 'PT. TRINANDA KARYA UTAMA', 'PT. DIMENSI BINTANG SURYA', 'CV. CERAH TIMURINDO', 'PT. PELITA SHAKTI', 'PT. RAKA BANGUN UTAMA', 'PT.NAJLA SYAKIRA']</t>
  </si>
  <si>
    <t>11821035</t>
  </si>
  <si>
    <t>Pembangunan Gedung Pemerintah Jalan Kesuma Bangsa Samarinda</t>
  </si>
  <si>
    <t>['PT. KHARISMA MENARA ABADI', 'PT. BUMI SIAK MAKMUR', 'PT.TABALONG KARYA UTAMA', 'PT. ARDI TEKINDO PERKASA', 'PT. TRINANDA KARYA UTAMA', 'PT. QIRELIS MANDIRI JAYA', 'PT.PALANG MAHA KARYA', 'cv. boma inti raya', 'CV. BELIBIS NUSANTARA', 'PT. BANGUN KONSTRUKSI INDONESIA', 'PT.KARUNIA MANDIRI BERSAMA', 'CV. KARSA KONSULTAN', 'PT. PUTERA DUA PITUE', 'PT. NUGRADHARMA TATALAKSANA', 'ANUGERAH DWI SAHABAT', 'PT.GENTHAS TRI JAYA', 'CV. BERKAH PERDANA', 'CV. CIPTA BUMI ASRI', 'cv. desain kreasi mandiri', 'CV. FARA KHALISA', 'CV. KAYLA DIYAH PERKASA', 'CV. SURYA KENCANA ABADI', 'CV. SAMARINDA PILE', 'CV. DELISHA', 'CV. FAJAR UTAMA LESTARI', 'CV. JAVA RESIKINDO', 'CV. KIRANA BOGA CATERINDO', 'PT. YEFA RIZKI UTAMA', 'CV. ANUGERAH BERSAMA', 'PT. EN HANDAYANI GROUP', 'CV. SINAR AGUNG KONSTRUKSI', 'PT. PERNANDA RIZKY AKBAR', 'ADITAMA MANDIRI', 'PT. FITRA REZKY MANDIRI', 'CV. ARITLINAWA', 'PT. PAULA JAYA', 'PT. TASTIA PERMATA SEJAHTERA', 'PT. DAYNACON INDONESIA', 'PT. SANUR JAYA UTAMA', 'PT. PUBAGOT JAYA ABADI', 'CV.CAHAYA HIDAYAH MANDIRI', 'BORNES CITRANUSA', 'PT.NAJLA SYAKIRA', 'CV. CAHAYA SYAKIRA', 'PT. RAKA UTAMA', 'PT. CAINAWA', 'PT.BERKARYABERKAHBERSAUDARA', 'PT. Bindamara bandealit', 'CV. DUA LAPAN', 'CV. KRIDA CIPTA MANDIRI', 'CV.ZHAFIRA PRATAMA', 'PT WIJAYA KARYA PRACETAK GEDUNG', 'CV.DAFA RIZKY ANUR', 'PT. ANGGAZA WIDYA RIDHAMULIA', 'PT. RAKA BANGUN UTAMA', 'PT. SANTOSO SHAFANARA', 'PT. LIMA ANUGRAH JAYA', 'PT. NANGGROE INVESTAMA', 'PT. CITRA NUSA BARAKKA KARYA MADANI', 'cv. cahaya abadi persada', 'CV. PUTRA SEMAYANG', 'PT. Tigamas Mitra Selaras', 'KATIGALIMA', 'cv. rotan jaya utama', 'PT. BELAWA MAHA KARYA', 'PT.KARYA KENCANA MANDIRI', 'PT. Nata Wijaya Persada', 'PT. BHIMA HASTA', 'PT. TRISARANA ARYASADA', 'PT. ROASTEFANI RAMBATE KARYA', 'PT.KARYA ETAM BERSAMA', 'CV. DENI PUTRA', 'CV. Drafa Jaya', 'PT. MITRA AGUNG MANUNGGAL', 'PT SEGA ANUGRAH PRIMA', 'CV. BERKAH SAHABAT', 'PT. Kramat Raya Utama', 'CV. Batu Beling', 'inti karya pesona', 'PT. KARYA ALMIRA BERSAUDARA', 'CV. MAMBRUK INDA', 'SAMARINDA KONSTRUKSI', 'CV. Pancha Agro Sarana', 'PT Mitra Sinergi Makmur', 'CV. DODO PROPERTY', 'PT. Pribumi Garda Bangsa', 'CV.PUSAKA DIGJAYA', 'PT. ANUGERAH ADHI PERSADA', 'PT. BUCHORI JAYA', 'PT DINO JAYA KARYA', 'CV ALFATH SAGUNA', 'PT. CIPTA BUMI ASRI', 'PT FAURA CIPTA ANUGERAH KONSTRUKSI', 'CV. YEFA RIZKI UTAMA', "CV. Yen's Delight", 'MAHAKAM LEMBU MULAWARMAN.PT', 'PT. BUMI RAYA']</t>
  </si>
  <si>
    <t>9528035</t>
  </si>
  <si>
    <t>Pengadaan CYCLOTRON</t>
  </si>
  <si>
    <t>PT. Gamma Mitra Lestari</t>
  </si>
  <si>
    <t>['PT. Gamma Mitra Lestari', 'PT WISNU ANGGARA DEWA', 'PT. Sarana Husada Mandiri', 'PT. Rejeki Agung Makmur', 'CV. KARSA KONSULTAN', 'CV. Rasmi Daha Jaya', 'CV. BERKAH ADI', 'CV. RIYAN PERKASA', 'PT.GEMA PERSADA ABADI', 'PT.Fondaco Mitratama', 'PT.Transformasi Sejahtera Indonesia', 'PT. Indofarma Global Medika', 'CV. Multindo Prima Perkasa', 'PT. PRIBUMI BORNEO SEJAHTERA', 'PT. Daya Teknik Kaltim Pratama', 'PT Mulya Husada Jaya', 'PT.TRI DELTA JAYA', 'PT. ZAHRA SERIKANDI', 'PT. CINTA SEJATI']</t>
  </si>
  <si>
    <t>9943035</t>
  </si>
  <si>
    <t>Lanjutan Pembangunan Masjid Pemprov Kaltim</t>
  </si>
  <si>
    <t>PT. JAYA KEDHATON</t>
  </si>
  <si>
    <t>['PT. JAYA KEDHATON', 'PT. MITRA KALTIM MANDIRI', 'PT. KEMBAR JAYA ABADI', 'PT. MITRA PESONA SAMUDRA', 'CV. SUMBER LUMINTU', 'PT. PELITA SHAKTI', 'CV.ANQI JAYA', 'PT. PRAMPUS INTI PUSPITA', 'CV. BERKAH ADI', 'PT. TRINANDA KARYA UTAMA', 'PT. SETIA JASA UTAMA', 'PT. Persada Bumi Etam', 'PT. LARASATI INDAH', 'PT. RAKA BANGUN UTAMA', 'PT. BHIMA HASTA', 'PT. RAKA UTAMA', 'PT. BUMI SIAK MAKMUR', 'CV. Batu Beling', 'CV. KARSA KONSULTAN', 'CV. BERKAH SAHABAT', 'CV. TRIGIL', 'PT. PRIBUMI BORNEO SEJAHTERA', 'cv. cahaya abadi persada', 'CV.SANTALIA JAYA', 'PT. QIRELIS MANDIRI JAYA', 'PT. MAHA KARUNA', 'CV. ADHWA GEMILANG', 'PT. REZKI CAHAYA', 'PT. KARYA ALMIRA BERSAUDARA', 'PT. LANGLANG BUANA SAKTI  Tbk', 'PT. SEGI TIGA TAMBORA', 'cv.Alfi Mandiri', 'pt. heral eranio jaya', 'Maju Bersama Bangsa', 'PT. EN HANDAYANI GROUP', 'PT. Moses Edgar Partogi Utama', 'CV. Zahwara Jaya', 'PT. BANGUN CIPTA KONTRAKTOR', 'Emas Sultan', 'PT. NAFISAH PERMATA JAYA', 'CV. Amelia Fortuna', 'PT. AERON ANUGERAH JAYA']</t>
  </si>
  <si>
    <t>9262035</t>
  </si>
  <si>
    <t>Pembangunan Mesjid Pemprov Kaltim</t>
  </si>
  <si>
    <t>PT. BANGUN CIPTA KONTRAKTOR</t>
  </si>
  <si>
    <t>['PT BRANTAS ABIPRAYA (Persero)', 'PT SASMITO', 'PT. BANGUN CIPTA KONTRAKTOR', 'PT. MAHAMERU TEKNINDO', 'PT. AMARTA KARYA (Persero)', 'PT. MITRA PESONA SAMUDRA', 'PT. NINDYA KARYA (PERSERO)', 'PT. RAKA UTAMA', 'PT. AERON ANUGERAH JAYA', 'HORISON ASRINUSA', 'ribun jaya sakti', 'cv.akuindo inti pratama', 'cv.akuindo inti pratama', 'PT.ALAM INDAH ANUGERAH', 'PT. SAMARINDA MAKMUR JAYA', 'PT.BERKARYABERKAHBERSAUDARA', 'PT. MAHENDRA WIRANUGRAHA', 'PT. NISARA KARYA NUSANTARA', 'PT Linda Jaya Mandiri', 'CV. KARYA ASMAH', 'PT. REZKI CAHAYA', 'PT. TELEKOMUNIKASI INDONESIA, Tbk', 'PT. KARUNIA TUNGGAL LESTARI', 'CV. BUMI RAYA', 'PT. HUTAMA KARYA (PERSERO)', 'CV. WIRAGUNA', 'CV. PELITA PURNAMA INDAH', 'PT. MITRA KALTIM MANDIRI', 'PT. WADANA GATHANUGRAHA', 'PT. BATARA SURYA', 'PT.IKA CIPTA PERSADA', 'PT. Johastra Triguna Mandiri', 'PT. ADERUS WIRA PERSADA', 'PT.AKBAR PERSADA INDONESIA', 'PT. BAHANA CIPTA INTERNUSA', 'PT.GENTHAS TRI JAYA', 'PT. FITRA REZKY MANDIRI', 'PT.NAIK DAUN LAGI', 'PT.KARUNIA MANDIRI BERSAMA', 'RAHMAH INDAH SEJAHTERA', 'PT. ARISTA GEMILANG KONSULINDO', 'PT. KARYA ALMIRA BERSAUDARA', 'CV. Gerbang Borneo', 'CV. Gerbang Borneo', 'CV. BERKAH ADI', 'cv.Alfi Mandiri', 'PT. PUTRA ANGGA PRATAMA', 'PT.  DIMENSI  GLOBAL', 'CV. AFIKON', 'CV.PUSAKA DIGJAYA', 'PT. PELITA SHAKTI', 'PT. Bindamara bandealit', 'CV. KARSA KONSULTAN', 'PT. Sumber Karya Nusantara', 'CV. FM JAYA MANDIRI', 'PT. LINE SIGMA PELANGI', 'cv. cahaya abadi persada', 'PT. ADHITAMA GLOBAL MANDIRI', 'PT. ADHITAMA GLOBAL MANDIRI', 'PT. KARYA ADI JAYA', 'PT. TASTIA PERMATA SEJAHTERA', 'CV. Zahwara Jaya', 'CV.DAFA RIZKY ANUR', 'PT. Medina Maduma Jaya', 'PT.Artanusa Indoetam', 'PT. Megatama Berlian Jaya', 'PT. Artindo Prima Persada', 'PT. RAHMA INDAH SEJAHTERA', 'PT.TABALONG KARYA UTAMA', 'Punitama Anugerah Mandiri . PT', 'CV. LUBUK BARA']</t>
  </si>
  <si>
    <t>13678035</t>
  </si>
  <si>
    <t>Lanjutan Pembangunan Gedung Kejaksaan Tinggi Kalimantan Timur</t>
  </si>
  <si>
    <t>PT. CITRA PRASASTI KONSORINDO</t>
  </si>
  <si>
    <t>['PT. CITRA PRASASTI KONSORINDO', 'CV. Aladin Jaya', 'PT. KEMBAR JAYA ABADI', 'PT. QIRELIS MANDIRI JAYA', 'CV. SUMBER LUMINTU', 'PT. ADHI PRIMA MANDIRI PERSADA', 'CV.DAFA RIZKY ANUR', 'PT. PELITA SHAKTI', 'REKA JAYA KARYA', 'CV. YUDHA DARMA MANDIRI', 'PT.NAJLA SYAKIRA', 'PT. LUHRIBU NAGA JAYA', 'CV.MEGA CIPTA BUANA', 'NATA BUANA', 'PT. ADHIMIX PRECAST INDONESIA', 'PT.Sinar Cerah Sempurna', 'PT. TRINANDA KARYA UTAMA', 'PT. FITRA REZKY MANDIRI', 'Maju Bersama Bangsa', 'PT. HEN JAYA', 'PT.GENTHAS TRI JAYA', 'CV. Mandala Tehnik Konstruksi', 'CV. LINGGA BUANA KONSTRUKSI', 'CV. MEGATON WIJAYA KENCANA', 'PT. Duta Listrik Graha Prima', 'PT. Ton Konstruksi Indonesia', 'ORYZAJAYAKUSUMA PT', 'CV. MAYANG ENGINEERING', 'PT. CAHAYA PERMATA AJRIYA', 'CV. KARSA KONSULTAN', 'Emas Sultan', 'CV. BUMI NEMAL KARYA', 'CV. BAJA ENGKASI', 'CV ALFATH SAGUNA']</t>
  </si>
  <si>
    <t>9470035</t>
  </si>
  <si>
    <t>Pembangunan Gedung Gereja Katedral Santa Maria, Jl. Jenderal Sudirman Samarinda</t>
  </si>
  <si>
    <t>['PT. CAHAYA MITRA NUSANTARA', 'PT. HEXINDO MULTI UTAMA', 'PT. PP URBAN', 'CV.EDUTAMA MANDIRI', 'PT. QIRELIS MANDIRI JAYA', 'PT. SINAR ANA JAYA', 'CV. PATOPA NUSANTARA', 'PT.ALAM INDAH ANUGERAH', 'CV. LUBUK BARA', 'CV. BERKAH SAHABAT', 'PT.Artanusa Indoetam', 'PT. REZKI CAHAYA', 'PT. LUHRIBU NAGA JAYA', 'CV. Tri Nugraha', 'CV. MARINDA JUNIOR', 'PT. CITRA NUSA BARAKKA KARYA MADANI', 'CV RESTU MUTIARA MANDIRI', 'PT. BELAWA MAHA KARYA', 'cv. anugerah gemilang', 'cv putra nusa utara', 'PT. RAKA UTAMA', 'TIMURSETARA PT', 'PT. UNITEKNINDO INTI SARANA', 'PT. MAHAMERU TEKNINDO', 'CV.DAFA RIZKY ANUR', 'Maju Bersama Bangsa', 'PT.KARUNIA MANDIRI BERSAMA', 'CV. BERKAH ADI', 'JONES INDY PERKASA', 'PT.  DIMENSI  GLOBAL', 'PT. EN HANDAYANI GROUP', 'CV. Empat R Jaya', 'CV.PUSAKA DIGJAYA', 'PT. PELITA SHAKTI', 'CV.SANTALIA JAYA', 'PT. BINTANG UTARA PERKASA', 'PT. PRIBUMI BORNEO SEJAHTERA', 'PT. LINE SIGMA PELANGI', 'CV. KALUKU', 'PT. DIMENSI BINTANG SURYA']</t>
  </si>
  <si>
    <t xml:space="preserve">DATA JUMLAH PERUSAHAAN IKUT TENDER PERTAHUN </t>
  </si>
  <si>
    <t xml:space="preserve">Tahun </t>
  </si>
  <si>
    <t xml:space="preserve">Jumlah Perusahaan </t>
  </si>
  <si>
    <t>Tahun</t>
  </si>
  <si>
    <t>Jumlah Tender</t>
  </si>
  <si>
    <t>Analisis:</t>
  </si>
  <si>
    <t xml:space="preserve">Berdasarkan Data yang didapat dari hasil scraping pada website LPSE Kalimantan Timur maka didapatkan Perusahaan yang mengikuti tender paling banyak terdapat pada tahun 2021, sedankan pada tahun 2018 jumlah perusahaan yang mengikuti tender paling sedikit dari tahun lainnya. Setelah dilakukan analisis terhadap jumlah tender tiap tahunnya didapat juga tahun dengan tender terbanyak adalah tahun 2021 dan tahun yang paling sedeikit jumlah tendernya adalah tahun 2018, hal ini menunjukkan keterkaitan antara jumlah tender dan perusahaan yang ikut tender setiap tahunnya. Jika pada tahun tersebut memiliki jumlah tender yang banyak maka perusahaan yang akan mengikuti tender pada tahun tersebut juga akan lebih banyak dibanding dengan tahun yang memiliki sedikit Jumlah tender. </t>
  </si>
  <si>
    <t>DATA JUMLAH PESERTA TERBANYAK TIAP TENDER</t>
  </si>
  <si>
    <t xml:space="preserve">Tender dengan peserta terbanyak </t>
  </si>
  <si>
    <t>Jumlah Peserta</t>
  </si>
  <si>
    <t>Tender dengan peserta paling sedikit</t>
  </si>
  <si>
    <t>Pembangunan PLTS Terpusat Offgrid Desa Teluk Alulu Kec. Maratua Kab. Berau</t>
  </si>
  <si>
    <t>Peningkatan Jalan di Kawasan Permukiman Perum Korpri Sempaja</t>
  </si>
  <si>
    <t>Pembangunan Gedung IGD DAK</t>
  </si>
  <si>
    <t>Pembangunan Gedung IDG (DAK)</t>
  </si>
  <si>
    <t>Pengadaan Jasa Keamanan/ Security Kantor PKP2A III Samarinda</t>
  </si>
  <si>
    <t>Belanja bahan obat-obatan &amp; alat habis pakai untuk operasi &amp; poli</t>
  </si>
  <si>
    <t>Kendaraan Roda Enam Truck Karoseri Dalmas Satpol PP</t>
  </si>
  <si>
    <t>penggadaan Cetak buku KIA &amp; Kohort</t>
  </si>
  <si>
    <t>Review Desain dan lanjutan Sertifikasi Desain Bendali Sukarahmat</t>
  </si>
  <si>
    <t>Pengadaan Jaring Trammel Net (110/2x3,8/4.0/4.2X50 MD/70 Yds)</t>
  </si>
  <si>
    <t>Pengadaan Bangunan Gedung Kantor UPTD KPHP Damai</t>
  </si>
  <si>
    <t>Belanja Peralatan Cetak - Pengadaan Printer (UPTD KPHP Kelinjau)</t>
  </si>
  <si>
    <t>Pengawasan (supervisi) Pembangunan Sarana Ibadah Madrasah Aliyah Raadhiyatan Mardhiyyah Putri Pondok Pesantren Hidayatullah Balikpapan</t>
  </si>
  <si>
    <t>Biaya Pengadaan Kendaraan Dinas Kendaraan Operasional Kantor dan atau Lapangan Roda 4 (RS. MATA)</t>
  </si>
  <si>
    <t xml:space="preserve">Analisis : </t>
  </si>
  <si>
    <r>
      <rPr>
        <sz val="11"/>
        <color theme="1"/>
        <rFont val="Calibri"/>
        <charset val="134"/>
      </rPr>
      <t xml:space="preserve">Berdasarkan data, dapat disimpulkan bahwa setiap tender memiliki jumlah peserta yang berbeda-beda.                                                           
Tender yang memiliki jumlah peserta terbanyak adalah tender </t>
    </r>
    <r>
      <rPr>
        <b/>
        <sz val="11"/>
        <color theme="1"/>
        <rFont val="Calibri"/>
        <charset val="134"/>
      </rPr>
      <t xml:space="preserve">Konstruksi Semenisasi Halaman Kantor dan                                                      
Pembuatan Tempat Parkir </t>
    </r>
    <r>
      <rPr>
        <sz val="11"/>
        <color theme="1"/>
        <rFont val="Calibri"/>
        <charset val="134"/>
      </rPr>
      <t>yang diikuti oleh</t>
    </r>
    <r>
      <rPr>
        <b/>
        <sz val="11"/>
        <color theme="1"/>
        <rFont val="Calibri"/>
        <charset val="134"/>
      </rPr>
      <t xml:space="preserve"> 145 peserta</t>
    </r>
    <r>
      <rPr>
        <sz val="11"/>
        <color theme="1"/>
        <rFont val="Calibri"/>
        <charset val="134"/>
      </rPr>
      <t xml:space="preserve">. Dan terdapat 24 tender  yang memiliki jumlah                                                                                                                                                 
peserta paling sedikit yaitu tender yang tidak diikuti oleh perusahaan manapun.                                                                  </t>
    </r>
  </si>
  <si>
    <t xml:space="preserve">Belanja Modal Pengadaan Alat Pelatihan Mesin Produksi </t>
  </si>
  <si>
    <t>Pengadaan Alat Praktek Siswa SMK Negeri 2 Bontang (DAK)</t>
  </si>
  <si>
    <t xml:space="preserve">Pembuatan Saluran Drainase </t>
  </si>
  <si>
    <t xml:space="preserve">Rehabilitasi Kolam atau Bak Pendederan (Pembangunan/Rehabilitasi Prasarana UPTD) </t>
  </si>
  <si>
    <t xml:space="preserve">Pengadaan Videotron </t>
  </si>
  <si>
    <t xml:space="preserve">Rehab Bengkel Untuk Ruang Widyaiswara, Penyuluh, dan Lab. IT </t>
  </si>
  <si>
    <t xml:space="preserve">Peningkatan Jaringan Irigasi D.I. Biatan </t>
  </si>
  <si>
    <t>Pembuatan Saluran Drainase</t>
  </si>
  <si>
    <t xml:space="preserve">Pengecatan Gedung Kantor </t>
  </si>
  <si>
    <t xml:space="preserve">Pembangunan Gedung Pemerintah Jalan MT. Haryono Samarinda </t>
  </si>
  <si>
    <t xml:space="preserve">Pengadaan Alat Praktek Siswa SMK Negeri 2 Bontang (DAK) </t>
  </si>
  <si>
    <t>Pengadaan Videotron</t>
  </si>
  <si>
    <t>Pengecatan Gedung Kantor</t>
  </si>
  <si>
    <t xml:space="preserve">Pengendalian Banjir Sistem Karangmumus </t>
  </si>
  <si>
    <t>Penyediaan Peralatan &amp; Kelengkapan Sarana dan Prasarana Command Center Prov. Kaltim</t>
  </si>
  <si>
    <t xml:space="preserve">Pengadaan dan pemasangan CCTV dan jaringan </t>
  </si>
  <si>
    <t>Rehab Bengkel Untuk Ruang Widyaiswara, Penyuluh, dan Lab. IT</t>
  </si>
  <si>
    <t xml:space="preserve">Biaya Cleaning Service Rumah Jabatan Gubernur dan Wagub beserta halamannya </t>
  </si>
  <si>
    <t xml:space="preserve">Pengadaan Kasur Asrama SKOI </t>
  </si>
  <si>
    <t xml:space="preserve">Perbanyakan Bahan Tanaman Perkebunan </t>
  </si>
  <si>
    <t>Pengadaan Kasur Asrama SKOI</t>
  </si>
  <si>
    <t xml:space="preserve">Belanja Makan dan Minum Rutin Siswa SKOI </t>
  </si>
  <si>
    <t>Belanja Bahan Makan dan Minum Pasien</t>
  </si>
  <si>
    <t xml:space="preserve">Pembangunan Bendungan Marangkayu </t>
  </si>
  <si>
    <t xml:space="preserve">Pengadaan Konsumsi Atlet PPLP </t>
  </si>
  <si>
    <t xml:space="preserve">Penyediaan Peralatan &amp; Kelengkapan Sarana dan Prasarana Command Center Prov. Kaltim </t>
  </si>
  <si>
    <t xml:space="preserve">Lanjutan Pembangunan Kantor Penghubung Kaltim di Jakarta </t>
  </si>
  <si>
    <t xml:space="preserve">Pembuatan Masterplan dan DED Situs Peningki Lama Kota Tarakan Provinsi Kalimantan Utara </t>
  </si>
  <si>
    <t>Pengadaan Peralatan Keperawatan</t>
  </si>
  <si>
    <t>Belanja modal peralatan &amp; mesin -Pengadaan Alat laboratorium</t>
  </si>
  <si>
    <t>Rehab Anjungan Kaltim, Taman Mini Indonesia Indah di Jakarta</t>
  </si>
  <si>
    <t xml:space="preserve">Rehab Anjungan Kaltim, Taman Mini Indonesia Indah di Jakarta </t>
  </si>
  <si>
    <t xml:space="preserve">Pengadaan Peralatan Keperawatan </t>
  </si>
  <si>
    <t xml:space="preserve">Lanjutan Pembangunan Gedung A Christian Center Samarinda </t>
  </si>
  <si>
    <t xml:space="preserve">Pengadaan dan Pemasangan PIPA Distribusi diameter 500 mm Teritip Balikpapan </t>
  </si>
  <si>
    <t xml:space="preserve">Pengadaan Laboratorium Instrument set </t>
  </si>
  <si>
    <t>Peningkatan Jalan Perum KORPRI Loa Bakung (ABT)</t>
  </si>
  <si>
    <t>Belanja jasa penyediaan kebersihan gedung, halaman dan pemeliharaan taman kantor</t>
  </si>
  <si>
    <t>Pengadaan Laboratorium Instrument set</t>
  </si>
  <si>
    <t>Belanja Pemeliharaan</t>
  </si>
  <si>
    <t xml:space="preserve">Beban Bantuan Sosial Untuk Pemberdayaan Sosial Dalam Bentuk Barang </t>
  </si>
  <si>
    <t xml:space="preserve">Pembuatan Aplikasi Command Center (aplikasi Dashboard sistem informasi eksekutif) Prov. Kaltim TA 2018 </t>
  </si>
  <si>
    <t xml:space="preserve">Belanja modal peralatan &amp; mesin -Pengadaan Alat laboratorium </t>
  </si>
  <si>
    <t xml:space="preserve">Study Perencanaan DED Perlengkapan Jalan Provinsi di Prov. Kaltim </t>
  </si>
  <si>
    <t xml:space="preserve">Perluasan Tanaman Semusim dan Rempah di Lahan Kering </t>
  </si>
  <si>
    <t xml:space="preserve">Rehabilitasi Mesjid Agung Pelita Samarinda </t>
  </si>
  <si>
    <t xml:space="preserve">Pekerjaan Atap Jembatan Penghubung Kantor Gubernur Kaltim </t>
  </si>
  <si>
    <t>Pekerjaan Atap Jembatan Penghubung Kantor Gubernur Kaltim</t>
  </si>
  <si>
    <t>Perbanyakan Bahan Tanaman Perkebunan</t>
  </si>
  <si>
    <t xml:space="preserve">Pengendalian Banjir Sistem Karang Asam Kecil </t>
  </si>
  <si>
    <t>Pengadaan Sistem Pemantauan Kualitas Air Secara Kontinyu, Otomatis, dan Online (Remote Terminal Unit/RTU,Sistem Perpipaan dan Pompa)</t>
  </si>
  <si>
    <t>Lanjutan Pembangunan Gedung A Christian Center Samarinda Tahap 2 Revisi</t>
  </si>
  <si>
    <t xml:space="preserve">Peningkatan Jalan Perum KORPRI Loa Bakung (ABT) </t>
  </si>
  <si>
    <t xml:space="preserve">Belanja Jasa Konsultansi pengadaan dan pemasangan CCTV </t>
  </si>
  <si>
    <t xml:space="preserve">Pengadaan Sistem Pemantauan Kualitas Air Secara Kontinyu, Otomatis, dan Online (Remote Terminal Unit/RTU,Sistem Perpipaan dan Pompa) </t>
  </si>
  <si>
    <t xml:space="preserve">Pengadaan Mobil Operasional Ketua DPRD </t>
  </si>
  <si>
    <t xml:space="preserve">Belanja Pengadaan Pekerjaan Konstruksi (Belanja Pengadaan dan Pemasangan Lift untuk penumpang, Lift untuk service dan Pengadaan Daya Listrik) </t>
  </si>
  <si>
    <t xml:space="preserve">Peningkatan Jalan Karpotek (Tersebar) (ABT) </t>
  </si>
  <si>
    <t>Pembuatan Aplikasi Command Center (aplikasi Dashboard sistem informasi eksekutif) Prov. Kaltim TA 2018</t>
  </si>
  <si>
    <t>Belanja Pengadaan Interior Gedung Jalan Kramat II No.34 Jakarta Pusat</t>
  </si>
  <si>
    <t>Pekerjaan Pengolahan Lahan, Pengadaan dan Penanaman Benih/Bibit HPT dan Pengadaan Pupuk Kandang, Zona III</t>
  </si>
  <si>
    <t>Belanja Jasa Konsultansi pengadaan dan pemasangan CCTV</t>
  </si>
  <si>
    <t xml:space="preserve">Studi Rencana Induk Terminal Tipe B Sungai Kunjang Samarinda </t>
  </si>
  <si>
    <t>Pengadaan Alat Kesehatan Paket VII (DAK)</t>
  </si>
  <si>
    <t>Perluasan Tanaman Semusim dan Rempah di Lahan Kering</t>
  </si>
  <si>
    <t xml:space="preserve">Penyediaan Jasa Tenaga Kebersihan Gedung Kantor UPTB Balikpapan </t>
  </si>
  <si>
    <t>Belanja Modal Pengadaan Interior Gedung Kantor Jl. Kramat II No.34</t>
  </si>
  <si>
    <t xml:space="preserve">Pekerjaan Pengolahan Lahan, Pengadaan dan Penanaman Benih/Bibit HPT dan Pengadaan Pupuk Kandang, Zona II </t>
  </si>
  <si>
    <t xml:space="preserve">Pengawasan PLTS Terpusat Off Grid Desa Delang Kerohong dan Long Pakaq Baru Kec. Long Pahangai Kab. Kutai Mahakam Ulu </t>
  </si>
  <si>
    <t xml:space="preserve">Penyusunan UKL/UPL Pembangunan Mesjid Pemprov Kaltim </t>
  </si>
  <si>
    <t>Penyusunan UKL/UPL Pembangunan Mesjid Pemprov Kaltim</t>
  </si>
  <si>
    <t xml:space="preserve">Rehabilitasi Gedung Pemerintah Prov. Kaltim Gedung MUI dan BAZ Kaltim </t>
  </si>
  <si>
    <t>Pembangunan Rumah Tapak di Kab. Paser (Revisi)</t>
  </si>
  <si>
    <t xml:space="preserve">Belanja Bahan/ Bibit Tanaman UPTD KPHP Bongan </t>
  </si>
  <si>
    <t xml:space="preserve">Pembangunan Rumah Tapak di Kab. Paser (Revisi) </t>
  </si>
  <si>
    <t xml:space="preserve">Lanjutan Pembangunan Gedung A Christian Center Samarinda Tahap 2 Revisi </t>
  </si>
  <si>
    <t>UPTD BKMOM Pengadaan Biaya Pemeliharaan Alat Kesehatan Lasik, DLL, Revisi Tambah</t>
  </si>
  <si>
    <t xml:space="preserve">Pengawasan PLTS Terpusat Off Grid Desa Long Pakaq Kec. Long Pahangai Kab. Mahakam Ulu </t>
  </si>
  <si>
    <t xml:space="preserve">Belanja modal pengadaan kendaraan bermotor dan kelengkapan untuk Operasional Kejaksaan Tinggi </t>
  </si>
  <si>
    <t xml:space="preserve">Belanja Modal Peralatan dan Mesin - Pengadaan Alat Laboratorium Standarisasi, Kalibrasi, Instrumentasi </t>
  </si>
  <si>
    <t xml:space="preserve">Penyusunan UKL/UPL Pembangunan Mesjid Pemprov Kaltim 
</t>
  </si>
  <si>
    <t xml:space="preserve">Reboisasi di wilayah KPHP Bengalon di Hutan Lindung Kec. Bengalon Kabupaten Kutai Timur ( KPHP BENGALON ) (Dinas ) ( DBH SDA DR ) </t>
  </si>
  <si>
    <t xml:space="preserve">Belanja Pengadaan Interior Gedung Jalan Kramat II No.34 Jakarta Pusat </t>
  </si>
  <si>
    <t xml:space="preserve">Belanja Jasa Konsultan Penyusunan Rancangan Kegiatan RHL/Reboisasi </t>
  </si>
  <si>
    <t xml:space="preserve">UPTD BKMOM Pengadaan Biaya Pemeliharaan Alat Kesehatan Lasik, DLL, Revisi Tambah </t>
  </si>
  <si>
    <t>Penyediaan Jasa Tenaga Kebersihan Gedung Kantor UPTB Balikpapan</t>
  </si>
  <si>
    <t xml:space="preserve">Rehab Mesjid Agung Pelita (ABT) </t>
  </si>
  <si>
    <t xml:space="preserve">Penyediaan Jasa Tenaga Kebersihan </t>
  </si>
  <si>
    <t xml:space="preserve">Study Angkutan Pemandu Moda Bandara APT. Pranoto Samarinda </t>
  </si>
  <si>
    <t xml:space="preserve">Publikasi Kegiatan Pemprov Kaltim Paket 2 </t>
  </si>
  <si>
    <t xml:space="preserve">Pengawasan PLTS Terpusat Off Grid Desa Tanjung Pinang Kec. Muara Samu Kab. Paser </t>
  </si>
  <si>
    <t>Rehab Mesjid Agung Pelita (ABT)</t>
  </si>
  <si>
    <t xml:space="preserve">Pemeliharaan dan Pembibitan rumput stadion utama dan madya </t>
  </si>
  <si>
    <t xml:space="preserve">Asuransi Premi Barang Milik Daerah </t>
  </si>
  <si>
    <t>Pengadaan Konsumsi Atlet PPLP</t>
  </si>
  <si>
    <t>Publikasi kegiatan pemprov kaltim paket 3</t>
  </si>
  <si>
    <t>Asuransi Premi Barang Milik Daerah</t>
  </si>
  <si>
    <t xml:space="preserve">Publikasi kegiatan pemprov kaltim paket 3 </t>
  </si>
  <si>
    <t xml:space="preserve">Perencanaan Rehab Rumah Jabatan </t>
  </si>
  <si>
    <t xml:space="preserve">Belanja Bahan Makan dan Minum Pasien </t>
  </si>
  <si>
    <t xml:space="preserve">Belanja Pemeliharaan Kantor dan Taman (Cleaning Service) </t>
  </si>
  <si>
    <t xml:space="preserve">Pembangunan Gedung IDG (DAK) </t>
  </si>
  <si>
    <t xml:space="preserve">Pengadaan Jasa Keamanan/ Security Kantor PKP2A III Samarinda </t>
  </si>
  <si>
    <t xml:space="preserve">Peningkatan Jaringan Irigasi D.I. Labanan </t>
  </si>
  <si>
    <t xml:space="preserve">Belanja bahan obat-obatan &amp; alat habis pakai untuk operasi &amp; poli </t>
  </si>
  <si>
    <t xml:space="preserve">Kendaraan Roda Enam Truck Karoseri Dalmas Satpol PP </t>
  </si>
  <si>
    <t xml:space="preserve">Pengadaan Jaring Trammel Net (110/2x3,8/4.0/4.2X50 MD/70 Yds) </t>
  </si>
  <si>
    <t xml:space="preserve">Pengadaan Bangunan Gedung Kantor UPTD KPHP Damai </t>
  </si>
  <si>
    <t xml:space="preserve">Belanja Peralatan Cetak - Pengadaan Printer (UPTD KPHP Kelinjau) </t>
  </si>
  <si>
    <t xml:space="preserve">Pengawasan (supervisi) Pembangunan Sarana Ibadah Madrasah Aliyah Raadhiyatan Mardhiyyah Putri Pondok Pesantren Hidayatullah Balikpapan </t>
  </si>
  <si>
    <t xml:space="preserve">Biaya Pengadaan Kendaraan Dinas Kendaraan Operasional Kantor dan atau Lapangan Roda 4  (RS. MATA) </t>
  </si>
  <si>
    <t xml:space="preserve">DATA PERUSAHAAN </t>
  </si>
  <si>
    <t>No</t>
  </si>
  <si>
    <t xml:space="preserve">Nama Perusahaan </t>
  </si>
  <si>
    <t xml:space="preserve">Jumlah Menang </t>
  </si>
  <si>
    <t xml:space="preserve">Perusahaan yang Sering Menang </t>
  </si>
  <si>
    <t>Jumlah Menang</t>
  </si>
  <si>
    <t>No.</t>
  </si>
  <si>
    <t>Perusahaan yang tidak pernah menang</t>
  </si>
  <si>
    <t>CV. CAHAYA BARONA</t>
  </si>
  <si>
    <t>PT. WIRDHA MANDIRI</t>
  </si>
  <si>
    <t>Menang/Kalah</t>
  </si>
  <si>
    <t>Jumlah Perusahaan</t>
  </si>
  <si>
    <t>CV.ARS</t>
  </si>
  <si>
    <t>Jumlah Perusahaan Pernah Menang</t>
  </si>
  <si>
    <t>PT. GEO INFORMATIKA SOLUSINDO</t>
  </si>
  <si>
    <t>Jumlah Perusahaan Tidak Pernah Menang</t>
  </si>
  <si>
    <t>PT.FAJAR INDAH SEJATII</t>
  </si>
  <si>
    <t>CV. OMEGA ALFA CONSTRUCTION</t>
  </si>
  <si>
    <t>CV.CITRA CELEBES MANDIRI</t>
  </si>
  <si>
    <r>
      <rPr>
        <b/>
        <sz val="14"/>
        <color theme="1"/>
        <rFont val="Calibri"/>
        <charset val="134"/>
      </rPr>
      <t>Analisis:</t>
    </r>
    <r>
      <rPr>
        <b/>
        <sz val="18"/>
        <color theme="1"/>
        <rFont val="Calibri"/>
        <charset val="134"/>
      </rPr>
      <t xml:space="preserve"> </t>
    </r>
  </si>
  <si>
    <t>JAYA SELALU</t>
  </si>
  <si>
    <t>Berdasarkan Data yang didapat dari hasil scraping pada website LPSE Kalimantan Timur maka didapatkan Perusahaan yang sering menang adalah PT. Super Tehnik Pratama dengan jumlah Menang sebanyak 35 kali. Sementara itu banyak sekali perusahaan yang tidak pernah menang yaitu sebanyak 5989. Setelah ami analisis mengenai jumlah peserta yang pernah menang ternyata jumlahnya hanya 405 perusahaan. Perbedaan yang pernah menang dan yang tidak pernah sangant tinggi menurut pendapat kami ketika pemenang dari tender yang diadakan sangat jarang terisi oleh perusahaan baru yang belum pernah menang sebelumnya, namun perusahaan yang sering menang kesempatan menang pada tender berikutnya akan besar pula</t>
  </si>
  <si>
    <t>CV. GRAHA CIPTA MANDIRI</t>
  </si>
  <si>
    <t>CV. SARI MUTIARA INDAH</t>
  </si>
  <si>
    <t>PT. KARYA SEMESTA PERSADA</t>
  </si>
  <si>
    <t>Anjaya Karya Makmur</t>
  </si>
  <si>
    <t>PT. Zenit Era Utama Servizio</t>
  </si>
  <si>
    <t>PT. MUMA TORA SEJAHTERA</t>
  </si>
  <si>
    <t>Borneo Energy Har</t>
  </si>
  <si>
    <t>CV. Aydin Perkasa</t>
  </si>
  <si>
    <t>PT. BERKAH MANUNGGAL PRAKARSA</t>
  </si>
  <si>
    <t>PT IMMARA MATRA INDONESIA</t>
  </si>
  <si>
    <t>CV JEYSULZA KHAN</t>
  </si>
  <si>
    <t>CV. HENDRA JAYA LESTARI</t>
  </si>
  <si>
    <t>PT. PUTRA MAS INDAH BAROE</t>
  </si>
  <si>
    <t>CV. INDORA GUNA BANGSA</t>
  </si>
  <si>
    <t>CV. SANDI BORNEO</t>
  </si>
  <si>
    <t>CV. RASYA CONSULTANT</t>
  </si>
  <si>
    <t>PT. KARUNIA PUTRA KANDILO</t>
  </si>
  <si>
    <t>CV. BANUA SARANA TEHNIK</t>
  </si>
  <si>
    <t>PT.MATRAKOSALA DIGDAYA</t>
  </si>
  <si>
    <t>CV. PANORAMA BORNEO SEJATI</t>
  </si>
  <si>
    <t>CV Celebes Geospasial</t>
  </si>
  <si>
    <t>CV. Wadifa Jaya</t>
  </si>
  <si>
    <t>Panca Putra Mobilindo</t>
  </si>
  <si>
    <t>ADITYA DELTIAN PUTRA</t>
  </si>
  <si>
    <t>CV.ABADI JAYA</t>
  </si>
  <si>
    <t>CV.Cahaya Talita</t>
  </si>
  <si>
    <t>CV. ASIPLANT CONSULTANT</t>
  </si>
  <si>
    <t>PT. MAROLA KONSTRUKSI REKAYASA BANGUN</t>
  </si>
  <si>
    <t>CV. PILAR PERKASA UTAMA</t>
  </si>
  <si>
    <t>PT.Rajawali Nusindo</t>
  </si>
  <si>
    <t>CV.ARSYLA HIJAU LESTARI</t>
  </si>
  <si>
    <t>PT. SASMITA NURCAHAYA BERLIAN</t>
  </si>
  <si>
    <t>CV. GOLDEN CAKRAWALA</t>
  </si>
  <si>
    <t>CV. SUANKEN MANDIRI</t>
  </si>
  <si>
    <t>PT. PANORAMA TEKNINDO INDONESIA</t>
  </si>
  <si>
    <t>PT MEKAR KARYA PRATAMA</t>
  </si>
  <si>
    <t>CV. RIZKI PERKASA</t>
  </si>
  <si>
    <t>PT. SMARDJAYA</t>
  </si>
  <si>
    <t>CV. AZKIA PUTRI</t>
  </si>
  <si>
    <t>CV. GRIYA ESTETIKA</t>
  </si>
  <si>
    <t>CV.ATRIYA</t>
  </si>
  <si>
    <t>CV. WIRATAMA SURYA PACIFIK</t>
  </si>
  <si>
    <t>PT.Rancang Rencana Indonesia</t>
  </si>
  <si>
    <t>CV.GABLINDO</t>
  </si>
  <si>
    <t>PT MALEO SINERGI INDONESIA</t>
  </si>
  <si>
    <t>PT. Puri Aji Buana</t>
  </si>
  <si>
    <t>UD. INDONESIA JAYA</t>
  </si>
  <si>
    <t>CV.MATRUM MATSIHOM</t>
  </si>
  <si>
    <t>Cv green land borneo</t>
  </si>
  <si>
    <t>CV. BINTANG PESONA</t>
  </si>
  <si>
    <t>bintang utama pratama</t>
  </si>
  <si>
    <t>CV DEWA DARU</t>
  </si>
  <si>
    <t>PT. KARYA DARMA BUANA</t>
  </si>
  <si>
    <t>PT.CATUR PRIMA PERSADA</t>
  </si>
  <si>
    <t>PT.LEUSER TRI SAKATAMA</t>
  </si>
  <si>
    <t>CV MILENIA RIZKI KREASI</t>
  </si>
  <si>
    <t>PT. TATAYAN RAYA ABADI</t>
  </si>
  <si>
    <t>CV. NAIRA PUTRI RAHMAN</t>
  </si>
  <si>
    <t>CV.TOGAMA MANATA JAYA</t>
  </si>
  <si>
    <t>CV AMY</t>
  </si>
  <si>
    <t>PT. Abdi Teknik Elevator</t>
  </si>
  <si>
    <t>CV. DECKY LESTARI INDAH</t>
  </si>
  <si>
    <t>PT.UNIBIZ KREASINDO UTAMA</t>
  </si>
  <si>
    <t>cv. bina sejahtera mandiri</t>
  </si>
  <si>
    <t>CV. Rancang Bumi Mulia</t>
  </si>
  <si>
    <t>CV. CELIN</t>
  </si>
  <si>
    <t>BINA CIPTA SARANA.CV</t>
  </si>
  <si>
    <t>PT.TIGADOLOK CIPTA KARYA</t>
  </si>
  <si>
    <t>CV. MTH</t>
  </si>
  <si>
    <t>CV. DWI PUTRA KARYA</t>
  </si>
  <si>
    <t>PT. Tinggirindo Jaya Perkasa</t>
  </si>
  <si>
    <t>CV. Hanin Cipta Mandiri</t>
  </si>
  <si>
    <t>as-salam</t>
  </si>
  <si>
    <t>PT. CITRA NUSA MUTIARA</t>
  </si>
  <si>
    <t>CV. BOLU AGUNG</t>
  </si>
  <si>
    <t>PT.LIMA PERKASA</t>
  </si>
  <si>
    <t>PT. INDAH SERATAMA</t>
  </si>
  <si>
    <t>INDOKUTAI MANDIRI UTAMA</t>
  </si>
  <si>
    <t>CV. MITRA GENERASI MANDIRI</t>
  </si>
  <si>
    <t>CV. TIQA CEMERLANG</t>
  </si>
  <si>
    <t>PT. WESTINDO ARTHA KENCANA</t>
  </si>
  <si>
    <t>CV. Armila Bakti Kencana</t>
  </si>
  <si>
    <t>PT. DUTA NUSA CIPTA</t>
  </si>
  <si>
    <t>CV. Intishar Karya</t>
  </si>
  <si>
    <t>OLEMAEUS GENERATION</t>
  </si>
  <si>
    <t>CV. NETANELVITA</t>
  </si>
  <si>
    <t>PT PADIKA PRANATA PURA</t>
  </si>
  <si>
    <t>CV. GENTING MAJU</t>
  </si>
  <si>
    <t>CV. SUMICON JAYA KONSTRUKSI</t>
  </si>
  <si>
    <t>CV. ARSZY</t>
  </si>
  <si>
    <t>PT. ARSHY CITRA KAMATO</t>
  </si>
  <si>
    <t>CV. Ricas Gumilang</t>
  </si>
  <si>
    <t>PT.RAMA KARYA CIPTA</t>
  </si>
  <si>
    <t>CV. IRING MARSYAD BERSAUDARA</t>
  </si>
  <si>
    <t>PT. GELORA MEGAH SEJAHTERA</t>
  </si>
  <si>
    <t>PT PANCA PUTRA AUTOPRADO</t>
  </si>
  <si>
    <t>NASUMA PUTRA</t>
  </si>
  <si>
    <t>CV. Santika</t>
  </si>
  <si>
    <t>KJPP Anas Karim Rivai &amp; Rekan</t>
  </si>
  <si>
    <t>KJPP DEDY</t>
  </si>
  <si>
    <t>TEKNIKA UTAMA KONSULTAN</t>
  </si>
  <si>
    <t>ARCHI CIVIL KONSULTAN</t>
  </si>
  <si>
    <t>PT. RAJASA TOMAX GLOBALINDO</t>
  </si>
  <si>
    <t>SINTUWU PERDANA KONSTRUKSI</t>
  </si>
  <si>
    <t>CV. ZAMS GROUP INDONESIA</t>
  </si>
  <si>
    <t>PT Pentasada Surya Dinamika</t>
  </si>
  <si>
    <t>PT. KARYA CIPTA KONSULTAN</t>
  </si>
  <si>
    <t>C V. S I L A M P A R I</t>
  </si>
  <si>
    <t>CV. PUTRA KALTIM</t>
  </si>
  <si>
    <t>PT. TELEKOMUNIKASI INDONESIA</t>
  </si>
  <si>
    <t>PT. BORNEO MULTI KONSTRUKSI</t>
  </si>
  <si>
    <t>PT. SATRIA WIRA PERSADA</t>
  </si>
  <si>
    <t>PT.SELECTA GRAGE JAYA</t>
  </si>
  <si>
    <t>Hanah Wijaya Karya</t>
  </si>
  <si>
    <t>PT. MITRA MEGAH PROFITAMAS</t>
  </si>
  <si>
    <t>PT. BERLIAN MINAR MANALUTUS</t>
  </si>
  <si>
    <t>PT. Bulusaraung Utama Nusantara</t>
  </si>
  <si>
    <t>PT. ANUGRAH KARYA INDONESIA</t>
  </si>
  <si>
    <t>CV. HARLAN</t>
  </si>
  <si>
    <t>CV. Agung Djaya Abadi</t>
  </si>
  <si>
    <t>CV. SEMOGA JAYA</t>
  </si>
  <si>
    <t>CV. AMARTA WISESA</t>
  </si>
  <si>
    <t>CV. MUTIARA JAYA LESTARI</t>
  </si>
  <si>
    <t>cv. rickomputer</t>
  </si>
  <si>
    <t>PT. Bina Lingkungan Lestari</t>
  </si>
  <si>
    <t>karsa adicipta</t>
  </si>
  <si>
    <t>Linoa Internasional Konsulindo</t>
  </si>
  <si>
    <t>PT. BINA MADANI</t>
  </si>
  <si>
    <t>pt.karya enam enam konstruksi</t>
  </si>
  <si>
    <t>PT. URBAN SAKTI PERKASA</t>
  </si>
  <si>
    <t>CV. HAMKIDS KONSTRUKTION</t>
  </si>
  <si>
    <t>cv.papua mandiri</t>
  </si>
  <si>
    <t>CV. MONIC'S PRATAMA</t>
  </si>
  <si>
    <t>MAHKOTA ANGGERAJA PERKASA</t>
  </si>
  <si>
    <t>CV. LIMA LIMA</t>
  </si>
  <si>
    <t>CV KARYA ENAM ENAM</t>
  </si>
  <si>
    <t>CV. DEWI ANUGERAH PERSADA</t>
  </si>
  <si>
    <t>Panrita Multi Teknik</t>
  </si>
  <si>
    <t>CV. Lintas Agro</t>
  </si>
  <si>
    <t>CV. TROYA MUDA PERKASA</t>
  </si>
  <si>
    <t>CV.Anugrah Lestari</t>
  </si>
  <si>
    <t>PT. Pandit Eka Nusa Agrata</t>
  </si>
  <si>
    <t>JARANK SASAT TENTEKNIKA</t>
  </si>
  <si>
    <t>PT. GATRI BAJI ANDARI</t>
  </si>
  <si>
    <t>CV. KARYA MADANI</t>
  </si>
  <si>
    <t>PT.Tatasarana Reksateduh</t>
  </si>
  <si>
    <t>CV. Bijaksana Karya</t>
  </si>
  <si>
    <t>PT MEDIKA SEJAHTERA PURNAMA</t>
  </si>
  <si>
    <t>PT. GLOBAL MADANINDO KONSULTAN</t>
  </si>
  <si>
    <t>BINTARAN TECHNIK</t>
  </si>
  <si>
    <t>PT. TRIMAKO ABDI KONSULINDO</t>
  </si>
  <si>
    <t>CV. TRIPOD ENGINEERING</t>
  </si>
  <si>
    <t>PT. MEDIA ARCHITECTS AND ENGINEERS</t>
  </si>
  <si>
    <t>PT. NUSA JAYA MANDIRI</t>
  </si>
  <si>
    <t>PT. PANCA PILAR KARYA UTAMA</t>
  </si>
  <si>
    <t>CV ANGKASA ZATNIKA SUKSES</t>
  </si>
  <si>
    <t>CV. INDONESIA BERSATU</t>
  </si>
  <si>
    <t>CV. Hanako</t>
  </si>
  <si>
    <t>CV. Saras Multitech</t>
  </si>
  <si>
    <t>CV INTI DWIJAYA SENTOSA</t>
  </si>
  <si>
    <t>PT. JAMAL PRIMA PERKASA</t>
  </si>
  <si>
    <t>CV. PELITA CATUR PUTERA</t>
  </si>
  <si>
    <t>MEGA SULTRA</t>
  </si>
  <si>
    <t>PT. DRR INDONESIA</t>
  </si>
  <si>
    <t>PT. CITRA GAMA SAKTI</t>
  </si>
  <si>
    <t>PT. ABITAMA KARYA KONSULTAN</t>
  </si>
  <si>
    <t>FURQAN JAYA TEKNIK</t>
  </si>
  <si>
    <t>PT. KARYA NASIONAL ABADI</t>
  </si>
  <si>
    <t>Azzam Khalif Fikar</t>
  </si>
  <si>
    <t>Cv.Mentari Indonesia</t>
  </si>
  <si>
    <t>CV. ESA BUANA</t>
  </si>
  <si>
    <t>PT.Siena Gavi Mandiri</t>
  </si>
  <si>
    <t>CV.TRI PERKASA</t>
  </si>
  <si>
    <t>CV. PUSPITAJAYA</t>
  </si>
  <si>
    <t>PT. ADEKA PELITA ABADI</t>
  </si>
  <si>
    <t>CV. HIJRA KARYA MAKMUR</t>
  </si>
  <si>
    <t>PT. KARYA TUGAS ANDA</t>
  </si>
  <si>
    <t>PT BESINDO MEDI PRIMA</t>
  </si>
  <si>
    <t>PT. WIDURI ABDI JAYA</t>
  </si>
  <si>
    <t>Tri Putra Mandiri</t>
  </si>
  <si>
    <t>PT.GARUDA SEJAHTERA BERSAMA</t>
  </si>
  <si>
    <t>YURINDO PUTRA</t>
  </si>
  <si>
    <t>PT. DAHLIA MUTIARA UTAMA</t>
  </si>
  <si>
    <t>PT.TEHNIK GLOBAL MUTIARA</t>
  </si>
  <si>
    <t>PT. GEOJAYA TEHNIK</t>
  </si>
  <si>
    <t>CV. GEMILANG UTAMA</t>
  </si>
  <si>
    <t>cv karya intan</t>
  </si>
  <si>
    <t>PT. ADHIYASA DESICON</t>
  </si>
  <si>
    <t>PT. ROYAL CITRA ABADI</t>
  </si>
  <si>
    <t>CV. GRIYATAMA BANGUN NUSANTARA</t>
  </si>
  <si>
    <t>cv. putra indah</t>
  </si>
  <si>
    <t>Puntadewa Cipta Sarana</t>
  </si>
  <si>
    <t>PT. DIANTAMA REKANUSA</t>
  </si>
  <si>
    <t>PT. Adiya Widyajasa</t>
  </si>
  <si>
    <t>Buana Archicon</t>
  </si>
  <si>
    <t>CV. RUBY RAYA</t>
  </si>
  <si>
    <t>FAMA CONSTRUCTION</t>
  </si>
  <si>
    <t>CV. DIAN CEMERLANG</t>
  </si>
  <si>
    <t>PT. INDO NUR UKKAS MANDIRI</t>
  </si>
  <si>
    <t>ARSITA ABADI</t>
  </si>
  <si>
    <t>CV. Blessindo</t>
  </si>
  <si>
    <t>CV.NURAFIFA PUTRI UTAMA</t>
  </si>
  <si>
    <t>CV.ALIFAN JAYA</t>
  </si>
  <si>
    <t>CV.DARINSAJAYA</t>
  </si>
  <si>
    <t>PRASETYA ADI CITRA ANUGERAH</t>
  </si>
  <si>
    <t>CV. Prambanan</t>
  </si>
  <si>
    <t>PT. Dawiri Irma Abadi</t>
  </si>
  <si>
    <t>PT. CITRA BAHANA MEDIKA</t>
  </si>
  <si>
    <t>PT. BIMA ANDALAS PERMAI</t>
  </si>
  <si>
    <t>HADI KARYA PASATTA. CV</t>
  </si>
  <si>
    <t>PT. CITRA PUTERA LA TERANG</t>
  </si>
  <si>
    <t>PT. Jaladara Sumber Lestari</t>
  </si>
  <si>
    <t>CV. RAFIAH SURYA SEJAHTERA</t>
  </si>
  <si>
    <t>PT. Cimendang Sakti Kontrakindo</t>
  </si>
  <si>
    <t>CV. GENDA UTAMA TEKNIK</t>
  </si>
  <si>
    <t>SAKTI BERSAUDARA</t>
  </si>
  <si>
    <t>CV. BHIMA HASTA</t>
  </si>
  <si>
    <t>CV.BORNEO BUANA PERKASA</t>
  </si>
  <si>
    <t>CV. CITRA MUDA LESTARI</t>
  </si>
  <si>
    <t>CV. SEMANDING JAYA</t>
  </si>
  <si>
    <t>EMPAT PILAR CV</t>
  </si>
  <si>
    <t>PT. MAYA LOKA STUDIO</t>
  </si>
  <si>
    <t>CV. DUTA PONTANA</t>
  </si>
  <si>
    <t>PT. KEVIN'S PRATAMA JAYA</t>
  </si>
  <si>
    <t>CV.CAKRABUANA EDUKATAMA</t>
  </si>
  <si>
    <t>cv allva</t>
  </si>
  <si>
    <t>PT.TRANS SATYA UTAMA</t>
  </si>
  <si>
    <t>PT. BIMA PUTRA SAMUDRA</t>
  </si>
  <si>
    <t>PT. KALAPA SATANGKAL MAKMUR SEJAHTERA</t>
  </si>
  <si>
    <t>INDOGREEN TANGGUH MANDIRI</t>
  </si>
  <si>
    <t>PT. MARTURIA MULTI KARYA</t>
  </si>
  <si>
    <t>PT. KALTIM JAYA MEMBANGUN</t>
  </si>
  <si>
    <t>CV. Mitra Anugerah Prima</t>
  </si>
  <si>
    <t>CV. NABILA</t>
  </si>
  <si>
    <t>CV. BINTANG PURNAMA KASIH</t>
  </si>
  <si>
    <t>cv. dwinda karya</t>
  </si>
  <si>
    <t>CV. WARNA PELANGI</t>
  </si>
  <si>
    <t>CV. MUMTAZA JAYA LESTARI</t>
  </si>
  <si>
    <t>CV. AIY ARTHA PERDANA</t>
  </si>
  <si>
    <t>Delapan Construction</t>
  </si>
  <si>
    <t>CV. SEPAKAT RAYA</t>
  </si>
  <si>
    <t>reussie</t>
  </si>
  <si>
    <t>cv. A U R E L</t>
  </si>
  <si>
    <t>MUTIARA DIAH SARANA</t>
  </si>
  <si>
    <t>PT. TOTAL ENJINIRING INDONESIA</t>
  </si>
  <si>
    <t>PT HASTA KARYA KONSULTAN</t>
  </si>
  <si>
    <t>PT. Nastco Graha Tama</t>
  </si>
  <si>
    <t>PT. USAHA SEDERHANA BERSAMA</t>
  </si>
  <si>
    <t>PT. BRAND MANDIRI JAYA SENTOSA</t>
  </si>
  <si>
    <t>CV. TRI PUTRI KARYA</t>
  </si>
  <si>
    <t>PT. BISMA ERA WIJAYA</t>
  </si>
  <si>
    <t>PT. Suadhifa Raya Babussalam</t>
  </si>
  <si>
    <t>CV. NORVINA SJABTHA</t>
  </si>
  <si>
    <t>PT. ARYA BATU RAJA</t>
  </si>
  <si>
    <t>PT. PUTRA HADl</t>
  </si>
  <si>
    <t>PILAR MULTI SARANA</t>
  </si>
  <si>
    <t>PT. TATA GUNA MATRA</t>
  </si>
  <si>
    <t>PT.Fortuna Abadi Pratama</t>
  </si>
  <si>
    <t>PT. DIHYANINDO HASTA PERSADA</t>
  </si>
  <si>
    <t>PT. PRIBUMI GROUP INDONESIA</t>
  </si>
  <si>
    <t>PT. NAYARA BANGUN PERSADA</t>
  </si>
  <si>
    <t>Tapak Sakti</t>
  </si>
  <si>
    <t>PT.CIPTA DAYA ENERGI SEMESTA</t>
  </si>
  <si>
    <t>PT. Rajawali Nusindo</t>
  </si>
  <si>
    <t>PT.LAWSIM ZECHA</t>
  </si>
  <si>
    <t>PT CAHAYA SINTESA FARMA</t>
  </si>
  <si>
    <t>Elang Perkasa Madani</t>
  </si>
  <si>
    <t>cv.dwi karya perdana</t>
  </si>
  <si>
    <t>PT. RAKHA KONSTRUKSI NUSANTARA</t>
  </si>
  <si>
    <t>CV. DAYMA TOTALINDO</t>
  </si>
  <si>
    <t>CV. KERUAN JENAKA BERJAYA</t>
  </si>
  <si>
    <t>CV. Tandan Jaya</t>
  </si>
  <si>
    <t>CV. DUTA PRIMA CONSULT</t>
  </si>
  <si>
    <t>CV.TUNASE</t>
  </si>
  <si>
    <t>PT ACHMAD SYAFII SEJAHTERA</t>
  </si>
  <si>
    <t>PT. KOKEK</t>
  </si>
  <si>
    <t>CV. NIRSA UTAMA</t>
  </si>
  <si>
    <t>CV.GOA MAS</t>
  </si>
  <si>
    <t>KARYA BERSAMA</t>
  </si>
  <si>
    <t>CV. PRAMANA PUTRA</t>
  </si>
  <si>
    <t>CV. BUANA DWI PERSADA</t>
  </si>
  <si>
    <t>cv. junai orion jaya</t>
  </si>
  <si>
    <t>CV. PELANDUK SEGAR</t>
  </si>
  <si>
    <t>PT SARANARAYA REKACIPTA</t>
  </si>
  <si>
    <t>PT.WIRA WIDYATAMA</t>
  </si>
  <si>
    <t>PT. SARI ARTA UTAMA</t>
  </si>
  <si>
    <t>CATUR MUDA CONSULTAN. CV</t>
  </si>
  <si>
    <t>murai batu</t>
  </si>
  <si>
    <t>PT. VALTEKINDO GLOBAL INTERTEK</t>
  </si>
  <si>
    <t>PT. Barkah Jaya Mandiri</t>
  </si>
  <si>
    <t>DEWI KARYA</t>
  </si>
  <si>
    <t>PT. SUKSES GEMILANG DIAMOND</t>
  </si>
  <si>
    <t>CV. TRIPUTRA SEJAHTERA</t>
  </si>
  <si>
    <t>CV.BUKIT PELANGI</t>
  </si>
  <si>
    <t>konstruksi jaya</t>
  </si>
  <si>
    <t>CV. Fadillah Jaya Konstruksi</t>
  </si>
  <si>
    <t>PT. SURYA BIMA SAKTI CEMERLANG</t>
  </si>
  <si>
    <t>CV. AZZAHRA JAYA KONSTRUKSI</t>
  </si>
  <si>
    <t>PT. BORNEO OPTIMA SINERGI</t>
  </si>
  <si>
    <t>CV. HASYIM DHARMA PUTRA</t>
  </si>
  <si>
    <t>CV. NISA PERDANA</t>
  </si>
  <si>
    <t>PT Saveli Adi Karya</t>
  </si>
  <si>
    <t>CV. GITA KARYA</t>
  </si>
  <si>
    <t>CV. NURJANAH</t>
  </si>
  <si>
    <t>CV.ALVIAN BERSAUDARA</t>
  </si>
  <si>
    <t>CV.CIPTA MULTI KONSTRUKSI</t>
  </si>
  <si>
    <t>Chelin Berkah Murni</t>
  </si>
  <si>
    <t>CV. Tata Bumi Global</t>
  </si>
  <si>
    <t>PT SUTMARINDO JAYA MANDIRI</t>
  </si>
  <si>
    <t>CV. JAYA TAMA MANDIRI</t>
  </si>
  <si>
    <t>CV. Global Teknomedika</t>
  </si>
  <si>
    <t>KALUMBA GORONTALO</t>
  </si>
  <si>
    <t>CV. KURNIA KARYA</t>
  </si>
  <si>
    <t>PT. TAMASINDO PERKASA JAYA</t>
  </si>
  <si>
    <t>PT. WARDAYA ADHI KARSA</t>
  </si>
  <si>
    <t>CV. TALITHA JAYA MAKMUR</t>
  </si>
  <si>
    <t>PT. TIMBAR UTAMA JAYA</t>
  </si>
  <si>
    <t>PT. ARINA TAMA PERSADA</t>
  </si>
  <si>
    <t>CV. JENIE KARYA</t>
  </si>
  <si>
    <t>RYAD BERSAUDARA</t>
  </si>
  <si>
    <t>CV. ANDES PERSADA</t>
  </si>
  <si>
    <t>INDO PRIMA JAYA</t>
  </si>
  <si>
    <t>CV DINAR MAS BORNEO</t>
  </si>
  <si>
    <t>PT. FADIL RAHMA SAMODRA</t>
  </si>
  <si>
    <t>cv.adikarya utama</t>
  </si>
  <si>
    <t>CV. CANDI SEWU</t>
  </si>
  <si>
    <t>CV. AKBAR MAJU SARANA</t>
  </si>
  <si>
    <t>PT. ANUGERAH KARYA MAKMUR SENTOSA</t>
  </si>
  <si>
    <t>PT PANEN MAS INDONESIA</t>
  </si>
  <si>
    <t>PERDANA CITRA MANDIRI</t>
  </si>
  <si>
    <t>CV. MIKA KONSTRUKSI</t>
  </si>
  <si>
    <t>PT. Rekatama Cipta Indonesia</t>
  </si>
  <si>
    <t>Cahaya andromeda</t>
  </si>
  <si>
    <t>PT.TITIAN CAHAYA CONSULTAN</t>
  </si>
  <si>
    <t>PT. PUTRA PERTIWI PERKASA</t>
  </si>
  <si>
    <t>Aidan Consultancy Services</t>
  </si>
  <si>
    <t>PT Indo Super Traktor</t>
  </si>
  <si>
    <t>PT. BINTANG INTI REKATAMA</t>
  </si>
  <si>
    <t>CV. Widya Pratama Architect</t>
  </si>
  <si>
    <t>CV. SARANA JAYA MANDIRI</t>
  </si>
  <si>
    <t>CV. AJI WIJAYA</t>
  </si>
  <si>
    <t>OLAMI NGAAMI</t>
  </si>
  <si>
    <t>CV. GOWA JAYA RAYA</t>
  </si>
  <si>
    <t>PT Enseval Putera Megatrading Tbk</t>
  </si>
  <si>
    <t>PT. Enseval Putera Megatrading Tbk</t>
  </si>
  <si>
    <t>PT.IRMA PERTIWI</t>
  </si>
  <si>
    <t>PT. BUDI DAYA UTAMA SEJAHTERA</t>
  </si>
  <si>
    <t>PT. Waagner Biro Indonesia</t>
  </si>
  <si>
    <t>CV. Mahawira Sejati</t>
  </si>
  <si>
    <t>CV.TRISAKTI AGRO LESTARI</t>
  </si>
  <si>
    <t>PT. MOAINDO PRIMA</t>
  </si>
  <si>
    <t>cv. putri gina patrisia</t>
  </si>
  <si>
    <t>PT. PARAMITHA CITRA MANDIRI</t>
  </si>
  <si>
    <t>CV. AGGELION</t>
  </si>
  <si>
    <t>PT ASA SEDAYA INDONESIA</t>
  </si>
  <si>
    <t>PT. Apro Megatama</t>
  </si>
  <si>
    <t>Karya Kerja Nyata</t>
  </si>
  <si>
    <t>Satria Bumi Batara Guru. PT</t>
  </si>
  <si>
    <t>CV. UTAMA PERSADA KARYA</t>
  </si>
  <si>
    <t>PT.PITU BABBANA BINANGA</t>
  </si>
  <si>
    <t>Suma Raya Perkasa</t>
  </si>
  <si>
    <t>PT.GALANG RIZKI BORNEO</t>
  </si>
  <si>
    <t>CV. ORIANA CIPTA GALAKSI</t>
  </si>
  <si>
    <t>CV. GALA PUTRA MANDIRI</t>
  </si>
  <si>
    <t>CV.PAGI PETANG</t>
  </si>
  <si>
    <t>PT. Rajawali Timur Permai</t>
  </si>
  <si>
    <t>PT. MADUMA JAYA UTAMA</t>
  </si>
  <si>
    <t>PT. TUAH AWAM ENGINEERING</t>
  </si>
  <si>
    <t>PT. PUTRAM</t>
  </si>
  <si>
    <t>PT. WIJAYA KARYA ANUGRAH</t>
  </si>
  <si>
    <t>fatayan</t>
  </si>
  <si>
    <t>PT.GLOBAL SENTRAL NIAGA</t>
  </si>
  <si>
    <t>CV.Sukses Mandiri</t>
  </si>
  <si>
    <t>PT. SABANNA KUMITA</t>
  </si>
  <si>
    <t>SAPTA KARYA ABADI</t>
  </si>
  <si>
    <t>PT Surgika Alkesindo</t>
  </si>
  <si>
    <t>CV ABADI SENTOSA</t>
  </si>
  <si>
    <t>CV Fauzan</t>
  </si>
  <si>
    <t>PT. ALOCITA MANDIRI</t>
  </si>
  <si>
    <t>Indo Papua Consultan</t>
  </si>
  <si>
    <t>PT. Sat Windu Utama</t>
  </si>
  <si>
    <t>PRISMA KARYA NUSANTARA</t>
  </si>
  <si>
    <t>PT. HISAR MAKMUR</t>
  </si>
  <si>
    <t>CV WIJAYA PERKASA</t>
  </si>
  <si>
    <t>CV.ARINDONEKATAMA</t>
  </si>
  <si>
    <t>PT. DUTA KOMUNIKASI</t>
  </si>
  <si>
    <t>PT. FAJAR IRIAN JAYA COMPANY</t>
  </si>
  <si>
    <t>CV. ANNISA PUTRA</t>
  </si>
  <si>
    <t>PT. SIDAKAYA</t>
  </si>
  <si>
    <t>CV. NUR PELITA JAYA</t>
  </si>
  <si>
    <t>PT Indosan Berkat Bersama</t>
  </si>
  <si>
    <t>CV. Halberk</t>
  </si>
  <si>
    <t>RAIH PRESTASI HUTAMA</t>
  </si>
  <si>
    <t>CV. SUKSES GEMILANG ENGINEERING</t>
  </si>
  <si>
    <t>CV ASTA GINA KARYA</t>
  </si>
  <si>
    <t>PT Baskara Prima Sarana</t>
  </si>
  <si>
    <t>cv ammi</t>
  </si>
  <si>
    <t>CV Adikarya Abadi</t>
  </si>
  <si>
    <t>CV. BERKAH PUTRIN SEJAHTERA MANDIRI</t>
  </si>
  <si>
    <t>TRISAKA MULTI KARYA</t>
  </si>
  <si>
    <t>CV. AMZ GROUP</t>
  </si>
  <si>
    <t>CV. LAHAN HIJAU</t>
  </si>
  <si>
    <t>PT. ASTA MILLENIA UNGGUL</t>
  </si>
  <si>
    <t>sukses mulia</t>
  </si>
  <si>
    <t>CV. BIMANTARA PERKASA</t>
  </si>
  <si>
    <t>PT. INDONESIA UTAMA ABADI</t>
  </si>
  <si>
    <t>CV. ASYRAF RAFI KONSTRUKSI</t>
  </si>
  <si>
    <t>NAGA KUTAI PERKASA</t>
  </si>
  <si>
    <t>CV. ICHSAN CONSULTANT</t>
  </si>
  <si>
    <t>CV. ADITAMA</t>
  </si>
  <si>
    <t>CV. MUSTIKA</t>
  </si>
  <si>
    <t>CV. SUMBER USAHA MAKMUR</t>
  </si>
  <si>
    <t>PT.MULTI TALENTA SUKSES</t>
  </si>
  <si>
    <t>FARSHA UTAMA JAYA</t>
  </si>
  <si>
    <t>CV. Cahaya Abadi Motor</t>
  </si>
  <si>
    <t>CV. PAN JAYA</t>
  </si>
  <si>
    <t>PT. Rosmayanti Abadi Utama</t>
  </si>
  <si>
    <t>CV. GEO ART SCIENCE</t>
  </si>
  <si>
    <t>CV NUR PASIFIK JAYA</t>
  </si>
  <si>
    <t>INTI MAHATIDANA ABADI</t>
  </si>
  <si>
    <t>CV. PRAMBANAN</t>
  </si>
  <si>
    <t>Nurmulia</t>
  </si>
  <si>
    <t>Cv.fajar nur jaya</t>
  </si>
  <si>
    <t>CV. TUKAH JAYA SELALU</t>
  </si>
  <si>
    <t>KARYA LESTARI</t>
  </si>
  <si>
    <t>CV.ARTA BORNEO</t>
  </si>
  <si>
    <t>CV. MT JAYA BERSAMA</t>
  </si>
  <si>
    <t>CV. WIDYA USAHA MANDIRI</t>
  </si>
  <si>
    <t>cv.amarta berkarya jaya</t>
  </si>
  <si>
    <t>CV.MITRA KARYA</t>
  </si>
  <si>
    <t>CV. GEMA SANGKAKALA</t>
  </si>
  <si>
    <t>CV. NUGRAHA MITRA SEJATI</t>
  </si>
  <si>
    <t>PT. PRIMA INDO MEAL</t>
  </si>
  <si>
    <t>CV. JAINRI</t>
  </si>
  <si>
    <t>PT ANDARA SATRIA JAYA</t>
  </si>
  <si>
    <t>CV. ASTIRINDO JAYA</t>
  </si>
  <si>
    <t>CV. MITRA SARANA</t>
  </si>
  <si>
    <t>PT. GLOBALINDO KARYA GEMILANG</t>
  </si>
  <si>
    <t>PUTRA BANTEN SELATAN</t>
  </si>
  <si>
    <t>CV LENTERA UTAMA KARYA</t>
  </si>
  <si>
    <t>PT.GABE ARTHA SEJAHTERA</t>
  </si>
  <si>
    <t>ANUGRAH CIPTA JAYA</t>
  </si>
  <si>
    <t>PT.MARIO PRATAMA MANDIRI</t>
  </si>
  <si>
    <t>CV PASUNDAN</t>
  </si>
  <si>
    <t>cv. mutiara pratama</t>
  </si>
  <si>
    <t>CV. MEDIA WACANA</t>
  </si>
  <si>
    <t>CV. Duta Multimedia</t>
  </si>
  <si>
    <t>PT ANUGERAH PUTRA BINTANG</t>
  </si>
  <si>
    <t>PT. Holi Pharma</t>
  </si>
  <si>
    <t>PT. Merapi Utama Pharma</t>
  </si>
  <si>
    <t>PT.Satoria Distribusi Lestari</t>
  </si>
  <si>
    <t>PT. ABID GAGA MANTIKA</t>
  </si>
  <si>
    <t>CV. SUMBER BERKAT UTAMA</t>
  </si>
  <si>
    <t>PT. Telekomunikasi Indonesia</t>
  </si>
  <si>
    <t>CV. BANGKIT BANGUN PERSADA</t>
  </si>
  <si>
    <t>cv.permata bangun bersama</t>
  </si>
  <si>
    <t>CV. LINDA WIRA KARYA</t>
  </si>
  <si>
    <t>CV. GUNATAMA DESAIN</t>
  </si>
  <si>
    <t>CV. MANDIRI JAYA UTAMA</t>
  </si>
  <si>
    <t>CV. DTHERMO INDUSTRIAL</t>
  </si>
  <si>
    <t>PT.INDOTEK SENTRAL KARYA</t>
  </si>
  <si>
    <t>cv.wahda prima</t>
  </si>
  <si>
    <t>CV Jasmin Mandiri</t>
  </si>
  <si>
    <t>CV. RHAUDATUL JANNAH</t>
  </si>
  <si>
    <t>PT. Zalco Pratama</t>
  </si>
  <si>
    <t>Masagena Mandiri Medica</t>
  </si>
  <si>
    <t>CV. TRICIPTA ADI JAYA</t>
  </si>
  <si>
    <t>INDIKA ADI JAYA</t>
  </si>
  <si>
    <t>CV. ULTRI PERSADA</t>
  </si>
  <si>
    <t>CV. NATAREA</t>
  </si>
  <si>
    <t>CV. Reivalia Abadi</t>
  </si>
  <si>
    <t>CV. Abimata Raja Mandiri</t>
  </si>
  <si>
    <t>CV. RAJAWALI SAKTI</t>
  </si>
  <si>
    <t>CV. PUTRA MANDIRI</t>
  </si>
  <si>
    <t>ARIANA GEMILANG JAYA</t>
  </si>
  <si>
    <t>CV. WEHAES TEKNIKA SOLUSINDO.</t>
  </si>
  <si>
    <t>PT. CITRAWIDYA WIYATA</t>
  </si>
  <si>
    <t>CV. ANUGRAH JAYA</t>
  </si>
  <si>
    <t>PT.DETIRA PRIMANANDA</t>
  </si>
  <si>
    <t>PT. Wira Borneo</t>
  </si>
  <si>
    <t>CV. SINERGI UTAMA</t>
  </si>
  <si>
    <t>CV. KARYA PERDANA KONSULTAN</t>
  </si>
  <si>
    <t>CV. Isiba Mandiri Perkasa</t>
  </si>
  <si>
    <t>CV FAJAR KENCANA</t>
  </si>
  <si>
    <t>CV. PUTRAWANSA</t>
  </si>
  <si>
    <t>CV. Syalfa Berkah Utama</t>
  </si>
  <si>
    <t>PANCURAN MAS</t>
  </si>
  <si>
    <t>CV.Bukit Bumi Madani</t>
  </si>
  <si>
    <t>ARDHIA ASRI</t>
  </si>
  <si>
    <t>PT. GARUDA MASINDO PERSADA</t>
  </si>
  <si>
    <t>CV. ADIPATI KOMERING</t>
  </si>
  <si>
    <t>CV. MULIA FATMA</t>
  </si>
  <si>
    <t>PT. SHANTRY SURYA ANUGERAH</t>
  </si>
  <si>
    <t>CV.MAULANA ABADI</t>
  </si>
  <si>
    <t>CV. Konstruksi Hidro Mekanika</t>
  </si>
  <si>
    <t>PT.TARUNA MAS</t>
  </si>
  <si>
    <t>CV. Sumber Sari Prima</t>
  </si>
  <si>
    <t>PT.WIJAYA BERKAH KONSTRUKSI</t>
  </si>
  <si>
    <t>CV.SHAFIRA MULIA</t>
  </si>
  <si>
    <t>CV.ALAM JAYA</t>
  </si>
  <si>
    <t>PT. ALTORA INTER GLOBAL</t>
  </si>
  <si>
    <t>PT. EKA CIPTA GEMILANG</t>
  </si>
  <si>
    <t>ANUGERAH ALAM PERSADA</t>
  </si>
  <si>
    <t>CV Iswara Danadyaksa</t>
  </si>
  <si>
    <t>PT. MEDIKANA PRATAMAJAYA</t>
  </si>
  <si>
    <t>Anggrek Asri Jaya</t>
  </si>
  <si>
    <t>CV. Mapato Abadi</t>
  </si>
  <si>
    <t>CV. ANNUR PUTRA</t>
  </si>
  <si>
    <t>CV. TANJUNG MANDIRI</t>
  </si>
  <si>
    <t>CV. ALAM INDAH</t>
  </si>
  <si>
    <t>CV. BUMI NEMAL KARYA</t>
  </si>
  <si>
    <t>CV. SAMBOJA BERLIAN JAYA</t>
  </si>
  <si>
    <t>PT. Wilfina Mulia Tama</t>
  </si>
  <si>
    <t>Cv. Ganda Agung</t>
  </si>
  <si>
    <t>PT TEKNO BARA INDONESIA</t>
  </si>
  <si>
    <t>CV. Jonathen Citra Komputindo</t>
  </si>
  <si>
    <t>PT. Mitra Karya Perdana</t>
  </si>
  <si>
    <t>CV.MAHKOTA CIDZUNG</t>
  </si>
  <si>
    <t>CV CEREBRUM</t>
  </si>
  <si>
    <t>CV.Gemilang</t>
  </si>
  <si>
    <t>MAHARDIKA KARYA JAYA</t>
  </si>
  <si>
    <t>CV. RAODAH MADINA</t>
  </si>
  <si>
    <t>CV. MAPIA RAYA</t>
  </si>
  <si>
    <t>CV. Nur Atika Persada</t>
  </si>
  <si>
    <t>CV. DUA PUTRA PERKASA</t>
  </si>
  <si>
    <t>CV. AZZAHRA ABADI JAYA</t>
  </si>
  <si>
    <t>CV CARBA</t>
  </si>
  <si>
    <t>CV. PELANGI ANTAR NUSA</t>
  </si>
  <si>
    <t>CV. Salfah Zifarah</t>
  </si>
  <si>
    <t>CV. ADIL JAYA</t>
  </si>
  <si>
    <t>CV. GRATIA NUSA JAYA</t>
  </si>
  <si>
    <t>CV. Explo Natha Persada</t>
  </si>
  <si>
    <t>CV. ULFA CONSULTANT</t>
  </si>
  <si>
    <t>CV. SKETSA KREASINDO</t>
  </si>
  <si>
    <t>Tridea Planning Consultant</t>
  </si>
  <si>
    <t>Cv.demah adyatma cipta</t>
  </si>
  <si>
    <t>CV. VERTICAL ENGINEERING CONSULTANT</t>
  </si>
  <si>
    <t>PT Tagima Teknologi Indonesia</t>
  </si>
  <si>
    <t>cv insan cendekia</t>
  </si>
  <si>
    <t>PT.LEXION INDONESIA</t>
  </si>
  <si>
    <t>Lunata Teknokindo Group</t>
  </si>
  <si>
    <t>CIPTA GRUP INFORMATIKA</t>
  </si>
  <si>
    <t>PT TAMAN MEDIA INDONESIA</t>
  </si>
  <si>
    <t>CV.RIDHO ALAM SEJAHTERA</t>
  </si>
  <si>
    <t>CV. Fatih Rizqi Utama</t>
  </si>
  <si>
    <t>CV.SAMAWA</t>
  </si>
  <si>
    <t>TERANG ABADI</t>
  </si>
  <si>
    <t>CV. INDO PRITUN</t>
  </si>
  <si>
    <t>cv mahkota karya semesta</t>
  </si>
  <si>
    <t>PT. HARMONI POWERINDO JAYA</t>
  </si>
  <si>
    <t>CV. BLUE ENERGY</t>
  </si>
  <si>
    <t>CV. DIAN AYU SEJAHTERA</t>
  </si>
  <si>
    <t>CV.PERMATA PUTRA BEUTONG</t>
  </si>
  <si>
    <t>MITRA NUSANTARA</t>
  </si>
  <si>
    <t>CV.BINTANG TIMUR</t>
  </si>
  <si>
    <t>CV. JAYA GUNA</t>
  </si>
  <si>
    <t>CV.ADYA GEMILANG</t>
  </si>
  <si>
    <t>CV.ROTASI INDONESIA</t>
  </si>
  <si>
    <t>CV. MITRA MANDIRI INDONESIA</t>
  </si>
  <si>
    <t>CV MANDIRI UTAMA</t>
  </si>
  <si>
    <t>CV. MEGA BARU GROUP</t>
  </si>
  <si>
    <t>Bangun Sarana Elektro</t>
  </si>
  <si>
    <t>CV. AYMAN JAYA</t>
  </si>
  <si>
    <t>cv.mitra</t>
  </si>
  <si>
    <t>siak mandiri sejahtera</t>
  </si>
  <si>
    <t>CV. SYARIAAT</t>
  </si>
  <si>
    <t>PT ANUGERAH RIMBA KALIMANTAN</t>
  </si>
  <si>
    <t>PT. penamas paramuda</t>
  </si>
  <si>
    <t>Antar Kita Gemilang</t>
  </si>
  <si>
    <t>CV.PUTRA TUNGGAL UTAMA</t>
  </si>
  <si>
    <t>CV MAJU MAPAN SEJAHTERA</t>
  </si>
  <si>
    <t>CV. HAMIZAN</t>
  </si>
  <si>
    <t>PT. NUSA HARISMA KARYA</t>
  </si>
  <si>
    <t>CV. KARYA MARSINDO FAMILIA</t>
  </si>
  <si>
    <t>CV Mikha Jaya Pratama</t>
  </si>
  <si>
    <t>CV. Amelia Rahman</t>
  </si>
  <si>
    <t>PT. WAHANA SOLUSI UTAMA</t>
  </si>
  <si>
    <t>CV. SARANA REZEKI MANDIRI</t>
  </si>
  <si>
    <t>PT BERKAH DUA PILAR</t>
  </si>
  <si>
    <t>PT. BUKIT AURUMN SEJAHTERA</t>
  </si>
  <si>
    <t>CV. GRAHA ADIDAYA</t>
  </si>
  <si>
    <t>CV. RIBKA PUTRI SEJATI</t>
  </si>
  <si>
    <t>PT. GEMMA BINTANG ANDROMEDA</t>
  </si>
  <si>
    <t>PT. IRFANIRA MITRA BERSAMA</t>
  </si>
  <si>
    <t>ARYA MUDA KONSULINDO</t>
  </si>
  <si>
    <t>CV. Budi Baik</t>
  </si>
  <si>
    <t>PT VIKTORI KEMAN TRADINDO</t>
  </si>
  <si>
    <t>PT. KOMUNIKA MITRA ENERGI</t>
  </si>
  <si>
    <t>CV PRIMA MAHARDIKA</t>
  </si>
  <si>
    <t>CV. JAVA ADHI PERKASA</t>
  </si>
  <si>
    <t>PT Sumber Berkat Hidup Abadi</t>
  </si>
  <si>
    <t>CV. CAHAYA KARYA MANDIRI</t>
  </si>
  <si>
    <t>cv nusa indah perkasa</t>
  </si>
  <si>
    <t>cv jasmet global perkasa</t>
  </si>
  <si>
    <t>CV. Zahwara Jaya</t>
  </si>
  <si>
    <t>CV. SANDHIKA JAYA</t>
  </si>
  <si>
    <t>PT.Media Data Utama</t>
  </si>
  <si>
    <t>CV. DENI PUTRA</t>
  </si>
  <si>
    <t>CV. Rizky Pratama Konsultan</t>
  </si>
  <si>
    <t>CV. LOCOMOTIVE 21 PRODUCTION</t>
  </si>
  <si>
    <t>CV. SINAR ILMU</t>
  </si>
  <si>
    <t>CV. TRISULA MEGAH PERKASA</t>
  </si>
  <si>
    <t>CV. KARYA AZKA SENTOSA</t>
  </si>
  <si>
    <t>CV. SEJAHTERA MANDIRI TEKNIK INDONESIA</t>
  </si>
  <si>
    <t>CV RIZQIANA DAFFA PERTAMA</t>
  </si>
  <si>
    <t>CV. Metro Arshaka Media</t>
  </si>
  <si>
    <t>CV.KANS SOLUTION</t>
  </si>
  <si>
    <t>CV. LINE BORNEO CONSULTANT</t>
  </si>
  <si>
    <t>CV. SAHABAT MITRA SEJATI</t>
  </si>
  <si>
    <t>CV KARYA UTAMA</t>
  </si>
  <si>
    <t>CV. STUPA SENGETI</t>
  </si>
  <si>
    <t>PT BOGAR ARTA SATRIA</t>
  </si>
  <si>
    <t>PT.INDO SABA UNGGUL</t>
  </si>
  <si>
    <t>Kreasi Lebah Multimedia</t>
  </si>
  <si>
    <t>PT. Roda Utama Andalan Sejahtera</t>
  </si>
  <si>
    <t>CV. SEKAR TRI BUANA</t>
  </si>
  <si>
    <t>PT. GRAHA REKA SENTOSA</t>
  </si>
  <si>
    <t>Asean Technology</t>
  </si>
  <si>
    <t>PT ELJE PERDANA</t>
  </si>
  <si>
    <t>PT. GUNA BHAKTI UTAMA</t>
  </si>
  <si>
    <t>CV. WAHYU ANUGRAH PERSADA</t>
  </si>
  <si>
    <t>NAS MEDIA PUSTAKA</t>
  </si>
  <si>
    <t>KAIZEN SARANA EDUKASI</t>
  </si>
  <si>
    <t>Triandi Nusantara</t>
  </si>
  <si>
    <t>PAN JAYA UTAMA</t>
  </si>
  <si>
    <t>SURYA GEMILANG NUSANTARA</t>
  </si>
  <si>
    <t>Jabarmaya Kriya Sentosa</t>
  </si>
  <si>
    <t>CV Kamar Djasa</t>
  </si>
  <si>
    <t>CV. Adhi Mulia</t>
  </si>
  <si>
    <t>Global Prima Solusi</t>
  </si>
  <si>
    <t>TRILOGI MEDIA SINEMA</t>
  </si>
  <si>
    <t>ARORI TEKNIKA</t>
  </si>
  <si>
    <t>CV. DELAPAN BELAS</t>
  </si>
  <si>
    <t>PT. KARYA BHINEKA JAYA</t>
  </si>
  <si>
    <t>PT.Tangguh Security Indonesia</t>
  </si>
  <si>
    <t>CV. SMIDCO</t>
  </si>
  <si>
    <t>CV. DERYAL PRIMA ABADI</t>
  </si>
  <si>
    <t>CV. MINANG BARU</t>
  </si>
  <si>
    <t>CV. ADILA</t>
  </si>
  <si>
    <t>cv.SATRIA LAKESWARA</t>
  </si>
  <si>
    <t>CV. KATALINDO MEDIKARYA UTAMA</t>
  </si>
  <si>
    <t>MITRA MAJU SEJAHTERA</t>
  </si>
  <si>
    <t>PT. PELITA TEKNIK MANDIRI</t>
  </si>
  <si>
    <t>CV. PERMATA KENCANA</t>
  </si>
  <si>
    <t>CV. BLAMBANGAN</t>
  </si>
  <si>
    <t>CV. PUTRA RINJANI MANDIRI</t>
  </si>
  <si>
    <t>CV. BANDAKOELA CONTRACTOR</t>
  </si>
  <si>
    <t>PT Arista Jaya Niaga</t>
  </si>
  <si>
    <t>CV.MANGGIS MAKMUR</t>
  </si>
  <si>
    <t>CV. DWI MITRA UTAMA CORPORATION</t>
  </si>
  <si>
    <t>Cipta Pirmindo Abadi</t>
  </si>
  <si>
    <t>PT.RAJAWALI NUSINDO</t>
  </si>
  <si>
    <t>PT. TRIKARYA ABADI PRIMA</t>
  </si>
  <si>
    <t>PT. PERLAMBANG AIR POWER</t>
  </si>
  <si>
    <t>PT. Zalfa Mandiri</t>
  </si>
  <si>
    <t>PT.ALMAAS BORNEO JAYA</t>
  </si>
  <si>
    <t>CV.Aries Prima</t>
  </si>
  <si>
    <t>cv.multikon plan</t>
  </si>
  <si>
    <t>CV. Sentra Corporindo</t>
  </si>
  <si>
    <t>CV. Parajava</t>
  </si>
  <si>
    <t>CV ANUGERAH PRATAMA</t>
  </si>
  <si>
    <t>CV. MITRA ABADI</t>
  </si>
  <si>
    <t>CV. LANGIT KETUJUH</t>
  </si>
  <si>
    <t>PT.AKSA PRO INDONESIA</t>
  </si>
  <si>
    <t>Aksara Jaya</t>
  </si>
  <si>
    <t>PT.MEGATAMA CITRA LESTARI</t>
  </si>
  <si>
    <t>CV Rachmat</t>
  </si>
  <si>
    <t>Numedia Kreasi</t>
  </si>
  <si>
    <t>Creative Nation Indonesia</t>
  </si>
  <si>
    <t>PT. Indo Potency</t>
  </si>
  <si>
    <t>PT. ALTRAK 1978</t>
  </si>
  <si>
    <t>CV. QUEEN MEDIA TEKNOLOGI</t>
  </si>
  <si>
    <t>PT. SIGRA DUTA MEDIKAL</t>
  </si>
  <si>
    <t>Arta Pusaka Solusi</t>
  </si>
  <si>
    <t>Al Ikhlas 11 Production</t>
  </si>
  <si>
    <t>PT.INDOFARMA GLOBAL MEDIKA CABANG JAKARTA 1</t>
  </si>
  <si>
    <t>CV.ARZ GROUP</t>
  </si>
  <si>
    <t>CV. DELTA KARYA</t>
  </si>
  <si>
    <t>PT. Leriger Wara Ardaya</t>
  </si>
  <si>
    <t>CV DE'WANA</t>
  </si>
  <si>
    <t>CV. CLUSTER</t>
  </si>
  <si>
    <t>ANEKA SINAR KARYA</t>
  </si>
  <si>
    <t>CV. SURFINDO UTAMA</t>
  </si>
  <si>
    <t>CV. RESOKU PRATAMA</t>
  </si>
  <si>
    <t>CV. IHSAN CEMERLANG</t>
  </si>
  <si>
    <t>CV SURYA CITRA SANJAYA</t>
  </si>
  <si>
    <t>Tobindung Sejahtera Permai</t>
  </si>
  <si>
    <t>NUSA BONTANG CEMERLANG</t>
  </si>
  <si>
    <t>CV. CIPTA CENTRAL ABADI</t>
  </si>
  <si>
    <t>CV. SIDO AGUNG</t>
  </si>
  <si>
    <t>CV. CIPTA KARYA PRIBADI</t>
  </si>
  <si>
    <t>cv. karya bembeng</t>
  </si>
  <si>
    <t>PT. Mitra Profitamas Motor</t>
  </si>
  <si>
    <t>CV. VERDYTRA JAYA</t>
  </si>
  <si>
    <t>CV. MAKMUR ABADI SEJAHTERA</t>
  </si>
  <si>
    <t>IJII</t>
  </si>
  <si>
    <t>PT. GITA MENATA INDAH</t>
  </si>
  <si>
    <t>CV. ANDARA KARYA ABADI</t>
  </si>
  <si>
    <t>PT. ORINDO CIPTA SARANA</t>
  </si>
  <si>
    <t>CV.JAYaSRI</t>
  </si>
  <si>
    <t>CV Asbaja</t>
  </si>
  <si>
    <t>CV FATAN ADIGUNA</t>
  </si>
  <si>
    <t>CV. VIZI CEMERLANG</t>
  </si>
  <si>
    <t>PT.Tamaro Jaya Indonesia</t>
  </si>
  <si>
    <t>PT. Prisma Assa Perdana</t>
  </si>
  <si>
    <t>PT LIMAS AGUNG</t>
  </si>
  <si>
    <t>CV. SUMBER BARU FURNITURE</t>
  </si>
  <si>
    <t>ABY KARYA</t>
  </si>
  <si>
    <t>PT.MUTIARA PUTRA BERKAT</t>
  </si>
  <si>
    <t>PT. KARYA MENTARI SERAYA</t>
  </si>
  <si>
    <t>PT. Ultra Komunindo Makmur Bersama</t>
  </si>
  <si>
    <t>CV. Bagus Media Bersama</t>
  </si>
  <si>
    <t>PT. RIFQI MULIA JAYA</t>
  </si>
  <si>
    <t>CV. BERKAH</t>
  </si>
  <si>
    <t>PT. CIPTA PUSAKA UTAMA</t>
  </si>
  <si>
    <t>CV. Mandiri Jaya</t>
  </si>
  <si>
    <t>CV. DERAJAT SENTOSA</t>
  </si>
  <si>
    <t>cv. global media</t>
  </si>
  <si>
    <t>cv. gading mas</t>
  </si>
  <si>
    <t>PT. MARGAGRAHA TATAYUDHA</t>
  </si>
  <si>
    <t>CV. SETIA BHAKTI</t>
  </si>
  <si>
    <t>CV.Athaya Cipta Karya</t>
  </si>
  <si>
    <t>PT ANEKA ATAP TEDUH</t>
  </si>
  <si>
    <t>cvazmijaya</t>
  </si>
  <si>
    <t>CV. Samudra Hijau</t>
  </si>
  <si>
    <t>CV. Satria Jaya Abadi</t>
  </si>
  <si>
    <t>cv.Karunia Perkasa</t>
  </si>
  <si>
    <t>CV Tujuh Budi Utama</t>
  </si>
  <si>
    <t>CV. Tiara Mandiri</t>
  </si>
  <si>
    <t>PT. Kokoh Contractor Indonesia</t>
  </si>
  <si>
    <t>Tiga Belas Kreasindo</t>
  </si>
  <si>
    <t>CV.Karya Utama Gemilang</t>
  </si>
  <si>
    <t>CV.PINANG PESONA</t>
  </si>
  <si>
    <t>PT. JONATHAN BARU</t>
  </si>
  <si>
    <t>ROHIMA JAYA</t>
  </si>
  <si>
    <t>TULADHA MANUNGGAL JAYA</t>
  </si>
  <si>
    <t>PT. PRAMUDITA DARYA PARMA</t>
  </si>
  <si>
    <t>CV. INDAH PERKASA CONSULTANT</t>
  </si>
  <si>
    <t>PT INKA MULTI SOLUSI CONSULTING</t>
  </si>
  <si>
    <t>PT.Teknologi Indonesia Terdepan</t>
  </si>
  <si>
    <t>CV.SAINS ART CONSULINDO</t>
  </si>
  <si>
    <t>PT. PEMASANGAN BARU DUA SEMBILAN</t>
  </si>
  <si>
    <t>Cahaya indah persada</t>
  </si>
  <si>
    <t>CV. GRAHA MULIA KONTRUKSI</t>
  </si>
  <si>
    <t>PT. EVEREST LABOCHEM</t>
  </si>
  <si>
    <t>PT. TANSAH BINGAH</t>
  </si>
  <si>
    <t>KHATULISTIWA INSPIRASI SOLUSINDO</t>
  </si>
  <si>
    <t>AGUSTA</t>
  </si>
  <si>
    <t>CV. KEYSHA PRATAMA</t>
  </si>
  <si>
    <t>CV. A Yani</t>
  </si>
  <si>
    <t>PT. MUSTIKA JATI ABADI</t>
  </si>
  <si>
    <t>CV.HAJJAH BANSUHARI</t>
  </si>
  <si>
    <t>CV. Dasya Pratama</t>
  </si>
  <si>
    <t>CV.HARIADI PERKASA</t>
  </si>
  <si>
    <t>PT. DELAPAN RAYA SEJAHTERA</t>
  </si>
  <si>
    <t>CV CAHAYA MAS SENTOSA</t>
  </si>
  <si>
    <t>PT. Furni Karya Mandiri</t>
  </si>
  <si>
    <t>CV. GHEA MAISHA</t>
  </si>
  <si>
    <t>CV. Ambulance Pintar Indonesia</t>
  </si>
  <si>
    <t>CV. BERANI WIJAYA</t>
  </si>
  <si>
    <t>DUTA PRATAMA</t>
  </si>
  <si>
    <t>CV. REZEKY NUSANTARA</t>
  </si>
  <si>
    <t>CV. Bontang Go</t>
  </si>
  <si>
    <t>FARM SAPI ALAM LESTARI</t>
  </si>
  <si>
    <t>CV. MUNCUL REZEKI BERSAUDARA</t>
  </si>
  <si>
    <t>BEANSOFT SOURCING TECHNOLOGY</t>
  </si>
  <si>
    <t>CV. Borneo Advertising</t>
  </si>
  <si>
    <t>CV. NUSA UTAMA</t>
  </si>
  <si>
    <t>PT.Shibte Prakarsa Energi</t>
  </si>
  <si>
    <t>PT. SWEEB PLAN TRIALINDO</t>
  </si>
  <si>
    <t>PT. AHLI ELEKTRIK INDONESIA</t>
  </si>
  <si>
    <t>Agung Pratama</t>
  </si>
  <si>
    <t>PT. ASSAMANTA PUTRA MANDOLLO</t>
  </si>
  <si>
    <t>AGRAPANA</t>
  </si>
  <si>
    <t>CV. DEWI FORTUNA</t>
  </si>
  <si>
    <t>KARYA CITRA</t>
  </si>
  <si>
    <t>CV.GLOBAL SERVICE INDO</t>
  </si>
  <si>
    <t>CV.MULTI SARANA GUNA</t>
  </si>
  <si>
    <t>PT. KARYA PUTRA BAHAGIA</t>
  </si>
  <si>
    <t>PT ANUGERAH SINTAS BESTARI</t>
  </si>
  <si>
    <t>PESONA MITRATAMA ELEKTRINDO</t>
  </si>
  <si>
    <t>PT. Intermedia Teknologi Infotama</t>
  </si>
  <si>
    <t>PT. ACARINDO INTERNASIONAL</t>
  </si>
  <si>
    <t>PT. WAHANA SARANA BAKTI</t>
  </si>
  <si>
    <t>PT.MEDIA SOLUSI INFORMATIKA</t>
  </si>
  <si>
    <t>JAYA VRILA NUSA</t>
  </si>
  <si>
    <t>cv.Prima Abadi Jaya</t>
  </si>
  <si>
    <t>CV. PERDANA KARYA UTAMA</t>
  </si>
  <si>
    <t>CV. MULYA ASHARI</t>
  </si>
  <si>
    <t>CV. Katara Makmur</t>
  </si>
  <si>
    <t>CV. ANUTAPURA</t>
  </si>
  <si>
    <t>CV.STARLIGHT INDONESIA</t>
  </si>
  <si>
    <t>CITRA INSTRUMENTS</t>
  </si>
  <si>
    <t>pt. adw bersaudara group</t>
  </si>
  <si>
    <t>Hita Karya Teknik</t>
  </si>
  <si>
    <t>PT. TUNGGAL PERKASA ABADI</t>
  </si>
  <si>
    <t>CV BUANA ELEKTRIK</t>
  </si>
  <si>
    <t>CV.AMALIYAH</t>
  </si>
  <si>
    <t>PT. TELKOM SATELIT INDONESIA</t>
  </si>
  <si>
    <t>PT Alderon Pratama Indonesia</t>
  </si>
  <si>
    <t>CV. Karya Cipta</t>
  </si>
  <si>
    <t>CV. WIRATAMA PERKASA</t>
  </si>
  <si>
    <t>cv. berkah meratus</t>
  </si>
  <si>
    <t>CV.MAHA AJI PERDANA</t>
  </si>
  <si>
    <t>CV.PAO POERWOSARI</t>
  </si>
  <si>
    <t>CV. ELANG BANGUN SEMESTA</t>
  </si>
  <si>
    <t>CV.TELAGA SARI</t>
  </si>
  <si>
    <t>CV. MITRA NUSANTARA</t>
  </si>
  <si>
    <t>CV. Simaja Grage Cemerlang</t>
  </si>
  <si>
    <t>CV CANAL UTAMA ENGINEERING</t>
  </si>
  <si>
    <t>PT.SIGMA PRO 77</t>
  </si>
  <si>
    <t>CV. SIDO MUKTI</t>
  </si>
  <si>
    <t>ANUGERAH DWI SAHABAT</t>
  </si>
  <si>
    <t>cv putra miyoko sejahtera</t>
  </si>
  <si>
    <t>PT CITRA NGADA PLAN</t>
  </si>
  <si>
    <t>PT. CITRA REKA GRAHA</t>
  </si>
  <si>
    <t>PT. TIGRIS BERKAT SEJATI</t>
  </si>
  <si>
    <t>Setya Mandiri</t>
  </si>
  <si>
    <t>PT.TRIAS KARYA</t>
  </si>
  <si>
    <t>CV SETU KANAKA</t>
  </si>
  <si>
    <t>WIJAYA KUSUMA</t>
  </si>
  <si>
    <t>CV. MARWAH LEBAK</t>
  </si>
  <si>
    <t>PT RAGAM MANDIRI</t>
  </si>
  <si>
    <t>Mega Fortuna Co.</t>
  </si>
  <si>
    <t>Cv.Ininnawa Madeceng</t>
  </si>
  <si>
    <t>CV. Mitra Nusantara</t>
  </si>
  <si>
    <t>PT. TEMPORASI INDONESIA</t>
  </si>
  <si>
    <t>PT Rezeki Bangun Persada</t>
  </si>
  <si>
    <t>CV.BATANG MAS</t>
  </si>
  <si>
    <t>CV. HASEA KARYA</t>
  </si>
  <si>
    <t>CV. MULYA MANDIRI</t>
  </si>
  <si>
    <t>CV. KISHAN DIGJAYA</t>
  </si>
  <si>
    <t>Cv. Giat Utama</t>
  </si>
  <si>
    <t>PT.SATYA SANTIKA</t>
  </si>
  <si>
    <t>CV.AINUL HAQ</t>
  </si>
  <si>
    <t>CV.Putra Pesayangan</t>
  </si>
  <si>
    <t>CV. METRIC CO</t>
  </si>
  <si>
    <t>PT. ARINA ADICIPTA KONSULTAN</t>
  </si>
  <si>
    <t>PT. DEIRA SYGISINDO</t>
  </si>
  <si>
    <t>CV. ANUGERAH SENTOSA ABADI</t>
  </si>
  <si>
    <t>CV.KARTINI PRODUCTION</t>
  </si>
  <si>
    <t>CV. Buana Inti Pratama</t>
  </si>
  <si>
    <t>CV. INDIEGO PERKASA</t>
  </si>
  <si>
    <t>CV. LARASATI INDO</t>
  </si>
  <si>
    <t>CV. Putri Raja</t>
  </si>
  <si>
    <t>CV. GEMILANG ENGINEERING</t>
  </si>
  <si>
    <t>Rafi Pratama</t>
  </si>
  <si>
    <t>SAWAH HASRAT BERSAMA</t>
  </si>
  <si>
    <t>CV. VIAR WIJAYA XOLID</t>
  </si>
  <si>
    <t>CV. ANANTA</t>
  </si>
  <si>
    <t>cv. gasindo</t>
  </si>
  <si>
    <t>PT. POLTAKAN TOGI RAYA</t>
  </si>
  <si>
    <t>PT. Dpra Jaya Mandiri</t>
  </si>
  <si>
    <t>CV. ABDIMAS BARU</t>
  </si>
  <si>
    <t>PT. Mandala Putera Prima</t>
  </si>
  <si>
    <t>PT. KARYA LANGGENG ABADI</t>
  </si>
  <si>
    <t>PT LENTERA CITRA LESTARI</t>
  </si>
  <si>
    <t>CV.GLOBAL PRESISI</t>
  </si>
  <si>
    <t>SINERGI CITRA KARSA MANDIRI</t>
  </si>
  <si>
    <t>PT. SINERGI PRIMA INTI</t>
  </si>
  <si>
    <t>PT. Sarana Dwi Makmur</t>
  </si>
  <si>
    <t>PT. GUNA SWASTIKA DINAMIKA</t>
  </si>
  <si>
    <t>CV. ARMADA GAHARI PUTERA</t>
  </si>
  <si>
    <t>PT. RADITA AUTOPRIMA</t>
  </si>
  <si>
    <t>GAJAH MADA ABADI</t>
  </si>
  <si>
    <t>cv.akbar jaya</t>
  </si>
  <si>
    <t>cv.sabam mandiri</t>
  </si>
  <si>
    <t>PT Mirga Metracon</t>
  </si>
  <si>
    <t>CV. GEOMETRIK PRATAMA KONSULTAN</t>
  </si>
  <si>
    <t>PT. BANGUN PERKASA ADISARANA</t>
  </si>
  <si>
    <t>PT. BERMUDA KONSULTAN</t>
  </si>
  <si>
    <t>PT.CIPTA EKAPURNA ENGINEERING CONSULTANT</t>
  </si>
  <si>
    <t>JAYA KARYA NUSA</t>
  </si>
  <si>
    <t>CV. NAFIIZA JAYA</t>
  </si>
  <si>
    <t>ADITAMA MANDIRI</t>
  </si>
  <si>
    <t>PT.ANUGRAH KARYA PERTIWI</t>
  </si>
  <si>
    <t>CV. NUR AINI</t>
  </si>
  <si>
    <t>Pt. Primanuka</t>
  </si>
  <si>
    <t>CV. MULTISARANA UTAMA</t>
  </si>
  <si>
    <t>CV. PANCA WARNA</t>
  </si>
  <si>
    <t>PT. PRIMA MAJU MAPAN</t>
  </si>
  <si>
    <t>CV. PUTRA NUSA NIPA</t>
  </si>
  <si>
    <t>CV. Nayla Jaya Abadi</t>
  </si>
  <si>
    <t>CV. TUNAS SUBUR RINJATI</t>
  </si>
  <si>
    <t>PT. RYAK PUTRA MANDIRI</t>
  </si>
  <si>
    <t>PT. MULTI REJEKI SCIENCEINDO</t>
  </si>
  <si>
    <t>CV. Mega Buana</t>
  </si>
  <si>
    <t>PT. GEOSYS INFRADATA</t>
  </si>
  <si>
    <t>PT. Sahabat Makna Sejati</t>
  </si>
  <si>
    <t>RIA ABADI</t>
  </si>
  <si>
    <t>GARUDA MAHAMERU</t>
  </si>
  <si>
    <t>PT. BELA INDONESIA JAYA</t>
  </si>
  <si>
    <t>CV. RIMBA JAYA UTAMA</t>
  </si>
  <si>
    <t>PT.INO KARYA ABADI</t>
  </si>
  <si>
    <t>PT. Global Aero Dinamika</t>
  </si>
  <si>
    <t>CV MEKARJATI</t>
  </si>
  <si>
    <t>CV. Adipraja Utama</t>
  </si>
  <si>
    <t>CV. DJADI DJAYA</t>
  </si>
  <si>
    <t>CV. JASINDO PRATAMA</t>
  </si>
  <si>
    <t>LEMBU KELANA SEJAHTERA</t>
  </si>
  <si>
    <t>cvutama</t>
  </si>
  <si>
    <t>CV. Bella</t>
  </si>
  <si>
    <t>GOL TEHNIK</t>
  </si>
  <si>
    <t>PT. IRWANDA UTAMA</t>
  </si>
  <si>
    <t>CV.ALFIN PUTRA MANDIRI</t>
  </si>
  <si>
    <t>PT. Pribumi Garda Bangsa</t>
  </si>
  <si>
    <t>PT. WINOTO BARA MANDIRI</t>
  </si>
  <si>
    <t>PT. KARYA ARTHA SAKTI</t>
  </si>
  <si>
    <t>cv. amanah persada</t>
  </si>
  <si>
    <t>CV. FIQRAM JAYA</t>
  </si>
  <si>
    <t>CV. PRATAMA KARYA SEJATI</t>
  </si>
  <si>
    <t>CV. REJEKI ABADI</t>
  </si>
  <si>
    <t>DINAR KONTRAKTOR</t>
  </si>
  <si>
    <t>CV.WIBAWA DESIGN KONSULTAN</t>
  </si>
  <si>
    <t>CV. JAVA NUSANTARA</t>
  </si>
  <si>
    <t>CV. SUCI MITRA UTAMA</t>
  </si>
  <si>
    <t>CV. Mula Mentari</t>
  </si>
  <si>
    <t>cv fikri fiqah</t>
  </si>
  <si>
    <t>CV TIERENT</t>
  </si>
  <si>
    <t>PT. KRISBOW INDONESIA</t>
  </si>
  <si>
    <t>CV. JAKA SUFFA MANDIRI</t>
  </si>
  <si>
    <t>CV. SARI KENCANA AGUNG</t>
  </si>
  <si>
    <t>CV.GUNUNG INTAN</t>
  </si>
  <si>
    <t>CV. MITRA SELARAS INDONESIA</t>
  </si>
  <si>
    <t>cv bulan purnama</t>
  </si>
  <si>
    <t>cv.hasrat utama</t>
  </si>
  <si>
    <t>CV. NIAR KONSTRUKSI</t>
  </si>
  <si>
    <t>CV. ASTRIA CIPTA NUANSA</t>
  </si>
  <si>
    <t>CV DUA TUJUH</t>
  </si>
  <si>
    <t>CV. SURYA PUTRA KEMENANGAN</t>
  </si>
  <si>
    <t>PT. PUTRA SAMUDRA INDUSTRIES</t>
  </si>
  <si>
    <t>PT. RINA KARYA MANDIRI</t>
  </si>
  <si>
    <t>MULIA DEWI SEJATI</t>
  </si>
  <si>
    <t>Mahkota Kencana Sejahtera</t>
  </si>
  <si>
    <t>CV. Jaya Kreatif</t>
  </si>
  <si>
    <t>PT.KENCANA GLOBALTRANS INDONESIA</t>
  </si>
  <si>
    <t>PT.BINTANG SUCI INDONESIA</t>
  </si>
  <si>
    <t>PT. CITRA MARGA PERSADA</t>
  </si>
  <si>
    <t>PT.TABENGAN INDAH DESIGN</t>
  </si>
  <si>
    <t>CV. LULA KARYA</t>
  </si>
  <si>
    <t>Jatim Logam</t>
  </si>
  <si>
    <t>CV. NUMERIC ENGINEERING CONSULTANT</t>
  </si>
  <si>
    <t>CV. MEHDI PRATAMA TEKNIK</t>
  </si>
  <si>
    <t>PT. AYU RIZKI ABADI</t>
  </si>
  <si>
    <t>CV. ARRUMAISHA</t>
  </si>
  <si>
    <t>Wiroto</t>
  </si>
  <si>
    <t>PT. Emirizan Surya Kencana</t>
  </si>
  <si>
    <t>PT. SUKSES BAHTERA INDONESIA</t>
  </si>
  <si>
    <t>CV.LUMBUNG ELLOHIM</t>
  </si>
  <si>
    <t>Cv Tetra Kumala</t>
  </si>
  <si>
    <t>CV. DINATA PRATAMA</t>
  </si>
  <si>
    <t>CV. GAJAH BUMI KONSULTAN</t>
  </si>
  <si>
    <t>PABRIKMESIN.COM</t>
  </si>
  <si>
    <t>PT. Genindo Berkat Utama</t>
  </si>
  <si>
    <t>PT. Prenacons Internusa</t>
  </si>
  <si>
    <t>PT.TAN ENERGY INDONESIA</t>
  </si>
  <si>
    <t>CV.IDE'S</t>
  </si>
  <si>
    <t>CV. Rizki Medika</t>
  </si>
  <si>
    <t>PT. SRIMS NUSANTARA</t>
  </si>
  <si>
    <t>CV. ARYUS COMPANY</t>
  </si>
  <si>
    <t>CV JAGAD RAYA</t>
  </si>
  <si>
    <t>SOFINDO</t>
  </si>
  <si>
    <t>PT. Menara Kharisma Sejahtera</t>
  </si>
  <si>
    <t>CV. MEGAWANAINTI</t>
  </si>
  <si>
    <t>PT. Sinar Memossa Pratama</t>
  </si>
  <si>
    <t>PT MASA SINAR MULIA</t>
  </si>
  <si>
    <t>PT. Halco Global Indonesia</t>
  </si>
  <si>
    <t>INTI MULTI SOLUSI</t>
  </si>
  <si>
    <t>CV. Indiwa Jaya Kontruksi</t>
  </si>
  <si>
    <t>CV. Berkat Abadi</t>
  </si>
  <si>
    <t>BERKAH SOLO KONVEKSI</t>
  </si>
  <si>
    <t>PT LEON ARGANA PRIMA</t>
  </si>
  <si>
    <t>PT PAROHA TOPAZ SEJAHTERA</t>
  </si>
  <si>
    <t>CV.NEGARA DIPA</t>
  </si>
  <si>
    <t>PT. TANGGUH ABADI BERSAMA</t>
  </si>
  <si>
    <t>PT.Bara Ingaran</t>
  </si>
  <si>
    <t>PB PERDANA SUKSES</t>
  </si>
  <si>
    <t>CV. Adipura Service Indo</t>
  </si>
  <si>
    <t>PT.KINGSTOM TEKNITAMA KONSULTAN</t>
  </si>
  <si>
    <t>CV. TOBA JAYA MANDIRI</t>
  </si>
  <si>
    <t>PT. ADIBAH BUANA KONSULTAN</t>
  </si>
  <si>
    <t>ARCLIP</t>
  </si>
  <si>
    <t>SKETSA TEKNIK</t>
  </si>
  <si>
    <t>PT.STAPAKA REKA BANGUN NUSANTARA</t>
  </si>
  <si>
    <t>CV. Indoraya Surabaya</t>
  </si>
  <si>
    <t>PT. ASA DESAIN</t>
  </si>
  <si>
    <t>cobas kaltim bersaudara</t>
  </si>
  <si>
    <t>PT. Kabama Putra Bangsa</t>
  </si>
  <si>
    <t>PT. MITRA KARYA SEINDO</t>
  </si>
  <si>
    <t>PT SAPTA SARI TAMA</t>
  </si>
  <si>
    <t>KEN</t>
  </si>
  <si>
    <t>cv.anugrah utama</t>
  </si>
  <si>
    <t>PT. SENTRABUMI PALAPA UTAMA</t>
  </si>
  <si>
    <t>SUWARDANA OTTOMITRA</t>
  </si>
  <si>
    <t>PT. NEW TRIFINDO UTAMA</t>
  </si>
  <si>
    <t>CV. Mayanti Prima Jaya</t>
  </si>
  <si>
    <t>cv.nurafni</t>
  </si>
  <si>
    <t>CV WIRA SARANA</t>
  </si>
  <si>
    <t>SAMARAH</t>
  </si>
  <si>
    <t>PT.MULTI GUNA ENGINEERING KONSULTAN</t>
  </si>
  <si>
    <t>CV. ANEKA CIPTA</t>
  </si>
  <si>
    <t>CV KARYA HARMONI</t>
  </si>
  <si>
    <t>PT. STACOPA RAYA</t>
  </si>
  <si>
    <t>CV. SATRIA KENCANA</t>
  </si>
  <si>
    <t>CV. Aji Fitri</t>
  </si>
  <si>
    <t>CV PUTRA NURUL SEJATI</t>
  </si>
  <si>
    <t>CV. Kartika Jaya</t>
  </si>
  <si>
    <t>CV SRITI SARI</t>
  </si>
  <si>
    <t>Tiga Arga Kencana</t>
  </si>
  <si>
    <t>hosana karya konsultan</t>
  </si>
  <si>
    <t>CV. WIRA BUANA CONSULTANT</t>
  </si>
  <si>
    <t>CV. MITRAYASA NUSANTARA</t>
  </si>
  <si>
    <t>PT ABISAKTI SURYA MEGAKON</t>
  </si>
  <si>
    <t>CV. DIVA ANUGRAH UTAMA</t>
  </si>
  <si>
    <t>cv.cahaya nusantara abadi</t>
  </si>
  <si>
    <t>PT. BARN CITA LAKSANA</t>
  </si>
  <si>
    <t>Citrakara Adi Mahitala</t>
  </si>
  <si>
    <t>CV. GRAHA GUNA GATRA (CV.TIGAGE)</t>
  </si>
  <si>
    <t>PT. SANUR JAYA UTAMA</t>
  </si>
  <si>
    <t>CV. TALAGO PONAI INDAH</t>
  </si>
  <si>
    <t>PT. Tigamas Mitra Selaras</t>
  </si>
  <si>
    <t>CV. BORNEO KONSULTAN</t>
  </si>
  <si>
    <t>CV.ARSY TEHNIKA KARYA</t>
  </si>
  <si>
    <t>PT.CURUG KEMBAR MAS</t>
  </si>
  <si>
    <t>PT ADAT BESAR KUTIM</t>
  </si>
  <si>
    <t>SHIFATAHILLAH PERKASA KONSTRUKSI</t>
  </si>
  <si>
    <t>PT.DENKINO SARANA MANDIRI</t>
  </si>
  <si>
    <t>CV. ATSHYR TEKNIK KONSULTAN</t>
  </si>
  <si>
    <t>PT.PLANTERNAL JASAPERANANTA</t>
  </si>
  <si>
    <t>PT. SAKA RAYA TEKNIK</t>
  </si>
  <si>
    <t>CV. BONA JAYA</t>
  </si>
  <si>
    <t>CV. FIAZTA MATRIX CONSULTANT</t>
  </si>
  <si>
    <t>PT. LINTAS BUANA</t>
  </si>
  <si>
    <t>CV. PUTRA TIMUR MANDIRI</t>
  </si>
  <si>
    <t>cv samboja bermuda jaya</t>
  </si>
  <si>
    <t>PT. Karisma Konsultama</t>
  </si>
  <si>
    <t>CV. ADELIA PRATAMA</t>
  </si>
  <si>
    <t>PT.CHANDRA UTAMA TEHNIK</t>
  </si>
  <si>
    <t>CV. RANCANG BANGUN PERSADA</t>
  </si>
  <si>
    <t>CV. CAHAYA INDAH FILM</t>
  </si>
  <si>
    <t>CV. ADI JAYA LINTASMARGA</t>
  </si>
  <si>
    <t>PT. HUTAMA MANGGALA PERSADA</t>
  </si>
  <si>
    <t>CV. ENERGI TEKNIK INDOJAYA</t>
  </si>
  <si>
    <t>CV. Wilis Fhylosopia</t>
  </si>
  <si>
    <t>Diyo Karya Sukses</t>
  </si>
  <si>
    <t>PT. Investama Komando Security</t>
  </si>
  <si>
    <t>CV. BORNEO NUSA PRATAMA</t>
  </si>
  <si>
    <t>BORNES CITRANUSA</t>
  </si>
  <si>
    <t>PT. WILLY PUTERA AGUNG</t>
  </si>
  <si>
    <t>CV KURNIAWAN ABDI TANGGUH</t>
  </si>
  <si>
    <t>CITRAPATA AGRO PERSADA</t>
  </si>
  <si>
    <t>PT. SEMESTA KARYA INDONESIA</t>
  </si>
  <si>
    <t>Tectona Alas Makmur</t>
  </si>
  <si>
    <t>CV. KARYA MUCHVI PERSADA</t>
  </si>
  <si>
    <t>Agra Bintoen Group</t>
  </si>
  <si>
    <t>berkah bangun persada</t>
  </si>
  <si>
    <t>CV. HMT</t>
  </si>
  <si>
    <t>CV. Portal Pustaka</t>
  </si>
  <si>
    <t>Globalindo Teknik Mandiri</t>
  </si>
  <si>
    <t>PT ENERGI CAHAYA ALAM</t>
  </si>
  <si>
    <t>PT. Dhinar Cahaya Teknik Sejahtera</t>
  </si>
  <si>
    <t>CV.TANJUNG EMAS INDAH</t>
  </si>
  <si>
    <t>CV.MEWAH GEMILANG</t>
  </si>
  <si>
    <t>CV. NAWA SAKTI</t>
  </si>
  <si>
    <t>CV. LUMINTU BERKAH</t>
  </si>
  <si>
    <t>CV&gt;NAWA CITA</t>
  </si>
  <si>
    <t>CV. PRASASTI</t>
  </si>
  <si>
    <t>PT. Prioritas Pembangunan Perkasa</t>
  </si>
  <si>
    <t>CV.BATU PAYUNG MANDIRI</t>
  </si>
  <si>
    <t>KSU Sakra Warih</t>
  </si>
  <si>
    <t>PT. PUTRA MANDIRI CIPTA KARYA INDAH</t>
  </si>
  <si>
    <t>yuansha persada mandiri</t>
  </si>
  <si>
    <t>CV. USAHA BERSAMA</t>
  </si>
  <si>
    <t>CV. Bulue Struktur Madani</t>
  </si>
  <si>
    <t>CV. Lintas Abadi Solution</t>
  </si>
  <si>
    <t>PT. SPARTA TAMBAK TIRTA</t>
  </si>
  <si>
    <t>cv. kembar indah</t>
  </si>
  <si>
    <t>cv.ABSYAR BUKAKA</t>
  </si>
  <si>
    <t>CV.Cahaya Bintan</t>
  </si>
  <si>
    <t>CV PRISMA GARDA</t>
  </si>
  <si>
    <t>SWADHARMA ERAGRAFINDO SARANA</t>
  </si>
  <si>
    <t>PT. Lie Ling Indonesia</t>
  </si>
  <si>
    <t>GRANADA BRAYA ENGINEERING</t>
  </si>
  <si>
    <t>PT. CANDIKENCANA SABDAWISESA</t>
  </si>
  <si>
    <t>PT. Iname Utama</t>
  </si>
  <si>
    <t>PT. GEANARA PRATAMA KONSULTAN</t>
  </si>
  <si>
    <t>CV. ANDALAS JAYA TEKNIK</t>
  </si>
  <si>
    <t>CV.DANADYAKSA</t>
  </si>
  <si>
    <t>BIMA KONVEKSI</t>
  </si>
  <si>
    <t>PT.RATU MUTIARA ABADI</t>
  </si>
  <si>
    <t>PT. Dinamika Infotech Petrikindo</t>
  </si>
  <si>
    <t>PT.ZIYA SUNANDA INDONESIA</t>
  </si>
  <si>
    <t>PT LUIGI JAYA ABADI</t>
  </si>
  <si>
    <t>PT.MUNASSA PRIMA UTAMA</t>
  </si>
  <si>
    <t>PT Armada Gahari Putera</t>
  </si>
  <si>
    <t>Cv Ahmad tri jaya</t>
  </si>
  <si>
    <t>CV. SYN JAYA PERKASA</t>
  </si>
  <si>
    <t>CV. LAMALAK PUTRA</t>
  </si>
  <si>
    <t>CV. LUBUWA JAYA MANDIRI</t>
  </si>
  <si>
    <t>CV. PRATAMA INDAH</t>
  </si>
  <si>
    <t>CV.SURYA AGUNG</t>
  </si>
  <si>
    <t>CV. BUKIT RAYA LESTARI</t>
  </si>
  <si>
    <t>CV RAGIL PERKASA</t>
  </si>
  <si>
    <t>PROKON PERSADA</t>
  </si>
  <si>
    <t>CV.RAHMA JAYA</t>
  </si>
  <si>
    <t>CV. AL BAHARI</t>
  </si>
  <si>
    <t>CV MAKNA PUTRA PERKASA</t>
  </si>
  <si>
    <t>PT. Dian Indotama Engineering</t>
  </si>
  <si>
    <t>KARYA TRI PUTRA</t>
  </si>
  <si>
    <t>ANUGRAH CENDIKIA MANDIRI.CV</t>
  </si>
  <si>
    <t>VENUS MAGESTY</t>
  </si>
  <si>
    <t>PT.Antasena Rekayasa Mandiri</t>
  </si>
  <si>
    <t>PT. AIVON MEDIATAMA</t>
  </si>
  <si>
    <t>CV. REZEKI MENTARI</t>
  </si>
  <si>
    <t>CV CATUR KARYA ABADI</t>
  </si>
  <si>
    <t>PT. ADIKARYA INTI SOLUSI</t>
  </si>
  <si>
    <t>PT. Betmur Jaya Abadi</t>
  </si>
  <si>
    <t>CV. RIZKY AMALIAH</t>
  </si>
  <si>
    <t>TIRTA BUANA</t>
  </si>
  <si>
    <t>ekayantri</t>
  </si>
  <si>
    <t>CV.Jayabaya Raya</t>
  </si>
  <si>
    <t>CV. NATTAYA</t>
  </si>
  <si>
    <t>CV.BUDI LUHUR</t>
  </si>
  <si>
    <t>PT. RIZKY KURNIA MULYA ABADI</t>
  </si>
  <si>
    <t>CV. Mekarsari</t>
  </si>
  <si>
    <t>CV. ADI PUTRA</t>
  </si>
  <si>
    <t>ABD MUTIARA TAMA</t>
  </si>
  <si>
    <t>SAWONGGALING.CV</t>
  </si>
  <si>
    <t>CV. PERMATA ABADI</t>
  </si>
  <si>
    <t>CV. LENTERA SEKAWAN</t>
  </si>
  <si>
    <t>CV. PANJI PUTRA JAYA</t>
  </si>
  <si>
    <t>CV. RANTAU</t>
  </si>
  <si>
    <t>JAYA INDO TAMA</t>
  </si>
  <si>
    <t>PT. REKAYASA BANGUNTAMA</t>
  </si>
  <si>
    <t>CV. MAMBRUK INDA</t>
  </si>
  <si>
    <t>CV. DAYA MAKALANG</t>
  </si>
  <si>
    <t>CV My Daily Hijab Indonesia</t>
  </si>
  <si>
    <t>bintang timur abadi</t>
  </si>
  <si>
    <t>CV LESTARI MANUNGGAL PRATAMA</t>
  </si>
  <si>
    <t>CV KURVIL JAYA</t>
  </si>
  <si>
    <t>CV. B ONE GROUP</t>
  </si>
  <si>
    <t>Cv enggal jaya promotion</t>
  </si>
  <si>
    <t>PT. Jaya Karya Pasundan</t>
  </si>
  <si>
    <t>PT. ANUGERAH ADHI PERSADA</t>
  </si>
  <si>
    <t>PT. Kramat Raya Utama</t>
  </si>
  <si>
    <t>PT. LEN INDUSTRI (Persero)</t>
  </si>
  <si>
    <t>PT SEGA ANUGRAH PRIMA</t>
  </si>
  <si>
    <t>CVHARVISTJAYABERSAMA</t>
  </si>
  <si>
    <t>PT. ROASTEFANI RAMBATE KARYA</t>
  </si>
  <si>
    <t>PT. NANGGROE INVESTAMA</t>
  </si>
  <si>
    <t>PT. SANTOSO SHAFANARA</t>
  </si>
  <si>
    <t>PT WIJAYA KARYA PRACETAK GEDUNG</t>
  </si>
  <si>
    <t>PT. NUGRADHARMA TATALAKSANA</t>
  </si>
  <si>
    <t>PT. PUTERA DUA PITUE</t>
  </si>
  <si>
    <t>PT. ARDI TEKINDO PERKASA</t>
  </si>
  <si>
    <t>PT. ARDIANSYAH INTI PERKASA</t>
  </si>
  <si>
    <t>CV. CAKA ANUGRAH MANDIRI</t>
  </si>
  <si>
    <t>PT. Berkat Ridho Ilahi</t>
  </si>
  <si>
    <t>CV. ABDI BANGSA SEJAHTERA</t>
  </si>
  <si>
    <t>PT. ANEKA PUNDITIRTA</t>
  </si>
  <si>
    <t>PT. Limas Jaya Indah</t>
  </si>
  <si>
    <t>pt. Leber Kurnia Jaya</t>
  </si>
  <si>
    <t>UROW GUNA JAYA</t>
  </si>
  <si>
    <t>CV. GLOBAL INDEPENDENCE</t>
  </si>
  <si>
    <t>CV. ELANG INDONESIA</t>
  </si>
  <si>
    <t>Cv Prima Abadi Nusantara</t>
  </si>
  <si>
    <t>PT.CUT KHARISMA PERMATAN</t>
  </si>
  <si>
    <t>cv buana gemilang</t>
  </si>
  <si>
    <t>CV. Cidar Cintana</t>
  </si>
  <si>
    <t>PT DAB INDONESIA</t>
  </si>
  <si>
    <t>PT. WINDU AJI NUSANTARA</t>
  </si>
  <si>
    <t>CV. Manunggal Sentosa</t>
  </si>
  <si>
    <t>PT. Raka Enginering Consultants</t>
  </si>
  <si>
    <t>PT INDODAYA SURYA LESTARI</t>
  </si>
  <si>
    <t>CV.SOLUSI HUTAMA</t>
  </si>
  <si>
    <t>PT.PERMATA INDAHGEMILANG GORONTALO</t>
  </si>
  <si>
    <t>PT. DANIAL ARRAHMAN</t>
  </si>
  <si>
    <t>PT.DUMBO RAYA ELEKTRIKAL</t>
  </si>
  <si>
    <t>PT pratama teknik inti prima</t>
  </si>
  <si>
    <t>ariyu karya</t>
  </si>
  <si>
    <t>CV. SINAR TL</t>
  </si>
  <si>
    <t>Masadi karya</t>
  </si>
  <si>
    <t>CV. MICRO JAYA</t>
  </si>
  <si>
    <t>CV. Bhaskara Kaltim</t>
  </si>
  <si>
    <t>cv. laksana anugerah</t>
  </si>
  <si>
    <t>CV. Dhafin Utama</t>
  </si>
  <si>
    <t>CV. BERKAT ABADI</t>
  </si>
  <si>
    <t>CV. Aufa Wijaya</t>
  </si>
  <si>
    <t>CV. Satria Dwi Jaya</t>
  </si>
  <si>
    <t>SULILI PRIMA KONSTRUKSI - SYUKUR PRIMA</t>
  </si>
  <si>
    <t>CV. UNITECH TUNGGAL</t>
  </si>
  <si>
    <t>CV. Brima Karya Nusantara</t>
  </si>
  <si>
    <t>CV.CITRA INTAN PERDANA</t>
  </si>
  <si>
    <t>PT. BINA INDEX CONSULT</t>
  </si>
  <si>
    <t>MAIRA RAYA LESTARI</t>
  </si>
  <si>
    <t>PT LINTAS ALAM NUSANTARA GRUP</t>
  </si>
  <si>
    <t>PT. SATRIA MANGGALA</t>
  </si>
  <si>
    <t>GALUNGGUNG</t>
  </si>
  <si>
    <t>Atap Kita</t>
  </si>
  <si>
    <t>CV. LANGGENG GEMILANG</t>
  </si>
  <si>
    <t>PT. AMTEK SOLUSINDO</t>
  </si>
  <si>
    <t>CV.PUTRA 23</t>
  </si>
  <si>
    <t>CV. GRAFFINDO</t>
  </si>
  <si>
    <t>CV.TAMAN AKSARA JAYA</t>
  </si>
  <si>
    <t>Cv.Robert Jaya</t>
  </si>
  <si>
    <t>PT.RINVANDA LESTARI</t>
  </si>
  <si>
    <t>cv.afril perdana consultan</t>
  </si>
  <si>
    <t>CV. RED JAYA UTAMA</t>
  </si>
  <si>
    <t>CV. EMIR</t>
  </si>
  <si>
    <t>CV. DINASA</t>
  </si>
  <si>
    <t>CV. ARDIS</t>
  </si>
  <si>
    <t>PT Mitra Abbasy Sejahtera</t>
  </si>
  <si>
    <t>CV. ANUGRAH REJEKI</t>
  </si>
  <si>
    <t>KENCANA CITRA MANDIRI</t>
  </si>
  <si>
    <t>Tiga Kreasi Solution</t>
  </si>
  <si>
    <t>PT. MATARAM SURYA CIPTA</t>
  </si>
  <si>
    <t>CV. PRIMA SHINA</t>
  </si>
  <si>
    <t>PT. Mediaworks Insan Pariwara</t>
  </si>
  <si>
    <t>CV.Borneo Engineering Consultant</t>
  </si>
  <si>
    <t>PT.TRIHARTANA RIZKY ARDELIA</t>
  </si>
  <si>
    <t>CV.AMELIA CATERING SERVICE</t>
  </si>
  <si>
    <t>CV.Q-SI CATERING</t>
  </si>
  <si>
    <t>CV FRIENDS</t>
  </si>
  <si>
    <t>PT. Solo Murni</t>
  </si>
  <si>
    <t>PT IKON SIMPUL INDONESIA</t>
  </si>
  <si>
    <t>PT. Reportase Digital Media</t>
  </si>
  <si>
    <t>PT. AKSARA GRAFIKA PRATAMA</t>
  </si>
  <si>
    <t>PT INSURA MEDIA SOLUSI</t>
  </si>
  <si>
    <t>PT. METRIKAYASA ENERGY</t>
  </si>
  <si>
    <t>CV.PERDANA SAMUDRA PERKASA</t>
  </si>
  <si>
    <t>PT JARTIN PRIMA ABADI</t>
  </si>
  <si>
    <t>Emcorp Studio</t>
  </si>
  <si>
    <t>CV. Trifa Gemilang</t>
  </si>
  <si>
    <t>CV. DINAR ABADI</t>
  </si>
  <si>
    <t>CV. SKALA CITRA NUSA</t>
  </si>
  <si>
    <t>SINAR ARSYA SANGATTA</t>
  </si>
  <si>
    <t>cv.bangun wahyu santoso</t>
  </si>
  <si>
    <t>KATIGALIMA</t>
  </si>
  <si>
    <t>CV.ANTARA GROWTH</t>
  </si>
  <si>
    <t>PT. ELKY INDO TEKNIK</t>
  </si>
  <si>
    <t>CV. DODO PROPERTY</t>
  </si>
  <si>
    <t>CV.KARYA PERSADA</t>
  </si>
  <si>
    <t>Graha Mandala Sakti</t>
  </si>
  <si>
    <t>PT Zurich Asuransi Indonesia Tbk</t>
  </si>
  <si>
    <t>PT. Asuransi Ramayana Tbk</t>
  </si>
  <si>
    <t>PT. ASURANSI JASA INDONESIA (PERSERO)</t>
  </si>
  <si>
    <t>PT. Global Promedika Services</t>
  </si>
  <si>
    <t>PT. RAJAWALI NUSINDO</t>
  </si>
  <si>
    <t>PT.FTF Globalindo</t>
  </si>
  <si>
    <t>PT. INTERNET SOLUSI LAYANAN INFORMASI MANDIRI</t>
  </si>
  <si>
    <t>PT. BUMI WITANA HARJA</t>
  </si>
  <si>
    <t>PT TATAR TENGGARONG</t>
  </si>
  <si>
    <t>PT ODITO SANJAYA ASIA</t>
  </si>
  <si>
    <t>CV DHARMA KREATIF SUKSES</t>
  </si>
  <si>
    <t>PT BANDHA JAYA PERKASA</t>
  </si>
  <si>
    <t>CV. INFRA MULTI PERSADA</t>
  </si>
  <si>
    <t>PT. RAMU PRIMA PERSADA</t>
  </si>
  <si>
    <t>PT. SINAR PUTRA ABADI PALU</t>
  </si>
  <si>
    <t>Fatih Goese Mandar Mandiri</t>
  </si>
  <si>
    <t>PT. PERMATA MARGA KREASI</t>
  </si>
  <si>
    <t>PT. LARAS TURANGGA</t>
  </si>
  <si>
    <t>PT.KALSECO GRAHA</t>
  </si>
  <si>
    <t>RIMBUN KOMPUTINDO</t>
  </si>
  <si>
    <t>TENGKONINDO TEKNIK GEOSPASIAL</t>
  </si>
  <si>
    <t>CV.DPNYETZ DAN DCENDOL</t>
  </si>
  <si>
    <t>PT. NUANSATAMA KARYA</t>
  </si>
  <si>
    <t>PT. SAICLE JASA</t>
  </si>
  <si>
    <t>PT. NUSANTARA MULTI POWER</t>
  </si>
  <si>
    <t>CV. INVECTA RADIA NAGARI</t>
  </si>
  <si>
    <t>CV. WAHANA MITRA BANGUNCITA</t>
  </si>
  <si>
    <t>PT MITRA GEOTAMA INDONESIA</t>
  </si>
  <si>
    <t>CV. WIN CONSULTANT</t>
  </si>
  <si>
    <t>PT. Lintex Persada Indonesia</t>
  </si>
  <si>
    <t>CV. KARTIKA BARU</t>
  </si>
  <si>
    <t>CV. FADHIEL CIPTA JASA</t>
  </si>
  <si>
    <t>PT. Trimba Solar System</t>
  </si>
  <si>
    <t>PT. Patra Energy Swadaya Engineering</t>
  </si>
  <si>
    <t>PT. Cakra Surya Jaya</t>
  </si>
  <si>
    <t>cv. maccekkeng raya konstruksi</t>
  </si>
  <si>
    <t>SINERGI ARTHA AZKIA</t>
  </si>
  <si>
    <t>Trans Aselabar Abadi</t>
  </si>
  <si>
    <t>PT. INDO MATRA LESTARI</t>
  </si>
  <si>
    <t>CV. LAUTAN ARTHA BAROKAH</t>
  </si>
  <si>
    <t>PT MALISTA KONTRUKSI</t>
  </si>
  <si>
    <t>PT. Bintang Bersaudara Energi</t>
  </si>
  <si>
    <t>PT. AINUL HAYAT INDOJAYA</t>
  </si>
  <si>
    <t>PT. BATARA PILAR TEKNIK</t>
  </si>
  <si>
    <t>CV. WIDRA 4</t>
  </si>
  <si>
    <t>CV.RAHA TEKNIK KONSULTAN</t>
  </si>
  <si>
    <t>PT. GALEN SAGARA PERKASA</t>
  </si>
  <si>
    <t>PT. Studio Tiga Belas Konsultan</t>
  </si>
  <si>
    <t>PT. Celebes Pratama Konsultan</t>
  </si>
  <si>
    <t>PT. SANTO PUTRA ANUGRAH</t>
  </si>
  <si>
    <t>PT. BEUTARI NUSAKREASI</t>
  </si>
  <si>
    <t>PT. SURYA PRAGA</t>
  </si>
  <si>
    <t>PT. VOORSPOED CONSULTANT</t>
  </si>
  <si>
    <t>PT Mitra Bintang Sentosa</t>
  </si>
  <si>
    <t>GERBANG MULTINDO NUSANTARA</t>
  </si>
  <si>
    <t>CV. BEDDEW CONSULTANT</t>
  </si>
  <si>
    <t>CV. Zana Indah</t>
  </si>
  <si>
    <t>cv. abdi makmur</t>
  </si>
  <si>
    <t>Rahmat Karya Mandiri</t>
  </si>
  <si>
    <t>mandiri jaya lestari</t>
  </si>
  <si>
    <t>CV. CAHAYA NUSANTARA</t>
  </si>
  <si>
    <t>CV. KARYA ASRILLAH</t>
  </si>
  <si>
    <t>MATRIK</t>
  </si>
  <si>
    <t>PT. Karisma Indo Karya</t>
  </si>
  <si>
    <t>SELARAS DUA PUTRI</t>
  </si>
  <si>
    <t>cv ari wahyu khatulistiwa</t>
  </si>
  <si>
    <t>CV. RAMA</t>
  </si>
  <si>
    <t>PT. INDONESIA TECHNOLOGY AND ENERGY INTERNATIONAL</t>
  </si>
  <si>
    <t>CV. KARAYA JAYA</t>
  </si>
  <si>
    <t>CV. KENCANA MURNI</t>
  </si>
  <si>
    <t>PT. Teluk Mutiara Hitam</t>
  </si>
  <si>
    <t>CV. SUMBER REJEKI</t>
  </si>
  <si>
    <t>PT LIMA MITRA TEKNOLOGI</t>
  </si>
  <si>
    <t>PT. LERRE MAUSAI ABADI</t>
  </si>
  <si>
    <t>PESONA PRIMA GEMILANG</t>
  </si>
  <si>
    <t>PT SURYA INDO BARU</t>
  </si>
  <si>
    <t>CV Visi Membangun Indonesia</t>
  </si>
  <si>
    <t>CV ATHAR</t>
  </si>
  <si>
    <t>CV.DAYA KREASI DESIGN</t>
  </si>
  <si>
    <t>CV.ER-IKA</t>
  </si>
  <si>
    <t>CV. PUTRA RIAU</t>
  </si>
  <si>
    <t>KERIS SAMUDERA SAKTI</t>
  </si>
  <si>
    <t>altamakmur</t>
  </si>
  <si>
    <t>pt.pan putri jaya mandiri</t>
  </si>
  <si>
    <t>JOGLO PARTNERSHIP</t>
  </si>
  <si>
    <t>PT. Cipta Mega Kencana</t>
  </si>
  <si>
    <t>LALINDO JAYA ABADI</t>
  </si>
  <si>
    <t>CV. Nacita Raya</t>
  </si>
  <si>
    <t>CV. Laras Mitra Sejati</t>
  </si>
  <si>
    <t>CV. FALAH MASTI PRATAMA</t>
  </si>
  <si>
    <t>CV. AWANG PUTRA ABADI</t>
  </si>
  <si>
    <t>CV. Saoraja Glamping</t>
  </si>
  <si>
    <t>CV.NUANSA KARYA ENGINEERING</t>
  </si>
  <si>
    <t>PT.CENTRAL GLOBAL MANDIRI</t>
  </si>
  <si>
    <t>sukaati</t>
  </si>
  <si>
    <t>CV.Tunjung Putro</t>
  </si>
  <si>
    <t>CV. BATUHOLING PERSADA JAYA</t>
  </si>
  <si>
    <t>CV. BAYANAKA JAYA</t>
  </si>
  <si>
    <t>PT. Mahkota Amelia Mandiri</t>
  </si>
  <si>
    <t>CV.CAKRA NINGRAT</t>
  </si>
  <si>
    <t>CV.GEMILANG JAYA</t>
  </si>
  <si>
    <t>CV. MITRA MUBARAK</t>
  </si>
  <si>
    <t>PT.AGUSTINA SAKTI</t>
  </si>
  <si>
    <t>CV. Cipta Bangun Mandiri</t>
  </si>
  <si>
    <t>PT. INTRA PERSADA KONSULTAN</t>
  </si>
  <si>
    <t>CV ZAFAR JAYA SENTOSA</t>
  </si>
  <si>
    <t>PT. GIS SAINS ENGINEERING</t>
  </si>
  <si>
    <t>CV. REKATAMA TRIMATRA</t>
  </si>
  <si>
    <t>ERA GUNA KARYA</t>
  </si>
  <si>
    <t>PT. DUTAGRAHA CIPTA ENJINERING</t>
  </si>
  <si>
    <t>PT . HIBAR WAHANA PERSADA</t>
  </si>
  <si>
    <t>Gudang Karya</t>
  </si>
  <si>
    <t>CV ADITYA PRANATA</t>
  </si>
  <si>
    <t>PT. Bangun Usaha Madani</t>
  </si>
  <si>
    <t>CV. CHRISTY</t>
  </si>
  <si>
    <t>CV. Logic Consultant</t>
  </si>
  <si>
    <t>pt. whika jaya abadi</t>
  </si>
  <si>
    <t>CV. KARYA INSANTAMA</t>
  </si>
  <si>
    <t>PT.KOMUNITAS INDO KREASI</t>
  </si>
  <si>
    <t>CV. BUMI ETAM KREATIVINDO</t>
  </si>
  <si>
    <t>PT. CIPTA KOMPAK BUANA MANDIRI</t>
  </si>
  <si>
    <t>PT. MUSTIKA ENERGI PERSADA</t>
  </si>
  <si>
    <t>CV. Guyana</t>
  </si>
  <si>
    <t>PANCAMANUNGGAL KAPTI ENGINEERING</t>
  </si>
  <si>
    <t>pt.tiga cahaya barokah</t>
  </si>
  <si>
    <t>CV PANGKALAN BANGUN BORNEO BERKARYA</t>
  </si>
  <si>
    <t>DUA PILAR RAYA</t>
  </si>
  <si>
    <t>KPRI AROMA</t>
  </si>
  <si>
    <t>PT. ARKADE GAHANA KONSULTAN</t>
  </si>
  <si>
    <t>PT. WIN WAHANA CIPTA MARGA</t>
  </si>
  <si>
    <t>CV. BERKAT UTAMA</t>
  </si>
  <si>
    <t>Babulu Benuo taka</t>
  </si>
  <si>
    <t>PT. BINTANG SURYA TUNAS MANDIRI</t>
  </si>
  <si>
    <t>PT. SALSABILA ONIRESH NUSANTARA</t>
  </si>
  <si>
    <t>CV. ADHI PRIMA SENTOSA</t>
  </si>
  <si>
    <t>CV. DE SAMPLEROOM</t>
  </si>
  <si>
    <t>CV. ARIF SUKSES JAYA</t>
  </si>
  <si>
    <t>CV Mata Djarum Semesta</t>
  </si>
  <si>
    <t>CV. WIN ABADI</t>
  </si>
  <si>
    <t>CV . CUAN EMPAT SAUDARA</t>
  </si>
  <si>
    <t>CV. Cahaya Pulau Panjang</t>
  </si>
  <si>
    <t>PT. PINAR JAYA PERKASA</t>
  </si>
  <si>
    <t>CV. KERAMIK JAYA</t>
  </si>
  <si>
    <t>PT KALIMANTAN AGUNG PERKASA</t>
  </si>
  <si>
    <t>PT. WIRA DIVA KARYA</t>
  </si>
  <si>
    <t>CV. SALIA BERSAMA</t>
  </si>
  <si>
    <t>Anugrah Yocha</t>
  </si>
  <si>
    <t>CV. MANDASTANA</t>
  </si>
  <si>
    <t>CV. GANDIWA SAKTI UTAMA</t>
  </si>
  <si>
    <t>PT. DARMA ABADI CONSULTANT</t>
  </si>
  <si>
    <t>PT. ADIMANUNGGAL CIPTA PADUNUSA</t>
  </si>
  <si>
    <t>AGCIRAN TEKNIK</t>
  </si>
  <si>
    <t>PT SATYA ABADI MEKAR</t>
  </si>
  <si>
    <t>CV. BUNGA DERAWAN</t>
  </si>
  <si>
    <t>CV.DUTA MERDEKA</t>
  </si>
  <si>
    <t>CV. AZIZ</t>
  </si>
  <si>
    <t>DWI PILAR MANDIRI</t>
  </si>
  <si>
    <t>Karya Revorma Indotama</t>
  </si>
  <si>
    <t>SEGI 3 EMAS</t>
  </si>
  <si>
    <t>CV. ARKA RAYA</t>
  </si>
  <si>
    <t>CV. LESTARINDO</t>
  </si>
  <si>
    <t>CV. BENUANTA INDO PLAN</t>
  </si>
  <si>
    <t>CV.CEMPAKA PRIMA</t>
  </si>
  <si>
    <t>CV. SITTI KARYA MANDIRI</t>
  </si>
  <si>
    <t>GRAND INTEGRA TELEMATIKA UTAMA</t>
  </si>
  <si>
    <t>CV. SAYNA</t>
  </si>
  <si>
    <t>CV. Langgeng Jaya</t>
  </si>
  <si>
    <t>cv. sungai rapak sejahtera</t>
  </si>
  <si>
    <t>CV.RASMA ASING</t>
  </si>
  <si>
    <t>EKA PERMATA</t>
  </si>
  <si>
    <t>PT. SATRIA MUDA BALANGAN</t>
  </si>
  <si>
    <t>PT. DEXATAMA NIAGA LABTEKINDO</t>
  </si>
  <si>
    <t>PT. Rajawali Nusindo Cabang Semarang</t>
  </si>
  <si>
    <t>PT. Indofarma Global Medika Padang</t>
  </si>
  <si>
    <t>PT. CITRA RANCANG GLOBAL</t>
  </si>
  <si>
    <t>PT AMYTHAS</t>
  </si>
  <si>
    <t>CV. GEOWHAN MULTI TEKNOLOGI</t>
  </si>
  <si>
    <t>PT. PRIMA MAXIMA ABADI</t>
  </si>
  <si>
    <t>PT. VARIA USAHA BETON</t>
  </si>
  <si>
    <t>Mahakam Indonusa</t>
  </si>
  <si>
    <t>Moorea Adi Perkasa</t>
  </si>
  <si>
    <t>PT TALAGA UTAMA KARYA</t>
  </si>
  <si>
    <t>CV. Panorama Nol Tujuh</t>
  </si>
  <si>
    <t>PT. KAILA MUTIARA BERSINAR</t>
  </si>
  <si>
    <t>CV.Addin Raya</t>
  </si>
  <si>
    <t>PT. NIKE JAYA ABADI</t>
  </si>
  <si>
    <t>PT. Berta Mulia Jaya</t>
  </si>
  <si>
    <t>CV.SAYAPIBUPERTIWI</t>
  </si>
  <si>
    <t>PT. RACHMAN NOOR</t>
  </si>
  <si>
    <t>CV.BINTANG BERTABUR BINTANG</t>
  </si>
  <si>
    <t>CV. SINAR SURYA MANDIRI</t>
  </si>
  <si>
    <t>CV. ZAHRA UTAMA KONSTRUKSI</t>
  </si>
  <si>
    <t>CV. Taufik Karya Mandiri</t>
  </si>
  <si>
    <t>CV.NUR KHALIFAH AGUNG</t>
  </si>
  <si>
    <t>karunia resa mandiri</t>
  </si>
  <si>
    <t>CV. ARDHILA JAYA</t>
  </si>
  <si>
    <t>CV.NINA JAYA ABADI1</t>
  </si>
  <si>
    <t>Bram putra utama</t>
  </si>
  <si>
    <t>MERDHA GROUP</t>
  </si>
  <si>
    <t>CV. Alam Semesta Mendukung</t>
  </si>
  <si>
    <t>CV. KINTAMANI</t>
  </si>
  <si>
    <t>CV. DHAN JAYA</t>
  </si>
  <si>
    <t>PT. ARMUDI PRADANA KONSULTAN CAB. BANDUNG</t>
  </si>
  <si>
    <t>PT. GALORE INDONESIA</t>
  </si>
  <si>
    <t>PT. KHARISMA CIPTA KUASA</t>
  </si>
  <si>
    <t>Bisnis Indonesia Konsultan</t>
  </si>
  <si>
    <t>TIMBUL BINTANG BERSINAR</t>
  </si>
  <si>
    <t>CV.SAHABATKARYA</t>
  </si>
  <si>
    <t>Alfitra Raya</t>
  </si>
  <si>
    <t>CV. Amertha Nirwana</t>
  </si>
  <si>
    <t>Grand Betang Utama</t>
  </si>
  <si>
    <t>CV. WIRANTA BAHANA RAYA</t>
  </si>
  <si>
    <t>CV. TRI HARAPAN SENTOSA</t>
  </si>
  <si>
    <t>CV. CAHAYA LEMBAYUNG KONSTRUKSI</t>
  </si>
  <si>
    <t>PT. Asizah Astarifa Pratama</t>
  </si>
  <si>
    <t>PT TRIGLOBALINDO BERKAT UTAMA</t>
  </si>
  <si>
    <t>CV. Etam Lestari Indah</t>
  </si>
  <si>
    <t>CV. Tahrea Karya Utama</t>
  </si>
  <si>
    <t>CV. KARYA ETAM JAYA</t>
  </si>
  <si>
    <t>CV.ADELITA JAYA ABADI</t>
  </si>
  <si>
    <t>CV. LARASATI MANDIRI</t>
  </si>
  <si>
    <t>CV. Adi Prasasti</t>
  </si>
  <si>
    <t>CV. BYANTARA SAKTI</t>
  </si>
  <si>
    <t>PT. WIRATAMA GRAHA RAHARJA</t>
  </si>
  <si>
    <t>GLOBAL PRASARANA NUSANTARA</t>
  </si>
  <si>
    <t>PT.GUNUNG SAHID</t>
  </si>
  <si>
    <t>NAPOH KANAU PERMAI</t>
  </si>
  <si>
    <t>CV. PUTRA KAISAR</t>
  </si>
  <si>
    <t>CV. JAYA KONSTRUKSI</t>
  </si>
  <si>
    <t>CV ARSYA GROUP SEJAHTERA</t>
  </si>
  <si>
    <t>CV.JAZIRAH BAROKAH</t>
  </si>
  <si>
    <t>RODA ELOK KARYA ANDALAN</t>
  </si>
  <si>
    <t>CV. RYSKA PUTRI BORNEO</t>
  </si>
  <si>
    <t>CV. TYARA PUTRI BORNEO</t>
  </si>
  <si>
    <t>CV MARGANA HITA MANDIRI</t>
  </si>
  <si>
    <t>PT.MAZMUR KARYA JAYA</t>
  </si>
  <si>
    <t>PT. IRABA MANDIRI SEJAHTERA</t>
  </si>
  <si>
    <t>SANDI KARYA WIGUNA</t>
  </si>
  <si>
    <t>PT.TIRTA PUTRA MEDIKA</t>
  </si>
  <si>
    <t>cv mutiara panjunan</t>
  </si>
  <si>
    <t>CV. BUMI MAKMUR</t>
  </si>
  <si>
    <t>CV. CITRA PEMBANGUNAN</t>
  </si>
  <si>
    <t>CV. BINA TEKNIKATAMA</t>
  </si>
  <si>
    <t>PT. BAROKAH KARUNIA UTAMA</t>
  </si>
  <si>
    <t>KOPERASI BINA USAHA KELUARGA</t>
  </si>
  <si>
    <t>PT. LINGGA KARYA CEMERLANG</t>
  </si>
  <si>
    <t>PT. KHALIFAH</t>
  </si>
  <si>
    <t>PT. CARBA EVENT NUSANTARA</t>
  </si>
  <si>
    <t>NARJIS CITRA MULIA</t>
  </si>
  <si>
    <t>CV.BATU LAMAN SATONG</t>
  </si>
  <si>
    <t>CV. SIFAN</t>
  </si>
  <si>
    <t>CV JIM</t>
  </si>
  <si>
    <t>SINAR MULIA SABDOPALON</t>
  </si>
  <si>
    <t>PT. GLOBALINDO DIESEL INDONESIA</t>
  </si>
  <si>
    <t>CV.KANDIDAT</t>
  </si>
  <si>
    <t>CV. TRI KUSUMA</t>
  </si>
  <si>
    <t>PT. PRANA BHASKARA UTAMA</t>
  </si>
  <si>
    <t>PT. NUNAS CIPTA AGUNG</t>
  </si>
  <si>
    <t>PT. MEKAR TEKNIK GEMILANG</t>
  </si>
  <si>
    <t>CV Diesel Jaya Perkasa</t>
  </si>
  <si>
    <t>PT. TIGA BINTANG ELECTRIC</t>
  </si>
  <si>
    <t>PT. CENTRAL DIESEL</t>
  </si>
  <si>
    <t>CV. SUMBER GUNA HIDUP</t>
  </si>
  <si>
    <t>AVILLA JAYA TEKNIK</t>
  </si>
  <si>
    <t>CV. MULIA BERKAHTAMA ABADI</t>
  </si>
  <si>
    <t>CV INDOTECH GLOBAL</t>
  </si>
  <si>
    <t>PT. TODO MITRA UTAMA</t>
  </si>
  <si>
    <t>CV. SURYA TATA CEMERLANG</t>
  </si>
  <si>
    <t>PT. MAS DUA SATU</t>
  </si>
  <si>
    <t>CV. PERDANA JAYA MANDIRI</t>
  </si>
  <si>
    <t>PT. PUTRA PARSURATAN KARYA UTAMA</t>
  </si>
  <si>
    <t>PT. INTI RAYA ANUGRAHTAMA</t>
  </si>
  <si>
    <t>PT. MAESTRO PERKASA SPORTINDO</t>
  </si>
  <si>
    <t>CV. KARAST MANDIRI</t>
  </si>
  <si>
    <t>CV. ZAM ZAM BANUA ANUGERAH</t>
  </si>
  <si>
    <t>CV. Maju Jaya Perkasa</t>
  </si>
  <si>
    <t>CV. Madyatama Japala</t>
  </si>
  <si>
    <t>PT Aston Karya Utama</t>
  </si>
  <si>
    <t>PT. BUNGA LILY</t>
  </si>
  <si>
    <t>MECCA LESTARI INDOTAMA</t>
  </si>
  <si>
    <t>CV.KARYA PRIBUMI</t>
  </si>
  <si>
    <t>CV. Tiga Bidadari Konstruksi</t>
  </si>
  <si>
    <t>CV. LIMA PUTRA KEDABAR</t>
  </si>
  <si>
    <t>PT. Mitra Envinata Konsultan</t>
  </si>
  <si>
    <t>CV.INDO TATA</t>
  </si>
  <si>
    <t>PT. OSA PUTRA BATOM</t>
  </si>
  <si>
    <t>PT INDO TRANS KONSTRUKSI</t>
  </si>
  <si>
    <t>PT. BRIDHO MAS KONSTRUKSI</t>
  </si>
  <si>
    <t>CV. RAMA PRIMA</t>
  </si>
  <si>
    <t>PT. BORNEO JAYA ABADI</t>
  </si>
  <si>
    <t>cv.perdian</t>
  </si>
  <si>
    <t>PT.ASAKOTA BIMA MANTIKA</t>
  </si>
  <si>
    <t>CV . SULEN JAYA</t>
  </si>
  <si>
    <t>PT. REKSANATA PERSADA</t>
  </si>
  <si>
    <t>CV. Ayacons Engginering</t>
  </si>
  <si>
    <t>PT. WIZ PRO ENGINEERING</t>
  </si>
  <si>
    <t>CV. PUTERA INTAN PERSADA</t>
  </si>
  <si>
    <t>CV. SURYA NUSANTARA</t>
  </si>
  <si>
    <t>DELTA MAHAKAM</t>
  </si>
  <si>
    <t>PT.Geocipta Bumi Mandiri</t>
  </si>
  <si>
    <t>CV. GUNUNG RAYA SEJAHTERA</t>
  </si>
  <si>
    <t>CV. BINA KARYA MANDIRI</t>
  </si>
  <si>
    <t>cv.gelora putra sangatta</t>
  </si>
  <si>
    <t>cv anugerah infratama</t>
  </si>
  <si>
    <t>CV. Lestari Jaya</t>
  </si>
  <si>
    <t>Karya Asyfa Mandiri</t>
  </si>
  <si>
    <t>CV.ERINDO REKA BAHARI</t>
  </si>
  <si>
    <t>CV. ZAMAN CONSULINDO</t>
  </si>
  <si>
    <t>CV. KURNIA MANSARI</t>
  </si>
  <si>
    <t>CV. Jaya Karya Makmur</t>
  </si>
  <si>
    <t>PT. ERLHIA MAHAKAM UTAMA PERSADA</t>
  </si>
  <si>
    <t>CV.MUSDALIFAH</t>
  </si>
  <si>
    <t>FREANINDITHA REZEKY UTAMA</t>
  </si>
  <si>
    <t>cv. Kelby Konsultan</t>
  </si>
  <si>
    <t>CV. SAHABAT KATINGAN</t>
  </si>
  <si>
    <t>PT. WIDYA RAYA</t>
  </si>
  <si>
    <t>DIAN JAYA WARDANA</t>
  </si>
  <si>
    <t>PT. PANTA KARYA UTAMA</t>
  </si>
  <si>
    <t>PT. Derbala Pulani Rena</t>
  </si>
  <si>
    <t>PT Artama Anugrah Konstruksi</t>
  </si>
  <si>
    <t>CV. QUBA SINERGITAMA</t>
  </si>
  <si>
    <t>PT. Mitra Aitiku Solusindo</t>
  </si>
  <si>
    <t>PT. GARIS PUTIH SEJAJAR</t>
  </si>
  <si>
    <t>PT. SINAR BARU PERMAI</t>
  </si>
  <si>
    <t>PT. DIATASA JAYA MANDIRI</t>
  </si>
  <si>
    <t>PT. MIX PRO INDONESIA</t>
  </si>
  <si>
    <t>PT Jasin Effrin Jaya</t>
  </si>
  <si>
    <t>AZIZAH JAYA PRAMANA</t>
  </si>
  <si>
    <t>PT. RNA PRATAMA MANDIRI</t>
  </si>
  <si>
    <t>PT. PUTRA PELIAU</t>
  </si>
  <si>
    <t>CV. NUR EMPAT SAUDARA</t>
  </si>
  <si>
    <t>PT. JOGLO MULTI AYU</t>
  </si>
  <si>
    <t>PT. LESTARI NAULI JAYA</t>
  </si>
  <si>
    <t>PT. Buana Harja Raihindra</t>
  </si>
  <si>
    <t>PT. VIONA KENCANA PERMAI</t>
  </si>
  <si>
    <t>cv.sakatama djaja</t>
  </si>
  <si>
    <t>CV. ALIANDARU PROJECT</t>
  </si>
  <si>
    <t>CV. KASIH IBU</t>
  </si>
  <si>
    <t>CV. BAMBAPUANG</t>
  </si>
  <si>
    <t>BERKAH AL-THAIRA</t>
  </si>
  <si>
    <t>cv restu athalamulia</t>
  </si>
  <si>
    <t>CV. DELTA JASMINE</t>
  </si>
  <si>
    <t>PT. LUBUK INDAH</t>
  </si>
  <si>
    <t>CV. RAFA BERKAH ABADI</t>
  </si>
  <si>
    <t>PT. BARINDO PRIMA AGUNG</t>
  </si>
  <si>
    <t>PT. Malvinos Kutai Perkasa</t>
  </si>
  <si>
    <t>cv.fashah jaya</t>
  </si>
  <si>
    <t>PT. INTI SUMBER PELITA</t>
  </si>
  <si>
    <t>Wahyu Putra Sutindo</t>
  </si>
  <si>
    <t>CV AZMANIA MANDIRI</t>
  </si>
  <si>
    <t>KONINDO JAYA</t>
  </si>
  <si>
    <t>Cv. Azhar group</t>
  </si>
  <si>
    <t>CV. ADINATA</t>
  </si>
  <si>
    <t>CV.Rata Kanan Abadi</t>
  </si>
  <si>
    <t>PT. MEDIA ARAH BARU</t>
  </si>
  <si>
    <t>CV. WAHANA TATA BANJARAN</t>
  </si>
  <si>
    <t>CV. NAPU KARYA</t>
  </si>
  <si>
    <t>PT. KUALA BATEE INDONESIA</t>
  </si>
  <si>
    <t>CV.RANGKIANG</t>
  </si>
  <si>
    <t>PT Cahaya Berlian</t>
  </si>
  <si>
    <t>CV.ROZAQ</t>
  </si>
  <si>
    <t>CV. Kuarsa Teknik</t>
  </si>
  <si>
    <t>PT.ANANDA ANABANUA</t>
  </si>
  <si>
    <t>PT. PURA KARYA MANDIRI</t>
  </si>
  <si>
    <t>PT. NUSA TIARA</t>
  </si>
  <si>
    <t>PT. SATRIA CREASINDO PRIMA</t>
  </si>
  <si>
    <t>DUA PUTRA PERKASA</t>
  </si>
  <si>
    <t>PT.KAWALAN MITRA SEJATI</t>
  </si>
  <si>
    <t>PT. HIKMAH KARYA</t>
  </si>
  <si>
    <t>PT. MAHAGRA ADHI KARYA</t>
  </si>
  <si>
    <t>CV.BINTANG SAKTI</t>
  </si>
  <si>
    <t>TIARA RIFKY FIRANTI</t>
  </si>
  <si>
    <t>PT. IKRAR GALANG NUSANTARA JAYA</t>
  </si>
  <si>
    <t>PT ENVIRO ENERGI LESTARI</t>
  </si>
  <si>
    <t>CV. BULUNGAN</t>
  </si>
  <si>
    <t>CV. WICAKSANA INDO TRADING</t>
  </si>
  <si>
    <t>CONNECT COMPUTER NETWORK</t>
  </si>
  <si>
    <t>CV BORNEO GLOBAL TEKNOLOGI</t>
  </si>
  <si>
    <t>NAWAB TEKNOLOGI INDONESIA</t>
  </si>
  <si>
    <t>CV.' DELLY SAENTIS FURNITURE'</t>
  </si>
  <si>
    <t>Amanah Inovasi Teknologi</t>
  </si>
  <si>
    <t>PT. NIKMAT KARYA PERSADA</t>
  </si>
  <si>
    <t>PERMATA MULTINDO UTAMA</t>
  </si>
  <si>
    <t>CV. NIRWANA DUADUA</t>
  </si>
  <si>
    <t>PT PRIORITAS MANDIRI</t>
  </si>
  <si>
    <t>CV. DUNIA PERSADA</t>
  </si>
  <si>
    <t>PT. Infotech Solutions</t>
  </si>
  <si>
    <t>CV.METROPOLINDO PERKASA</t>
  </si>
  <si>
    <t>Megatech</t>
  </si>
  <si>
    <t>CV. BAHANA LANGIT BIRU</t>
  </si>
  <si>
    <t>CV. AAN JAYA LESTARI</t>
  </si>
  <si>
    <t>cv alzavier gemilang utama</t>
  </si>
  <si>
    <t>Cipta Adikarya</t>
  </si>
  <si>
    <t>CV. Fakhari Sentosa</t>
  </si>
  <si>
    <t>CV. Aryha Putra Raditya</t>
  </si>
  <si>
    <t>CV. DUA PUTRA BALIKPAPAN</t>
  </si>
  <si>
    <t>CV.HASANAH PERMAI</t>
  </si>
  <si>
    <t>CV.BAYU NIKA</t>
  </si>
  <si>
    <t>KALTIM REKATAMA</t>
  </si>
  <si>
    <t>CV. ATTHORIQ</t>
  </si>
  <si>
    <t>PT. PRIMA FOCUS SOLUTION</t>
  </si>
  <si>
    <t>CV. ASIA BARU</t>
  </si>
  <si>
    <t>CV. SANPUTRA JAYA</t>
  </si>
  <si>
    <t>PT. Hami Baranina Mandiri</t>
  </si>
  <si>
    <t>Prima Karya Berjaya</t>
  </si>
  <si>
    <t>Tirta surya mandiri</t>
  </si>
  <si>
    <t>CV. LAMNO JAYA</t>
  </si>
  <si>
    <t>CV. BAGUS ASRI MANDIRI</t>
  </si>
  <si>
    <t>Reyalghin Bersaudara</t>
  </si>
  <si>
    <t>CV. Syifah Jaya Kaltim</t>
  </si>
  <si>
    <t>SARANA TEHNIK MANDIRI NUSANTARA</t>
  </si>
  <si>
    <t>PT. SENTRAL MULTIKON INDI</t>
  </si>
  <si>
    <t>CV Maju Mapan</t>
  </si>
  <si>
    <t>Cv. Trifakon</t>
  </si>
  <si>
    <t>Cv Uraha Consulindo</t>
  </si>
  <si>
    <t>TEKINDO LANTJAR DJAYA</t>
  </si>
  <si>
    <t>PT MEDIA WORLD CITRA</t>
  </si>
  <si>
    <t>Pt mutiara bhinneka jaya</t>
  </si>
  <si>
    <t>CV. MUTIARA SAFAR DHUHA</t>
  </si>
  <si>
    <t>Asika mekar abadi</t>
  </si>
  <si>
    <t>CV. HAYATI BERKAH</t>
  </si>
  <si>
    <t>cv. putra wardhana</t>
  </si>
  <si>
    <t>PT. ALQYBAR RESKY MANDIRI</t>
  </si>
  <si>
    <t>PT. NIRBAYA UTAMA</t>
  </si>
  <si>
    <t>PT. Putra Rato Mahkota</t>
  </si>
  <si>
    <t>PT. UNGGUL SOKAJA</t>
  </si>
  <si>
    <t>PT.MUSTIKA GRAHASURYA PERSADA</t>
  </si>
  <si>
    <t>PT. PESONA JAYA</t>
  </si>
  <si>
    <t>PT Maritim Bersaudara Abadi</t>
  </si>
  <si>
    <t>CV. Kutim Global Utama</t>
  </si>
  <si>
    <t>CV. Sentosa Taruna Yasa</t>
  </si>
  <si>
    <t>CV.Design 79 Konsultant</t>
  </si>
  <si>
    <t>CV. Putra Inal Mandiri</t>
  </si>
  <si>
    <t>PT. SANGGAR KARYA</t>
  </si>
  <si>
    <t>PT. Karya Zirang Utama</t>
  </si>
  <si>
    <t>cv.solid jaya</t>
  </si>
  <si>
    <t>PT NUSA UNGGUL PRATAMA</t>
  </si>
  <si>
    <t>PT. SARANA NUSA PRIMA</t>
  </si>
  <si>
    <t>PT.DELIMA EMAS GASINDO</t>
  </si>
  <si>
    <t>CV.YUCIA BHAKTI INVESTAMA</t>
  </si>
  <si>
    <t>PT. FAUNA INDONESIA</t>
  </si>
  <si>
    <t>CV. EMIR DARUL ESHAN DWIPUTRA</t>
  </si>
  <si>
    <t>CV. RHOBEKA ANUGRAH BERSAMA</t>
  </si>
  <si>
    <t>PT. KENCANA RAYA ABADI SENTOSA</t>
  </si>
  <si>
    <t>PT. FEVA INDONESIA</t>
  </si>
  <si>
    <t>CV. ANUGERAH MENTARI</t>
  </si>
  <si>
    <t>PT. BERDIKARI INTI SEMESTA</t>
  </si>
  <si>
    <t>PT. TATA INDOKARYA KONSULTAN</t>
  </si>
  <si>
    <t>CV. Nur Abdi Jaya</t>
  </si>
  <si>
    <t>PT. WAQIAH BANUA ETAM KONSTRUKSI</t>
  </si>
  <si>
    <t>CV. SARANA KONSTRUKSI</t>
  </si>
  <si>
    <t>ATTA PRATAMA PT</t>
  </si>
  <si>
    <t>PT. HANAKO CAHAYA SURYA SAKTI</t>
  </si>
  <si>
    <t>PT. RAFI INDO TAYA</t>
  </si>
  <si>
    <t>PT. LAMKAPAI PRATAMA MANDIRI</t>
  </si>
  <si>
    <t>PT.NILA CITRA PERSADA</t>
  </si>
  <si>
    <t>PT.CIPTA DIMENSI RUANG</t>
  </si>
  <si>
    <t>PT. Hagitasinar Lestarimegah</t>
  </si>
  <si>
    <t>SIGMA INCO PRIMA</t>
  </si>
  <si>
    <t>CV.KEVINDO JAYA MANDIRI</t>
  </si>
  <si>
    <t>CV Sevira Jaya Abadi</t>
  </si>
  <si>
    <t>cv dahmas karya</t>
  </si>
  <si>
    <t>cv haidar sangatta</t>
  </si>
  <si>
    <t>CV. KHOLIFATUL ULUM JAYA</t>
  </si>
  <si>
    <t>CV. DIRGANTARA PERMAI</t>
  </si>
  <si>
    <t>CV. Hanum Pratama</t>
  </si>
  <si>
    <t>CV.GENINDO PERKASA</t>
  </si>
  <si>
    <t>CV. PATAKA TRUPUT DHARMADYAKSA</t>
  </si>
  <si>
    <t>alif pratama</t>
  </si>
  <si>
    <t>CV. Durasi Global</t>
  </si>
  <si>
    <t>PT. SONNY SUN JAYA</t>
  </si>
  <si>
    <t>Rimba Nuansa Asri</t>
  </si>
  <si>
    <t>CV PUGAM 22</t>
  </si>
  <si>
    <t>PT. BURANGRANG STUDIO PRIMA</t>
  </si>
  <si>
    <t>PT. DUNIA BARU PRIMA</t>
  </si>
  <si>
    <t>PT.DUTRA ANUGERAH SUKSES</t>
  </si>
  <si>
    <t>CV. PIK'SMA CONSULTANT</t>
  </si>
  <si>
    <t>PT. MULTISARANA CIPTA KONSTRUKSI</t>
  </si>
  <si>
    <t>PT. TIRTA SARI MANDIRI</t>
  </si>
  <si>
    <t>PT.Citra Jaliska Utama</t>
  </si>
  <si>
    <t>PT. TEKNIK INTEGRASI MANDIRI</t>
  </si>
  <si>
    <t>CV. ADINDO UTAMA</t>
  </si>
  <si>
    <t>CV. KARYA BERSAMA UTAMA</t>
  </si>
  <si>
    <t>PILAR ABADI SEMESTA.PT</t>
  </si>
  <si>
    <t>CV.PUTRA REZY</t>
  </si>
  <si>
    <t>PT. ROYAL SATYA WIBAWA</t>
  </si>
  <si>
    <t>PT. SINAR TIMUR PAPUA</t>
  </si>
  <si>
    <t>ARKHAN PERDANA TAMA</t>
  </si>
  <si>
    <t>CV AR RAHMAN PERSADA</t>
  </si>
  <si>
    <t>PT.HAGINAR REKANANDA</t>
  </si>
  <si>
    <t>CV. Wana bakti Nusantara</t>
  </si>
  <si>
    <t>cipta artha mandiri</t>
  </si>
  <si>
    <t>CV. HASABA</t>
  </si>
  <si>
    <t>CV. Cakra Khatulistiwa Engineering</t>
  </si>
  <si>
    <t>PT. CENGKRAMA MEMBANGUN BERSAMA</t>
  </si>
  <si>
    <t>CV. SEMOGA SUKSES</t>
  </si>
  <si>
    <t>Hallo Solusi Kreatif</t>
  </si>
  <si>
    <t>PT KEYLIOSH MEGAH UTAMA</t>
  </si>
  <si>
    <t>CV. TIRTA JAYA PRATAMA</t>
  </si>
  <si>
    <t>PT. Dayaguna Motor Indonesia</t>
  </si>
  <si>
    <t>PT. Astra International</t>
  </si>
  <si>
    <t>Tbk - Toyota Sales Operation Cabang Denpasar</t>
  </si>
  <si>
    <t>PT. PUTRA ANANDA</t>
  </si>
  <si>
    <t>RANTAU JAYA KONSTRUKSI</t>
  </si>
  <si>
    <t>PT. HASTA PRAJATAMA</t>
  </si>
  <si>
    <t>CV KIRANA ENERGI PANGANDARAN</t>
  </si>
  <si>
    <t>CV.NANDIABADI</t>
  </si>
  <si>
    <t>CV. Sulfa Indah Mandiri</t>
  </si>
  <si>
    <t>CV. Harapan Hidayat</t>
  </si>
  <si>
    <t>CV. MECCA PERSADA KONTRUKSI</t>
  </si>
  <si>
    <t>CV. ASTANA MAS</t>
  </si>
  <si>
    <t>CV. WALET JAYA KARYA</t>
  </si>
  <si>
    <t>CV. Nurmilah Ria</t>
  </si>
  <si>
    <t>PT. WITRY VIO UTAMA MULIA</t>
  </si>
  <si>
    <t>CV PERINTIS JAYA</t>
  </si>
  <si>
    <t>ASLAND II.CV</t>
  </si>
  <si>
    <t>CV. PRIMAJAYA LESTARI</t>
  </si>
  <si>
    <t>PT. ZASUKO INFO</t>
  </si>
  <si>
    <t>CV.JAYA UTAMA</t>
  </si>
  <si>
    <t>PT LANCAR ABADI PERKASA</t>
  </si>
  <si>
    <t>PT. Revayah Karya Bersama</t>
  </si>
  <si>
    <t>CV. Aqila Putri</t>
  </si>
  <si>
    <t>CV.Mitra Tani</t>
  </si>
  <si>
    <t>UD PENI</t>
  </si>
  <si>
    <t>CV. RIZKY LANGIT RAMADHAN</t>
  </si>
  <si>
    <t>CV. Duta Mua Perdana</t>
  </si>
  <si>
    <t>CV.MITRA BHAKTI</t>
  </si>
  <si>
    <t>CV Sumber Bening</t>
  </si>
  <si>
    <t>CV. KIEL JAYA BERSAMA</t>
  </si>
  <si>
    <t>CV. PIJAR MARAGIAN</t>
  </si>
  <si>
    <t>CV. ZEEMAH KARYA UTAMA</t>
  </si>
  <si>
    <t>CV. BEKERJA DENGAN BAHAGIA</t>
  </si>
  <si>
    <t>CV. Bina Puskud Mandiri</t>
  </si>
  <si>
    <t>CV TARUNA KARYA</t>
  </si>
  <si>
    <t>Tri Sukses Motor</t>
  </si>
  <si>
    <t>Lintas Cakrawala Multiguna</t>
  </si>
  <si>
    <t>CV. AHONG JAYA</t>
  </si>
  <si>
    <t>RAGIL SANJAYA</t>
  </si>
  <si>
    <t>KALIMASHADA</t>
  </si>
  <si>
    <t>ADHY TAMA. CV</t>
  </si>
  <si>
    <t>planaconspratama</t>
  </si>
  <si>
    <t>CV. HAKA DEWA</t>
  </si>
  <si>
    <t>CV. SOLOH</t>
  </si>
  <si>
    <t>HAENUR MANDIRI</t>
  </si>
  <si>
    <t>CV. Makmur Jaya Hijau</t>
  </si>
  <si>
    <t>CV. Fiandra Mahakarya</t>
  </si>
  <si>
    <t>PT PRIMA KHATULISTIWA SINERGI</t>
  </si>
  <si>
    <t>PT. 978 Energi Indonesia</t>
  </si>
  <si>
    <t>PT Energi Borneo Terbarukan</t>
  </si>
  <si>
    <t>FA. KETRAMPILAN</t>
  </si>
  <si>
    <t>CV.AL-UKHUWAH</t>
  </si>
  <si>
    <t>CV BANG TANI MAJU</t>
  </si>
  <si>
    <t>CV. ADVISA MITRATIGA KOMUNIKA</t>
  </si>
  <si>
    <t>cv. samarindo jaya</t>
  </si>
  <si>
    <t>CV BORNEO TEXTILINDO</t>
  </si>
  <si>
    <t>Graha Cipta</t>
  </si>
  <si>
    <t>PT. MECHTRON MASTEVI INDONESIA</t>
  </si>
  <si>
    <t>CHANEL</t>
  </si>
  <si>
    <t>cipta mandiri</t>
  </si>
  <si>
    <t>WAJA MAS</t>
  </si>
  <si>
    <t>CV. CIPTA PERDANA</t>
  </si>
  <si>
    <t>CV. KARYA DJOHAN ABADI</t>
  </si>
  <si>
    <t>CV. SANDRILLA PRATAMA</t>
  </si>
  <si>
    <t>CV. SYAHIR GROUP</t>
  </si>
  <si>
    <t>CV. NUR SAID</t>
  </si>
  <si>
    <t>CV. BIRU LANGIT ENGINEERING</t>
  </si>
  <si>
    <t>CV Berkah Tjipta Raharja</t>
  </si>
  <si>
    <t>CV. RIDHO UTAMA</t>
  </si>
  <si>
    <t>PT. ALAM INDO LESTARI</t>
  </si>
  <si>
    <t>CV.TERAS MANDIRI</t>
  </si>
  <si>
    <t>cv tiga enam lapan</t>
  </si>
  <si>
    <t>SAUDARA MANDIRI</t>
  </si>
  <si>
    <t>CV. Persada Kaltim</t>
  </si>
  <si>
    <t>CV. PAGAR INDAH</t>
  </si>
  <si>
    <t>CV. AZKANA BANGUN SEMESTA</t>
  </si>
  <si>
    <t>PT. SUMAPLAN ADICIPTA PERSADA</t>
  </si>
  <si>
    <t>CV. REFORMA SURYA UTAMA</t>
  </si>
  <si>
    <t>PT. BANJAR AGUNG MANDIRI</t>
  </si>
  <si>
    <t>CV. MITRA MULIA ANALITIKA</t>
  </si>
  <si>
    <t>CV. YANITA RAYA</t>
  </si>
  <si>
    <t>CV.MALEWA</t>
  </si>
  <si>
    <t>CV SARTIKA JAYA</t>
  </si>
  <si>
    <t>TOGI DWI KARYA</t>
  </si>
  <si>
    <t>CV.Inaka</t>
  </si>
  <si>
    <t>CV. KAROMA NUSANTARA</t>
  </si>
  <si>
    <t>CV.ANINDYA BAHANA</t>
  </si>
  <si>
    <t>PT.KARYA LANSEKAP INDONESIA</t>
  </si>
  <si>
    <t>Cv. Prayogo Putri Mandiri</t>
  </si>
  <si>
    <t>MENTARI HARAPAN BARU</t>
  </si>
  <si>
    <t>CV.TRIO MERLY BERSAUDARA</t>
  </si>
  <si>
    <t>CV. RAJA NARARYA</t>
  </si>
  <si>
    <t>CV. MEGA BUANA PERKASA</t>
  </si>
  <si>
    <t>Cv. Berkah Selamat</t>
  </si>
  <si>
    <t>ANINDYA REKSINDO</t>
  </si>
  <si>
    <t>KHARISMA INTEN MULIA</t>
  </si>
  <si>
    <t>PT. KIMCIPTA PERSADA SEJAHTERA</t>
  </si>
  <si>
    <t>CV. CITIPLAN</t>
  </si>
  <si>
    <t>CV. FATEK ENGINEERING CONSULTANT</t>
  </si>
  <si>
    <t>PT. POLOENDRO ARTA KONSTRUKSI</t>
  </si>
  <si>
    <t>CV.PUTRA ADAM</t>
  </si>
  <si>
    <t>CV. CAHAYA RIAL KONSULTAN</t>
  </si>
  <si>
    <t>CV. Fajar Berlian Persada</t>
  </si>
  <si>
    <t>PT. Estu Pundi Persada</t>
  </si>
  <si>
    <t>CV. BERKAH BINTANG CEMERLANG</t>
  </si>
  <si>
    <t>cv.sangrina nugraha</t>
  </si>
  <si>
    <t>PONDASI SEJATI</t>
  </si>
  <si>
    <t>Karsa Handayani Putra</t>
  </si>
  <si>
    <t>BUNDA AULIA</t>
  </si>
  <si>
    <t>CV.BINTANGMULIA</t>
  </si>
  <si>
    <t>PT. UTAMA KREATIF INDONESIA</t>
  </si>
  <si>
    <t>CV. Mora Karya Perkasa</t>
  </si>
  <si>
    <t>Ide Cemerlang</t>
  </si>
  <si>
    <t>CV SINERGY BERSAMA INDONESIA</t>
  </si>
  <si>
    <t>PT. Sinergi Bangun Ruang</t>
  </si>
  <si>
    <t>Cv ducula jaya consultant</t>
  </si>
  <si>
    <t>Global Indo Svarnatama</t>
  </si>
  <si>
    <t>CV Amanah Karya Beimbai</t>
  </si>
  <si>
    <t>CV. SINAR MARHADI JAYA</t>
  </si>
  <si>
    <t>CV. KUSUMA BERKAH</t>
  </si>
  <si>
    <t>JEC KHARISMA SOLUSINDO</t>
  </si>
  <si>
    <t>PT. Elite Proxy Sistem</t>
  </si>
  <si>
    <t>PT. USAHA SWADAYA BERSAMA</t>
  </si>
  <si>
    <t>PT CamarIndah JayaPerkasa</t>
  </si>
  <si>
    <t>PT Sinergi Inti Sintesa</t>
  </si>
  <si>
    <t>PT. IQRA VISINDO TEKNOLOGI</t>
  </si>
  <si>
    <t>CV. SATU INDONESIA SUKSES</t>
  </si>
  <si>
    <t>CV. WAHANA KARSA GEMILANG</t>
  </si>
  <si>
    <t>PT. DIAN DAYA MANDIRI</t>
  </si>
  <si>
    <t>CV. PUTRA TATEHE JAYA</t>
  </si>
  <si>
    <t>cv lima althaf</t>
  </si>
  <si>
    <t>cv. almuyassar</t>
  </si>
  <si>
    <t>CV. RINDANG</t>
  </si>
  <si>
    <t>CV INTAN NUSA</t>
  </si>
  <si>
    <t>CV ARKATAMA MUBARAK</t>
  </si>
  <si>
    <t>PT. Maxzer Solusi St</t>
  </si>
  <si>
    <t>CV. Sumatera Nasional Industri</t>
  </si>
  <si>
    <t>Berdikari Cakrawala Hutama</t>
  </si>
  <si>
    <t>PT. PUTRA JAYA INDONESIA ENGINEERING</t>
  </si>
  <si>
    <t>CV INOVASI BUMI PERKASA</t>
  </si>
  <si>
    <t>PT. GEMILANG INDORAYA ABADI</t>
  </si>
  <si>
    <t>PT Sentral Solusi Teknologi</t>
  </si>
  <si>
    <t>PT. Parolis Bangun Indonesia</t>
  </si>
  <si>
    <t>CV. PUJA KONSTRUKSI</t>
  </si>
  <si>
    <t>PT. CARAKA PRAKASA TEKNIK</t>
  </si>
  <si>
    <t>Putra Banjar Sindam Purna</t>
  </si>
  <si>
    <t>CV Angsae Baru</t>
  </si>
  <si>
    <t>CV.DANUSAKTI</t>
  </si>
  <si>
    <t>UD. Vicca</t>
  </si>
  <si>
    <t>PT. AURIGA INTI RAZKA</t>
  </si>
  <si>
    <t>PT MITRA DAYA TEHNIKA</t>
  </si>
  <si>
    <t>PT. Lima Daya Perkasa</t>
  </si>
  <si>
    <t>Karya Cahaya Borneo</t>
  </si>
  <si>
    <t>PT Alfitra Raya Vespindo</t>
  </si>
  <si>
    <t>PT. INDOMEDIKA VIVA DIAGNOSTIK</t>
  </si>
  <si>
    <t>Kim Bintang Pratama</t>
  </si>
  <si>
    <t>PT. ASPHALT BANGUN SARANA</t>
  </si>
  <si>
    <t>CV. ANKA INTI PERKASA</t>
  </si>
  <si>
    <t>CV. EMPAT SELARAS</t>
  </si>
  <si>
    <t>CV. PERMATA GROUP</t>
  </si>
  <si>
    <t>PT.Nutrilab Pratama</t>
  </si>
  <si>
    <t>CV. RUCITA JAYA</t>
  </si>
  <si>
    <t>Xelexindo Media Grafika</t>
  </si>
  <si>
    <t>PT. MUNJUL KARYA SUKSES MANDIRI</t>
  </si>
  <si>
    <t>UD. AMPEDAN</t>
  </si>
  <si>
    <t>CV. INSTA MANDIRI JAYA</t>
  </si>
  <si>
    <t>PT. SUKSES DINAMIKA LESTARI</t>
  </si>
  <si>
    <t>PT.SEMESTA MUDA BERKARYA</t>
  </si>
  <si>
    <t>CV. MARDHIAH</t>
  </si>
  <si>
    <t>CV TRAFA MITRA UTAMA</t>
  </si>
  <si>
    <t>CV. MITRA KERJA MANDIRI</t>
  </si>
  <si>
    <t>PT. PENTA JAYA INDONESIA</t>
  </si>
  <si>
    <t>CV MADANI UTAMA</t>
  </si>
  <si>
    <t>CV. DWAJA GYAN KINIBAR</t>
  </si>
  <si>
    <t>CV. PANDU LAKSANA JAYA</t>
  </si>
  <si>
    <t>PT. RAHANDIKA NUSA PERKASA</t>
  </si>
  <si>
    <t>CV Fortuna</t>
  </si>
  <si>
    <t>ADRYAN</t>
  </si>
  <si>
    <t>CV. INTIKON ABADI</t>
  </si>
  <si>
    <t>PT. GRAND ALEXIS FURNITAMA</t>
  </si>
  <si>
    <t>Cv jagabaya</t>
  </si>
  <si>
    <t>PILAR PRATAMA. CV</t>
  </si>
  <si>
    <t>CV.Fajri Perdana Sejahtera</t>
  </si>
  <si>
    <t>CV.Rizqy Bumi Hijau Kalimantan</t>
  </si>
  <si>
    <t>PT Nugarada Abadi Indo Cemerlang</t>
  </si>
  <si>
    <t>PT. TIOSISI PRIMA MANDIRI</t>
  </si>
  <si>
    <t>CV. REGENERASI UTAMA PERSADA</t>
  </si>
  <si>
    <t>CV . AGRO POULTRY SOLUTION</t>
  </si>
  <si>
    <t>PT. BITRI INDONESIA</t>
  </si>
  <si>
    <t>Dharma Sakti Persada</t>
  </si>
  <si>
    <t>TIGA SATU</t>
  </si>
  <si>
    <t>CV. BAROKAH ABADI</t>
  </si>
  <si>
    <t>PT. GLOBAL QUALITY INDONESIA</t>
  </si>
  <si>
    <t>Calibramed</t>
  </si>
  <si>
    <t>PT MITRA SOLUSI ELEKTROMEDIK</t>
  </si>
  <si>
    <t>PT Sinhadji Kalibrasi Promedika</t>
  </si>
  <si>
    <t>CV Talpoindo Abadi</t>
  </si>
  <si>
    <t>Budi daya utama</t>
  </si>
  <si>
    <t>PT.ADYATMA DAYA JAPA</t>
  </si>
  <si>
    <t>CV. ANGKASA MULTI REKA</t>
  </si>
  <si>
    <t>PT. Artha Arjuna Mandiri</t>
  </si>
  <si>
    <t>CV KALIJAGA</t>
  </si>
  <si>
    <t>PT. PRIMA SYSTEM INTEGRATED</t>
  </si>
  <si>
    <t>PT Sarana Adi Nusantara</t>
  </si>
  <si>
    <t>SEKAR ANUGRAH MANDIRI</t>
  </si>
  <si>
    <t>Ardin Umar</t>
  </si>
  <si>
    <t>CV. EMPAT PUTRA SEJATI</t>
  </si>
  <si>
    <t>CV. TRISYE GOLDEN</t>
  </si>
  <si>
    <t>Dayak Besar</t>
  </si>
  <si>
    <t>Araya Consultindo</t>
  </si>
  <si>
    <t>CV. DUTA CITRA TEKNIK</t>
  </si>
  <si>
    <t>CV. Pendawa Inti Data</t>
  </si>
  <si>
    <t>Janur Berkah Sentosa</t>
  </si>
  <si>
    <t>CV. IAN-NET</t>
  </si>
  <si>
    <t>PT. TARAM</t>
  </si>
  <si>
    <t>CV. Fajar Makmur</t>
  </si>
  <si>
    <t>CV. RIDHO PUTRA MANDIRI</t>
  </si>
  <si>
    <t>CV.AURA KARYA INDONESIA</t>
  </si>
  <si>
    <t>PT. Abidin Madani Sejahtera</t>
  </si>
  <si>
    <t>CV. INKARYA KHARISMA</t>
  </si>
  <si>
    <t>Asia Kencana Utama PT.</t>
  </si>
  <si>
    <t>CV. Megautama Karya Nusantara</t>
  </si>
  <si>
    <t>CV. NADITIA KONSULTAN</t>
  </si>
  <si>
    <t>Amanah Akhlak Mulia</t>
  </si>
  <si>
    <t>PT. ABYAKTA PARAMA PRAKASA</t>
  </si>
  <si>
    <t>CV. PERDANA</t>
  </si>
  <si>
    <t>PT Sinergi Mitra Analitika</t>
  </si>
  <si>
    <t>AZIENDA PERKASA JAYA</t>
  </si>
  <si>
    <t>MITRA KARYA</t>
  </si>
  <si>
    <t>CV SARANA MAFADA MANDIRI</t>
  </si>
  <si>
    <t>TANJUNG BARU JAYA</t>
  </si>
  <si>
    <t>CV. HORIZON PROJECT</t>
  </si>
  <si>
    <t>CV. Alkha Jaya</t>
  </si>
  <si>
    <t>cv. kareba</t>
  </si>
  <si>
    <t>CV. JEFSRI KONSTRUKSI</t>
  </si>
  <si>
    <t>CV. BUNGA DEWALI</t>
  </si>
  <si>
    <t>CV. Bontonompo Gowa Raya</t>
  </si>
  <si>
    <t>PT.BANUA JAYA MANDIRI</t>
  </si>
  <si>
    <t>PT.TIARA INDAH PERMATA</t>
  </si>
  <si>
    <t>PT. ANDALAS PROSPEK INDONESIA</t>
  </si>
  <si>
    <t>PT. PERSADA MUDA INDONESIA</t>
  </si>
  <si>
    <t>Yuricot</t>
  </si>
  <si>
    <t>PT.KANZA SEJAHTERA</t>
  </si>
  <si>
    <t>CV.IGHMARA JAYA ABADI</t>
  </si>
  <si>
    <t>CV INTAN PERMATA</t>
  </si>
  <si>
    <t>CAHAYA ELDIA KARYA</t>
  </si>
  <si>
    <t>P4DI MANAGEMENT</t>
  </si>
  <si>
    <t>CV. KARYA INSAN MANDIRI</t>
  </si>
  <si>
    <t>PT Bintang Jaya Konstruksi</t>
  </si>
  <si>
    <t>CV.WILIS LAWU</t>
  </si>
  <si>
    <t>PT. PROHABA JAYA MANDIRI</t>
  </si>
  <si>
    <t>PT. BUKIT ANUGRAH CIPTA</t>
  </si>
  <si>
    <t>CV.KIRAN KARYA INDAH</t>
  </si>
  <si>
    <t>PUTRI ALL</t>
  </si>
  <si>
    <t>TRI KARYA MUDA_CV</t>
  </si>
  <si>
    <t>CV. PRANATA EKA JAYA</t>
  </si>
  <si>
    <t>BANGUN CIPTA KHATULISTIWA</t>
  </si>
  <si>
    <t>CV. SALU BAJO</t>
  </si>
  <si>
    <t>BENGKIRAI CIPTA PROFESI</t>
  </si>
  <si>
    <t>CV JAYADWIPA KONSTRUK</t>
  </si>
  <si>
    <t>Pradipta Surya Aji</t>
  </si>
  <si>
    <t>CV. KATHREE HUTAMA</t>
  </si>
  <si>
    <t>CV. KASALEHA PERDANA MANDIRI.</t>
  </si>
  <si>
    <t>cv. rizki lancar terus</t>
  </si>
  <si>
    <t>CV AZIRRA PRIMA RAYA</t>
  </si>
  <si>
    <t>PT TRANSPASIFIK CAHAYA LESTARI</t>
  </si>
  <si>
    <t>CV. Ika Widya</t>
  </si>
  <si>
    <t>CV AIRA ANUGRAH ABADI</t>
  </si>
  <si>
    <t>PT. Agro Bio Organik</t>
  </si>
  <si>
    <t>PT. IBNU MUNSYIR DWI GUNA</t>
  </si>
  <si>
    <t>PT. PADJAJARAN TUNGGAL PERKASA</t>
  </si>
  <si>
    <t>Wong Hang Bersaudara</t>
  </si>
  <si>
    <t>PT. Rubi Convex</t>
  </si>
  <si>
    <t>PT Warna Karya Tekstil</t>
  </si>
  <si>
    <t>CV. BION CONSULTANT</t>
  </si>
  <si>
    <t>PT.Pramesta Jaya Bersama</t>
  </si>
  <si>
    <t>pt sarasdewi annun pangestu</t>
  </si>
  <si>
    <t>CV. LINK EVENT ORGANIZER</t>
  </si>
  <si>
    <t>Berkah Rajin</t>
  </si>
  <si>
    <t>MAHAPRANA GROUP</t>
  </si>
  <si>
    <t>Cipta Rezeki Mandiri</t>
  </si>
  <si>
    <t>PT. RAJA SEDAYU PRATAMA</t>
  </si>
  <si>
    <t>PT. Rekan Solusi Utama</t>
  </si>
  <si>
    <t>SHEBA MAHAKAM INDONESIA</t>
  </si>
  <si>
    <t>PT. Sampurna Jaya Group</t>
  </si>
  <si>
    <t>CV. RAVA PRATAMA</t>
  </si>
  <si>
    <t>PT. Atiqa Ramadhan Sejahtera</t>
  </si>
  <si>
    <t>CV. OKTAVIANCA</t>
  </si>
  <si>
    <t>CV. BORNEO PRIMA MULIA</t>
  </si>
  <si>
    <t>ASWINDO PUTRA MANDIRI</t>
  </si>
  <si>
    <t>GRIYA FORTUNA BUUN</t>
  </si>
  <si>
    <t>CV Sumber Artha Utama</t>
  </si>
  <si>
    <t>ABABIL NAJWAN</t>
  </si>
  <si>
    <t>PT. CIPTA KAROENIEA AKUSARA</t>
  </si>
  <si>
    <t>PT. PILAR BANGUN KREASI</t>
  </si>
  <si>
    <t>PT. CAHAYA MULTI ELPIDA</t>
  </si>
  <si>
    <t>PT. STAR AURA ROMORA</t>
  </si>
  <si>
    <t>PT. CARLOS MOSE EDZHAR</t>
  </si>
  <si>
    <t>PT. Makmur Jaya Niaga</t>
  </si>
  <si>
    <t>PT.RESKI AFLAH JAYA ABADI</t>
  </si>
  <si>
    <t>PT. GRAHA PRIMA ADIDAYA</t>
  </si>
  <si>
    <t>PT. TITIMATRA TUJUTAMA</t>
  </si>
  <si>
    <t>CV. BORNEO JAYA MAKMUR</t>
  </si>
  <si>
    <t>CV. ALIF BERDIRI</t>
  </si>
  <si>
    <t>CV. TITA JAYA</t>
  </si>
  <si>
    <t>CV.ERWIN PRIMA YANDRENAS</t>
  </si>
  <si>
    <t>Pendar Amerta</t>
  </si>
  <si>
    <t>CV. BURU RIMBA</t>
  </si>
  <si>
    <t>PT. SEMARING JAYA SAKTI</t>
  </si>
  <si>
    <t>CV. Edelweis Group</t>
  </si>
  <si>
    <t>cv.karya bro indo group</t>
  </si>
  <si>
    <t>PT.CHARIA BENEFIT UTAMA</t>
  </si>
  <si>
    <t>MAHA KARYA WICAKSONO</t>
  </si>
  <si>
    <t>MAHI PRAKARSA INDONESIA</t>
  </si>
  <si>
    <t>PT. FAZA JAYA PRATAMA</t>
  </si>
  <si>
    <t>PT. LAKSANA JAYA SAKTINDO</t>
  </si>
  <si>
    <t>PT. Berlian Jaya Berkarya</t>
  </si>
  <si>
    <t>CV.BARAGE</t>
  </si>
  <si>
    <t>CV. ARSY KARYA</t>
  </si>
  <si>
    <t>CV. ARTHA NUSA</t>
  </si>
  <si>
    <t>CV Fajar Karya</t>
  </si>
  <si>
    <t>CV ABADI MERDEKA</t>
  </si>
  <si>
    <t>CV.PANJAT TEBING KONSULTAN</t>
  </si>
  <si>
    <t>CV. Akbar Nusa</t>
  </si>
  <si>
    <t>Kalibrasi Jaya Utama</t>
  </si>
  <si>
    <t>CV.MENARA LIPAN BAJENG</t>
  </si>
  <si>
    <t>PT. Nusantara Baja Prima</t>
  </si>
  <si>
    <t>PT.WIRATAMA GLOBALINDO JAYA</t>
  </si>
  <si>
    <t>PT. ARAFA JAYA ENGINEERING</t>
  </si>
  <si>
    <t>CV. NATASYA</t>
  </si>
  <si>
    <t>CV. SAFITRI MULIA JAYA</t>
  </si>
  <si>
    <t>PT. Wasaka Tomo Engineering</t>
  </si>
  <si>
    <t>AMESA DUTA KARYA</t>
  </si>
  <si>
    <t>CV. CAHAYA AL FAHRI</t>
  </si>
  <si>
    <t>CV. INTERNUSA PERSADA</t>
  </si>
  <si>
    <t>kami jaya konstruksi</t>
  </si>
  <si>
    <t>DUTA SARANA</t>
  </si>
  <si>
    <t>PT. INDOTAMA ANUGRAH</t>
  </si>
  <si>
    <t>PT. SURYA RIZQ ATHAYA</t>
  </si>
  <si>
    <t>CV. ANUGRAH WICAKSONO</t>
  </si>
  <si>
    <t>MEGA BUANA UTAMA PERKASA</t>
  </si>
  <si>
    <t>PT. Cipta Maju Propertindo</t>
  </si>
  <si>
    <t>CV. Pratama Jaya</t>
  </si>
  <si>
    <t>PT. Jahwan Pratama Jaya</t>
  </si>
  <si>
    <t>PT. Sinar Mahaputera Mandaga Bakti</t>
  </si>
  <si>
    <t>CV. BILQIS BUANA BABE</t>
  </si>
  <si>
    <t>CV.DEFA CANTARES</t>
  </si>
  <si>
    <t>CV. SUKSES JAYA MANDIRI</t>
  </si>
  <si>
    <t>CV. SARANA MULYA</t>
  </si>
  <si>
    <t>CV. SEKAR JAYA</t>
  </si>
  <si>
    <t>PT. Tiomin Anugrah Mulia</t>
  </si>
  <si>
    <t>Niki Ledindo Sempurna</t>
  </si>
  <si>
    <t>CV. GITHA KARYA</t>
  </si>
  <si>
    <t>PUJI TRI DAYA</t>
  </si>
  <si>
    <t>PT. Cahaya Benteng Mas</t>
  </si>
  <si>
    <t>CV.SETIA RIKSA ABADI</t>
  </si>
  <si>
    <t>TRI KARYA LENALATU</t>
  </si>
  <si>
    <t>CV. DELTA ADI JAYA</t>
  </si>
  <si>
    <t>CV. VETINDO JAYA</t>
  </si>
  <si>
    <t>CV.MITRA PUSAKA SEJAHTERA</t>
  </si>
  <si>
    <t>CV.Resolver</t>
  </si>
  <si>
    <t>CV. ABYAN ARKANA KARYA</t>
  </si>
  <si>
    <t>PT.NOR BARU</t>
  </si>
  <si>
    <t>CV.JATRI KARYA MANDIRI</t>
  </si>
  <si>
    <t>CV. PASER JAYA ABADI</t>
  </si>
  <si>
    <t>CV. PONGGAWA CONSULTANT</t>
  </si>
  <si>
    <t>PT.SAMUDRA ANUGRAH INDAH PERMAI</t>
  </si>
  <si>
    <t>PT. CITRA MANDIRI CIPTA</t>
  </si>
  <si>
    <t>PT. MADONA JAYA ABADI</t>
  </si>
  <si>
    <t>PT.JAFRI SENTOSA</t>
  </si>
  <si>
    <t>AWAN MITRA ADITYA</t>
  </si>
  <si>
    <t>CV. KAREZO MANDIRI</t>
  </si>
  <si>
    <t>PT. BIOTEK GRAHA DUTA</t>
  </si>
  <si>
    <t>PT. Raja Prakasa Semesta</t>
  </si>
  <si>
    <t>PT. WIJAYA KARYA NUSANTARA</t>
  </si>
  <si>
    <t>CV. Karya Sejahtera</t>
  </si>
  <si>
    <t>CV. Dishabby Nyata Sejati</t>
  </si>
  <si>
    <t>CV. IMTI KARYA</t>
  </si>
  <si>
    <t>CV.AULIA JAYA</t>
  </si>
  <si>
    <t>PT. MANNA JAYA</t>
  </si>
  <si>
    <t>PT. Bilang Tekno Persada</t>
  </si>
  <si>
    <t>PT. TATA GUNA PRATAMA</t>
  </si>
  <si>
    <t>CV. ANNISA CAHAYA KASIH</t>
  </si>
  <si>
    <t>CV. MEGA BUANA PERSADA</t>
  </si>
  <si>
    <t>PT. PUTRA MAYAPADA</t>
  </si>
  <si>
    <t>CV . KARUNIA BUNIN BAROKAH</t>
  </si>
  <si>
    <t>PT. Bahana Prima Nusantara</t>
  </si>
  <si>
    <t>CV. EDELWEISS SURYA KENCANA</t>
  </si>
  <si>
    <t>PT. LIBRA PUTRA PRATAMA</t>
  </si>
  <si>
    <t>AMIN QOSAM SENTOSA</t>
  </si>
  <si>
    <t>CV. MENTARI RAYA</t>
  </si>
  <si>
    <t>CV. ASHIMA JAYA MANDIRI</t>
  </si>
  <si>
    <t>CV TINGKALU INDAH</t>
  </si>
  <si>
    <t>CV. LANGIT JAYA NUSANTARA</t>
  </si>
  <si>
    <t>CV.RAPIDO KONSTRUKSI</t>
  </si>
  <si>
    <t>CV.AGAB BERSAUDARA</t>
  </si>
  <si>
    <t>CV. MAGFIRAH</t>
  </si>
  <si>
    <t>PT RETAIL SINERGI TEKNOLOGI</t>
  </si>
  <si>
    <t>CV. PRIMA TEKNIK DIESEL</t>
  </si>
  <si>
    <t>PT CONDUCTORJASA SURYAPERSADA</t>
  </si>
  <si>
    <t>PT. ZALTIN LINTAS INDONESIA</t>
  </si>
  <si>
    <t>CV. Mandiri</t>
  </si>
  <si>
    <t>CV. Arkan Pratama Jaya</t>
  </si>
  <si>
    <t>PT Multisukses Wahana Karya</t>
  </si>
  <si>
    <t>CV BUKIT KEMUNING</t>
  </si>
  <si>
    <t>KALIASIN SEJATI</t>
  </si>
  <si>
    <t>CV. MALABI</t>
  </si>
  <si>
    <t>CV. BANGUN KALTIM PERSADA</t>
  </si>
  <si>
    <t>LAKASUGIH</t>
  </si>
  <si>
    <t>PT.Rayy Empat Pilar</t>
  </si>
  <si>
    <t>CV. WAHYU KARYA HUTAMA</t>
  </si>
  <si>
    <t>PT. MITRA MARGA SENTOSA</t>
  </si>
  <si>
    <t>CV. Diantama Traffindo</t>
  </si>
  <si>
    <t>PT. Diksa Intertama Consultant</t>
  </si>
  <si>
    <t>CV. MAHAKARYA</t>
  </si>
  <si>
    <t>PT. Yoewono Jaya Mandiri</t>
  </si>
  <si>
    <t>PT. MATRASARAKAN SINERGITA</t>
  </si>
  <si>
    <t>PT Haka Polar Indonesia</t>
  </si>
  <si>
    <t>PT HANNA MITRA JAYATAMA</t>
  </si>
  <si>
    <t>PT. Fath Jaya Lestari</t>
  </si>
  <si>
    <t>ADVANCED POWER TECH</t>
  </si>
  <si>
    <t>CV. MECCA ARTHA PERSADA</t>
  </si>
  <si>
    <t>Aditya perdana</t>
  </si>
  <si>
    <t>CV. KOLE JAYA MAKMUR</t>
  </si>
  <si>
    <t>CV. TIGA DAYA UTAMA</t>
  </si>
  <si>
    <t>CV. KIMDI TECH JAYA</t>
  </si>
  <si>
    <t>CV. Mitra Perdana</t>
  </si>
  <si>
    <t>CV. APRIYANTI MULYA</t>
  </si>
  <si>
    <t>CV. ANUGRAH BINTANG MANDIRI</t>
  </si>
  <si>
    <t>CV ETAM JAYA ABADI</t>
  </si>
  <si>
    <t>CV. GELUK BEAM JAYA</t>
  </si>
  <si>
    <t>Cv Tanggaarung persada</t>
  </si>
  <si>
    <t>cv. dwiros jaya abadi</t>
  </si>
  <si>
    <t>CV. BALASSUKA TEKNIK UTAMA</t>
  </si>
  <si>
    <t>CV. PUTRA BORNEO MANDIRI</t>
  </si>
  <si>
    <t>AUFA KARYA 88</t>
  </si>
  <si>
    <t>CV. DITA AULIA</t>
  </si>
  <si>
    <t>CV. Dharma Cipta Pratama</t>
  </si>
  <si>
    <t>pt. anugrah multikont mandiri</t>
  </si>
  <si>
    <t>PT.SABDA PUTRA</t>
  </si>
  <si>
    <t>PT. HABIBI JAYA INDAH</t>
  </si>
  <si>
    <t>PT.JASAPLANT PERASSYANTHA</t>
  </si>
  <si>
    <t>Dwi Jaya Konsultan</t>
  </si>
  <si>
    <t>PT. Global rancang Selaras</t>
  </si>
  <si>
    <t>CV.RAHMANI</t>
  </si>
  <si>
    <t>BERKAH INDONESIA BARU</t>
  </si>
  <si>
    <t>PT. BAYU BERLIAN MANDIRI</t>
  </si>
  <si>
    <t>CV. Karya Indah Internusa</t>
  </si>
  <si>
    <t>PT. Bumi Palapa Perkasa</t>
  </si>
  <si>
    <t>PT SELARAS CIPTA MAGNAKONSULTAN</t>
  </si>
  <si>
    <t>PT. LIMAS BERKAT ABADI</t>
  </si>
  <si>
    <t>CV. GUNUNG KIDUL</t>
  </si>
  <si>
    <t>PT. ALAM LESTARI KONSULTAN</t>
  </si>
  <si>
    <t>General Konsultan</t>
  </si>
  <si>
    <t>CV. ALAM RAYA UTAMA SEJAHTERA</t>
  </si>
  <si>
    <t>Alif Karya Konsulindo</t>
  </si>
  <si>
    <t>MITRA DESIGN</t>
  </si>
  <si>
    <t>cv. arbie karya persada</t>
  </si>
  <si>
    <t>cv. Wangseja Konsultan</t>
  </si>
  <si>
    <t>CV. Mitra Persada</t>
  </si>
  <si>
    <t>PT. SARANA GEOSPASIAL TERPADU</t>
  </si>
  <si>
    <t>CV. SETYO PRATAMA</t>
  </si>
  <si>
    <t>CV. SOLUSI INTI PEMBANGUNAN</t>
  </si>
  <si>
    <t>CV. Aksaro Reda Tama</t>
  </si>
  <si>
    <t>CV. GLOBAL MITRA KARYA</t>
  </si>
  <si>
    <t>CV FITRAH BERSINAR</t>
  </si>
  <si>
    <t>CV. ADHI KARYA PERKASA</t>
  </si>
  <si>
    <t>CV. CITRA SARANA</t>
  </si>
  <si>
    <t>PT. ENVIRO BUANA CIPTA</t>
  </si>
  <si>
    <t>GENCAR RINTECH INDONESIA</t>
  </si>
  <si>
    <t>CV. KEMUMU KEMBAR</t>
  </si>
  <si>
    <t>PT.Sariling Aneka Energi</t>
  </si>
  <si>
    <t>CV. LEGINA</t>
  </si>
  <si>
    <t>SATU JUARA</t>
  </si>
  <si>
    <t>PT.GRAHA CIPTA ABADI</t>
  </si>
  <si>
    <t>PT.FORTUNA MAHAKAM INDONESIA</t>
  </si>
  <si>
    <t>CV. Diara Permata</t>
  </si>
  <si>
    <t>SAMARUTA MITRA MANDIRI</t>
  </si>
  <si>
    <t>CV . DONRIS JAYA ABADI</t>
  </si>
  <si>
    <t>CV. SUMBER SARI MAKMUR</t>
  </si>
  <si>
    <t>CV ASTRO BORNEO SOLUTION</t>
  </si>
  <si>
    <t>CV. SURYA INDAH</t>
  </si>
  <si>
    <t>CV. MENTARI</t>
  </si>
  <si>
    <t>CV. MIRUEK TAMAN</t>
  </si>
  <si>
    <t>CV. TUNGGAL PUTRA PERKASA</t>
  </si>
  <si>
    <t>PT.ROFI ELNUSA JAYA</t>
  </si>
  <si>
    <t>CV.BRILLIANT TEKNIK</t>
  </si>
  <si>
    <t>CV. MAHAJI TEKNIK</t>
  </si>
  <si>
    <t>PT. GEOCIPTA EKA SETIA</t>
  </si>
  <si>
    <t>PT. MULTI KARYA SOLUSI</t>
  </si>
  <si>
    <t>PT. ASTA REKAYASA UNGGUL</t>
  </si>
  <si>
    <t>cv jendar family</t>
  </si>
  <si>
    <t>PT. Kusuma Aneka Yasa</t>
  </si>
  <si>
    <t>PT BULU BULAVA PERMAI</t>
  </si>
  <si>
    <t>CV. Citra Indah Bersama</t>
  </si>
  <si>
    <t>HANJAYA</t>
  </si>
  <si>
    <t>CV.ROYAL MUDA BERJAYA</t>
  </si>
  <si>
    <t>CV. BAHARI MANDIRI</t>
  </si>
  <si>
    <t>CV. ARMAN</t>
  </si>
  <si>
    <t>pt. kelayakan bisnis nusantara</t>
  </si>
  <si>
    <t>AQUITAS PRIMA INDONESIA</t>
  </si>
  <si>
    <t>CV. Jiraifa Construksi</t>
  </si>
  <si>
    <t>CV. HAURA TEKNIKA JAYA</t>
  </si>
  <si>
    <t>CV. AMRI BERJAYA</t>
  </si>
  <si>
    <t>CV. SULTAN ALFATIH</t>
  </si>
  <si>
    <t>CV. IHA KONSTRUKSI</t>
  </si>
  <si>
    <t>ZAKI PERKASA CIPTA</t>
  </si>
  <si>
    <t>CV. MITRA KARYA ABADI</t>
  </si>
  <si>
    <t>PT Medcalindo</t>
  </si>
  <si>
    <t>PT DARYA HARJA SENTOSA</t>
  </si>
  <si>
    <t>PT. EASTERN PRO ENGINEERING</t>
  </si>
  <si>
    <t>PT.POLARITASMULTITRANS TECHNOLOGY</t>
  </si>
  <si>
    <t>PT. DUA PILAR PRATAMA</t>
  </si>
  <si>
    <t>CV. AULIA MEBELINDO SURABAYA</t>
  </si>
  <si>
    <t>CV. Kezia Graceindo Utama</t>
  </si>
  <si>
    <t>PT MEGA CIPTA QUANZA</t>
  </si>
  <si>
    <t>CV. MITRA CARPET INDONESIA</t>
  </si>
  <si>
    <t>CV. GRAHA INDO PERKASA</t>
  </si>
  <si>
    <t>CV. INTERINDO MEGA KARYA</t>
  </si>
  <si>
    <t>inKomputer Balikpapan</t>
  </si>
  <si>
    <t>CV. DAYU ABADI</t>
  </si>
  <si>
    <t>CV. CAHAYA TIGA SAUDARA</t>
  </si>
  <si>
    <t>cv.teratai jaya</t>
  </si>
  <si>
    <t>CV. SUMBER JAYA</t>
  </si>
  <si>
    <t>NUGRAHA TAMA PERKASA</t>
  </si>
  <si>
    <t>CV. HENDRA CO</t>
  </si>
  <si>
    <t>CV. BRALING KARYATAMA CONSULTANT</t>
  </si>
  <si>
    <t>CV. PUTRA JABAL RAHMAH</t>
  </si>
  <si>
    <t>PT. FOGERINDO BARNAMA</t>
  </si>
  <si>
    <t>CV LINTAS NUSANTARA ABADI</t>
  </si>
  <si>
    <t>CV. Peranan Sarana Utama</t>
  </si>
  <si>
    <t>PT.PANCA PRIMA WIJAYA</t>
  </si>
  <si>
    <t>CV. Karya Mandiri Kolaka</t>
  </si>
  <si>
    <t>CV.NUSANTARA ALAM</t>
  </si>
  <si>
    <t>cv.samudra jaya pratama</t>
  </si>
  <si>
    <t>CV PUTRA SATYA MULYA</t>
  </si>
  <si>
    <t>PT. Argenta Teknologi Mandiri</t>
  </si>
  <si>
    <t>CV. RIVADA COMPUTAMA</t>
  </si>
  <si>
    <t>CV. HADI KARYA MANDIRI</t>
  </si>
  <si>
    <t>CV. MANGGALA TRI SAKTI</t>
  </si>
  <si>
    <t>CV. RIZKY MANDIRI</t>
  </si>
  <si>
    <t>CV ANDAR JAVAS INTI</t>
  </si>
  <si>
    <t>PT. PANTERO SELARAS UTAMA</t>
  </si>
  <si>
    <t>CV. HEBRING INTERTEK</t>
  </si>
  <si>
    <t>CV. BUDI BIG CONTRACTOR</t>
  </si>
  <si>
    <t>Delapan Delapan Mandiri</t>
  </si>
  <si>
    <t>CV. Prima Perkasa Engineering</t>
  </si>
  <si>
    <t>CV. Cendana Nuansa Karya</t>
  </si>
  <si>
    <t>KREASINDO SOLUTION</t>
  </si>
  <si>
    <t>PT ALTRON TECHNOLOGY</t>
  </si>
  <si>
    <t>CV INDONESIA VISUAL MEDIA</t>
  </si>
  <si>
    <t>PT. DINAKA SURYA ABADI</t>
  </si>
  <si>
    <t>brillian golden</t>
  </si>
  <si>
    <t>CV.BRILIAN KRISDATAMA</t>
  </si>
  <si>
    <t>ARMANDO DWI GUNA</t>
  </si>
  <si>
    <t>CV. RESOFA</t>
  </si>
  <si>
    <t>SATYA JAYA PHARMASINDO</t>
  </si>
  <si>
    <t>CV.DAHLIANA PERKASA</t>
  </si>
  <si>
    <t>CV. KAYYISAH RAYA</t>
  </si>
  <si>
    <t>PT. ARSI GRANADA MUDA</t>
  </si>
  <si>
    <t>PT.BIMA SAKTI SENTOSA</t>
  </si>
  <si>
    <t>PT. Matahari Inti Teknologi</t>
  </si>
  <si>
    <t>ANUGRAH JAYA MANDIRI</t>
  </si>
  <si>
    <t>QUANTUM CONSULTANT</t>
  </si>
  <si>
    <t>PT. Alas Sanggoro Yasa Consultants</t>
  </si>
  <si>
    <t>ELLCO CITRATAMA PROTEKSINDO</t>
  </si>
  <si>
    <t>IMAZA SABDA PERKASA</t>
  </si>
  <si>
    <t>SHAHIA</t>
  </si>
  <si>
    <t>CV.KURNIA ABADI</t>
  </si>
  <si>
    <t>CV Anugerah Terang Dunia</t>
  </si>
  <si>
    <t>CV Kazea Kontraktor</t>
  </si>
  <si>
    <t>CV. Indo Fortune</t>
  </si>
  <si>
    <t>MUTIARA DIKA ABADI</t>
  </si>
  <si>
    <t>Aldy Jaya Mandiri</t>
  </si>
  <si>
    <t>PT SAKTI JASA SINERGI</t>
  </si>
  <si>
    <t>PT Human Power</t>
  </si>
  <si>
    <t>CV. MEDIA TELEMATIKA JAYA</t>
  </si>
  <si>
    <t>PT. CHANDRA KARTIKA CEMERLANG</t>
  </si>
  <si>
    <t>CV. Nakula Trio Putra</t>
  </si>
  <si>
    <t>CV. Solusi Arya Prima</t>
  </si>
  <si>
    <t>CV. SILIWANGI BANGKIT</t>
  </si>
  <si>
    <t>CV.RISAFA JAYA</t>
  </si>
  <si>
    <t>CV. CIPTA MANDIRI UTAMA</t>
  </si>
  <si>
    <t>PT Delta Median</t>
  </si>
  <si>
    <t>CV CAHAYA HEYZA FARIZ</t>
  </si>
  <si>
    <t>PT. AGATHIS SOLUTION</t>
  </si>
  <si>
    <t>CV. MUDA BERDIKARI</t>
  </si>
  <si>
    <t>CV.CAHAYA KONTRAKTOR</t>
  </si>
  <si>
    <t>cv.mandiri jaya pratama</t>
  </si>
  <si>
    <t>PT ABHIPRAYA PRADANA PERKASA</t>
  </si>
  <si>
    <t>CV.CITRA SARANA PRIMA</t>
  </si>
  <si>
    <t>PT. PANCURANMAS INDO SEJATI</t>
  </si>
  <si>
    <t>Trimuda Gemilang</t>
  </si>
  <si>
    <t>PT. KAWAN LAMA SEJAHTERA</t>
  </si>
  <si>
    <t>PT. ADIPRANA PARAHITA INDONESIA</t>
  </si>
  <si>
    <t>CV. BERKAH CIPTA ADHI KARYA</t>
  </si>
  <si>
    <t>CV ANDRA JAYA</t>
  </si>
  <si>
    <t>Ar Rayyan</t>
  </si>
  <si>
    <t>CV. UBAIDILLAH TEKNIK CONSULTANT</t>
  </si>
  <si>
    <t>PT. DUTA SAMUDERA SHIPYARD</t>
  </si>
  <si>
    <t>CV. FAJAR PEMATANG GAMUS</t>
  </si>
  <si>
    <t>PT. KUSUMA BANGUN KARYA</t>
  </si>
  <si>
    <t>CV Aisyara Maju Bersaudara</t>
  </si>
  <si>
    <t>CV. TANJUNG BORNEO</t>
  </si>
  <si>
    <t>CV. ASMARA SENJA</t>
  </si>
  <si>
    <t>CV. MEGATON WIJAYA KENCANA</t>
  </si>
  <si>
    <t>PT. ASWAJA NUSANTARA JAYA</t>
  </si>
  <si>
    <t>NABILA N NAYBILA</t>
  </si>
  <si>
    <t>CV. HPS CONTRACTOR</t>
  </si>
  <si>
    <t>PT.DEWA PUJAKESUMA</t>
  </si>
  <si>
    <t>aufar_kartajaya</t>
  </si>
  <si>
    <t>KALTIM INDAH PERMAI</t>
  </si>
  <si>
    <t>CV. KURNIA</t>
  </si>
  <si>
    <t>PT. CIPTA ALAM KARYA BERSAMA</t>
  </si>
  <si>
    <t>PT. SURYA INDAH PERSADA RAYA</t>
  </si>
  <si>
    <t>CV. RARA GIESHA PUTRI KALAMPANGAN</t>
  </si>
  <si>
    <t>PT. MANDAU SILVER MAHAKAM</t>
  </si>
  <si>
    <t>PT. BODEL FAMILI GRUP</t>
  </si>
  <si>
    <t>PT. TEJA BERLIAN</t>
  </si>
  <si>
    <t>CV. ENERGI INDONESIA</t>
  </si>
  <si>
    <t>PT. KRIDA KARYA ADVISORY</t>
  </si>
  <si>
    <t>CV. HALKI BERSAUDARA</t>
  </si>
  <si>
    <t>CV DEDEN NONEL</t>
  </si>
  <si>
    <t>CV.Jaya Mandiri</t>
  </si>
  <si>
    <t>CV. Tiga Putra Jaya</t>
  </si>
  <si>
    <t>PT. ETAM JAYA PERKASA</t>
  </si>
  <si>
    <t>PT. SUMBER REZEKI ABADI</t>
  </si>
  <si>
    <t>CV. SEPULUH NOPEMBER</t>
  </si>
  <si>
    <t>PT.SURYA MANDIRI PERDANA</t>
  </si>
  <si>
    <t>PT. DEFANI ENERGI INDONESIA</t>
  </si>
  <si>
    <t>GEOINFOTECH INDONESIA</t>
  </si>
  <si>
    <t>PT.KOMLA CONSULTING ENGINEERS</t>
  </si>
  <si>
    <t>PT. SOLUSI BERINOVASI INDONESIA</t>
  </si>
  <si>
    <t>GHALIYAH MAHAKA INDONESIA</t>
  </si>
  <si>
    <t>PT. ADINIAGA GLOBAL PRATAMA</t>
  </si>
  <si>
    <t>CV. JASA PUTRA</t>
  </si>
  <si>
    <t>Cv. Bintang Terang</t>
  </si>
  <si>
    <t>CV.INOVASI GLOBAL</t>
  </si>
  <si>
    <t>CV. SUMBER KARYA SEJATI</t>
  </si>
  <si>
    <t>CV . KARSA CIPTA KARYA</t>
  </si>
  <si>
    <t>CV. KISWAH MA'AL ATTAR</t>
  </si>
  <si>
    <t>CV.LAMPANG TARUNG</t>
  </si>
  <si>
    <t>CV. PEBRY KARYA HARAPAN</t>
  </si>
  <si>
    <t>CV Harva 49</t>
  </si>
  <si>
    <t>DEKAMA SEKATA</t>
  </si>
  <si>
    <t>CV.PENI BERSAUDARA</t>
  </si>
  <si>
    <t>KARUNIA SUMBER SARI MAKMUR</t>
  </si>
  <si>
    <t>CV. EDEM JAYA</t>
  </si>
  <si>
    <t>PT DHARMA KARYA INDAH JAYA</t>
  </si>
  <si>
    <t>PT. ADHI HIDAYAH HUTAMA</t>
  </si>
  <si>
    <t>PT. Apu Stiants</t>
  </si>
  <si>
    <t>PT. KARYA DULUR SAROHA</t>
  </si>
  <si>
    <t>PT. AMELIA JAYA KONS</t>
  </si>
  <si>
    <t>PT. PROSPERA CONSULTING ENGINEERS</t>
  </si>
  <si>
    <t>PT.PERMATA LANSEKAP NUSANTARA</t>
  </si>
  <si>
    <t>PT. ARMADA MITRA KARYA</t>
  </si>
  <si>
    <t>PT Zavier Bintang Perkasa</t>
  </si>
  <si>
    <t>PT. LANSEKAP KARYA ABADI</t>
  </si>
  <si>
    <t>CV. TIRTA ARTA</t>
  </si>
  <si>
    <t>CV. PANDAWA REKAJAYA</t>
  </si>
  <si>
    <t>Astadeca Teknik Konsultan</t>
  </si>
  <si>
    <t>CV. KREATINDO TEPATGUNA</t>
  </si>
  <si>
    <t>CV. SURYA GEMILANG PRIMA</t>
  </si>
  <si>
    <t>CV Almera Mega Jaya</t>
  </si>
  <si>
    <t>PT. KRISTA KARUNIA AGUNG</t>
  </si>
  <si>
    <t>CV. ANANDA PRIMA</t>
  </si>
  <si>
    <t>cv.mitra alam sentosa</t>
  </si>
  <si>
    <t>PT.INDUK KARYA</t>
  </si>
  <si>
    <t>CV. ISBAT NUR BATUAH</t>
  </si>
  <si>
    <t>CV. FADHEL TEKNIK</t>
  </si>
  <si>
    <t>CV. BINTANG SADEWA</t>
  </si>
  <si>
    <t>CV. WAHANA WIJAYA</t>
  </si>
  <si>
    <t>RAKHA ANUGRAH</t>
  </si>
  <si>
    <t>CV. KARYA MANDIRI</t>
  </si>
  <si>
    <t>CV. RIZKY UTAMA</t>
  </si>
  <si>
    <t>cv. putri tunggal</t>
  </si>
  <si>
    <t>CV. PANCASARI UTAMA</t>
  </si>
  <si>
    <t>CV. SEMOGA ALDY JAYA</t>
  </si>
  <si>
    <t>CV.Berkat Sinar Pelangi</t>
  </si>
  <si>
    <t>CV.DAFA RIZKY ANUR</t>
  </si>
  <si>
    <t>cv. ridho abdi putra</t>
  </si>
  <si>
    <t>CV.Ragil Bersaudara</t>
  </si>
  <si>
    <t>CV. BUDI JAYA SEJATI</t>
  </si>
  <si>
    <t>PT JAKARTA ANUGRAH SEMESTA</t>
  </si>
  <si>
    <t>PT. PALINDO INTI NUSANTARA</t>
  </si>
  <si>
    <t>CV. KHARISMA JAYA</t>
  </si>
  <si>
    <t>CV.TOSAGENA</t>
  </si>
  <si>
    <t>magnum attack indonesia</t>
  </si>
  <si>
    <t>CV. Rizky Mulya Jaya</t>
  </si>
  <si>
    <t>Ria Panas Sipoholon</t>
  </si>
  <si>
    <t>CV. TRISULA KARYATAMA</t>
  </si>
  <si>
    <t>PT. Sumber Abadi Artharrazka</t>
  </si>
  <si>
    <t>CV GEMILANG GROUP</t>
  </si>
  <si>
    <t>PT. TANJUNG INTAN</t>
  </si>
  <si>
    <t>PT. BANTEN PUTRA KONSTRUKSI</t>
  </si>
  <si>
    <t>CV. AULIYA ZEMA MANDIRI</t>
  </si>
  <si>
    <t>CV. CHELSYA GELORA TIMUR</t>
  </si>
  <si>
    <t>CV. ALVINO JAYA</t>
  </si>
  <si>
    <t>CV. MEDIA NUSANTARA</t>
  </si>
  <si>
    <t>CV.Pelita Asa</t>
  </si>
  <si>
    <t>CV. Dihyan Baswara</t>
  </si>
  <si>
    <t>CV. ALAM JAYA</t>
  </si>
  <si>
    <t>CV. Putra dan Putri</t>
  </si>
  <si>
    <t>CV JAYA UTAMA</t>
  </si>
  <si>
    <t>PT. BUMEN REDJA ABADI</t>
  </si>
  <si>
    <t>CV. KHALIF</t>
  </si>
  <si>
    <t>PT DARRELA CIPTAKARSA UTAMA</t>
  </si>
  <si>
    <t>PT. DITA ANUGRAH PERKASA</t>
  </si>
  <si>
    <t>CV. DUTA TEKNIK TENSINOVAN</t>
  </si>
  <si>
    <t>CV.PUTRA PERKASA</t>
  </si>
  <si>
    <t>WIBAWA MUKTI</t>
  </si>
  <si>
    <t>PT. ARDI UTAMA MULYA JAYA</t>
  </si>
  <si>
    <t>CV. TIRTA ADINUGROHO</t>
  </si>
  <si>
    <t>CV. Hara Konsultan</t>
  </si>
  <si>
    <t>hidro consult</t>
  </si>
  <si>
    <t>pt. Mahkota Rajawali Perkasa</t>
  </si>
  <si>
    <t>PT. BONI MARAJA MAJU</t>
  </si>
  <si>
    <t>HANI PEHUSA</t>
  </si>
  <si>
    <t>CV. BIMA</t>
  </si>
  <si>
    <t>PT. PERMATA ANUGERAH YALASAMUDRA</t>
  </si>
  <si>
    <t>PT.JAYA SEMANGGI ENJINIRING</t>
  </si>
  <si>
    <t>CV Pembangunan Jaya</t>
  </si>
  <si>
    <t>PT.TRI KARYA UTAMA CENDANA</t>
  </si>
  <si>
    <t>PT. DAYA SAMUDERA CIPTA MANDIRI</t>
  </si>
  <si>
    <t>CV. WIDA UTAMA MAKMUR</t>
  </si>
  <si>
    <t>PT. SOMBA HASBO</t>
  </si>
  <si>
    <t>PT. Lembang Karya Marannu</t>
  </si>
  <si>
    <t>CV. KAGUNGAN ABADI PRATAMA</t>
  </si>
  <si>
    <t>PT GUNUNG BAJA KONSTRUKSI</t>
  </si>
  <si>
    <t>PT. BINA ABADI</t>
  </si>
  <si>
    <t>CV.KELAY JAYA</t>
  </si>
  <si>
    <t>CV. ARINA JAYA</t>
  </si>
  <si>
    <t>PT. BHAKTI OETAMA SARANA SEJAHTERA</t>
  </si>
  <si>
    <t>Anita Berkat Ikhlas</t>
  </si>
  <si>
    <t>CV. HIDAYAH ABADI</t>
  </si>
  <si>
    <t>PT. BERKAH ABTAS CAHAYA UTAMA</t>
  </si>
  <si>
    <t>PT. PUTRA ERLANGGA JAYA</t>
  </si>
  <si>
    <t>PT REZEKI GAYO PATAGA</t>
  </si>
  <si>
    <t>CV. RINDA PRATAMA</t>
  </si>
  <si>
    <t>Jembar Karya Abadi</t>
  </si>
  <si>
    <t>Fajar Jaya Gemilang</t>
  </si>
  <si>
    <t>CV. SAPTA GEMILANG MANDIRI</t>
  </si>
  <si>
    <t>cv. mega tama buana</t>
  </si>
  <si>
    <t>CV. SHOREA ALGIBRAN</t>
  </si>
  <si>
    <t>CV. ALFA OMEGA</t>
  </si>
  <si>
    <t>cv. syalsabila mitra sejahtera</t>
  </si>
  <si>
    <t>CV. BERMUDA</t>
  </si>
  <si>
    <t>CV. ALIEF MULTI PERKASA</t>
  </si>
  <si>
    <t>CV. JAYA RAYA</t>
  </si>
  <si>
    <t>CV. Varo Successindo</t>
  </si>
  <si>
    <t>PT. SABATA KARYA KENCANA</t>
  </si>
  <si>
    <t>PT. KURNIA UTAMA PRIMA</t>
  </si>
  <si>
    <t>CV.SESAR PRIBUMI</t>
  </si>
  <si>
    <t>CV. ARCON</t>
  </si>
  <si>
    <t>PT. RIZKYAH</t>
  </si>
  <si>
    <t>CV. DWY CHANDRA PERKASA</t>
  </si>
  <si>
    <t>BELNIC GROUP</t>
  </si>
  <si>
    <t>CV. Muda Mulia</t>
  </si>
  <si>
    <t>cv. al zikra</t>
  </si>
  <si>
    <t>Serera Putra</t>
  </si>
  <si>
    <t>CV. NAMARA KARYA INDONESIA</t>
  </si>
  <si>
    <t>CV. DUTA KARYA</t>
  </si>
  <si>
    <t>CV BHARA KARYA UTAMA</t>
  </si>
  <si>
    <t>PT.KUALA KENCANA UTAMA</t>
  </si>
  <si>
    <t>Reksa Tarnindo Oliva</t>
  </si>
  <si>
    <t>cv.anugrah borneo utama</t>
  </si>
  <si>
    <t>CV. NADS UTAMA KARYA</t>
  </si>
  <si>
    <t>CV. Cipta Solusi Perkasa</t>
  </si>
  <si>
    <t>CV. NEW SENTOSA</t>
  </si>
  <si>
    <t>CV. AZKA PRIMA IRAWAN</t>
  </si>
  <si>
    <t>ABHI JAYA. CV</t>
  </si>
  <si>
    <t>CV. SINAR HARAPAN BARU</t>
  </si>
  <si>
    <t>CV.SOKA KAURIPAN</t>
  </si>
  <si>
    <t>CV.DINASTI WAHANA SUKSES</t>
  </si>
  <si>
    <t>CV. KANAYA MANDIRI</t>
  </si>
  <si>
    <t>PT ALIMBARA</t>
  </si>
  <si>
    <t>PT. INDOGUS MITRA SUKSES</t>
  </si>
  <si>
    <t>Inti Jati Mandiri</t>
  </si>
  <si>
    <t>PT. WIRA BINA PRASAMNYA</t>
  </si>
  <si>
    <t>CV. DWI PUTRI JAKARTA</t>
  </si>
  <si>
    <t>PT. MADYA PERDANA PRIMA</t>
  </si>
  <si>
    <t>CV. ACHTIDEA HIDEO FODHI</t>
  </si>
  <si>
    <t>TRI PUTRA ARAY AXELA</t>
  </si>
  <si>
    <t>CV. Defortuna Hijau Mandiri</t>
  </si>
  <si>
    <t>PT. GAJAH SORA PERKASA</t>
  </si>
  <si>
    <t>SATYA MOTEKAR</t>
  </si>
  <si>
    <t>PT.ANDALAS PUTRA ULTIMA</t>
  </si>
  <si>
    <t>CV.ANINDA PUTRI PRATAMA</t>
  </si>
  <si>
    <t>CATUR DRIYA REKATAMA</t>
  </si>
  <si>
    <t>CV. Duta Daud</t>
  </si>
  <si>
    <t>CV. DAMAI PAPUA MAJU</t>
  </si>
  <si>
    <t>CV. MUTIARA NUR SOPY KANCANA</t>
  </si>
  <si>
    <t>CV. MEGAH PERSADA NUSANTARA</t>
  </si>
  <si>
    <t>cv.putra borneo</t>
  </si>
  <si>
    <t>CV. REALITA.CO</t>
  </si>
  <si>
    <t>CV GERBANG MENOREH</t>
  </si>
  <si>
    <t>cv.pratama jaya konstruksi</t>
  </si>
  <si>
    <t>PT.KARYA PARAWANSA GRUP</t>
  </si>
  <si>
    <t>PT. Teluk Mayalibit Konstruksi</t>
  </si>
  <si>
    <t>CV. AGRO KARYA MANDIRI</t>
  </si>
  <si>
    <t>PT.HEXALINDO MITRA PERKASA</t>
  </si>
  <si>
    <t>CV. NUR ASR1</t>
  </si>
  <si>
    <t>cv. abdul haki karya</t>
  </si>
  <si>
    <t>CV. RAYA MANDIRI</t>
  </si>
  <si>
    <t>CV. PAPPANG MANDIRI</t>
  </si>
  <si>
    <t>CV. ANUGERAH PUTRI KUTAI</t>
  </si>
  <si>
    <t>CV. Piposs</t>
  </si>
  <si>
    <t>CV. KARYA BERSAMA</t>
  </si>
  <si>
    <t>CV. INDOKARYA STEEL</t>
  </si>
  <si>
    <t>CV. PATRICK ABADI</t>
  </si>
  <si>
    <t>cv. andita pratama</t>
  </si>
  <si>
    <t>CV.MULYATAMA</t>
  </si>
  <si>
    <t>CV. BERINGIN JAYA</t>
  </si>
  <si>
    <t>KARYA MULIA MUDA</t>
  </si>
  <si>
    <t>Wishnu Putra</t>
  </si>
  <si>
    <t>CV.BANGUN CIPTA MANDIRI PRATAMA</t>
  </si>
  <si>
    <t>CV. SYAFIQ MULTI KONTRAKTOR</t>
  </si>
  <si>
    <t>CV. Mahendra Abadi Jaya</t>
  </si>
  <si>
    <t>PT. BERKAH TIALAM MARISITUA</t>
  </si>
  <si>
    <t>CV.RNH JAYA</t>
  </si>
  <si>
    <t>CV. INTI MUSTIKA</t>
  </si>
  <si>
    <t>cv.indahpramanasakti</t>
  </si>
  <si>
    <t>PT. BINA KARYA INDAH</t>
  </si>
  <si>
    <t>Rizqia Jaya</t>
  </si>
  <si>
    <t>CV. TANJUNG KERAMAT</t>
  </si>
  <si>
    <t>CV. Bina Jaya Borneo</t>
  </si>
  <si>
    <t>CV. AHM PUTRA</t>
  </si>
  <si>
    <t>CV. BIMA BERSINAR</t>
  </si>
  <si>
    <t>CV. Cahaya Borneo Motor</t>
  </si>
  <si>
    <t>cv bumi energi mulawarman</t>
  </si>
  <si>
    <t>BUAH BOLOK MAHAKAM</t>
  </si>
  <si>
    <t>PUTRA NANGGALA</t>
  </si>
  <si>
    <t>CV. Mitra Piposs</t>
  </si>
  <si>
    <t>CV. ALDI PRATAMA</t>
  </si>
  <si>
    <t>Abhipraya</t>
  </si>
  <si>
    <t>cv. witri mutiara</t>
  </si>
  <si>
    <t>CV.REZEKI RAMADHAN JAYA</t>
  </si>
  <si>
    <t>CV. Mala Abadi Utama</t>
  </si>
  <si>
    <t>PT. DINAMIKA MAHAKARYA PERKASA</t>
  </si>
  <si>
    <t>CV Bara Jaya</t>
  </si>
  <si>
    <t>CV. MULTI USAHA JAYA</t>
  </si>
  <si>
    <t>BAYU FAS MERAPI</t>
  </si>
  <si>
    <t>CV. BUMIPUTERA RIAU</t>
  </si>
  <si>
    <t>Barito Putra Jaya</t>
  </si>
  <si>
    <t>PT BUMI BANGKIRAI MANDIRI</t>
  </si>
  <si>
    <t>CV. KURNIA JAYA AGRO</t>
  </si>
  <si>
    <t>CV. KUMALA SANGGA BUANA</t>
  </si>
  <si>
    <t>PT.SELARAS MULTIARSI KONSULTAN</t>
  </si>
  <si>
    <t>PT. Van Techno Saa</t>
  </si>
  <si>
    <t>CV. Selari Karya Konsultan</t>
  </si>
  <si>
    <t>CV. RATUMAS TEKNIKINDO</t>
  </si>
  <si>
    <t>CV.UTAMA HERTI PERKASA</t>
  </si>
  <si>
    <t>Karya Persada</t>
  </si>
  <si>
    <t>CV DANIS SETIA</t>
  </si>
  <si>
    <t>cv. mulya tani</t>
  </si>
  <si>
    <t>CV LINTAR JAYA</t>
  </si>
  <si>
    <t>CV. BARR ARCHITECTURE</t>
  </si>
  <si>
    <t>PT. BENUA BINA NUSANTARA</t>
  </si>
  <si>
    <t>PT. Jis CIPTA SARANA</t>
  </si>
  <si>
    <t>PT YETNO AMPAT SATU</t>
  </si>
  <si>
    <t>PT. SURVEYOR INDONESIA (PERSERO)</t>
  </si>
  <si>
    <t>CV. BINA KARYA LESTARI</t>
  </si>
  <si>
    <t>CV KOJO GROUP INDONESIA</t>
  </si>
  <si>
    <t>PT.INDOGARMEN BERKAH ABADI</t>
  </si>
  <si>
    <t>CV. ADELA BUDI KARYA</t>
  </si>
  <si>
    <t>CV. SIMON PRAKARSA</t>
  </si>
  <si>
    <t>CV. GUMILANG</t>
  </si>
  <si>
    <t>PT Wiguna Sadajiwa Nusantara</t>
  </si>
  <si>
    <t>PT. Cahaya Insan kamil</t>
  </si>
  <si>
    <t>CV CITRA KARYA</t>
  </si>
  <si>
    <t>CV. GALUNG LOMBOK INDAH</t>
  </si>
  <si>
    <t>CV. NAMAL ALMUBARAKA</t>
  </si>
  <si>
    <t>CV. AGNIA ABADI</t>
  </si>
  <si>
    <t>CV Z INDOADV</t>
  </si>
  <si>
    <t>KJPP Rizki Djunaedy dan Rekan</t>
  </si>
  <si>
    <t>KJPP Sih Wiryadi &amp; Rekan</t>
  </si>
  <si>
    <t>CV. MUTIARA BORNEO HEROIK</t>
  </si>
  <si>
    <t>CV. ALFA TRI GUNA</t>
  </si>
  <si>
    <t>CV BELOLANGI CIPTA SARANA</t>
  </si>
  <si>
    <t>CV. KAILI KAZAM</t>
  </si>
  <si>
    <t>PT GEOPRIMA SOLUSI</t>
  </si>
  <si>
    <t>CV. WARDANA PUTRA SEJAHTERA</t>
  </si>
  <si>
    <t>CV. Arga Mulya</t>
  </si>
  <si>
    <t>Rekayasa Bangun Indonesia</t>
  </si>
  <si>
    <t>TATAKARSA KREASINDO</t>
  </si>
  <si>
    <t>BUMI PERSADA UTAMA</t>
  </si>
  <si>
    <t>CV Zaskia Samudra</t>
  </si>
  <si>
    <t>MUTHIA KARYA MANDIRI</t>
  </si>
  <si>
    <t>CV. Alabar Jaya Mandiri</t>
  </si>
  <si>
    <t>PUTRA DAYA MANDIRI</t>
  </si>
  <si>
    <t>CV. INDAH PRAMANA SAKTI</t>
  </si>
  <si>
    <t>CV.REZKY DWIJAYA</t>
  </si>
  <si>
    <t>CV. SERAYA TRINUSA</t>
  </si>
  <si>
    <t>CV. GEOFRAME TEKNIKA</t>
  </si>
  <si>
    <t>CV. Estu Edi</t>
  </si>
  <si>
    <t>Cv. Putra Samarinda</t>
  </si>
  <si>
    <t>CV. TAMANAN BERKARYA</t>
  </si>
  <si>
    <t>CV.SUBANA JAYA</t>
  </si>
  <si>
    <t>CV.SUMBER MAS</t>
  </si>
  <si>
    <t>CV.GEBY</t>
  </si>
  <si>
    <t>CV. PLANO</t>
  </si>
  <si>
    <t>CV. Amanah Utama Kasuwiyang</t>
  </si>
  <si>
    <t>CV. GUNUNG MULIA</t>
  </si>
  <si>
    <t>PT.MAJAR PRATAMA</t>
  </si>
  <si>
    <t>PT. BIMA CAHAYA TEKNIK</t>
  </si>
  <si>
    <t>PT. DUTA UTAMA AMPUH</t>
  </si>
  <si>
    <t>PT. Bonauli Indah Bersinar</t>
  </si>
  <si>
    <t>PT. KEDUNGJAYA REKADAYATAMA</t>
  </si>
  <si>
    <t>CV.KARYA ANAK KALTIM</t>
  </si>
  <si>
    <t>CV. ANDARA KARYA</t>
  </si>
  <si>
    <t>CV. TIGA PERMATA</t>
  </si>
  <si>
    <t>PT. UNGGUL SARANA KONSTRUKSI</t>
  </si>
  <si>
    <t>Junacon</t>
  </si>
  <si>
    <t>PT. JAYA KONSTRUKSI NASIONAL</t>
  </si>
  <si>
    <t>GRAHA KIRANA</t>
  </si>
  <si>
    <t>CV. ADHINATA KARYA SENTOSA</t>
  </si>
  <si>
    <t>CV. Jaya Bahari</t>
  </si>
  <si>
    <t>CV Anugerah Agung Jaya</t>
  </si>
  <si>
    <t>WANDA SERVICE</t>
  </si>
  <si>
    <t>CV. MITRA AULIA MANDIRI</t>
  </si>
  <si>
    <t>CV. LIVI</t>
  </si>
  <si>
    <t>CV. Jayari Indah</t>
  </si>
  <si>
    <t>CV ENERGIA UTAMA</t>
  </si>
  <si>
    <t>Hexamitra Daya Prima</t>
  </si>
  <si>
    <t>PT.SYAKIRA ELEKTRIKAL INDONESIA</t>
  </si>
  <si>
    <t>PT. MANIRA ARTA RAMA</t>
  </si>
  <si>
    <t>CV. RAYYANI PRATAMA</t>
  </si>
  <si>
    <t>CV. MAHAKAM TRI ABADI</t>
  </si>
  <si>
    <t>CV. TUMBUH BERKEMBANG SEJAHTERA</t>
  </si>
  <si>
    <t>MITRA POTENSI GENETIK</t>
  </si>
  <si>
    <t>CV.TIGA DARA BERSATU</t>
  </si>
  <si>
    <t>Kairav parama Group</t>
  </si>
  <si>
    <t>cv.steinkollen teluk bayur konstruksi</t>
  </si>
  <si>
    <t>KARYA SEJATI</t>
  </si>
  <si>
    <t>CV. HILWA SUCCESS</t>
  </si>
  <si>
    <t>CV. SWAN</t>
  </si>
  <si>
    <t>CV. PRIMA JAYA KONSULTAN</t>
  </si>
  <si>
    <t>arimulti engineering</t>
  </si>
  <si>
    <t>PT. OMAH HIJAU MANDALIKA</t>
  </si>
  <si>
    <t>PARADUTA PRATAMA</t>
  </si>
  <si>
    <t>CV. CALLYSTA</t>
  </si>
  <si>
    <t>PT DUO MULTI SOLUSINDO</t>
  </si>
  <si>
    <t>PT. ADYAWINSA ELECTRICAL AND POWER</t>
  </si>
  <si>
    <t>PT BELOLANGI ETAM PERKASA</t>
  </si>
  <si>
    <t>JAYATAMA ADI SENTOSA</t>
  </si>
  <si>
    <t>BINTANG SAMPOERNA</t>
  </si>
  <si>
    <t>TIBU AMRIS ENERGY SURYA</t>
  </si>
  <si>
    <t>PT SURYA SEMESTA CEMERLANG</t>
  </si>
  <si>
    <t>CV. RADHIAN ELECTRIC</t>
  </si>
  <si>
    <t>CV. Meterindo Sammit</t>
  </si>
  <si>
    <t>CV. MAHAKARYA INDOPERSADA</t>
  </si>
  <si>
    <t>PT. PULAU BINTAN BESTARI</t>
  </si>
  <si>
    <t>CV.PANCAMARGA</t>
  </si>
  <si>
    <t>PT. LIAN KAMALA</t>
  </si>
  <si>
    <t>supraco indonesia</t>
  </si>
  <si>
    <t>LKP MASTER COURSE</t>
  </si>
  <si>
    <t>CV. Graha Bangun Rekayasa</t>
  </si>
  <si>
    <t>CV. PUTRI ZARRA</t>
  </si>
  <si>
    <t>CV. Mitra Konstruksi Prima</t>
  </si>
  <si>
    <t>cv. mitra mandiri</t>
  </si>
  <si>
    <t>CV. DAUN NIPAH LESTARI</t>
  </si>
  <si>
    <t>PT LASMIN</t>
  </si>
  <si>
    <t>CV. KUTAI PRIBUMI BANGSA</t>
  </si>
  <si>
    <t>Ameera bersaudara</t>
  </si>
  <si>
    <t>CV. FEBRENTA</t>
  </si>
  <si>
    <t>cv utara jaya usaha</t>
  </si>
  <si>
    <t>KIP</t>
  </si>
  <si>
    <t>PT Asta Tri Kautsar</t>
  </si>
  <si>
    <t>CV. SELAYAR MAPAN MANDIRI</t>
  </si>
  <si>
    <t>CV.ASIA MANDIRI</t>
  </si>
  <si>
    <t>PT DUTA MEDIA CITRA</t>
  </si>
  <si>
    <t>cv. Aqila Sukses Makmur</t>
  </si>
  <si>
    <t>RIFA ABADI</t>
  </si>
  <si>
    <t>CV. SYUKUR</t>
  </si>
  <si>
    <t>PT. Aura Jagat Mandiri</t>
  </si>
  <si>
    <t>CV. ARUM SEJAHTERA</t>
  </si>
  <si>
    <t>PT. Wiria Intan Teknik</t>
  </si>
  <si>
    <t>CV. JIVI CREATIVE</t>
  </si>
  <si>
    <t>PT. Diantosca Citra Gemilang</t>
  </si>
  <si>
    <t>CV. CITRA GADING NUGRAHATAMA</t>
  </si>
  <si>
    <t>Solarens Ledindo</t>
  </si>
  <si>
    <t>PT. JAKA SURTA WIRA</t>
  </si>
  <si>
    <t>ZONA MULTI KREASINDO</t>
  </si>
  <si>
    <t>PT KARISMA MULTI ARTA JAYA</t>
  </si>
  <si>
    <t>CV. DUA PUTRA PRIMA</t>
  </si>
  <si>
    <t>CV. Shela Permata jaya</t>
  </si>
  <si>
    <t>CV. SURYA SEJAHTERA JAYA</t>
  </si>
  <si>
    <t>CV ASTARA PERMATA PERKASA</t>
  </si>
  <si>
    <t>CV MILANO KAIROS</t>
  </si>
  <si>
    <t>CV. RIZKY MEGAH JAYA</t>
  </si>
  <si>
    <t>PT. CIPTA BUMI SEPINGGAN</t>
  </si>
  <si>
    <t>CV. MILANA ZEFANYA PATANDUK</t>
  </si>
  <si>
    <t>CV. AMRETA TISNA KEDAS</t>
  </si>
  <si>
    <t>CV.RUMPUN KARYA GEMILANG</t>
  </si>
  <si>
    <t>CV. Teknindo Sarana</t>
  </si>
  <si>
    <t>PT. WIRA HASTA GEMILANG</t>
  </si>
  <si>
    <t>CV. Beruang Madu Balikpapan</t>
  </si>
  <si>
    <t>PT. Global Pelita Indonesia</t>
  </si>
  <si>
    <t>PT. DAREV KARYA SEJAHTERA</t>
  </si>
  <si>
    <t>PT. KARIMATA MULTI WAHANA</t>
  </si>
  <si>
    <t>CV.Indonesia Muda</t>
  </si>
  <si>
    <t>CV PRAKTIRA KONSULTAN</t>
  </si>
  <si>
    <t>PT. Tata Matra Indonesia</t>
  </si>
  <si>
    <t>CV. ALIKA ENGINEERING</t>
  </si>
  <si>
    <t>PT. Manco Sentra Indonesia</t>
  </si>
  <si>
    <t>ALIAH CONSULINDO</t>
  </si>
  <si>
    <t>PT. PADURAKSA KONSULTAN</t>
  </si>
  <si>
    <t>CV. KENCANA KEMBAR</t>
  </si>
  <si>
    <t>CV Nauli Jaya Borneo</t>
  </si>
  <si>
    <t>cv lambanan puncak</t>
  </si>
  <si>
    <t>PT KALTA MITRA SELARAS</t>
  </si>
  <si>
    <t>PT. Bumi Daya Plaza</t>
  </si>
  <si>
    <t>GLORIA SUMBER REZEKI</t>
  </si>
  <si>
    <t>PT. LAJALI EDO JAYA</t>
  </si>
  <si>
    <t>PT. Graha Resik</t>
  </si>
  <si>
    <t>PT. MATRA PERDANA</t>
  </si>
  <si>
    <t>PT. GRAHA SARANA DUTA</t>
  </si>
  <si>
    <t>CV. BINTANG YAHYA</t>
  </si>
  <si>
    <t>CV.RAYA TEKNIKA CONSULTAN</t>
  </si>
  <si>
    <t>CV Mutiara Talenta Consultant</t>
  </si>
  <si>
    <t>CV. SURYA ANUGRAH</t>
  </si>
  <si>
    <t>CV kaka farm</t>
  </si>
  <si>
    <t>CV.CELEBES BORNEO MANDIRI</t>
  </si>
  <si>
    <t>PORTAL ENGINEERING PERKASA</t>
  </si>
  <si>
    <t>PT DINAMIKA ABI BERKAH</t>
  </si>
  <si>
    <t>CV. DUA CAHAYA</t>
  </si>
  <si>
    <t>PT. Mahakarya Inti Technology</t>
  </si>
  <si>
    <t>FEBRI ANA</t>
  </si>
  <si>
    <t>PT. Asia Raya Sultan Grup</t>
  </si>
  <si>
    <t>PT.MARATAMA CIPTA MANDIRI</t>
  </si>
  <si>
    <t>PT. PERENTJANA DJAJA</t>
  </si>
  <si>
    <t>PT. Genta Prima Pertiwi</t>
  </si>
  <si>
    <t>PT. CIRIAJASA CIPTA MANDIRI</t>
  </si>
  <si>
    <t>CV.AL-ZAHRA</t>
  </si>
  <si>
    <t>BHUANA AGROTECH</t>
  </si>
  <si>
    <t>CV. ASTAMA Billitone Engineering</t>
  </si>
  <si>
    <t>Cv. Syafat Jaya</t>
  </si>
  <si>
    <t>BAROKAH BER JAYA</t>
  </si>
  <si>
    <t>cvlanggengperkasa</t>
  </si>
  <si>
    <t>CV. CAHYA RAGA TAMA</t>
  </si>
  <si>
    <t>PT. Lotus Veora Sejati</t>
  </si>
  <si>
    <t>PT. Pasibu Jaya</t>
  </si>
  <si>
    <t>CV CAHAYA ALI PRATAMA</t>
  </si>
  <si>
    <t>CV.CIPTA BELKA NUSANTARA</t>
  </si>
  <si>
    <t>CV. MULTI BISNIS</t>
  </si>
  <si>
    <t>CV.BUNGA BORNEO KONSULTAN</t>
  </si>
  <si>
    <t>PT. TUNAS MOBILINDO PERKASA</t>
  </si>
  <si>
    <t>CV.QUSWA BUANA</t>
  </si>
  <si>
    <t>PT. GALUNI MALAYA SAKTI</t>
  </si>
  <si>
    <t>CV. FAYA KUNTURA SENTOSA</t>
  </si>
  <si>
    <t>PT. Barafa Tek Indonesia</t>
  </si>
  <si>
    <t>CV. SAINS ART CONSULINDO</t>
  </si>
  <si>
    <t>PT. Acitya Djasa Wredaya</t>
  </si>
  <si>
    <t>PT. TISAGA KONSULTAN</t>
  </si>
  <si>
    <t>PT.BYMA ARSIHAS</t>
  </si>
  <si>
    <t>PT.DISIPLAN CONSULT</t>
  </si>
  <si>
    <t>PT.FAYA KUNTURA AGUNG</t>
  </si>
  <si>
    <t>pt. kaltim tama cakrawala</t>
  </si>
  <si>
    <t>GARIS TEBAL SEJAJAR</t>
  </si>
  <si>
    <t>JAYA MAHA JASA</t>
  </si>
  <si>
    <t>PT. JURNALINDO AKSARA GRAFIKA (BISNIS INDONESIA)</t>
  </si>
  <si>
    <t>PT. TYMED INDO MUGIA</t>
  </si>
  <si>
    <t>ALPHA DAQIAN SEJAHTERA</t>
  </si>
  <si>
    <t>PT. GIRI KAMULYAN UTAMI</t>
  </si>
  <si>
    <t>PT. ADILA KHARISMA MANDIRI</t>
  </si>
  <si>
    <t>CV. KARYA ABDI</t>
  </si>
  <si>
    <t>PT ARJUNA SOLUSI TEKNOLOGI</t>
  </si>
  <si>
    <t>CV. Annur</t>
  </si>
  <si>
    <t>PT. PRADNYA PARAMITA KONSULTAN</t>
  </si>
  <si>
    <t>PT. BUMI MADANI</t>
  </si>
  <si>
    <t>PT. DIPO INTERNASIONAL PAHALA OTOMOTIF</t>
  </si>
  <si>
    <t>PT. MOSARINDO JAYA BALIKPAPAN</t>
  </si>
  <si>
    <t>PT. BERLIAN KENCANA SEJAHTERA</t>
  </si>
  <si>
    <t>PT. MAHATMA JAYA MULYA</t>
  </si>
  <si>
    <t>CV. JALA SAKTI</t>
  </si>
  <si>
    <t>PT. Multi Info Infrastruktur</t>
  </si>
  <si>
    <t>CV.SUKMA LESTARI</t>
  </si>
  <si>
    <t>CV. SERIGALA JAYA</t>
  </si>
  <si>
    <t>PT. SARANABUDI PRAKARSARIPTA</t>
  </si>
  <si>
    <t>PT. AMSECON BERLIAN SEJAHTERA</t>
  </si>
  <si>
    <t>PT. DONAL PRATAMA BERSAUDARA</t>
  </si>
  <si>
    <t>CV PURI'S</t>
  </si>
  <si>
    <t>PT. ANNABA PERSADA</t>
  </si>
  <si>
    <t>TIGA MEDIA TEKNOLOGI</t>
  </si>
  <si>
    <t>PT. Karya Putra Mandiri Bersama</t>
  </si>
  <si>
    <t>CV.BERLIAN PUTIH</t>
  </si>
  <si>
    <t>PT. Benteng Celebes</t>
  </si>
  <si>
    <t>PT. BANYUMILI DESAIN KONSULTAN</t>
  </si>
  <si>
    <t>PT.SURYA MAHAKAM MAKMUR SEJATI</t>
  </si>
  <si>
    <t>PT. POLA DWIPA</t>
  </si>
  <si>
    <t>PT. Patroon Arsindo</t>
  </si>
  <si>
    <t>PT MEDISAIN DADI SEMPURNA</t>
  </si>
  <si>
    <t>CV.BINTANG GEMILANG JAYA KONTRUKSI</t>
  </si>
  <si>
    <t>CV. RUMINDO ARTHA JAYA</t>
  </si>
  <si>
    <t>PT Meditech Indonesia</t>
  </si>
  <si>
    <t>CV. Nawai Lentera Mulia</t>
  </si>
  <si>
    <t>PT. PARADIGMA NUSANTARA MEMBANGUN</t>
  </si>
  <si>
    <t>PT. TAMBORA SETIA JAYA</t>
  </si>
  <si>
    <t>PT Kala Prana konsultan</t>
  </si>
  <si>
    <t>PT. Tata Nusa Consultant</t>
  </si>
  <si>
    <t>cv. multikarya dua mandiri</t>
  </si>
  <si>
    <t>PT. NAFAC MITRA UTAMA</t>
  </si>
  <si>
    <t>KANTOR JASA PENILAI PUBLIK JOHNNY FAREL DAN REKAN</t>
  </si>
  <si>
    <t>kjpp iwan bachron dan rekan</t>
  </si>
  <si>
    <t>KJPP KAMPIANUS &amp; REKAN</t>
  </si>
  <si>
    <t>PT. KURNIA UTAMA RAYA MULTI</t>
  </si>
  <si>
    <t>DITYA ANUGERAH</t>
  </si>
  <si>
    <t>CV. DUTA PUTRA MANDIRI</t>
  </si>
  <si>
    <t>PUTRA GADING KARYA</t>
  </si>
  <si>
    <t>CV. WAHANA MITRAKARYA NUSANTARA</t>
  </si>
  <si>
    <t>Zamurah Inti Perkasa</t>
  </si>
  <si>
    <t>CV.Margosari</t>
  </si>
  <si>
    <t>PT MEKTAN BERKARYA TEKNIKAL UTAMA</t>
  </si>
  <si>
    <t>CV. Makmur Berkah Bersama</t>
  </si>
  <si>
    <t>Manolab Jaya Abadi</t>
  </si>
  <si>
    <t>PT ASIA CARBON INDONESIA</t>
  </si>
  <si>
    <t>CV. REZKY MULIA ABADI</t>
  </si>
  <si>
    <t>PT. PARTONO FONDAS ENGINEERING CONSULTANT</t>
  </si>
  <si>
    <t>CV. OURS DESIGN CONSULTANT</t>
  </si>
  <si>
    <t>PT. Gibran Multi Bisnis</t>
  </si>
  <si>
    <t>PT. Duta Listrik Graha Prima</t>
  </si>
  <si>
    <t>SETIA PERDANA</t>
  </si>
  <si>
    <t>pt.prima raya bersinar</t>
  </si>
  <si>
    <t>CITRA KADITA BERSERI</t>
  </si>
  <si>
    <t>SEMOGA PUTRA</t>
  </si>
  <si>
    <t>PT. JAVA FOOTWEAR SPORTINDO</t>
  </si>
  <si>
    <t>PT. SINERGI JAYA ARTHA</t>
  </si>
  <si>
    <t>CV. MAYANG ENGINEERING</t>
  </si>
  <si>
    <t>ORYZAJAYAKUSUMA PT</t>
  </si>
  <si>
    <t>PT. Ton Konstruksi Indonesia</t>
  </si>
  <si>
    <t>CV. LINGGA BUANA KONSTRUKSI</t>
  </si>
  <si>
    <t>pt. thyrus indonesia</t>
  </si>
  <si>
    <t>CV. Mandala Tehnik Konstruksi</t>
  </si>
  <si>
    <t>PT. HEN JAYA</t>
  </si>
  <si>
    <t>PT.Sinar Cerah Sempurna</t>
  </si>
  <si>
    <t>PT. ADHIMIX PRECAST INDONESIA</t>
  </si>
  <si>
    <t>UMBUL PANGURIPAN MEDIA</t>
  </si>
  <si>
    <t>PT. IVENA GLORIA ARDANA</t>
  </si>
  <si>
    <t>PT DUTA BERAU LINTASMEDIA</t>
  </si>
  <si>
    <t>PT. ATHAILLAH</t>
  </si>
  <si>
    <t>Mega Dewa Laut</t>
  </si>
  <si>
    <t>CV. PELITA HARAPAN</t>
  </si>
  <si>
    <t>PT. VINLAB MULTI PERSADA</t>
  </si>
  <si>
    <t>cv.cemerlang indah</t>
  </si>
  <si>
    <t>Airmas Mahakam Perdana</t>
  </si>
  <si>
    <t>PT.ASHA PLANINDO KONSULTANT</t>
  </si>
  <si>
    <t>PUTRA PERDANA</t>
  </si>
  <si>
    <t>CV SIDODADI KATERING</t>
  </si>
  <si>
    <t>Global Atjeh Kontruksi</t>
  </si>
  <si>
    <t>PT. Mediatama CiptaCitra</t>
  </si>
  <si>
    <t>CV ALIF PUTRA BAROKAH</t>
  </si>
  <si>
    <t>soytek</t>
  </si>
  <si>
    <t>PT. MAKMUR JAYA</t>
  </si>
  <si>
    <t>PT. Jakarta Rencana Selaras</t>
  </si>
  <si>
    <t>CV. TIGA TRI</t>
  </si>
  <si>
    <t>CV. PILAR LIMA</t>
  </si>
  <si>
    <t>CV AMINS PROJECT TEKNOLOGI INDONESIA</t>
  </si>
  <si>
    <t>PT. BERKAH SEBUTIR BENIH</t>
  </si>
  <si>
    <t>CV MAHESWARI GROUP</t>
  </si>
  <si>
    <t>CV. GALANG PERKASA SEJAHTERA</t>
  </si>
  <si>
    <t>cv. anugrah karya perdana</t>
  </si>
  <si>
    <t>CV. Laksa Andaru Prima</t>
  </si>
  <si>
    <t>CV. FAYADH FAZER</t>
  </si>
  <si>
    <t>DURAR LAUTAN BERLIAN</t>
  </si>
  <si>
    <t>PT. HALIM INDO BERSAUDARA</t>
  </si>
  <si>
    <t>CV. REXCONS INDONESIA</t>
  </si>
  <si>
    <t>CV. NUGRAHA PERKASA</t>
  </si>
  <si>
    <t>cv. Ideal Konsultan</t>
  </si>
  <si>
    <t>PT. Mayobi Multi Prima</t>
  </si>
  <si>
    <t>CV. EVOLUTION ENG</t>
  </si>
  <si>
    <t>CV. SEMBILAN SEMBILAN</t>
  </si>
  <si>
    <t>CV. MITRA MIKA KONSULTAN</t>
  </si>
  <si>
    <t>PT AMARA CISADANE</t>
  </si>
  <si>
    <t>PT.JAGAT INDO GEMILANG</t>
  </si>
  <si>
    <t>CV. BANGUN CIPTA LESTARI</t>
  </si>
  <si>
    <t>CV. KHALID AL FATIH</t>
  </si>
  <si>
    <t>cv. mubaraqah</t>
  </si>
  <si>
    <t>CV. PUTRA MATAJANG</t>
  </si>
  <si>
    <t>Tri Agra</t>
  </si>
  <si>
    <t>cvgaskonsultan</t>
  </si>
  <si>
    <t>CV. SUMBER MAHAKAM</t>
  </si>
  <si>
    <t>PT. Artha Media Indonesia</t>
  </si>
  <si>
    <t>PT. JAVA ACTIVATION KOMUNIKASI TERPADU</t>
  </si>
  <si>
    <t>CV GLOBAL MAHAKAM</t>
  </si>
  <si>
    <t>PT. Dhalu Emi Tri</t>
  </si>
  <si>
    <t>CV. MIQDAD RASSYA</t>
  </si>
  <si>
    <t>Perkasa Karya Sejahtera</t>
  </si>
  <si>
    <t>CV. CEMPAKA KARYA</t>
  </si>
  <si>
    <t>CV. GIFARI GELORA KAMILA</t>
  </si>
  <si>
    <t>CV. ADVENTURE ZAFIRA</t>
  </si>
  <si>
    <t>PT. Creative Media Indonesia</t>
  </si>
  <si>
    <t>Visi Padang Persada</t>
  </si>
  <si>
    <t>PT. BISANTA BINTANG PRIMA</t>
  </si>
  <si>
    <t>cv.bahagia</t>
  </si>
  <si>
    <t>CV. Punakawan Perkasa</t>
  </si>
  <si>
    <t>CV.RAYDIS</t>
  </si>
  <si>
    <t>PT. LINGGIS BATU</t>
  </si>
  <si>
    <t>CV. RIZKY NUR</t>
  </si>
  <si>
    <t>CV. M. Djaprie</t>
  </si>
  <si>
    <t>CV. NAVARO ANUGRAH SEJAHTERA</t>
  </si>
  <si>
    <t>PT. GAMA PUTRA SANTOSA</t>
  </si>
  <si>
    <t>PT. Moses Edgar Partogi Utama</t>
  </si>
  <si>
    <t>CV. ORA ANUGERAH</t>
  </si>
  <si>
    <t>CV. RAZAKI JAYA ABADI</t>
  </si>
  <si>
    <t>CV. MEKAR TANI</t>
  </si>
  <si>
    <t>SAIJI GUNU MAKMUR ABADI.PT</t>
  </si>
  <si>
    <t>PT Boston Scientific Indonesia</t>
  </si>
  <si>
    <t>PT. NADYA KARYA INDONESIA</t>
  </si>
  <si>
    <t>PT. Covidien Indonesia</t>
  </si>
  <si>
    <t>BLAMBANGAN SAKTI NUSANTARA</t>
  </si>
  <si>
    <t>PT.TRI DELTA JAYA</t>
  </si>
  <si>
    <t>PT Tridaya Mustika Sejahtera</t>
  </si>
  <si>
    <t>PT. ROYAL MEDIKA PRIMA</t>
  </si>
  <si>
    <t>CV. SHERON JAYA ABADI</t>
  </si>
  <si>
    <t>CV. Kecana Abadi</t>
  </si>
  <si>
    <t>PT JEHOVAH RAFA</t>
  </si>
  <si>
    <t>CV.ANDES JAYA KONSTRUKSI</t>
  </si>
  <si>
    <t>CV GENERASI SATU HATI</t>
  </si>
  <si>
    <t>CV. DWI WIJAYA</t>
  </si>
  <si>
    <t>PT. AMIGOS MITRA MILANO</t>
  </si>
  <si>
    <t>CV. FARNAYA</t>
  </si>
  <si>
    <t>CV. ROSDIANA PERKASA</t>
  </si>
  <si>
    <t>SUBUR JAYA ABADI</t>
  </si>
  <si>
    <t>cv. MANDALA</t>
  </si>
  <si>
    <t>PT. ADITYA ENGINEERING CONSULTANT</t>
  </si>
  <si>
    <t>PT. SUPRAHARMONIA CONSULTINDO</t>
  </si>
  <si>
    <t>CV.SYIFA WAHANA KARYA</t>
  </si>
  <si>
    <t>CV. KARYA DHELON</t>
  </si>
  <si>
    <t>PT SINAR ANUGERAH EKA (SAE Logistics)</t>
  </si>
  <si>
    <t>CV. Raihan Mitra Prima</t>
  </si>
  <si>
    <t>PT.BINTAN USAHA ABADI</t>
  </si>
  <si>
    <t>PT Raja Alam Permata</t>
  </si>
  <si>
    <t>PT. SIPRINELA TERANG GEMILANG</t>
  </si>
  <si>
    <t>CV. KARYA BERSAUDARA</t>
  </si>
  <si>
    <t>CV. Harun Jaya Mas</t>
  </si>
  <si>
    <t>CV. SPEKTRA ANUGERAHABADI</t>
  </si>
  <si>
    <t>PT. PRAMA BHIMASENA</t>
  </si>
  <si>
    <t>CV. Maju Mapan</t>
  </si>
  <si>
    <t>PT.ROMORA JAYA PRATAMA</t>
  </si>
  <si>
    <t>PT. SEI LIPUT PERDANA</t>
  </si>
  <si>
    <t>PT ISS INDONESIA</t>
  </si>
  <si>
    <t>CV Wijaya Kesuma Abadi</t>
  </si>
  <si>
    <t>CV ZUFA JAYA BERKAH</t>
  </si>
  <si>
    <t>CV. Anugrah Reza Mandiri</t>
  </si>
  <si>
    <t>PT. IDAMAN FATO MAKMUR</t>
  </si>
  <si>
    <t>PT. Nusamitra Abadi Services Indonesia</t>
  </si>
  <si>
    <t>cv.am jaya konstruksi</t>
  </si>
  <si>
    <t>CV.SRIKANDI</t>
  </si>
  <si>
    <t>PT.SUMEDANG JAYA LESTARI</t>
  </si>
  <si>
    <t>pt. noreen surya perdana</t>
  </si>
  <si>
    <t>CV. INTAN JAYA</t>
  </si>
  <si>
    <t>CV. FERALDY</t>
  </si>
  <si>
    <t>PT. PUTRA ASMAR RAYA</t>
  </si>
  <si>
    <t>PT. FAISAL NAMIRA ABADI</t>
  </si>
  <si>
    <t>Bona Sukses Nisconi</t>
  </si>
  <si>
    <t>PT. Samator Gas Industri Cabang Kutai</t>
  </si>
  <si>
    <t>PT. GIRI AWAS</t>
  </si>
  <si>
    <t>CV. GRIYA TEKNIKA</t>
  </si>
  <si>
    <t>PT. SINERGI VISI UTAMA</t>
  </si>
  <si>
    <t>CV. MALINDO PUTRA</t>
  </si>
  <si>
    <t>CV. Bintang Bersaudara</t>
  </si>
  <si>
    <t>PT. IKO BANA RASAKI</t>
  </si>
  <si>
    <t>CV. JAYA MULIA ENGINEERING</t>
  </si>
  <si>
    <t>PT Romora Farma</t>
  </si>
  <si>
    <t>PT. RISSA</t>
  </si>
  <si>
    <t>CV. Kecubung Cahaya Lestari</t>
  </si>
  <si>
    <t>PT. Rilahi Utama</t>
  </si>
  <si>
    <t>PT. GRAHA DWINANDA CEMERLANG</t>
  </si>
  <si>
    <t>CV. BAYU RIZKY PRATAMA</t>
  </si>
  <si>
    <t>CV. CAKRA Mitratama</t>
  </si>
  <si>
    <t>CV. RAHMAT TEPIAN UTAMA</t>
  </si>
  <si>
    <t>PT Barata Lestari</t>
  </si>
  <si>
    <t>cv. bangun kinarya consultant</t>
  </si>
  <si>
    <t>CV. NASCO</t>
  </si>
  <si>
    <t>CV.SABAR SELALU JAYA</t>
  </si>
  <si>
    <t>CV. OKTA KINANTI</t>
  </si>
  <si>
    <t>CV. CAHYA BERSAUDARA</t>
  </si>
  <si>
    <t>CV. MARSHA CHIARA</t>
  </si>
  <si>
    <t>CV. EKAMATRA TECHNOLOGY</t>
  </si>
  <si>
    <t>PT UNGGUL PRO TECH</t>
  </si>
  <si>
    <t>CV.Globalmediapro</t>
  </si>
  <si>
    <t>CV. MITRA PERKASA</t>
  </si>
  <si>
    <t>CV. MALIRA JAYA SAKTI</t>
  </si>
  <si>
    <t>CV.MITRA SEJATI</t>
  </si>
  <si>
    <t>cv.ismah ramalia</t>
  </si>
  <si>
    <t>CV. Gaya Trie</t>
  </si>
  <si>
    <t>PT. DANA SIMBA</t>
  </si>
  <si>
    <t>PT. BANGUN BINA KARYA SEJAHTRA UTAMA</t>
  </si>
  <si>
    <t>CV. ANDITA KARYA</t>
  </si>
  <si>
    <t>CV. PURNAMA GEMILANG (Green Furnish)</t>
  </si>
  <si>
    <t>CV. DWISADA PUTRA MANDIRI</t>
  </si>
  <si>
    <t>CV. KARYA PESONA</t>
  </si>
  <si>
    <t>PT. ADI DHARMA ABADI DIAN</t>
  </si>
  <si>
    <t>CV. MARIS PERSADA</t>
  </si>
  <si>
    <t>CV. FALDA</t>
  </si>
  <si>
    <t>CV. ADINDA KARYA</t>
  </si>
  <si>
    <t>CV. Bumi Bengkuring</t>
  </si>
  <si>
    <t>CV AB SOLUSINDO</t>
  </si>
  <si>
    <t>CV. MUNA INDAH</t>
  </si>
  <si>
    <t>PT. DHARMA MITRA PERKASA</t>
  </si>
  <si>
    <t>CV. NOUFAL JAYA</t>
  </si>
  <si>
    <t>CV. PERJUANGAN MANDIRI</t>
  </si>
  <si>
    <t>PT. Singgar Farna Jaya</t>
  </si>
  <si>
    <t>CV.RINJANI ALFIAN</t>
  </si>
  <si>
    <t>COENINDO</t>
  </si>
  <si>
    <t>CV. ABDI UTAMA INDAH</t>
  </si>
  <si>
    <t>FAMILY AGR0</t>
  </si>
  <si>
    <t>LEPPO TOESOE NADO. CV</t>
  </si>
  <si>
    <t>CV. Nusa Indah</t>
  </si>
  <si>
    <t>PT. PERKASA MAKMUR SEJAHTERA</t>
  </si>
  <si>
    <t>PT. ANDRIS DWI UTAMI</t>
  </si>
  <si>
    <t>cv.tri nanda borneo</t>
  </si>
  <si>
    <t>diakaryakonstruksi</t>
  </si>
  <si>
    <t>CV SELFANA RAYA MANDIRI</t>
  </si>
  <si>
    <t>CV. SURYA AGUNG PERKASA</t>
  </si>
  <si>
    <t>PT. SALIM SURYA PHONE</t>
  </si>
  <si>
    <t>PT. CITRA ADHI KARYA</t>
  </si>
  <si>
    <t>CV. KALJOS PERDANA</t>
  </si>
  <si>
    <t>CV. SETIA KAWAN</t>
  </si>
  <si>
    <t>CV. PUTRA MAKARTI</t>
  </si>
  <si>
    <t>PT UTAMA RAYA MOTOR INDUSTRY</t>
  </si>
  <si>
    <t>CV Bangun Cipta Kencana</t>
  </si>
  <si>
    <t>PT. PAULI PERSADA</t>
  </si>
  <si>
    <t>PT. BERIWIJAYA SANGATTA IZVIRALI</t>
  </si>
  <si>
    <t>CV. SINAR AGUNG</t>
  </si>
  <si>
    <t>CV. SEMBILAN BENUA</t>
  </si>
  <si>
    <t>PT. BANGUN ANUGERAH HANJAYA</t>
  </si>
  <si>
    <t>CV Surya Prasetya Mandiri</t>
  </si>
  <si>
    <t>PT. AMY RIA SAPUTRI</t>
  </si>
  <si>
    <t>CV. NADIA RIZWANA</t>
  </si>
  <si>
    <t>CV. Pricom (Prima Computer)</t>
  </si>
  <si>
    <t>CV. RENZO NESTA</t>
  </si>
  <si>
    <t>CV.BORNEO SURYA PERDANA</t>
  </si>
  <si>
    <t>CV. Badangsanak</t>
  </si>
  <si>
    <t>INDAH PERMATA</t>
  </si>
  <si>
    <t>PT HALIM KARYA DINAMIKA</t>
  </si>
  <si>
    <t>PT. INOVASINDO MEDIA EDUKASI</t>
  </si>
  <si>
    <t>CV.CITRA MEDIA SELARAS</t>
  </si>
  <si>
    <t>cv.artika mandiri</t>
  </si>
  <si>
    <t>CV. KALESTRA</t>
  </si>
  <si>
    <t>CV. Alifindo</t>
  </si>
  <si>
    <t>Berkat Cahaya</t>
  </si>
  <si>
    <t>PT. DUTA WAHANA UTAMA</t>
  </si>
  <si>
    <t>CV. Darah Tanjung</t>
  </si>
  <si>
    <t>CV.ANGGARA PRATAMA</t>
  </si>
  <si>
    <t>CV.ZIQRA ARAFAH</t>
  </si>
  <si>
    <t>PT.MARA CIPTA UTAMA</t>
  </si>
  <si>
    <t>CV. CENDANA PUTRA</t>
  </si>
  <si>
    <t>CV.NAVIGATOR INDO MEDIATAMA</t>
  </si>
  <si>
    <t>PT. ROFI ELNUSA PUTRA</t>
  </si>
  <si>
    <t>PT. GAMA KONSULINDO</t>
  </si>
  <si>
    <t>PT. WANDRA CIPTA ENGINEERING CONSULTANT</t>
  </si>
  <si>
    <t>PT.Sandhy PutraMakmur</t>
  </si>
  <si>
    <t>PT.MITRA ALKESINDO UTAMA</t>
  </si>
  <si>
    <t>PT.MEGA PRATAMA MEDICALINDO</t>
  </si>
  <si>
    <t>CV. Azzam Jaya Teknik</t>
  </si>
  <si>
    <t>CV. HASUDUNGAN MANDRA KASIH</t>
  </si>
  <si>
    <t>PT. KASUMA AGUNG WICAKSANA</t>
  </si>
  <si>
    <t>cv tiga saudara</t>
  </si>
  <si>
    <t>CV. ZAHWA ABADI</t>
  </si>
  <si>
    <t>CV TARIE PASOPATI SOLUSINDO</t>
  </si>
  <si>
    <t>PT. ALFA DAN OMEGA</t>
  </si>
  <si>
    <t>CV.SRI DIAZ JAYA</t>
  </si>
  <si>
    <t>PT. Niaga Bijak Bestari</t>
  </si>
  <si>
    <t>PT. Tawada Healthcare</t>
  </si>
  <si>
    <t>CV. CALDERA PERKASA</t>
  </si>
  <si>
    <t>PT. Multi Sinar Adamar</t>
  </si>
  <si>
    <t>PT. Vania Fanthur Permata</t>
  </si>
  <si>
    <t>CV. TIRTA PANDAWA</t>
  </si>
  <si>
    <t>PT. SAPTA SARI TAMA</t>
  </si>
  <si>
    <t>PT. QUHAJA PASMA SOWARGA</t>
  </si>
  <si>
    <t>PT. Bone Borneo</t>
  </si>
  <si>
    <t>PT. ASTRA GRAPHIA INFORMATION TECHNOLOGY</t>
  </si>
  <si>
    <t>cv. masa kencana abadi</t>
  </si>
  <si>
    <t>CV. KOTA BARU</t>
  </si>
  <si>
    <t>PT. ACCESS LINTAS SOLUSI</t>
  </si>
  <si>
    <t>PT. DINY ABADI JAYA</t>
  </si>
  <si>
    <t>PT ACCESS MICRO SISTEM</t>
  </si>
  <si>
    <t>PT. Rahman Jaya Mandiri</t>
  </si>
  <si>
    <t>PT. SINAR PERSADA KALIMANTAN</t>
  </si>
  <si>
    <t>CV. C A K R A</t>
  </si>
  <si>
    <t>PT. SURYA EKA</t>
  </si>
  <si>
    <t>PT. Multi Guna Tiga Prima</t>
  </si>
  <si>
    <t>CV.PERSADA KARYA BANGSA</t>
  </si>
  <si>
    <t>PT. RUANG NUR INSPIRASI MAKASSAR</t>
  </si>
  <si>
    <t>PT. Etona Cemerlang Abadi</t>
  </si>
  <si>
    <t>PT. MANDIRI KARYA UTAMA RIZKY</t>
  </si>
  <si>
    <t>CV. KARYA REZA CIPUTRA</t>
  </si>
  <si>
    <t>CV. GUNA KARYA</t>
  </si>
  <si>
    <t>PT. PANGLION</t>
  </si>
  <si>
    <t>Budi Luhur Teknik</t>
  </si>
  <si>
    <t>PT. LANCARJAYA MITRA ABADI</t>
  </si>
  <si>
    <t>CV. SAKA UTAMA</t>
  </si>
  <si>
    <t>CV. KOSMAN BROTHER ENGINEER CONSULTAN</t>
  </si>
  <si>
    <t>CV. REFENA KEMBAR ANUGRAH</t>
  </si>
  <si>
    <t>PT. BERKATAMA MITRA NUSANTARA</t>
  </si>
  <si>
    <t>PT. TUAKARTA DAYA CIPTA</t>
  </si>
  <si>
    <t>PT. ARPLAN GEO ENCON</t>
  </si>
  <si>
    <t>PT. PANCA PATRA KONSTRUKSI</t>
  </si>
  <si>
    <t>PT. KEMBAR JAYA ABADI</t>
  </si>
  <si>
    <t>PT. Johastra Triguna Mandiri</t>
  </si>
  <si>
    <t>PT. ANUGRAH RAHMAT PERDANA</t>
  </si>
  <si>
    <t>Peserta 37</t>
  </si>
  <si>
    <t>Peserta 36</t>
  </si>
  <si>
    <t>Peserta 35</t>
  </si>
  <si>
    <t>CV.GHILMAN ENERGI</t>
  </si>
  <si>
    <t>CV. SEKHA JAYA</t>
  </si>
  <si>
    <t>Peserta 33</t>
  </si>
  <si>
    <t>CV. LINE ARCHTECTURE CONSULTAN</t>
  </si>
  <si>
    <t>CV. FAJARKARYAMANDIRI</t>
  </si>
  <si>
    <t>AORA MEGA DIMENSI</t>
  </si>
  <si>
    <t>PT. JASINDO KONSULT NEC</t>
  </si>
  <si>
    <t>PT. AYAMARU BAKTIPERTIWI</t>
  </si>
  <si>
    <t>CV. SENTRATECS</t>
  </si>
  <si>
    <t>PT.Zigma Sawitto Konsultan</t>
  </si>
  <si>
    <t>PT Prakarsa Desain Konsultan</t>
  </si>
  <si>
    <t>PT. DIANZANI UTAMA KONSULTAN</t>
  </si>
  <si>
    <t>cv.badarjaya</t>
  </si>
  <si>
    <t>PT.TRESSA LESTARI</t>
  </si>
  <si>
    <t>CV. BERKAH ADI</t>
  </si>
  <si>
    <t>CV. GINA BAHTERA SANJAYA</t>
  </si>
  <si>
    <t>KURNIAWAN JAYA</t>
  </si>
  <si>
    <t>PT. ANALUM JIOR</t>
  </si>
  <si>
    <t>PT. RAHMANDHIKA KONSULTAN</t>
  </si>
  <si>
    <t>PT. Piranti Reksa Asri Madani</t>
  </si>
  <si>
    <t>Berau Mandiri Indonesia</t>
  </si>
  <si>
    <t>PT. Jaflorindo Utama</t>
  </si>
  <si>
    <t>PT. MANDIRI MITRA PUTRA</t>
  </si>
  <si>
    <t>PT.SYAM PUTRA JAYA AGUNG</t>
  </si>
  <si>
    <t>Peserta 34</t>
  </si>
  <si>
    <t>Peserta 32</t>
  </si>
  <si>
    <t>CV.REVINDA PILAR UTAMA</t>
  </si>
  <si>
    <t>pt. citra pribumi pratama perkasa</t>
  </si>
  <si>
    <t>PT. PANRITA UTAMA SEJAHTERA</t>
  </si>
  <si>
    <t>PT.CITRAKATON DWIDAYALESTARI</t>
  </si>
  <si>
    <t>PT. LANGIT JINGGA IDEA</t>
  </si>
  <si>
    <t>PT. PIJAR VISI INDONESIA</t>
  </si>
  <si>
    <t>PT.Citra Surya Perdana</t>
  </si>
  <si>
    <t>CV Gajah Tunggal Mandiri</t>
  </si>
  <si>
    <t>CV AVIA NUSANTARA</t>
  </si>
  <si>
    <t>PT. Globalindo Rekayasa Eco Energi</t>
  </si>
  <si>
    <t>PT. KARYATAMA MULTI PRIMA</t>
  </si>
  <si>
    <t>PT Wijaya Karya Industri Energi</t>
  </si>
  <si>
    <t>PT. PASOPATI CAKRA MANDIRI</t>
  </si>
  <si>
    <t>RADEN KATONG. PT</t>
  </si>
  <si>
    <t>PT.CITRAKATON DWITAMA</t>
  </si>
  <si>
    <t>PT Surya Sarana Semesta</t>
  </si>
  <si>
    <t>GLOBAL PRATAMA</t>
  </si>
  <si>
    <t>PT. Indo Electric Instruments</t>
  </si>
  <si>
    <t>PT. CAHAYA INTI TRIMANUNGGAL</t>
  </si>
  <si>
    <t>TRITAMA MITRA LESTARI</t>
  </si>
  <si>
    <t>PT. AZET SURYA LESTARI</t>
  </si>
  <si>
    <t>PT. LESTARIJAYA BANGUN TEKNIK</t>
  </si>
  <si>
    <t>PT. TOTAL DAYA</t>
  </si>
  <si>
    <t>PT. Surya Energi Indotama</t>
  </si>
  <si>
    <t>Peserta 31</t>
  </si>
  <si>
    <t>Peserta 21</t>
  </si>
  <si>
    <t>Peserta 30</t>
  </si>
  <si>
    <t>Peserta 29</t>
  </si>
  <si>
    <t>Peserta 28</t>
  </si>
  <si>
    <t>Peserta 27</t>
  </si>
  <si>
    <t>Peserta 26</t>
  </si>
  <si>
    <t>Peserta 25</t>
  </si>
  <si>
    <t>Peserta 24</t>
  </si>
  <si>
    <t>Peserta 23</t>
  </si>
  <si>
    <t>Peserta 22</t>
  </si>
  <si>
    <t>PT. SOLPRIMCO</t>
  </si>
  <si>
    <t>PT. KAHURIPAN HANDAL SOLUSI</t>
  </si>
  <si>
    <t>PT PERDANA KARYA PERKASA Tbk</t>
  </si>
  <si>
    <t>PT. Andromeda multi Teknotama</t>
  </si>
  <si>
    <t>CV. KALINDAH JAYA</t>
  </si>
  <si>
    <t>PT. DAYA HASIL BERSAMA</t>
  </si>
  <si>
    <t>PT. GEMAVIRTA ABADI</t>
  </si>
  <si>
    <t>PT. MAMUJU ENERGI PERKASA</t>
  </si>
  <si>
    <t>pt.liajaya mandiri</t>
  </si>
  <si>
    <t>Mustika Surya Electric</t>
  </si>
  <si>
    <t>PT. Daya Teknik Kaltim Pratama</t>
  </si>
  <si>
    <t>CV. FAUZAN RAMA JAYA</t>
  </si>
  <si>
    <t>cv. Azalia Karya Konstruksi</t>
  </si>
  <si>
    <t>CV. BATANG HARI RIVER</t>
  </si>
  <si>
    <t>CV. IVANDER UTAMA</t>
  </si>
  <si>
    <t>CV. ANDRIAN JAYA ABADI</t>
  </si>
  <si>
    <t>CIPTA EKA PURI</t>
  </si>
  <si>
    <t>PT.INTRACO BINA SELARAS</t>
  </si>
  <si>
    <t>ANN CITRA LESTARI</t>
  </si>
  <si>
    <t>CV. Wonomulyo</t>
  </si>
  <si>
    <t>cv. dwi hasti</t>
  </si>
  <si>
    <t>PT. AZAHRA RAYA TAMA</t>
  </si>
  <si>
    <t>CV. MAYAPADA SEJAHTERA</t>
  </si>
  <si>
    <t>CV. CARVADIEN MANDIRI</t>
  </si>
  <si>
    <t>CV. ADYA NANDANA GRIYA</t>
  </si>
  <si>
    <t>Matahati Insphira</t>
  </si>
  <si>
    <t>CV. SOE DI MAJUMI</t>
  </si>
  <si>
    <t>PT.Ramadhani Cahaya Mandiri</t>
  </si>
  <si>
    <t>PT. RAKA UTAMA</t>
  </si>
  <si>
    <t>PT.Artanusa Indoetam</t>
  </si>
  <si>
    <t>PT. AINUR RISQI PRATAMA</t>
  </si>
  <si>
    <t>CV. PARAMITHA</t>
  </si>
  <si>
    <t>CV.SINAR FAJAR MULIA</t>
  </si>
  <si>
    <t>CV. AGRO MITRA LESTARI</t>
  </si>
  <si>
    <t>CV. REZEKI CINTHA MEUTUAH</t>
  </si>
  <si>
    <t>CV Ari Graha Utama</t>
  </si>
  <si>
    <t>PT. THREE LANDS INDONESIA</t>
  </si>
  <si>
    <t>CV. FAJAR TRI AKSARA</t>
  </si>
  <si>
    <t>PT.SALMA MULIA MANDIRI</t>
  </si>
  <si>
    <t>CV. BINTANG MANUNGGAL</t>
  </si>
  <si>
    <t>CV. ROMA</t>
  </si>
  <si>
    <t>CV. PRIMA FULL</t>
  </si>
  <si>
    <t>CV.CHARTER AL QISTHI</t>
  </si>
  <si>
    <t>CV. MALAHASA PUTRA</t>
  </si>
  <si>
    <t>cv. pendawa sejahtera</t>
  </si>
  <si>
    <t>CV. TALISAYAN TAMA</t>
  </si>
  <si>
    <t>PT PROFIO TEKNOVA INDONESIA</t>
  </si>
  <si>
    <t>pt.narmada indah persada</t>
  </si>
  <si>
    <t>PT. ANITA KARYA PERSADA</t>
  </si>
  <si>
    <t>PT. MADEP ARTHA MEDIA</t>
  </si>
  <si>
    <t>CV. SALMAN</t>
  </si>
  <si>
    <t>CV. Sumber Harapan Jaya</t>
  </si>
  <si>
    <t>PT. Tuah Sangkala</t>
  </si>
  <si>
    <t>CV. WIRA UTAMA</t>
  </si>
  <si>
    <t>PT. MULTI BERSAUDARA</t>
  </si>
  <si>
    <t>CV. KIRANA JAYA ABADI</t>
  </si>
  <si>
    <t>PT. Nusa Kreasi Persada</t>
  </si>
  <si>
    <t>CV.DWI KRISNA</t>
  </si>
  <si>
    <t>PT. CITRA SOLUSI KONVENSINDO</t>
  </si>
  <si>
    <t>CV. Jouvenil Agro Lestari</t>
  </si>
  <si>
    <t>CV. ALI PUTRA KALTIM INDONESIA</t>
  </si>
  <si>
    <t>CV.HESA ANUGRAH MANDIRI</t>
  </si>
  <si>
    <t>PT. BORNEO TRI PUTRA</t>
  </si>
  <si>
    <t>PT. WULANDARI LESTARI</t>
  </si>
  <si>
    <t>cv.dua achmad</t>
  </si>
  <si>
    <t>CV. GLOBAL TECHNOLOGY SOLUTION</t>
  </si>
  <si>
    <t>CAKRAWALA INDONESIA ABADI</t>
  </si>
  <si>
    <t>CV. MEGA SURYA</t>
  </si>
  <si>
    <t>CV. BUKIT TANGKILING</t>
  </si>
  <si>
    <t>CV. REALITA MULIA</t>
  </si>
  <si>
    <t>PT PLONGKOWATI SARANA MAKMUR</t>
  </si>
  <si>
    <t>CV. TUNAS KARYA</t>
  </si>
  <si>
    <t>PT. BERDIKARI MEUBEL NUSANTARA</t>
  </si>
  <si>
    <t>CV. PATARA AGRA</t>
  </si>
  <si>
    <t>CV. Arcitif Jaya Makmur</t>
  </si>
  <si>
    <t>PT. Nadi Utama Sejahtera</t>
  </si>
  <si>
    <t>CV MAJU JAYA</t>
  </si>
  <si>
    <t>CV. MAHAKAM ADINATA</t>
  </si>
  <si>
    <t>berkah rizki mandiri</t>
  </si>
  <si>
    <t>AFISERA</t>
  </si>
  <si>
    <t>CV. Global Karunia Technology</t>
  </si>
  <si>
    <t>PT. LUMBUNG ARTA DAYA</t>
  </si>
  <si>
    <t>CV RIZKI PUTRA ENGINEERING</t>
  </si>
  <si>
    <t>PT.KARYA KENCANA MANDIRI</t>
  </si>
  <si>
    <t>PT. Citra Heber Sejahtera</t>
  </si>
  <si>
    <t>CV. KARUNIA PRAKARSA MANDIRI</t>
  </si>
  <si>
    <t>CV.MULYA UTAMA</t>
  </si>
  <si>
    <t>CV. LUBUK BARA</t>
  </si>
  <si>
    <t>Aldjaidi Putra Perkasa</t>
  </si>
  <si>
    <t>CV. SURYA CITRA MANDIRI</t>
  </si>
  <si>
    <t>cv. gema sejahtera abadi</t>
  </si>
  <si>
    <t>PT. CAKRA GLOBALINDO SAKTI</t>
  </si>
  <si>
    <t>UD. PRATAMA MULYA</t>
  </si>
  <si>
    <t>CV. GEMA PERSADA</t>
  </si>
  <si>
    <t>PT MAULANA MANDIRI SUKSES</t>
  </si>
  <si>
    <t>CV. Harpa Medusa</t>
  </si>
  <si>
    <t>PT. MAHA RAJA PERSADA</t>
  </si>
  <si>
    <t>PT. KING 8</t>
  </si>
  <si>
    <t>RAZZAQINDO</t>
  </si>
  <si>
    <t>PT. MEGA BUANA PERKASA</t>
  </si>
  <si>
    <t>PT. CAHAYA SAKTI INVESTINDO SUKSES</t>
  </si>
  <si>
    <t>cv lima saudara</t>
  </si>
  <si>
    <t>CV. RICHARDO JAYA</t>
  </si>
  <si>
    <t>PT. BORNEO LINTAS BANUA</t>
  </si>
  <si>
    <t>Cv.mutiara macsindo</t>
  </si>
  <si>
    <t>CV.DALLA</t>
  </si>
  <si>
    <t>CV. MAJAPAHIT</t>
  </si>
  <si>
    <t>PT. Karlin Mastrindo</t>
  </si>
  <si>
    <t>CV. RAHEN JAYA ABADI</t>
  </si>
  <si>
    <t>CV. SYAFA MULIA UTAMA</t>
  </si>
  <si>
    <t>CV.MCM Trijaya Perkasa</t>
  </si>
  <si>
    <t>CV. AL - HASANAH JAYA</t>
  </si>
  <si>
    <t>CV. Lintas Banuada</t>
  </si>
  <si>
    <t>PT. BERLIAN CAKRA WISESA</t>
  </si>
  <si>
    <t>PT Solusi Idea Informatika</t>
  </si>
  <si>
    <t>CV. JAYA ABADI</t>
  </si>
  <si>
    <t>CV. KARUNIA MANUNGGAL</t>
  </si>
  <si>
    <t>CV. NUSANTARA</t>
  </si>
  <si>
    <t>cv arya suppa permai</t>
  </si>
  <si>
    <t>PT.YASARAH KARYA UTAMA</t>
  </si>
  <si>
    <t>cv.berkah jaya utama</t>
  </si>
  <si>
    <t>cv.kulam scuedetto</t>
  </si>
  <si>
    <t>CV. KARYA HAIKA</t>
  </si>
  <si>
    <t>CV.SUMBER KARYA UTAMA</t>
  </si>
  <si>
    <t>CV.Sabali Makmur</t>
  </si>
  <si>
    <t>CV. TRI UTAMA PRIMA</t>
  </si>
  <si>
    <t>CV. BUMI KRAKATAU NUSANTARA</t>
  </si>
  <si>
    <t>CV. RINZLA ANANDA</t>
  </si>
  <si>
    <t>CV.PRIMA KARYA</t>
  </si>
  <si>
    <t>CV. REKAYASA KONSULTAN</t>
  </si>
  <si>
    <t>CV. AGUNG ARTHA GRAHA</t>
  </si>
  <si>
    <t>cv pulau harapan</t>
  </si>
  <si>
    <t>CV.MANGGARAI JAYA</t>
  </si>
  <si>
    <t>CV ANUGERAH CIPTA KARYA</t>
  </si>
  <si>
    <t>CV. MUTIARA SANTAN MANDIRI</t>
  </si>
  <si>
    <t>PT. SATRIA ANDALAN BERBUDI</t>
  </si>
  <si>
    <t>CV.Sukses terus</t>
  </si>
  <si>
    <t>PT. AFRA NAYAMAN BESTARI</t>
  </si>
  <si>
    <t>cv. berkah samudra</t>
  </si>
  <si>
    <t>CV. HARUM GLOBAL</t>
  </si>
  <si>
    <t>CV SAMUDERA HIJAU</t>
  </si>
  <si>
    <t>CV. TUNGGAL OPTIMA</t>
  </si>
  <si>
    <t>CV. PAGA LOMAK</t>
  </si>
  <si>
    <t>CV. Kurniawan Peraga</t>
  </si>
  <si>
    <t>Cv. Artura Nova</t>
  </si>
  <si>
    <t>CV. HARIANI ABADI SEJAHTERA</t>
  </si>
  <si>
    <t>CV. ALAM PERSADA INDONESIA</t>
  </si>
  <si>
    <t>CV. PATARUMAN JAYA</t>
  </si>
  <si>
    <t>CV PELAJAR PANTAI UTARA</t>
  </si>
  <si>
    <t>CV. MAHA TIRTA</t>
  </si>
  <si>
    <t>CV.BELAH DUA</t>
  </si>
  <si>
    <t>CV. YAHYA ADI</t>
  </si>
  <si>
    <t>CV. Dalleku</t>
  </si>
  <si>
    <t>CV ANUGERAH DWI SAHABAT</t>
  </si>
  <si>
    <t>Cv.Rian</t>
  </si>
  <si>
    <t>CV.LESTARI BATU PUTIH</t>
  </si>
  <si>
    <t>PT.ADASAKTI DAYA ASOKA</t>
  </si>
  <si>
    <t>CV.AIRRO JAYA</t>
  </si>
  <si>
    <t>PT. Capricorn Mulia</t>
  </si>
  <si>
    <t>CV. SENTRA VISUAL PRO</t>
  </si>
  <si>
    <t>CV. HAYDAR MUSTARI</t>
  </si>
  <si>
    <t>PT.HARGO PRATAMA INDONESIA</t>
  </si>
  <si>
    <t>CV. ARTA EDODON GEMILANG</t>
  </si>
  <si>
    <t>PT.DWI WIJAYA RAYA</t>
  </si>
  <si>
    <t>CV. UTAMA SURYA ABADI</t>
  </si>
  <si>
    <t>PT. CIPTA KARSA BUANA</t>
  </si>
  <si>
    <t>PT. Mitra Salubulung Jaya</t>
  </si>
  <si>
    <t>PT. AIRINDO SENTRA MEDIKA</t>
  </si>
  <si>
    <t>PT LINTANG UTAMA NUSANTARA</t>
  </si>
  <si>
    <t>tigakarsa prima</t>
  </si>
  <si>
    <t>PT. AMADEA DEVINA FARMA</t>
  </si>
  <si>
    <t>PT. INOVASI NUSANIWE KONSULTAN</t>
  </si>
  <si>
    <t>PT. PROTEKNIKA JASAPRATAMA</t>
  </si>
  <si>
    <t>PT. MAHA KARUNA</t>
  </si>
  <si>
    <t>CV. DWI PUTRA MADYA</t>
  </si>
  <si>
    <t>JOYCE CRIS JAYA</t>
  </si>
  <si>
    <t>JENSSEN NATAMA ABADI</t>
  </si>
  <si>
    <t>Tawakal Sejahtera</t>
  </si>
  <si>
    <t>CV. DHIZAM JAYA MANDIRI</t>
  </si>
  <si>
    <t>PT. RIZKI LIGAR SATUTIGALIMAEMPAT</t>
  </si>
  <si>
    <t>PT. KALIRAYA SARI</t>
  </si>
  <si>
    <t>CV. BATU SULI ENGINEERING</t>
  </si>
  <si>
    <t>CV.DWIRAYA PUTRA</t>
  </si>
  <si>
    <t>CV. PRATAMA MULIA</t>
  </si>
  <si>
    <t>PT. BUMIKU</t>
  </si>
  <si>
    <t>PT. TELAGA GELANG INDONESIA</t>
  </si>
  <si>
    <t>CV. Edukatama Nusantara</t>
  </si>
  <si>
    <t>SENTRA SUKSES INDONESIA</t>
  </si>
  <si>
    <t>PT Oceatekno Indonesia</t>
  </si>
  <si>
    <t>CV.FIRMAN JAYA</t>
  </si>
  <si>
    <t>CV. GIRAS ARTHA MANDIRI</t>
  </si>
  <si>
    <t>CV. DESKTOP KONSTRUKSI</t>
  </si>
  <si>
    <t>CV. MOCCA</t>
  </si>
  <si>
    <t>PT.PUTRA CIPTA PRATAMA</t>
  </si>
  <si>
    <t>CV. CAESSAR</t>
  </si>
  <si>
    <t>MUSTIKA SENTOSA ABADI</t>
  </si>
  <si>
    <t>PT. KARYA MULIA MANDIRI</t>
  </si>
  <si>
    <t>Pelita Karya</t>
  </si>
  <si>
    <t>PT. BUMI SINAR KENCANA</t>
  </si>
  <si>
    <t>PT.PANCAR KURNIA RAYA</t>
  </si>
  <si>
    <t>cv abadi mulya</t>
  </si>
  <si>
    <t>CV. ZAHIRA</t>
  </si>
  <si>
    <t>CV. RAJA SAKTI</t>
  </si>
  <si>
    <t>PT. BUDI GRAHA PERKASA</t>
  </si>
  <si>
    <t>cv. al baliya jaya</t>
  </si>
  <si>
    <t>CV. Mina Jaya Lestari</t>
  </si>
  <si>
    <t>PT. BINTANG TIMUR UTAMA BERKARYA</t>
  </si>
  <si>
    <t>CV PELANGI BIRU</t>
  </si>
  <si>
    <t>CV. LADANG HIJAU</t>
  </si>
  <si>
    <t>PT.RAJAWALI GUNUNG PERKASA</t>
  </si>
  <si>
    <t>CV. CIPTA WARNA GRAFIKA</t>
  </si>
  <si>
    <t>ardhana mandiri</t>
  </si>
  <si>
    <t>CV. SURYA ALAM</t>
  </si>
  <si>
    <t>bintang annisa jaya</t>
  </si>
  <si>
    <t>PT. DARMA KARYA ELEKTRIK</t>
  </si>
  <si>
    <t>CV. NUSA INDAH JAYA</t>
  </si>
  <si>
    <t>PT. SAMPURNA KARYA MULTI SENTOSA</t>
  </si>
  <si>
    <t>CV. ANUGRAH PRATAMA</t>
  </si>
  <si>
    <t>PT. PRASS</t>
  </si>
  <si>
    <t>PT. SARANA BERKARYA SEJAHTERA</t>
  </si>
  <si>
    <t>PT. FAJAR KHATULISTIWA BERSAUDARA</t>
  </si>
  <si>
    <t>PT.BANGUN ALAM SEJAHTERA MANDIRI (PT.BASM)</t>
  </si>
  <si>
    <t>CV. Ananda Utama</t>
  </si>
  <si>
    <t>CV. INA BULAENG MANDIRI</t>
  </si>
  <si>
    <t>CV. AGRINDO PERSADA</t>
  </si>
  <si>
    <t>CV. KREASI LESTARI</t>
  </si>
  <si>
    <t>PT. BATARA GUNTUR TAMA</t>
  </si>
  <si>
    <t>CV. PUTRA BUNGSU</t>
  </si>
  <si>
    <t>CV. MANDIRI JAYA</t>
  </si>
  <si>
    <t>Sumbermulyo. cv</t>
  </si>
  <si>
    <t>CV. ROSTER 2010</t>
  </si>
  <si>
    <t>CV. ANUGRAH PIXEL</t>
  </si>
  <si>
    <t>PT. SARANA PANCA KARYA NUSA</t>
  </si>
  <si>
    <t>PT. DINAR MUTIARA SAKTI</t>
  </si>
  <si>
    <t>CV. SEJAHTERA</t>
  </si>
  <si>
    <t>global prima usaha</t>
  </si>
  <si>
    <t>KUANTAR DENGAN CEPAT</t>
  </si>
  <si>
    <t>PT.GEMA PERSADA ABADI</t>
  </si>
  <si>
    <t>PT. Timorano Putra Mandiri</t>
  </si>
  <si>
    <t>PT. CIPTA SARANA KLIN</t>
  </si>
  <si>
    <t>PT.ARTHA INDO GLOBAL</t>
  </si>
  <si>
    <t>CV.MENARA KARYA BERLIAN</t>
  </si>
  <si>
    <t>CV.CITRA MANDALIKA</t>
  </si>
  <si>
    <t>CV Karya Sinergi</t>
  </si>
  <si>
    <t>CV. LINTAS KHATULISTIWA</t>
  </si>
  <si>
    <t>CV. FAMILY ABADI</t>
  </si>
  <si>
    <t>PT. Matahari Nusaphala Persada</t>
  </si>
  <si>
    <t>CV.Amerta Abelin Panjaya</t>
  </si>
  <si>
    <t>PT DINAMIKA AMELISA SEJAHTERA</t>
  </si>
  <si>
    <t>PUNCAK BERKAH JAYA RAYA</t>
  </si>
  <si>
    <t>CV HARUMABUS</t>
  </si>
  <si>
    <t>cv.ar-rozaq</t>
  </si>
  <si>
    <t>PT. Fajar Utama Konstruksi (Fajar Group)</t>
  </si>
  <si>
    <t>CV. APO KHAYAN CONSULTANT</t>
  </si>
  <si>
    <t>CV CAHAYA PRINTING GRAFIKA</t>
  </si>
  <si>
    <t>PT. BINA KREASI NUSANTARA</t>
  </si>
  <si>
    <t>PT. PARADHIGUNA DWIPANTARA LOKA</t>
  </si>
  <si>
    <t>CV. YUDHA PRATAMA KONSULTAN</t>
  </si>
  <si>
    <t>RUSTIC ENGINEERING</t>
  </si>
  <si>
    <t>CV. BANJAR SARI CATERING</t>
  </si>
  <si>
    <t>CV. TRI DEWI MEDIKA JAYA</t>
  </si>
  <si>
    <t>CV. FAJAR JAYA SENTOSA</t>
  </si>
  <si>
    <t>CV. ATILA PRIMA</t>
  </si>
  <si>
    <t>cv.mahakam kali raya</t>
  </si>
  <si>
    <t>PURI ARTHA PRINTING</t>
  </si>
  <si>
    <t>Cv. Supri Bibit Sukses Makmur</t>
  </si>
  <si>
    <t>PT. LESTARI ASI SEJAHTERA</t>
  </si>
  <si>
    <t>PT. DEFICY SIGAR PRATAMA</t>
  </si>
  <si>
    <t>CV. NCA OFFSET</t>
  </si>
  <si>
    <t>PPKD Indonesia</t>
  </si>
  <si>
    <t>CV. ANUGRAH INSANI</t>
  </si>
  <si>
    <t>PT INDOSAT TBK</t>
  </si>
  <si>
    <t>Putra Cipta Utama</t>
  </si>
  <si>
    <t>PT. MEGA MEDICAL ABADI</t>
  </si>
  <si>
    <t>PT. ZAININDO RAYA</t>
  </si>
  <si>
    <t>CV. AJI SAKA</t>
  </si>
  <si>
    <t>CV MONJALI ABADI UTAMA</t>
  </si>
  <si>
    <t>CV. MONDE</t>
  </si>
  <si>
    <t>CV.EKA PRATAMA</t>
  </si>
  <si>
    <t>CV. GHALIB PRATAMA</t>
  </si>
  <si>
    <t>CV.KARYA MUDA MANDIRI</t>
  </si>
  <si>
    <t>CV. ALYA UTAMA</t>
  </si>
  <si>
    <t>CV. CENTRAL PRINTING</t>
  </si>
  <si>
    <t>PT. JASUINDO TIGA PERKASA TBK</t>
  </si>
  <si>
    <t>Cv. Mitra Barokah</t>
  </si>
  <si>
    <t>CV. MAHAKAM OFFSET</t>
  </si>
  <si>
    <t>CV. Lucky Star</t>
  </si>
  <si>
    <t>CV. BORNEO INDAH</t>
  </si>
  <si>
    <t>CV. Adji Dwitama</t>
  </si>
  <si>
    <t>CV. Abgina Jaya Mandiri</t>
  </si>
  <si>
    <t>cv.putra mandiri</t>
  </si>
  <si>
    <t>CV. ADERUS UTAMA</t>
  </si>
  <si>
    <t>pt. indorama ciptasukses abadi</t>
  </si>
  <si>
    <t>CV.ANUTAPURA PUTRA MANDIRI</t>
  </si>
  <si>
    <t>CV.RONGGOCATUR</t>
  </si>
  <si>
    <t>CV. SMART IDEAS</t>
  </si>
  <si>
    <t>MARADJA ARTHA SONDANG</t>
  </si>
  <si>
    <t>PT. KASIH REVNIA ABADI</t>
  </si>
  <si>
    <t>CV. WIFZA JAYA</t>
  </si>
  <si>
    <t>CV. SARAESA JAYA</t>
  </si>
  <si>
    <t>muara prakarsa</t>
  </si>
  <si>
    <t>CV.Tri Putera Mandiri</t>
  </si>
  <si>
    <t>CV. Putra Karya Gunung</t>
  </si>
  <si>
    <t>CV. MITRA JAYA COMPUTINDO</t>
  </si>
  <si>
    <t>CV. FAJAR UTAMA</t>
  </si>
  <si>
    <t>CV. HIKMAH</t>
  </si>
  <si>
    <t>CV. JASMIRA 745</t>
  </si>
  <si>
    <t>PT. ROUDHOH PRATAMA</t>
  </si>
  <si>
    <t>PT. Indonesia Comnets Plus</t>
  </si>
  <si>
    <t>CV BETRAND JAYA</t>
  </si>
  <si>
    <t>CV. ER SHAHPUTRA</t>
  </si>
  <si>
    <t>CV GUDANG SOLUSI</t>
  </si>
  <si>
    <t>CV. ROBBY MAKMUR</t>
  </si>
  <si>
    <t>CV. MULTAZAM BANGUN PERSADA</t>
  </si>
  <si>
    <t>CV. PUTRA SABAH</t>
  </si>
  <si>
    <t>CV. MARINDA JUNIOR</t>
  </si>
  <si>
    <t>CV.MAHARANI</t>
  </si>
  <si>
    <t>PT. Triyaso Info Mandiri</t>
  </si>
  <si>
    <t>CV. HEKSA PRIMATAMA</t>
  </si>
  <si>
    <t>cv. ridha ilahi</t>
  </si>
  <si>
    <t>PT RADJA GENERAL SERVICE</t>
  </si>
  <si>
    <t>cv. rahman jaya abadi</t>
  </si>
  <si>
    <t>CV. ANDIFA KARYA DESAIN</t>
  </si>
  <si>
    <t>PANCA PRIMA PERKASA</t>
  </si>
  <si>
    <t>Segoro Mas</t>
  </si>
  <si>
    <t>PT.PERDANA LESTARI INDAH</t>
  </si>
  <si>
    <t>PT. PUTRI TANJUNG ABADI</t>
  </si>
  <si>
    <t>PT. CHANDRA EKA TAMA</t>
  </si>
  <si>
    <t>PT.ALAM INDAH ANUGERAH</t>
  </si>
  <si>
    <t>CV. CIPTA SUKSES TEKNOLOGHY</t>
  </si>
  <si>
    <t>CV.GUNA KARYA</t>
  </si>
  <si>
    <t>PT Metra Digital Media</t>
  </si>
  <si>
    <t>CV. GLOBAL TECH VIDEO PC</t>
  </si>
  <si>
    <t>PT. AMA MEDIATAMA INDONESIA</t>
  </si>
  <si>
    <t>CV. ANUGERAH JASA MANDIRI</t>
  </si>
  <si>
    <t>PT. PERLENGKAPAN JALAN INDONESIA</t>
  </si>
  <si>
    <t>CV. Astani Saih Konsultindo Jaya</t>
  </si>
  <si>
    <t>PT Sawika Putera</t>
  </si>
  <si>
    <t>PT. Indoglobal Spectramatrix</t>
  </si>
  <si>
    <t>PT. Asshofa Multi Jaya</t>
  </si>
  <si>
    <t>PT. INFOKOM ELEKTRINDO</t>
  </si>
  <si>
    <t>CV.Adiputra</t>
  </si>
  <si>
    <t>CV. Planet Studio</t>
  </si>
  <si>
    <t>CV. KARYA SINAMBUNG</t>
  </si>
  <si>
    <t>PT LINTAS MEDIATAMA</t>
  </si>
  <si>
    <t>CV PUTRA BADONG RAYA</t>
  </si>
  <si>
    <t>CV. Cibogo Permai</t>
  </si>
  <si>
    <t>CV AMED</t>
  </si>
  <si>
    <t>PT. JAYA ARTHA KONSTRUKSI</t>
  </si>
  <si>
    <t>CV. CAHAYA BULAN CAKRAWALA</t>
  </si>
  <si>
    <t>CV. AGRO SANGGAM LESTARI</t>
  </si>
  <si>
    <t>PT.AYATULLAH PERKASA MANDIRI</t>
  </si>
  <si>
    <t>PT. Multi Anugerah Makmur</t>
  </si>
  <si>
    <t>PT.RADEN</t>
  </si>
  <si>
    <t>PT IKHLAS MANDIRI BERKARYA</t>
  </si>
  <si>
    <t>PT.SUMBER RAYA ABADI</t>
  </si>
  <si>
    <t>PT. PRANINA GLOBALINDO SEJAHTERA</t>
  </si>
  <si>
    <t>cv.pison autoglobal</t>
  </si>
  <si>
    <t>PT. ARAS PASIFIK INTERNASIONAL</t>
  </si>
  <si>
    <t>CV. MULTI REKAYASA</t>
  </si>
  <si>
    <t>CV. W</t>
  </si>
  <si>
    <t>PT. Bhakti Persada</t>
  </si>
  <si>
    <t>PT. Semoga Barokah</t>
  </si>
  <si>
    <t>PESONA MUTIARA BORNEO</t>
  </si>
  <si>
    <t>PT. KARUNIA TUNGGAL LESTARI</t>
  </si>
  <si>
    <t>CV.ANEKA JASA</t>
  </si>
  <si>
    <t>PT. Labalaba Citra Inovasi</t>
  </si>
  <si>
    <t>PT. Kahana Subhiksa Rahardja</t>
  </si>
  <si>
    <t>CV. PASURUAN TEKNOLOGI</t>
  </si>
  <si>
    <t>CV. PERMATA INDAH JAYA</t>
  </si>
  <si>
    <t>CV. CAHAYA TERANG</t>
  </si>
  <si>
    <t>PT INTI LIMA PUTERA INDO</t>
  </si>
  <si>
    <t>CV. DELTA KHARISMA</t>
  </si>
  <si>
    <t>PT. RYANTAMA CITRAKARYA ABADI</t>
  </si>
  <si>
    <t>CV. SEBONG MAKMUR JAYA</t>
  </si>
  <si>
    <t>CV. KARYA TEKNIKA SOLUSINDO</t>
  </si>
  <si>
    <t>CV.BINAIYA DHARMA UTAMA</t>
  </si>
  <si>
    <t>CV. NURFADHINA BERKAH ABADI</t>
  </si>
  <si>
    <t>PT. PANDOHARAN MITRA TEKNOLOGI</t>
  </si>
  <si>
    <t>CV. PUTRA TOBA ABADI</t>
  </si>
  <si>
    <t>CV CAKRA UTAMA</t>
  </si>
  <si>
    <t>CV. Elektra Anugerah</t>
  </si>
  <si>
    <t>CV. INDO GLOBAL PRATAMA</t>
  </si>
  <si>
    <t>CV. PAHALA KARYA MANDIRI</t>
  </si>
  <si>
    <t>CV WIRATAMA MANDIRI</t>
  </si>
  <si>
    <t>Cv Abadi Jaya</t>
  </si>
  <si>
    <t>PT. THEOLIVE MARGANDA BROTHERS</t>
  </si>
  <si>
    <t>CV. BUDONG-BUDONG PUTRA</t>
  </si>
  <si>
    <t>CV. Bhakti Sanjaya</t>
  </si>
  <si>
    <t>CV NAURA ANUGRAH INDAH</t>
  </si>
  <si>
    <t>CV. BOMA BISMA</t>
  </si>
  <si>
    <t>CV.SOSORLINTONG SAKTI PERKASA</t>
  </si>
  <si>
    <t>PT. Lembah Teknologi Indonesia</t>
  </si>
  <si>
    <t>CV. NARA PRATAMA</t>
  </si>
  <si>
    <t>CV.Putra Pratama</t>
  </si>
  <si>
    <t>CV. SAMARINDA PILE</t>
  </si>
  <si>
    <t>PT.Fondaco Mitratama</t>
  </si>
  <si>
    <t>CV. Tanah Bumbu Membangun</t>
  </si>
  <si>
    <t>PT. LUHRIBU NAGA JAYA</t>
  </si>
  <si>
    <t>PT. MENARA AGUNG PUSAKA</t>
  </si>
  <si>
    <t>PT. Pacific Prestress Indonesia</t>
  </si>
  <si>
    <t>PT. ALMA KARYA SEJATI</t>
  </si>
  <si>
    <t>CV.ODATA</t>
  </si>
  <si>
    <t>ANUGERAH</t>
  </si>
  <si>
    <t>CV. FIRDAUS</t>
  </si>
  <si>
    <t>CV.MAY STAR PERSADA</t>
  </si>
  <si>
    <t>CV. DIAH ALDIRA</t>
  </si>
  <si>
    <t>PT. PRADYA CIPTA NUSANTARA</t>
  </si>
  <si>
    <t>PT. ALTHAF TATA LAKSANA</t>
  </si>
  <si>
    <t>CV.MITRA CONSULTANT</t>
  </si>
  <si>
    <t>CV.SHERLY VERNANDA</t>
  </si>
  <si>
    <t>CV. FIKRI PRATAMA</t>
  </si>
  <si>
    <t>PT RAIH PRESTASI MANDIRI</t>
  </si>
  <si>
    <t>PT. GITA BUANA YASA</t>
  </si>
  <si>
    <t>NUR AJI JAYA</t>
  </si>
  <si>
    <t>CV. RIANDA MANDIRI</t>
  </si>
  <si>
    <t>PT. AMARTA KARYA (Persero)</t>
  </si>
  <si>
    <t>CV.PRAMUDYA PRATAMA</t>
  </si>
  <si>
    <t>CV. DUTRA ANUGERAH PERKASA</t>
  </si>
  <si>
    <t>Alami Media Kreasi</t>
  </si>
  <si>
    <t>PUTRI LAMBADA</t>
  </si>
  <si>
    <t>PT. CIPTA PRIMA SELARAS</t>
  </si>
  <si>
    <t>CV. FARA JASA</t>
  </si>
  <si>
    <t>CV. KARYA UTAMA</t>
  </si>
  <si>
    <t>cv.mayestiks</t>
  </si>
  <si>
    <t>CV. SUTANT INTI PRAKARSA</t>
  </si>
  <si>
    <t>CV. MUTIARA ILMU</t>
  </si>
  <si>
    <t>PT. Hasea Gandatama</t>
  </si>
  <si>
    <t>cv. sarana fiberindo mandiri</t>
  </si>
  <si>
    <t>PT. REKSATAMA MANDIRI</t>
  </si>
  <si>
    <t>CV. Prima Nusa Perkasa</t>
  </si>
  <si>
    <t>CV BAGASKORO MULIA BAROKAH</t>
  </si>
  <si>
    <t>CV.ADI PUTRA GALUNGGUNG</t>
  </si>
  <si>
    <t>CV. A T I</t>
  </si>
  <si>
    <t>CV KPS</t>
  </si>
  <si>
    <t>DIVES PUNDIMAS</t>
  </si>
  <si>
    <t>PT. BIYASIS INFO CIPTA</t>
  </si>
  <si>
    <t>PT Cakra Buana Infomedia</t>
  </si>
  <si>
    <t>CV. BERKAH RAMADHAN</t>
  </si>
  <si>
    <t>PT.MENARA PRIMA INDONESIA</t>
  </si>
  <si>
    <t>PT Bangsawan Cyberindo</t>
  </si>
  <si>
    <t>CV. AYATULLAH</t>
  </si>
  <si>
    <t>cv. mirza</t>
  </si>
  <si>
    <t>cv. kcutai permai</t>
  </si>
  <si>
    <t>CV. Megpro Aneka Sejahtera</t>
  </si>
  <si>
    <t>PT. Nursetia Alam</t>
  </si>
  <si>
    <t>CV . BUNGSU KARYA MANDIRI</t>
  </si>
  <si>
    <t>CV. MAYANG SEJAHTERA</t>
  </si>
  <si>
    <t>CV. BANGUN PERSADA</t>
  </si>
  <si>
    <t>PT. Karya Abadi Indonusa</t>
  </si>
  <si>
    <t>CV. Tri Putra Jaya Makmur</t>
  </si>
  <si>
    <t>cv. raya rumah nangka</t>
  </si>
  <si>
    <t>PT.KARYA BERSAMA GRUP</t>
  </si>
  <si>
    <t>MEGA YUSTIKA</t>
  </si>
  <si>
    <t>CV.WIRAWAN BHAKTI</t>
  </si>
  <si>
    <t>CV. HAMMER JAYA</t>
  </si>
  <si>
    <t>CV. PUTRA PATALA</t>
  </si>
  <si>
    <t>MITRA SEMPAYAU PRIMA</t>
  </si>
  <si>
    <t>CV. BINA KARYA CIPTA</t>
  </si>
  <si>
    <t>CV.CITRA KIRANA</t>
  </si>
  <si>
    <t>CV. Bumi Lapeo</t>
  </si>
  <si>
    <t>cv.bahari mandiri</t>
  </si>
  <si>
    <t>CV. SINAR DUNIA ABADI</t>
  </si>
  <si>
    <t>CV. TRIGIL</t>
  </si>
  <si>
    <t>Utama Karya</t>
  </si>
  <si>
    <t>CV.RINDANG JAYA</t>
  </si>
  <si>
    <t>CV. CAHAYA MURNI</t>
  </si>
  <si>
    <t>PT. IRIANTO BANGUN PERSADA</t>
  </si>
  <si>
    <t>BELLY BAJA PERKASA</t>
  </si>
  <si>
    <t>CV. BINTANG SEJATI</t>
  </si>
  <si>
    <t>CV.Mitra Indah Abadi</t>
  </si>
  <si>
    <t>PT. AMORAINDO UTAMA KARYA</t>
  </si>
  <si>
    <t>CV.MAHAMERU PERKASA</t>
  </si>
  <si>
    <t>PT. 4CIPTA KONSULTAN</t>
  </si>
  <si>
    <t>PT. ROHIM KHOIRUL CIPTA SENTOSA</t>
  </si>
  <si>
    <t>PT.AZEVEDOPRATAMA CONSULTANTS</t>
  </si>
  <si>
    <t>PT.Angelia Oerip Mandiri</t>
  </si>
  <si>
    <t>PT. BENNATIN SURYA CIPTA</t>
  </si>
  <si>
    <t>PT. Bina Jasindo Sainstek</t>
  </si>
  <si>
    <t>CV.DASULI DAYA TEHNIK</t>
  </si>
  <si>
    <t>CV. TIARA MAHAKAM</t>
  </si>
  <si>
    <t>cv.talaga indonesia mandiri</t>
  </si>
  <si>
    <t>KESHNOV</t>
  </si>
  <si>
    <t>CV. FAJAR RAYA</t>
  </si>
  <si>
    <t>CV. Vertical Djaja Mandiri</t>
  </si>
  <si>
    <t>CV.ATIGA</t>
  </si>
  <si>
    <t>BORNEO PRATAMA KONSTRUKSI</t>
  </si>
  <si>
    <t>CV. ABE KARYA</t>
  </si>
  <si>
    <t>cv.nusa permata</t>
  </si>
  <si>
    <t>ARYA META CON</t>
  </si>
  <si>
    <t>PT.Nusantara Sumber Energi (NSE)</t>
  </si>
  <si>
    <t>PT RAGIL MANDIRI ENGINEERING</t>
  </si>
  <si>
    <t>PT. PERLINAS ENERGI UTAMA</t>
  </si>
  <si>
    <t>PT.GLOBAL ARTA NUSA</t>
  </si>
  <si>
    <t>CV. VINDIRATAMA</t>
  </si>
  <si>
    <t>CV. PORTAL CONSULTANT</t>
  </si>
  <si>
    <t>pt.klv instrument international</t>
  </si>
  <si>
    <t>PT. MASSUKA PRATAMA</t>
  </si>
  <si>
    <t>CV. TOPOGRAFI CONSULTANT</t>
  </si>
  <si>
    <t>PT. GALIH REREKA MANUNGGAL</t>
  </si>
  <si>
    <t>CV. NAULI JAYA</t>
  </si>
  <si>
    <t>cv.karya tribuana jaya</t>
  </si>
  <si>
    <t>YUSTIKA</t>
  </si>
  <si>
    <t>JAYA MOTOR</t>
  </si>
  <si>
    <t>cv.bermuda</t>
  </si>
  <si>
    <t>CV.DECO</t>
  </si>
  <si>
    <t>PT. RIPE GANDA SOLUSINDO</t>
  </si>
  <si>
    <t>CV.Vega Utama</t>
  </si>
  <si>
    <t>PT. Smart Teknik Consultant</t>
  </si>
  <si>
    <t>PT. SENAYAN PEMBANGUNAN</t>
  </si>
  <si>
    <t>PT. Parama Krida Pratama Cab. Bali</t>
  </si>
  <si>
    <t>PT KARSA BUANA LESTARI</t>
  </si>
  <si>
    <t>PT. SRI AGUNG JAYA</t>
  </si>
  <si>
    <t>PT. ANTARIKSA GLOBALINDO</t>
  </si>
  <si>
    <t>CV. DWI JAYA</t>
  </si>
  <si>
    <t>CV. RIZKY LESTARI JAYA</t>
  </si>
  <si>
    <t>CV. NANDA MULTI KARYA GEMILANG</t>
  </si>
  <si>
    <t>Cahaya Sengkang</t>
  </si>
  <si>
    <t>PT. LENTERA MAS</t>
  </si>
  <si>
    <t>PT.CHI CHI JAYA</t>
  </si>
  <si>
    <t>Meraya Earth Locco</t>
  </si>
  <si>
    <t>CV. CIPTA BANGUN MULIA</t>
  </si>
  <si>
    <t>CV. BIMO MANUNGGAL</t>
  </si>
  <si>
    <t>PT. GRAHA SARANA JAYA</t>
  </si>
  <si>
    <t>CV. PUTRA SAMBOJA</t>
  </si>
  <si>
    <t>TIGA BINTANG KALTIM</t>
  </si>
  <si>
    <t>CV RAHMA INDAH JAYA</t>
  </si>
  <si>
    <t>pt.bintang soputan perkasa</t>
  </si>
  <si>
    <t>PT. Harum Manis Indonesia</t>
  </si>
  <si>
    <t>CV. MEGA REZKY AMALIA</t>
  </si>
  <si>
    <t>CV. RAYA ADI</t>
  </si>
  <si>
    <t>cv.carabiner engginer</t>
  </si>
  <si>
    <t>CV. ALI AKBAR JAYA</t>
  </si>
  <si>
    <t>KAUTSAR KARYA BERSAMA</t>
  </si>
  <si>
    <t>PT. JELIVANBANA</t>
  </si>
  <si>
    <t>CV. RAWA INDAH</t>
  </si>
  <si>
    <t>CV. SUMBER SARI JAYA</t>
  </si>
  <si>
    <t>CV. SARANA JAYA</t>
  </si>
  <si>
    <t>CV. CHRISNA</t>
  </si>
  <si>
    <t>CV.CITRA KARYA SETIA</t>
  </si>
  <si>
    <t>CV. MAWAR ROHANIAH JAYA</t>
  </si>
  <si>
    <t>Reva Jaya Abadi</t>
  </si>
  <si>
    <t>PONDOK DAUN</t>
  </si>
  <si>
    <t>CV. JOWINDO PRATAMA</t>
  </si>
  <si>
    <t>CV. MADINA UTAMA</t>
  </si>
  <si>
    <t>CV. KREASI PESONA</t>
  </si>
  <si>
    <t>NENGGALA CAKRA DEWA</t>
  </si>
  <si>
    <t>PT.USAHA TIGA BERSAUDARA</t>
  </si>
  <si>
    <t>CV ANIS PRATAMA</t>
  </si>
  <si>
    <t>CV. SABA PERMAI LESTARI</t>
  </si>
  <si>
    <t>CV. KARYA ASMAH</t>
  </si>
  <si>
    <t>CV.CAHAYA PESISIR</t>
  </si>
  <si>
    <t>HAFSAH CIPTA ENGINEERING</t>
  </si>
  <si>
    <t>KIRANA</t>
  </si>
  <si>
    <t>CV. BUNGA RAYA</t>
  </si>
  <si>
    <t>CV.DUA BINTANG PERSADA</t>
  </si>
  <si>
    <t>CV. CITRA MELATI</t>
  </si>
  <si>
    <t>CV. ERATU</t>
  </si>
  <si>
    <t>cv. boma inti raya</t>
  </si>
  <si>
    <t>CAHAYA SHAFIRA</t>
  </si>
  <si>
    <t>CV.Satria Bayu Aji</t>
  </si>
  <si>
    <t>CV. Karunia Abadi</t>
  </si>
  <si>
    <t>CV. AROZ BORNEO PERSADA</t>
  </si>
  <si>
    <t>Sanfranco Anugrah Mahkota</t>
  </si>
  <si>
    <t>CV. BORNEO RAHMA RAYA</t>
  </si>
  <si>
    <t>CV. CAHAYA MANDIRI</t>
  </si>
  <si>
    <t>CV. Trinity Terasindo</t>
  </si>
  <si>
    <t>PT. PETROSANGA ELANG INDAH</t>
  </si>
  <si>
    <t>HIKMAH SEJAHTERA</t>
  </si>
  <si>
    <t>PT. Medina Maduma Jaya</t>
  </si>
  <si>
    <t>PT. Indotech Scientific</t>
  </si>
  <si>
    <t>CV.KARYA SEJATI UTAMA</t>
  </si>
  <si>
    <t>CV. ADI RAYA</t>
  </si>
  <si>
    <t>CV. CREMONA PROFESIONAL ENGINEERING</t>
  </si>
  <si>
    <t>PT. Sarana Global Berdikari</t>
  </si>
  <si>
    <t>CV. REGAL INDAH</t>
  </si>
  <si>
    <t>CV. DWI WAHANA INDAH</t>
  </si>
  <si>
    <t>CV. ZIROE JAYA</t>
  </si>
  <si>
    <t>Suer Jaya Abadi</t>
  </si>
  <si>
    <t>CV DHARMA MULTIMEDIA</t>
  </si>
  <si>
    <t>CV. PRASADA JAYA</t>
  </si>
  <si>
    <t>PT. MULYA KARYA INDAH</t>
  </si>
  <si>
    <t>cv.mitra mandiri</t>
  </si>
  <si>
    <t>cv. Nikfan penajam lestari</t>
  </si>
  <si>
    <t>CV. SWARNA SOLUSITAMA</t>
  </si>
  <si>
    <t>PT. MULTI SARANA BUANA</t>
  </si>
  <si>
    <t>CV. ANA OEGI KARTANEGARA</t>
  </si>
  <si>
    <t>CV.KARYA PERDANA</t>
  </si>
  <si>
    <t>PT. ADHITAMA GLOBAL MANDIRI</t>
  </si>
  <si>
    <t>PT. PRIBUMI BORNEO SEJAHTERA</t>
  </si>
  <si>
    <t>PT. HERTO PERSADA SAKTI</t>
  </si>
  <si>
    <t>PT. BEBIKA KALTIM BORNEO</t>
  </si>
  <si>
    <t>PT. MUSTIKA LAJU PERKASA</t>
  </si>
  <si>
    <t>PT MAHIRA BANGUN PERSADA</t>
  </si>
  <si>
    <t>PT. PUTRA KANCA</t>
  </si>
  <si>
    <t>SURYANTI</t>
  </si>
  <si>
    <t>CV. NAGI JAYA</t>
  </si>
  <si>
    <t>PT. WAJANNAH JAYA</t>
  </si>
  <si>
    <t>PT. LINE SIGMA PELANGI</t>
  </si>
  <si>
    <t>CV.SANTALIA JAYA</t>
  </si>
  <si>
    <t>PT. Prima Kaltim Mandiri</t>
  </si>
  <si>
    <t>CV. ANAK AGUNG PERKASA</t>
  </si>
  <si>
    <t>PT.FAJAR SARI LIMA SAHABAT</t>
  </si>
  <si>
    <t>PT.SATRIA ANDALAN BERBUDI</t>
  </si>
  <si>
    <t>PT. DIMENSI GLOBAL</t>
  </si>
  <si>
    <t>PT. RIAM RINAI BAHAGIA</t>
  </si>
  <si>
    <t>PT. PUTRA ANGGA PRATAMA</t>
  </si>
  <si>
    <t>JONES INDY PERKASA</t>
  </si>
  <si>
    <t>PT EMTEO DETAIL ENGINEERING</t>
  </si>
  <si>
    <t>PT. Duta Sarana Mulia</t>
  </si>
  <si>
    <t>PT. KARANG UNARANG JAYA</t>
  </si>
  <si>
    <t>PT. SINAR ANA JAYA</t>
  </si>
  <si>
    <t>PT.AKBAR PERSADA INDONESIA</t>
  </si>
  <si>
    <t>PT. DAYA BERSAMA SEJAHTERA</t>
  </si>
  <si>
    <t>PT KANINDIANRA LESTARI</t>
  </si>
  <si>
    <t>PT. BINACO GROUP</t>
  </si>
  <si>
    <t>PT.ANUGERAH LAHAN BARU</t>
  </si>
  <si>
    <t>PT ALAYDRUS JAYA ABADI</t>
  </si>
  <si>
    <t>PT. KARUNIA WAHANANUSA</t>
  </si>
  <si>
    <t>PT. RIZQI MAKMUR UTAMA</t>
  </si>
  <si>
    <t>PT. T E R A D E L T</t>
  </si>
  <si>
    <t>PT. PAULA JAYA</t>
  </si>
  <si>
    <t>PT. HUTOMO MANDALA PERKASA</t>
  </si>
  <si>
    <t>CV. BINTANG MUDA PERKASA</t>
  </si>
  <si>
    <t>CV. Al-Fatih Satu Qolbu</t>
  </si>
  <si>
    <t>PT. RATU DUA PUTRI</t>
  </si>
  <si>
    <t>CV. ARGA</t>
  </si>
  <si>
    <t>PT. TAHTA AULIA PERKASA</t>
  </si>
  <si>
    <t>PT. SUPER BINTANG LIMA</t>
  </si>
  <si>
    <t>PT. TEPIAN INDAH JAYA</t>
  </si>
  <si>
    <t>CV. DIPATIH JATI PERSADA</t>
  </si>
  <si>
    <t>PT. SAM RAYA JAYA</t>
  </si>
  <si>
    <t>CV. Eben Haezer Mutiara Jaya</t>
  </si>
  <si>
    <t>CV. Cakrawala</t>
  </si>
  <si>
    <t>PT. BERINGIN ABADI</t>
  </si>
  <si>
    <t>CV. WARGA KARYA</t>
  </si>
  <si>
    <t>WIDYA TAMA INDAH</t>
  </si>
  <si>
    <t>CV. Aldhy Prima Nusa</t>
  </si>
  <si>
    <t>CV. TRIASA MANDIRI</t>
  </si>
  <si>
    <t>PT. SINAR CERAH</t>
  </si>
  <si>
    <t>PT.LATANINDO GRAHA PERSADA</t>
  </si>
  <si>
    <t>PT. MAHIR JAYA MAHAKAM RAYA</t>
  </si>
  <si>
    <t>SURYA BAKTI GROUP. PT</t>
  </si>
  <si>
    <t>PT. Rizky Utama Group</t>
  </si>
  <si>
    <t>PT. ELPASYA PASER PUTRA</t>
  </si>
  <si>
    <t>PT SARI MAS INDONESIA</t>
  </si>
  <si>
    <t>PT. Biosains Medika Indonesia</t>
  </si>
  <si>
    <t>PT. PUDHUN KONSTRUKSI</t>
  </si>
  <si>
    <t>PT. Monas Adi Karya</t>
  </si>
  <si>
    <t>PT RAJAWALI SURYA WIJAYA</t>
  </si>
  <si>
    <t>CV.Bersaudara</t>
  </si>
  <si>
    <t>PT. Inti Priasco</t>
  </si>
  <si>
    <t>CV. MEGAH KARYA MANDIRI</t>
  </si>
  <si>
    <t>PT ABADI RAYA COMMERCE ( ARCO )</t>
  </si>
  <si>
    <t>CV. JAYA MEGA TEHNIK</t>
  </si>
  <si>
    <t>CV TRI BUANA AGUNG</t>
  </si>
  <si>
    <t>PT. TATA SEMESTA RAYA</t>
  </si>
  <si>
    <t>cv.cakrawala indah</t>
  </si>
  <si>
    <t>PT. DUA PUTRI PERMAI</t>
  </si>
  <si>
    <t>PT.RIE PUTRA BINTANG</t>
  </si>
  <si>
    <t>CV. BUHAR BROTHERS</t>
  </si>
  <si>
    <t>PT. YANI TRADING CONTRACTOR</t>
  </si>
  <si>
    <t>CV.Fajar Indah</t>
  </si>
  <si>
    <t>PT. DHELFITA BORNEO UTAMA</t>
  </si>
  <si>
    <t>PT. Gunung Intan</t>
  </si>
  <si>
    <t>PT. BERKAT RAHMAT SEJATI</t>
  </si>
  <si>
    <t>PT. ILA BASICA CONSTRUCTION</t>
  </si>
  <si>
    <t>PT. MITRA KALTIM MANDIRI</t>
  </si>
  <si>
    <t>PT.HANDAITOLAN BABUSSALAM HARTISYARIFUDDIN</t>
  </si>
  <si>
    <t>DIMENSI CAKRAWALA</t>
  </si>
  <si>
    <t>PT. Laut Permata</t>
  </si>
  <si>
    <t>PT.ALUNA ZIDAN HARMONIS</t>
  </si>
  <si>
    <t>PT. BUDI KARTA</t>
  </si>
  <si>
    <t>PT GAYA PRIMA</t>
  </si>
  <si>
    <t>PT. GEMILANG MUTIARA PERSADA</t>
  </si>
  <si>
    <t>PT. BULAN ALAM REJEKI</t>
  </si>
  <si>
    <t>PT. ABEL BERSAUDARA</t>
  </si>
  <si>
    <t>PT. DAYA PIRAMID</t>
  </si>
  <si>
    <t>PT.NABILA JAYA KARYA</t>
  </si>
  <si>
    <t>PT. MILLENIUM PERSADA</t>
  </si>
  <si>
    <t>PT.BANGUN BUMI INDAH</t>
  </si>
  <si>
    <t>pt. Bumi Artha Indonesia</t>
  </si>
  <si>
    <t>CV.ARCHITA TRIARSTAMA KONSULINDO</t>
  </si>
  <si>
    <t>PT Karya Kompas Konsultan</t>
  </si>
  <si>
    <t>CV. RECONT CITRA PERSADA</t>
  </si>
  <si>
    <t>CV.ANDRI</t>
  </si>
  <si>
    <t>CV. PERKASA HUTAMA MANDIRI</t>
  </si>
  <si>
    <t>CV. HUTAMA KARYA MANDIRI</t>
  </si>
  <si>
    <t>CV. MAHARDIKA PUTRA</t>
  </si>
  <si>
    <t>BUMI ARIDZA</t>
  </si>
  <si>
    <t>PT. Damai Putra Arindo</t>
  </si>
  <si>
    <t>CV. Asia Baru</t>
  </si>
  <si>
    <t>PT. ATMAJAYA UTAMA MEDIKA</t>
  </si>
  <si>
    <t>cv.nelova jaya</t>
  </si>
  <si>
    <t>PT. MUSAFA BHAKTI</t>
  </si>
  <si>
    <t>cv.lima jaya brothers</t>
  </si>
  <si>
    <t>PT PERUSAHAAN DAGANG TEMPO</t>
  </si>
  <si>
    <t>Cv.Cakra Buana Entebe</t>
  </si>
  <si>
    <t>CV. DEYAN PUTRA UTAMA</t>
  </si>
  <si>
    <t>CV.AGUNG MULIA</t>
  </si>
  <si>
    <t>pt. sahabat lama indonesia</t>
  </si>
  <si>
    <t>CV. MORUS AGUNG</t>
  </si>
  <si>
    <t>CV. BERINGIN INDAH</t>
  </si>
  <si>
    <t>pt sejahtera gemilang lestari</t>
  </si>
  <si>
    <t>PT ALKATRA BANUA PERMAI</t>
  </si>
  <si>
    <t>CV. Muda Perkasa</t>
  </si>
  <si>
    <t>PT. FAJAR FARMA MEDIKA</t>
  </si>
  <si>
    <t>TULIP PERKASA</t>
  </si>
  <si>
    <t>PT. ADI DHARMA ABADI BESAR</t>
  </si>
  <si>
    <t>PT. GAGAS ADI BAGASKARA</t>
  </si>
  <si>
    <t>PT. Wisma Karya indah</t>
  </si>
  <si>
    <t>PT. CAINAWA</t>
  </si>
  <si>
    <t>Naga Runting</t>
  </si>
  <si>
    <t>CV. Multi Anugrah</t>
  </si>
  <si>
    <t>PT. BANGUN SEJAJAR PRIMA</t>
  </si>
  <si>
    <t>PT. Yodya Karya (Persero)</t>
  </si>
  <si>
    <t>PT. Gerbangraja Mandiri</t>
  </si>
  <si>
    <t>CV. ANNISA</t>
  </si>
  <si>
    <t>CV Reight Lil Alamin</t>
  </si>
  <si>
    <t>PT. DELTA BUANA</t>
  </si>
  <si>
    <t>CV. YULSA</t>
  </si>
  <si>
    <t>PT. MIRANTHI KONSULTAN PERMAI</t>
  </si>
  <si>
    <t>PT. ARTEFAK ARKINDO</t>
  </si>
  <si>
    <t>PT. ANUGERAH KRIDAPRADANA</t>
  </si>
  <si>
    <t>PT. CIPTA DISAIN INDONESIA</t>
  </si>
  <si>
    <t>CV.ARIEL PUTRA</t>
  </si>
  <si>
    <t>CV. DWIPA JAYA</t>
  </si>
  <si>
    <t>CV Sanabil</t>
  </si>
  <si>
    <t>PT. YUWANA EKA SEJATI SENTOSA</t>
  </si>
  <si>
    <t>LANGGENG DWI KARYA</t>
  </si>
  <si>
    <t>KISO SENTOSA JAYA</t>
  </si>
  <si>
    <t>CV. MADA ADINATA</t>
  </si>
  <si>
    <t>CV. TEKNOLOGI KONSULTAN</t>
  </si>
  <si>
    <t>CV. MITRA MADINA</t>
  </si>
  <si>
    <t>PT. LUNAR CHEMPLAST</t>
  </si>
  <si>
    <t>CV HANORY</t>
  </si>
  <si>
    <t>CV.GIOFAN PERMAI</t>
  </si>
  <si>
    <t>Budiman Mulya</t>
  </si>
  <si>
    <t>CV. ROSI PRIMA KARYA</t>
  </si>
  <si>
    <t>CV. IWAN SATRIA</t>
  </si>
  <si>
    <t>CV. MARINDO ETAM</t>
  </si>
  <si>
    <t>Jaya Mandiri</t>
  </si>
  <si>
    <t>PT.LINTANGRINGGA</t>
  </si>
  <si>
    <t>CV PANCA PUTRA MANDIRI</t>
  </si>
  <si>
    <t>CV. BAHARI PUTRA MANDIRI</t>
  </si>
  <si>
    <t>PT. PRIMANTARA SENTOSA</t>
  </si>
  <si>
    <t>PT MANUNGGAL JAYA SENTOSA</t>
  </si>
  <si>
    <t>CV Karya AssA</t>
  </si>
  <si>
    <t>CV.MINA</t>
  </si>
  <si>
    <t>CV. UJUNG BLANTUNG</t>
  </si>
  <si>
    <t>PT. Sentral Universal Internusa</t>
  </si>
  <si>
    <t>CV. DHARMA MULYA SENTOSA</t>
  </si>
  <si>
    <t>CV. ANDIN PERMATA</t>
  </si>
  <si>
    <t>TRI RAYA SELARAS</t>
  </si>
  <si>
    <t>PT.NIAGA MANDIRI LESTARI</t>
  </si>
  <si>
    <t>CV. Batun Kayan</t>
  </si>
  <si>
    <t>PT.IKA CIPTA PERSADA</t>
  </si>
  <si>
    <t>CV.SHILYA</t>
  </si>
  <si>
    <t>CV.INOVASI GEMILANG</t>
  </si>
  <si>
    <t>PT AAL MAUHI ZULKARNAEN (ALMAZEN)</t>
  </si>
  <si>
    <t>PT PRIMA KARYA SARANA SEJAHTERA</t>
  </si>
  <si>
    <t>PT. MITRA AGUNG MANUNGGAL</t>
  </si>
  <si>
    <t>CV.KAYANA PRIMA</t>
  </si>
  <si>
    <t>CV SOUL production</t>
  </si>
  <si>
    <t>PT.LOGAM MULIA JAYA</t>
  </si>
  <si>
    <t>PT. ADCO INDONESIA RAYA</t>
  </si>
  <si>
    <t>PT. LIMA PRIMA GEMILANG</t>
  </si>
  <si>
    <t>CV. MEGATAMA AKOMINDO</t>
  </si>
  <si>
    <t>PT.VETAGRO MAJU MANDIRI</t>
  </si>
  <si>
    <t>PT. Wisata Mega Utama</t>
  </si>
  <si>
    <t>PT. Nusantara Wisata Tour &amp; Travel</t>
  </si>
  <si>
    <t>PT.BIMA SAKTI ABADI JAYA</t>
  </si>
  <si>
    <t>ADJIE CITRA WISATA</t>
  </si>
  <si>
    <t>CV. SURYA HARUM MANDIRI</t>
  </si>
  <si>
    <t>PT. NUSINDO REKATAMA SEMESTA</t>
  </si>
  <si>
    <t>CV. KAYANA</t>
  </si>
  <si>
    <t>CV. CENTURY UTAMA LESTARI</t>
  </si>
  <si>
    <t>cv. cahaya mekar abadi</t>
  </si>
  <si>
    <t>PT. Marlin Jaya Konstruksi</t>
  </si>
  <si>
    <t>PT. TASTIA PERMATA SEJAHTERA</t>
  </si>
  <si>
    <t>PT. RIAU MULTI CIPTA DIMENSI</t>
  </si>
  <si>
    <t>CV. SURVEYOR BORNEO KONSULTAN</t>
  </si>
  <si>
    <t>CV. RAMAYANA RANCANG BANGUN</t>
  </si>
  <si>
    <t>CV. GARIS BUMI CONSULTANT</t>
  </si>
  <si>
    <t>CV.KARIENDO JAYA ABADI</t>
  </si>
  <si>
    <t>CV.ALFARES ANUGRAH CONSULT</t>
  </si>
  <si>
    <t>CV. Sawi Mahakam Consultant</t>
  </si>
  <si>
    <t>PT. PUTRA KARYA SENTOSA</t>
  </si>
  <si>
    <t>CV. Anugerah Sejati Prima</t>
  </si>
  <si>
    <t>CV.ANNAASIPA</t>
  </si>
  <si>
    <t>PT. Lydia Multi Kreasi</t>
  </si>
  <si>
    <t>CV. ARCHIVIL ENGINEERING</t>
  </si>
  <si>
    <t>PT. Rizky Anugerah Jaya</t>
  </si>
  <si>
    <t>CV. JASA BERSAMA</t>
  </si>
  <si>
    <t>CV. SERBA PRIMA</t>
  </si>
  <si>
    <t>CV. Enggang Cipta Consultant</t>
  </si>
  <si>
    <t>PT. Duta Karsa Prima</t>
  </si>
  <si>
    <t>CV. UNITED 07 CONSULTANT</t>
  </si>
  <si>
    <t>CV.Trikarya Utama</t>
  </si>
  <si>
    <t>CV. INANTA CIPTA MANDIRI</t>
  </si>
  <si>
    <t>CV. CITA CIPTA CITRA CENDIKIA</t>
  </si>
  <si>
    <t>PT. Genecraft Labs</t>
  </si>
  <si>
    <t>Cv. Karya Bersaudara Konsultan</t>
  </si>
  <si>
    <t>GENERAL TEKNIK CORPORINDO</t>
  </si>
  <si>
    <t>CV. Kawan Sejati</t>
  </si>
  <si>
    <t>PT. WAHANA KRIDA KONSULINDO</t>
  </si>
  <si>
    <t>CV. MATRIX CONSULTANT</t>
  </si>
  <si>
    <t>CV.DWI BERJASA</t>
  </si>
  <si>
    <t>PT. Sarana Mitra Anugrah</t>
  </si>
  <si>
    <t>PT. Erka Dua Cipta</t>
  </si>
  <si>
    <t>CV. BAHANA DESIGN JAYA</t>
  </si>
  <si>
    <t>PT.RIZKI AMALIA</t>
  </si>
  <si>
    <t>CV. Faza Adib Bersaudara</t>
  </si>
  <si>
    <t>PT. SUMBER REJEKI MEDIKA JAYA</t>
  </si>
  <si>
    <t>PT. MAXITECH UTAMA INDONESIA</t>
  </si>
  <si>
    <t>PT. ANTUSIAS RAYA</t>
  </si>
  <si>
    <t>CV.SURYA JAYA</t>
  </si>
  <si>
    <t>PT. MULYA SAKTI WIJAYA</t>
  </si>
  <si>
    <t>PT. Suwanda Karya Mandiri</t>
  </si>
  <si>
    <t>PT.TEMA KARYA MANDIRI</t>
  </si>
  <si>
    <t>PT. Bhawana Prasasta</t>
  </si>
  <si>
    <t>PT. BINA MITRA ANALITIKA</t>
  </si>
  <si>
    <t>CV. ALFA BORNEO ENGINEERING</t>
  </si>
  <si>
    <t>Trisprima Usahajaya</t>
  </si>
  <si>
    <t>CV. Patria Teknik</t>
  </si>
  <si>
    <t>CV. Multindo Prima Perkasa</t>
  </si>
  <si>
    <t>PT. MATOWA SUPRA INDONESIA</t>
  </si>
  <si>
    <t>CV. TIKA KREATIF DESAIN KONSULTAN</t>
  </si>
  <si>
    <t>Martha Tria Selaras</t>
  </si>
  <si>
    <t>PT. Ranti Andini</t>
  </si>
  <si>
    <t>CV. NIA ADINATA</t>
  </si>
  <si>
    <t>PT. BELAWA MAHA KARYA</t>
  </si>
  <si>
    <t>DELTA FORTUNA</t>
  </si>
  <si>
    <t>PT.Tiara Valindo</t>
  </si>
  <si>
    <t>CV. Agung Menara Abadi</t>
  </si>
  <si>
    <t>CV. INTERLAB</t>
  </si>
  <si>
    <t>CV. Mustina</t>
  </si>
  <si>
    <t>PT. DIRGANTARA JAYA SAKTI</t>
  </si>
  <si>
    <t>CV. BUANA JAYA</t>
  </si>
  <si>
    <t>CV. Rahmaan Rahiim</t>
  </si>
  <si>
    <t>PT. Alphasains Dinamika</t>
  </si>
  <si>
    <t>CV.MITRA MULTI JASA</t>
  </si>
  <si>
    <t>CV. BANTARANGIN</t>
  </si>
  <si>
    <t>PT.SEJAHTERA ALBAROQAH</t>
  </si>
  <si>
    <t>cv. yani barokah</t>
  </si>
  <si>
    <t>CV. Indikator Teknik</t>
  </si>
  <si>
    <t>CV. Inti Citra Pelangi</t>
  </si>
  <si>
    <t>CV. NUNUKAN ENT</t>
  </si>
  <si>
    <t>PT. ADI DHARMA ABADI</t>
  </si>
  <si>
    <t>pt. nirasa buana</t>
  </si>
  <si>
    <t>CV. SHACIO JAYA CONSULT</t>
  </si>
  <si>
    <t>CV.AURA CONSULINDO</t>
  </si>
  <si>
    <t>CV. NUSA PRATAMA</t>
  </si>
  <si>
    <t>CV. TRI ANGGARA</t>
  </si>
  <si>
    <t>CV. JEVA UTAMA KONSULINDO</t>
  </si>
  <si>
    <t>CV. SEIPUTRA PERSADA</t>
  </si>
  <si>
    <t>PT. SHASTA ADHIJAYA</t>
  </si>
  <si>
    <t>CV. NAMIRA CONSULTANT</t>
  </si>
  <si>
    <t>CV.BINAR NUSANTARA</t>
  </si>
  <si>
    <t>CV.TECHNO RISE</t>
  </si>
  <si>
    <t>CV.Aneka Sarana</t>
  </si>
  <si>
    <t>cv.briliant teknik konsultan</t>
  </si>
  <si>
    <t>CV. NETWORK 09 CONSULTANT</t>
  </si>
  <si>
    <t>CV. HARSINDO</t>
  </si>
  <si>
    <t>CV. AKASAKA TEKNIKA CONSULTANT</t>
  </si>
  <si>
    <t>CV. SM PUTRA</t>
  </si>
  <si>
    <t>CV.SATRIA CONSULTANT</t>
  </si>
  <si>
    <t>CV. KINALEOSAN</t>
  </si>
  <si>
    <t>cv citra prima jaya</t>
  </si>
  <si>
    <t>cv. alma sejahtera</t>
  </si>
  <si>
    <t>PT DUA NUR PUTRI</t>
  </si>
  <si>
    <t>CV. IDESPLAN CONSULTING ENGINEER'S</t>
  </si>
  <si>
    <t>PT DITEK JAYA</t>
  </si>
  <si>
    <t>CV. REVA GANDI ABADI</t>
  </si>
  <si>
    <t>PT. Persada Bumi Etam</t>
  </si>
  <si>
    <t>PT. NUR STRAITS ENGINEERING CONSULTANS</t>
  </si>
  <si>
    <t>PT. PRADANA PUTRA GEMILANG</t>
  </si>
  <si>
    <t>CV. ARIF ABADI</t>
  </si>
  <si>
    <t>CV. BUMI BORNEO AGUNG KONSULTAN</t>
  </si>
  <si>
    <t>CV. Rencana 3 Dimensi</t>
  </si>
  <si>
    <t>PT. DAYA CIPTA DIANRANCANA</t>
  </si>
  <si>
    <t>cv. bumi khatulistiwa consultant</t>
  </si>
  <si>
    <t>CV. ARIES BERSAUDARA</t>
  </si>
  <si>
    <t>CV. BILQIS CONSULENTE</t>
  </si>
  <si>
    <t>CV. MUTIARA KARYA CONSULTANT</t>
  </si>
  <si>
    <t>CV. RAMA CIPTA KONSULTAN</t>
  </si>
  <si>
    <t>PT. ARCHEAS</t>
  </si>
  <si>
    <t>PT. BAKRIE METAL INDUSTRIES</t>
  </si>
  <si>
    <t>PT. GRIKSA CIPTA</t>
  </si>
  <si>
    <t>PT. Pandu Persada</t>
  </si>
  <si>
    <t>WIDYADAYA BANDARAN</t>
  </si>
  <si>
    <t>PT. ABDI SATRIA BHUMI</t>
  </si>
  <si>
    <t>CV. SANGATTA INDAH BETON</t>
  </si>
  <si>
    <t>CV. Damar Kumala</t>
  </si>
  <si>
    <t>PT. ALAM MATARAM SEJAHTERA</t>
  </si>
  <si>
    <t>prakmatis konsultan</t>
  </si>
  <si>
    <t>cv.artha pratama</t>
  </si>
  <si>
    <t>CV. ANUGERAH TUNGGAL UTAMA</t>
  </si>
  <si>
    <t>PT. Kumala Wandira Danarta</t>
  </si>
  <si>
    <t>CV. CHASABY ENGINEERS CONSULTANT</t>
  </si>
  <si>
    <t>PT. PROFESITAMA PERKASA</t>
  </si>
  <si>
    <t>CV. SINAR INTAN</t>
  </si>
  <si>
    <t>PT. NUSANTARA CITRA KONSULTAN</t>
  </si>
  <si>
    <t>PT. ARCI PRATAMA KONSULTAN</t>
  </si>
  <si>
    <t>PT. HARDJA MOEKTI CONSULTANT</t>
  </si>
  <si>
    <t>PT. Munasa Kreasi Nusantara</t>
  </si>
  <si>
    <t>PT. Inasa Sakha Kirana</t>
  </si>
  <si>
    <t>PT. Nitosaba Konsultan Nusantara</t>
  </si>
  <si>
    <t>ABAD DUA SATU KONSULTAN TEKNIK</t>
  </si>
  <si>
    <t>PT. GEOSPASIA WAHANA JAYA</t>
  </si>
  <si>
    <t>CV.Cahaya Maharani</t>
  </si>
  <si>
    <t>PT. DEWI WAHYU SAHARA</t>
  </si>
  <si>
    <t>CV. ZALFA SALSABILA</t>
  </si>
  <si>
    <t>PT. Jaya Abadi Sejahtera Bersama</t>
  </si>
  <si>
    <t>Mitra Aiyangga Nusantara</t>
  </si>
  <si>
    <t>DITA MULTI SARANA</t>
  </si>
  <si>
    <t>PT MEGAH MANDIRI MAKMUR</t>
  </si>
  <si>
    <t>CV. LIANGGA PELITA MANDIRI</t>
  </si>
  <si>
    <t>CV. PANCURAN MAS</t>
  </si>
  <si>
    <t>CITRA PRIBUMI</t>
  </si>
  <si>
    <t>PT.MUTIARA INDAH ABADI</t>
  </si>
  <si>
    <t>PT. INDO MUKTI NUSANTARA</t>
  </si>
  <si>
    <t>PT. ASTA KENCANA ARSIMETAMA</t>
  </si>
  <si>
    <t>CV. Artha Gemilang Engineering</t>
  </si>
  <si>
    <t>CV.KARYA KSATRIA</t>
  </si>
  <si>
    <t>CV. SABOHAMU HIBATUL</t>
  </si>
  <si>
    <t>CV. VIAN ALFA BASA</t>
  </si>
  <si>
    <t>PT.BERKARYA USAHA MANDIRI INDAH</t>
  </si>
  <si>
    <t>CV Manguleta</t>
  </si>
  <si>
    <t>ANUGRAH BUMI PERSADA</t>
  </si>
  <si>
    <t>PT. Naysa Jaya Abadi</t>
  </si>
  <si>
    <t>CV RESTU MUTIARA MANDIRI</t>
  </si>
  <si>
    <t>cv.mega indah</t>
  </si>
  <si>
    <t>CV. HARJUNI BORNEO</t>
  </si>
  <si>
    <t>CV.TEKUN JAYA</t>
  </si>
  <si>
    <t>cv. bumi kaltim</t>
  </si>
  <si>
    <t>CV. PALU MAS SEJATI</t>
  </si>
  <si>
    <t>PT. PUSKOTLING INDONESIA</t>
  </si>
  <si>
    <t>PT. Empat Pilar Berjaya</t>
  </si>
  <si>
    <t>PT. AXIS MUNDI</t>
  </si>
  <si>
    <t>PT. TATWA JAGATNATA</t>
  </si>
  <si>
    <t>PT. Arthayu Rali Perdana</t>
  </si>
  <si>
    <t>CV. MERLIN PRIMA MANDIRI</t>
  </si>
  <si>
    <t>PT. Sarana Perencana Jaya</t>
  </si>
  <si>
    <t>PT. MATIO JAYA CEMERLANG</t>
  </si>
  <si>
    <t>CV. Karya Bhuana Lestari</t>
  </si>
  <si>
    <t>CV. AGRO PERMATA PRIMA</t>
  </si>
  <si>
    <t>CV. MITRA JASA BINAPRATAMA</t>
  </si>
  <si>
    <t>CV. Asmul Pratama</t>
  </si>
  <si>
    <t>CV. Epsilon Consulindo</t>
  </si>
  <si>
    <t>PT. HILMY ANUGERAH</t>
  </si>
  <si>
    <t>CV. AMALIE</t>
  </si>
  <si>
    <t>CV. AKBAR LIMA SAUDARA</t>
  </si>
  <si>
    <t>PT. SYIFA BANGUN PERSADA</t>
  </si>
  <si>
    <t>CV.FAJAR ASSALAM</t>
  </si>
  <si>
    <t>CV. Bimantara Perkasa</t>
  </si>
  <si>
    <t>CV. JAYA MANDIRI</t>
  </si>
  <si>
    <t>CV. Teknikal Karya Prakarsa</t>
  </si>
  <si>
    <t>PT. SYSTEL INDONESIA</t>
  </si>
  <si>
    <t>cv.tunas muda jaya</t>
  </si>
  <si>
    <t>CV.ADHEAKOTA</t>
  </si>
  <si>
    <t>CV. PALOKKO KALUPPINI JAYA</t>
  </si>
  <si>
    <t>PT. TRIMEGA INDO ABYUDAYA</t>
  </si>
  <si>
    <t>PT. Cahaya Borneo Cemerlang Group</t>
  </si>
  <si>
    <t>Muda Global Prospect</t>
  </si>
  <si>
    <t>CV. Hijrah Corporation</t>
  </si>
  <si>
    <t>AKBAR JAYA UTAMA</t>
  </si>
  <si>
    <t>CV.TIFA INDO PERSADA</t>
  </si>
  <si>
    <t>Roso Santosa</t>
  </si>
  <si>
    <t>PT. Super Teknik Consulindo</t>
  </si>
  <si>
    <t>PT. POLA DATA CONSULTANT (PDC)</t>
  </si>
  <si>
    <t>PT. ALVI SINAR ABADI</t>
  </si>
  <si>
    <t>CV DAHLIA MITRA SEJATI</t>
  </si>
  <si>
    <t>CV. SEKUMPUL</t>
  </si>
  <si>
    <t>PT. BARUNO ANEKA MANDIRI</t>
  </si>
  <si>
    <t>CV. Daya Indra Guna</t>
  </si>
  <si>
    <t>PT. SINAR GUNA ENERGI</t>
  </si>
  <si>
    <t>PT. INDOBANGUN MEGATAMA</t>
  </si>
  <si>
    <t>PT. ICCAPUTRI SILDOS</t>
  </si>
  <si>
    <t>PT CITRA KARYA INDO RAYA</t>
  </si>
  <si>
    <t>PT. SURYA MEGA JAYA</t>
  </si>
  <si>
    <t>PT. HARRY GRAHA KARYA</t>
  </si>
  <si>
    <t>PT. ANDRY KARYA CIPTA</t>
  </si>
  <si>
    <t>CV.RAJA KONSULTAN</t>
  </si>
  <si>
    <t>PT. RAZASA KARYA</t>
  </si>
  <si>
    <t>HASBY PRATAMA BERSAUDARA</t>
  </si>
  <si>
    <t>PT. TRISARANA ARYASADA</t>
  </si>
  <si>
    <t>PT. GRAMAPAS GEOMED SERVICES</t>
  </si>
  <si>
    <t>PT.PERMATA DEWO NDARU</t>
  </si>
  <si>
    <t>PT. CAHAYA BULU MAMPU</t>
  </si>
  <si>
    <t>CV. AGRO RIAU PESISIR</t>
  </si>
  <si>
    <t>CV. SAFFANAH</t>
  </si>
  <si>
    <t>CV. RAHMAT JAYA UTAMA</t>
  </si>
  <si>
    <t>PT RAHMAT NUR HIDAYAH</t>
  </si>
  <si>
    <t>NANDA PRIMA</t>
  </si>
  <si>
    <t>CV. RAKYAT JELATA</t>
  </si>
  <si>
    <t>cv.fantastic four</t>
  </si>
  <si>
    <t>PT. BUMIKHARISMA LININUSA</t>
  </si>
  <si>
    <t>PT. KONSTRINDO CITRA NUSANTARA</t>
  </si>
  <si>
    <t>CV. ALAM NUSANTARA</t>
  </si>
  <si>
    <t>CV.SRI TAJI MANDIRI</t>
  </si>
  <si>
    <t>CV. BANJIR MAS JAYA</t>
  </si>
  <si>
    <t>PT. FARIZI JAYA BORNEO</t>
  </si>
  <si>
    <t>cv. d2 rizqy</t>
  </si>
  <si>
    <t>AWANI CIPTA SARANA</t>
  </si>
  <si>
    <t>PT. DUTA BHUANA JAYA</t>
  </si>
  <si>
    <t>PT. KARYA AKBAR KARUNIA</t>
  </si>
  <si>
    <t>EDITA JAYA PUTRA</t>
  </si>
  <si>
    <t>PT.TRIALFA INDONESIA</t>
  </si>
  <si>
    <t>PT. ALAS KERATON</t>
  </si>
  <si>
    <t>PERDANA SANGATTA</t>
  </si>
  <si>
    <t>CV.ETAM ANUGRAH</t>
  </si>
  <si>
    <t>PT. MITRA INFRASTRUKTUR SEJAHTERA</t>
  </si>
  <si>
    <t>CV SENAMBAH PUTRA</t>
  </si>
  <si>
    <t>CV ZAKIAH</t>
  </si>
  <si>
    <t>CV. ANA RAZAK</t>
  </si>
  <si>
    <t>MITRA MULTIGUNA</t>
  </si>
  <si>
    <t>CV FIKRI AULIA</t>
  </si>
  <si>
    <t>CV. ABDY MUFLI JAYA</t>
  </si>
  <si>
    <t>DAMANHURI BERSATU</t>
  </si>
  <si>
    <t>NATA BUANA</t>
  </si>
  <si>
    <t>CV. MITRA UTAMA KONSULTAN</t>
  </si>
  <si>
    <t>CV. SIKLUS TEKNIK KONSULTAN</t>
  </si>
  <si>
    <t>CV.DIMENSI KONSULTAN</t>
  </si>
  <si>
    <t>CV.KARYA CIPTA BERSAMA &amp; Ass</t>
  </si>
  <si>
    <t>CV MITRA MANDIRI</t>
  </si>
  <si>
    <t>PT. SURYA AGUNG</t>
  </si>
  <si>
    <t>CV. ALDA PUTRA</t>
  </si>
  <si>
    <t>PT. BARINGIN PANJADIAN NAULI</t>
  </si>
  <si>
    <t>CV. KARTIKA SARI</t>
  </si>
  <si>
    <t>PT. PERURI WIRA TIMUR</t>
  </si>
  <si>
    <t>CV. Lazer</t>
  </si>
  <si>
    <t>PT. Betawimas Cemerlang</t>
  </si>
  <si>
    <t>PT. CERYA RIAU MANDIRI PRINTING</t>
  </si>
  <si>
    <t>CV. MULIA PERSADA</t>
  </si>
  <si>
    <t>PT. ADITYATAMA PERKASA</t>
  </si>
  <si>
    <t>CV.GRAFIKA KENCANA</t>
  </si>
  <si>
    <t>CV. MEGA SKALA</t>
  </si>
  <si>
    <t>PT. TRISAKTI MUSTIKA GRAPHIKA</t>
  </si>
  <si>
    <t>PT. LARAS RESPATI UTAMA</t>
  </si>
  <si>
    <t>Ri N Ra Artha Karya</t>
  </si>
  <si>
    <t>PT SUCOFINDO</t>
  </si>
  <si>
    <t>CV. ANUGRAH DUA PUTRA</t>
  </si>
  <si>
    <t>CV. Jaya Makmur</t>
  </si>
  <si>
    <t>PT TIGA MEDALI</t>
  </si>
  <si>
    <t>CV. ADI RAHMA</t>
  </si>
  <si>
    <t>pt. sketsa karya pribumi</t>
  </si>
  <si>
    <t>CV.RANA GEMILANG</t>
  </si>
  <si>
    <t>cv.sanjaya makmur</t>
  </si>
  <si>
    <t>Rejeki Baru</t>
  </si>
  <si>
    <t>PT. PRABA TEKNOLOGI NUSANTARA</t>
  </si>
  <si>
    <t>PT. DATU LAKSAMANA ZAMS</t>
  </si>
  <si>
    <t>cv.sukses sejahtera</t>
  </si>
  <si>
    <t>CV MAHFUDZ TEKNIK UTAMA</t>
  </si>
  <si>
    <t>CV. TRI MITRA</t>
  </si>
  <si>
    <t>PT. GADA ENERGI</t>
  </si>
  <si>
    <t>PT. Permata Dwitunggal Abadi</t>
  </si>
  <si>
    <t>CV. BIRU UTAMA</t>
  </si>
  <si>
    <t>CV. ADIS PUTRA MANDIRI</t>
  </si>
  <si>
    <t>CV. Alisya Putri</t>
  </si>
  <si>
    <t>PT. INDOTAMA MAHESA KARYA</t>
  </si>
  <si>
    <t>CV. Lazuardi</t>
  </si>
  <si>
    <t>PT. JAVAS MANDIRI PRAWARA</t>
  </si>
  <si>
    <t>PT. Wesitan Konsultasi Pembangunan</t>
  </si>
  <si>
    <t>CV. TASYAYU AZZAHRA</t>
  </si>
  <si>
    <t>CV. LIMA SATU TIGA</t>
  </si>
  <si>
    <t>PT. WALET BERAU LESTARI</t>
  </si>
  <si>
    <t>PT. KELAY</t>
  </si>
  <si>
    <t>PT.SARANA BANGUN UTAMA</t>
  </si>
  <si>
    <t>CV.NURUL STIL</t>
  </si>
  <si>
    <t>CV. BAGA BORNEO GROUP</t>
  </si>
  <si>
    <t>CV.MUTHIA TERUSAN RAYA</t>
  </si>
  <si>
    <t>CV. KALTIM SEJAHTERA MANDIRI</t>
  </si>
  <si>
    <t>CV. ZULPRATAMA</t>
  </si>
  <si>
    <t>CV. GANESHA BHAKTI PERSADA</t>
  </si>
  <si>
    <t>CV.WAHYU ADI</t>
  </si>
  <si>
    <t>PT. JOMBANG SAKTI</t>
  </si>
  <si>
    <t>PT. AWAL</t>
  </si>
  <si>
    <t>PT. NOVI AURELIA PERSADA</t>
  </si>
  <si>
    <t>CV. HEGEMONI</t>
  </si>
  <si>
    <t>PT.BUKIT MAS ASRI JAYA</t>
  </si>
  <si>
    <t>CV. MUARA BENGKAL PUTRA</t>
  </si>
  <si>
    <t>PT. TSABIT JAYA TAMA</t>
  </si>
  <si>
    <t>CV. DIMENSI HUTAMA GLOBAL</t>
  </si>
  <si>
    <t>PT. WADANA GATHANUGRAHA</t>
  </si>
  <si>
    <t>Pt. Multi Mulia jaya</t>
  </si>
  <si>
    <t>PT. SOPONYONO</t>
  </si>
  <si>
    <t>PT. CAHAYA KEMENANGAN MAHAKAM</t>
  </si>
  <si>
    <t>PT. ADHI KURNIA BATI</t>
  </si>
  <si>
    <t>CV. BERKAH SAHABAT</t>
  </si>
  <si>
    <t>CV NUR WAHID</t>
  </si>
  <si>
    <t>PT. KARYA TUNGGAL MULYA ABADI</t>
  </si>
  <si>
    <t>Mitra Mulya Bersama</t>
  </si>
  <si>
    <t>CV. CATUR TEHNIK MANDIRI</t>
  </si>
  <si>
    <t>CV. PUTRI KEMBAR BERSAUDARA</t>
  </si>
  <si>
    <t>DUA JAYA</t>
  </si>
  <si>
    <t>CV. CANTYA MANDIRI</t>
  </si>
  <si>
    <t>CV. LASARI JAYA</t>
  </si>
  <si>
    <t>CV.SUMBER BAROKAH</t>
  </si>
  <si>
    <t>CV. MITRA PRATAMA</t>
  </si>
  <si>
    <t>CV.SUMBER MULIA</t>
  </si>
  <si>
    <t>PT. MAHENDRA WIRANUGRAHA</t>
  </si>
  <si>
    <t>PT. FITRA REZKY MANDIRI</t>
  </si>
  <si>
    <t>PT. ARTHA BANGUN PERSADA</t>
  </si>
  <si>
    <t>Mega Surya Mahakam</t>
  </si>
  <si>
    <t>PT. ZEIN ANUGERAH PERKASA</t>
  </si>
  <si>
    <t>PT.ZALFA PUTRI KHUMAIRA</t>
  </si>
  <si>
    <t>PT.CITRA SETIAWAN MANDIRI</t>
  </si>
  <si>
    <t>MARIO ABADI</t>
  </si>
  <si>
    <t>CV MUTIARA DESIGN KONSULTAN</t>
  </si>
  <si>
    <t>PT. AURA SUKSES KONSTRUKSI</t>
  </si>
  <si>
    <t>PT.ALTERGA JAYA</t>
  </si>
  <si>
    <t>AMBALAT JAYA ABADI</t>
  </si>
  <si>
    <t>PT. Samudera Raya Wahyu Mandiri</t>
  </si>
  <si>
    <t>PT. BINTANG ARRAFFA</t>
  </si>
  <si>
    <t>PT. RARASINDO</t>
  </si>
  <si>
    <t>PT. FREDERICK JAYA</t>
  </si>
  <si>
    <t>PT. Megatama Berlian Jaya</t>
  </si>
  <si>
    <t>PT. Multi Jasa Bangun</t>
  </si>
  <si>
    <t>CV.SARANA JAYA ABADI</t>
  </si>
  <si>
    <t>PT.KARUNIA MANDIRI BERSAMA</t>
  </si>
  <si>
    <t>CV.Berkah</t>
  </si>
  <si>
    <t>PT.WAHANA LESTARI ABADI</t>
  </si>
  <si>
    <t>PT. PUTRA AWAN MANDIRI</t>
  </si>
  <si>
    <t>PT. AKAR REKAYASA ARTHA</t>
  </si>
  <si>
    <t>PT. PRAMPUS INTI PUSPITA</t>
  </si>
  <si>
    <t>CV. PADI MERUNDUK GRAFIKA</t>
  </si>
  <si>
    <t>PT. AKBAR PUTRA MANDIRI</t>
  </si>
  <si>
    <t>PT. MAHAMERU TEKNINDO</t>
  </si>
  <si>
    <t>PT.VASCO INDO PERSADA</t>
  </si>
  <si>
    <t>PT.SEKATA BERSAUDARA</t>
  </si>
  <si>
    <t>FISIT BERSAMA JAYA</t>
  </si>
  <si>
    <t>CV.3DIMENSI CONSULTANT</t>
  </si>
  <si>
    <t>PT. PHANANTANAN YASEASZA PRAKARSA</t>
  </si>
  <si>
    <t>PT. PUTRAPERKASA CIPTAABADI</t>
  </si>
  <si>
    <t>PT. GERBANG RIZKI LESTARI</t>
  </si>
  <si>
    <t>PT. Dok Perkapalan Kaltim</t>
  </si>
  <si>
    <t>PT. MAHKOTA KARYA MARGA</t>
  </si>
  <si>
    <t>Devi Ayu Lestari</t>
  </si>
  <si>
    <t>PT. ALPA RUCI</t>
  </si>
  <si>
    <t>PT. RESKYAH MALIKA PUTRI</t>
  </si>
  <si>
    <t>PT. KARYA INDAH PERMATA</t>
  </si>
  <si>
    <t>PT. ADINDA PUTRI</t>
  </si>
  <si>
    <t>CV. NIDJI DHARMA LOKA</t>
  </si>
  <si>
    <t>CV.SARTA JAYA</t>
  </si>
  <si>
    <t>PT. WAHYU PRATAMA SEJATI</t>
  </si>
  <si>
    <t>PT. ARKANTA PRATAMA TEKNIK</t>
  </si>
  <si>
    <t>PT. Mahardika Anugrah Perkasa</t>
  </si>
  <si>
    <t>PT.MEGAH MUTIARA SAKTI</t>
  </si>
  <si>
    <t>PT. JALIN ENERGI PERSADA</t>
  </si>
  <si>
    <t>CV. PILAR SENTOSA</t>
  </si>
  <si>
    <t>PT.PUTRA KAISAR BORNEO</t>
  </si>
  <si>
    <t>PT. GUNANTA MAJAGA BASTEMINDO</t>
  </si>
  <si>
    <t>PT.Handam Sari</t>
  </si>
  <si>
    <t>PT. KONSTRUKSI RIZAL BERSAUDARA</t>
  </si>
  <si>
    <t>PAMELATI RAYA</t>
  </si>
  <si>
    <t>PT. Sumber Karya</t>
  </si>
  <si>
    <t>PT. Megaton Agung Perkasa</t>
  </si>
  <si>
    <t>PT. PALEM CITRA INDONESIA</t>
  </si>
  <si>
    <t>pt.bahtera sinar bahagia</t>
  </si>
  <si>
    <t>PT KALI GUNG RAYA</t>
  </si>
  <si>
    <t>PT.PERMATA NIRWANA NUSANTARA</t>
  </si>
  <si>
    <t>CITRA AULIA MANDIRI</t>
  </si>
  <si>
    <t>SEMBILAN BERSAUDARA</t>
  </si>
  <si>
    <t>CV. Putri Masamba</t>
  </si>
  <si>
    <t>CV. WIJAYA KUSUMA</t>
  </si>
  <si>
    <t>PT. REZKI CAHAYA</t>
  </si>
  <si>
    <t>MANUNGGAL ADIKARYA</t>
  </si>
  <si>
    <t>cv.tiga bintang</t>
  </si>
  <si>
    <t>CV. DELTA KONSTRUKSI PRATAMA</t>
  </si>
  <si>
    <t>PT.KARYA PUTRA BERINGIN</t>
  </si>
  <si>
    <t>PT. Dinamika Inti Prima</t>
  </si>
  <si>
    <t>cv.pelita hidup</t>
  </si>
  <si>
    <t>CV. Maharani</t>
  </si>
  <si>
    <t>CV. ANDIKA MEGA JAYA</t>
  </si>
  <si>
    <t>CV.KALI BRANTAS</t>
  </si>
  <si>
    <t>CV. Rasyid Ridha</t>
  </si>
  <si>
    <t>KOPKAR INTI KESEJAHTERAAN</t>
  </si>
  <si>
    <t>PT. GEALOGIC SURVEY PROVICES</t>
  </si>
  <si>
    <t>CV. SIGMA FAISAL JAYA</t>
  </si>
  <si>
    <t>CV.ELFAN JAYA MANDIRI</t>
  </si>
  <si>
    <t>PT. ALFA SARANA TEHNIK BALIKPAPAN</t>
  </si>
  <si>
    <t>PT. ANANTO UTTOMO</t>
  </si>
  <si>
    <t>CV Aneka Makmur</t>
  </si>
  <si>
    <t>PT. NUSA DAYA PRIMA</t>
  </si>
  <si>
    <t>CV. RAPI BANGUN SEMESTA</t>
  </si>
  <si>
    <t>CV. PRIMA EKA CIPTA</t>
  </si>
  <si>
    <t>CV. AWCAS JAYA NUGRAHA</t>
  </si>
  <si>
    <t>Peserta 11</t>
  </si>
  <si>
    <t>Peserta 20</t>
  </si>
  <si>
    <t>Peserta 19</t>
  </si>
  <si>
    <t>Peserta 18</t>
  </si>
  <si>
    <t>Peserta 17</t>
  </si>
  <si>
    <t>Peserta 16</t>
  </si>
  <si>
    <t>Peserta 15</t>
  </si>
  <si>
    <t>Peserta 14</t>
  </si>
  <si>
    <t>Peserta 13</t>
  </si>
  <si>
    <t>Peserta 12</t>
  </si>
  <si>
    <t>Peserta 10</t>
  </si>
  <si>
    <t>CV. CAHAYA MARANNU</t>
  </si>
  <si>
    <t>Peserta 9</t>
  </si>
  <si>
    <t>Peserta 8</t>
  </si>
  <si>
    <t>Peserta 7</t>
  </si>
  <si>
    <t>Peserta 6</t>
  </si>
  <si>
    <t>Peserta 5</t>
  </si>
  <si>
    <t>Peserta 4</t>
  </si>
  <si>
    <t>Peserta 3</t>
  </si>
  <si>
    <t>Peserta 2</t>
  </si>
  <si>
    <t>Peserta 1</t>
  </si>
  <si>
    <t>CV. ANDITA GRAHA PRATAMA</t>
  </si>
  <si>
    <t>PT. MONODON PILAR NUSANTARA</t>
  </si>
  <si>
    <t>PT Bengalon Jaya Lestari</t>
  </si>
  <si>
    <t>CV. CAHAYA PERMAI</t>
  </si>
  <si>
    <t>PT Harmonia Penta Estetika</t>
  </si>
  <si>
    <t>CV. BERKAH BERSAMA</t>
  </si>
  <si>
    <t>CV. SIMBUANG BANGUN SARANA</t>
  </si>
  <si>
    <t>CV. JASA UTAMA</t>
  </si>
  <si>
    <t>CV. YUDA KARYA PRATAMA</t>
  </si>
  <si>
    <t>CV. PUTERA</t>
  </si>
  <si>
    <t>CV. KRIDA CIPTA MANDIRI</t>
  </si>
  <si>
    <t>PT. CAKRAWALA BINA SEMESTA</t>
  </si>
  <si>
    <t>PT. ELFCO INDONESIA</t>
  </si>
  <si>
    <t>CV. Intermax Mandiri</t>
  </si>
  <si>
    <t>CV. GLORIA JAYA UTAMA</t>
  </si>
  <si>
    <t>CV.JAYA RAYA</t>
  </si>
  <si>
    <t>CV.RESTU MULYO</t>
  </si>
  <si>
    <t>CV. TRIMAS JAYA</t>
  </si>
  <si>
    <t>cv.azfara jaya</t>
  </si>
  <si>
    <t>SETIA KELUARGA JAYA</t>
  </si>
  <si>
    <t>DIRGANTARA JAYA PERSADA</t>
  </si>
  <si>
    <t>CV. Sketsa 95 Engineering</t>
  </si>
  <si>
    <t>PT. TEKNIKA CIPTA PRATAMA</t>
  </si>
  <si>
    <t>CV. HAN JAYA</t>
  </si>
  <si>
    <t>PT. INDO RENEWABLE ENERGY</t>
  </si>
  <si>
    <t>PT GUNA ELEKTRO</t>
  </si>
  <si>
    <t>PT. SINAR BERKAT ENERGI</t>
  </si>
  <si>
    <t>CV. ATHIFAH JAYA</t>
  </si>
  <si>
    <t>CV. Tri Jaya</t>
  </si>
  <si>
    <t>CV. Dikha Jaya Utama</t>
  </si>
  <si>
    <t>PT. CENDRAWASIH PERSADA RAYA</t>
  </si>
  <si>
    <t>CV. Citra Maju Bersama</t>
  </si>
  <si>
    <t>PT. Karya Insan</t>
  </si>
  <si>
    <t>CV. DIVA MANDIRI</t>
  </si>
  <si>
    <t>PT. NAURA LIBRA JAYA</t>
  </si>
  <si>
    <t>CV. RODHIA CIPTA SEJAHTERA</t>
  </si>
  <si>
    <t>PT. MENARA RAJAWALI BERAU</t>
  </si>
  <si>
    <t>cv puteri tanjung</t>
  </si>
  <si>
    <t>PT. Sumber Karya Nusantara</t>
  </si>
  <si>
    <t>PT. WAY MINCANG</t>
  </si>
  <si>
    <t>PT. ARJUNA JAYA MUKTI</t>
  </si>
  <si>
    <t>PT. Morasait Elibujaya</t>
  </si>
  <si>
    <t>PT. PERNANDA RIZKY AKBAR</t>
  </si>
  <si>
    <t>CV.RIFA MUTIA</t>
  </si>
  <si>
    <t>PT. SWADAYA BHAKTI GUNA</t>
  </si>
  <si>
    <t>PT. Mina Fajar Abadi</t>
  </si>
  <si>
    <t>PT. KARUNIA ADHI YASA</t>
  </si>
  <si>
    <t>Intigrafika Kreasitama Jaya</t>
  </si>
  <si>
    <t>CV.KALTIM SANTAN BUANA</t>
  </si>
  <si>
    <t>CV.MANDIRI MITRA KARYA</t>
  </si>
  <si>
    <t>CV. MITRA ARSINDO</t>
  </si>
  <si>
    <t>CV. ANUGERAH ZANI</t>
  </si>
  <si>
    <t>PT. Rahmat Utama Abadi</t>
  </si>
  <si>
    <t>CV MAKMUR SEJATI</t>
  </si>
  <si>
    <t>Gempa Ramadhan</t>
  </si>
  <si>
    <t>CV. NUSA BHAKTI PRATAMA</t>
  </si>
  <si>
    <t>PT Sindoro Argo Sakti</t>
  </si>
  <si>
    <t>KARYA MANDIRI</t>
  </si>
  <si>
    <t>CV DWIJAYA ABADI</t>
  </si>
  <si>
    <t>CV. DIAN INTI PRATAMA</t>
  </si>
  <si>
    <t>BAROKAH BANGUN TECHNIK</t>
  </si>
  <si>
    <t>PT. ALFARINDO GEMILANG JAYA</t>
  </si>
  <si>
    <t>PT. INTENSIF KONSULTAN PEMBANGUNAN</t>
  </si>
  <si>
    <t>PT. SAFIR AGUNA PRADA</t>
  </si>
  <si>
    <t>BINA MANDIRI ENGINEERING CONSULTANT</t>
  </si>
  <si>
    <t>PT. NAFA AIRFINDO KONSULTAN</t>
  </si>
  <si>
    <t>CV. AULIFAH</t>
  </si>
  <si>
    <t>PT FENDEL STRUCTURE ENGINEERING</t>
  </si>
  <si>
    <t>PT. BUCHORI JAYA</t>
  </si>
  <si>
    <t>PT.ARTHA JASA TOTALINDO</t>
  </si>
  <si>
    <t>PT. GLOBAL NETWORK INFINITY</t>
  </si>
  <si>
    <t>CV DWI PUTRI JAYA</t>
  </si>
  <si>
    <t>PUTRA BURE SEJATI</t>
  </si>
  <si>
    <t>PT. MARGA SARANA BHUMI</t>
  </si>
  <si>
    <t>CV. DUA PUTRA</t>
  </si>
  <si>
    <t>CV. Anezka Indonesia</t>
  </si>
  <si>
    <t>CV PUSAKA UTAMA</t>
  </si>
  <si>
    <t>Cv Angkasa Delapan Tujuh</t>
  </si>
  <si>
    <t>CV. MEGA JAYA</t>
  </si>
  <si>
    <t>CV.Anfo Media Informatika</t>
  </si>
  <si>
    <t>PT. TIARA JAYA TUNGGAL MANDIRI</t>
  </si>
  <si>
    <t>Cita Cahaya Cemerlang</t>
  </si>
  <si>
    <t>CV. Joglosemar Media Technology</t>
  </si>
  <si>
    <t>PT. Madex Indonesia</t>
  </si>
  <si>
    <t>CV. HAZELINDO</t>
  </si>
  <si>
    <t>CV. FIFA JAYA</t>
  </si>
  <si>
    <t>CV. AZZAHRA ARTHA JAYA</t>
  </si>
  <si>
    <t>CV. YUDHA KARYA</t>
  </si>
  <si>
    <t>WAHANA KARYA</t>
  </si>
  <si>
    <t>CV.KOKASINDO PRATAMA</t>
  </si>
  <si>
    <t>PT. FASADE KOBETAMA INTERNASIONAL</t>
  </si>
  <si>
    <t>CV. REKA KUSUMA BUANA</t>
  </si>
  <si>
    <t>CV KARYA SEJATI</t>
  </si>
  <si>
    <t>CV.Putra Mandiri</t>
  </si>
  <si>
    <t>CV. Insan Jaya Rahayu</t>
  </si>
  <si>
    <t>PT. SATRIA ANDALAN</t>
  </si>
  <si>
    <t>CV.ALMA</t>
  </si>
  <si>
    <t>CV. VANTAVIN MANDIRI</t>
  </si>
  <si>
    <t>CV.Tristanisa Scientific</t>
  </si>
  <si>
    <t>CV.ASA AZAHRA</t>
  </si>
  <si>
    <t>CV. Puncak Abadi</t>
  </si>
  <si>
    <t>PT SAUDARAMU MITRA SEJAHTERA GROUP</t>
  </si>
  <si>
    <t>PT. Belaputera Interplan</t>
  </si>
  <si>
    <t>PT. Marga Nusantara Persada</t>
  </si>
  <si>
    <t>PT. DAMIN GLOBAL ALAM SEMESTA</t>
  </si>
  <si>
    <t>PT. Majasti Tri Diri</t>
  </si>
  <si>
    <t>PT. DEKLA RERESIK UTAMA</t>
  </si>
  <si>
    <t>PT OKSYADA PUTRA MANDIRI</t>
  </si>
  <si>
    <t>CV</t>
  </si>
  <si>
    <t>CV. ASIA ARTANIA RAZIQ</t>
  </si>
  <si>
    <t>PT. MEGAH GELORA UTAMA</t>
  </si>
  <si>
    <t>PT. Kharisma Persada</t>
  </si>
  <si>
    <t>JATI PERKASA MANDIRI</t>
  </si>
  <si>
    <t>PT. ACCURASCI PRIMA VALENT</t>
  </si>
  <si>
    <t>CV. AJI WIRAGUNA</t>
  </si>
  <si>
    <t>CV. TUNAS</t>
  </si>
  <si>
    <t>PT. TRISAKTI PILAR PERSADA</t>
  </si>
  <si>
    <t>CV. INDISIGN CONSULINDO</t>
  </si>
  <si>
    <t>CV. Amelia Fortuna</t>
  </si>
  <si>
    <t>PT. SEGI TIGA TAMBORA</t>
  </si>
  <si>
    <t>PT. MEGALAND MAKMUR MULIA</t>
  </si>
  <si>
    <t>PT RAJAWALI NUSANTARA MAKMUR</t>
  </si>
  <si>
    <t>CV. GELORA KARYA PANIKEL</t>
  </si>
  <si>
    <t>CV. REDHA</t>
  </si>
  <si>
    <t>CV. Rajaya Rekayasa</t>
  </si>
  <si>
    <t>PT. Matriks Centrisindo</t>
  </si>
  <si>
    <t>CV. Geometric Konsultan Teknik</t>
  </si>
  <si>
    <t>CV.STUDIO-M</t>
  </si>
  <si>
    <t>PT. GAGAS ALAM SELARAS / Ir. CHAIRIL NASUTION</t>
  </si>
  <si>
    <t>CV. Emtiga Konsultan</t>
  </si>
  <si>
    <t>PT. BENNANTA JASINDO</t>
  </si>
  <si>
    <t>CV. Imaji Konsultan</t>
  </si>
  <si>
    <t>CV ASSALAM JAYA</t>
  </si>
  <si>
    <t>PT. HUMBANG INTI PERSADA</t>
  </si>
  <si>
    <t>CV CATRINS JAYA PERMAI</t>
  </si>
  <si>
    <t>CV. Adonara Nusa Indah</t>
  </si>
  <si>
    <t>CV SUMBER RAHMAD ABADI</t>
  </si>
  <si>
    <t>CV. YUDHA DARMA MANDIRI</t>
  </si>
  <si>
    <t>CV. DUTA MITRA</t>
  </si>
  <si>
    <t>PT.Amani Madani Gemilang</t>
  </si>
  <si>
    <t>CV. VINZO JAYA</t>
  </si>
  <si>
    <t>ITA PERMATA MULIA</t>
  </si>
  <si>
    <t>PT. TANGKAS CIPTA ANUGERAH</t>
  </si>
  <si>
    <t>PT.BETANGBARIGAS RAYA</t>
  </si>
  <si>
    <t>PT. DU AZ SOLUSI</t>
  </si>
  <si>
    <t>CV.BAHARI PRIMA MANDIRI</t>
  </si>
  <si>
    <t>CV. TECHPRO INDONESIA</t>
  </si>
  <si>
    <t>CV. BARA HARDAM KARHAN</t>
  </si>
  <si>
    <t>CV. NUR ABADI</t>
  </si>
  <si>
    <t>CV.ARNISSA RAYA</t>
  </si>
  <si>
    <t>PT. TIRTA PRIMA PRATAMA</t>
  </si>
  <si>
    <t>PT. PERENCANA INDAH ENGINEERING</t>
  </si>
  <si>
    <t>PT. Palindo Bangun Konsultan</t>
  </si>
  <si>
    <t>PT. AGHAZTA KONSULTAN</t>
  </si>
  <si>
    <t>PT. Grhayasa Nusacitra Estima</t>
  </si>
  <si>
    <t>CAHAYA DWI PUTRI</t>
  </si>
  <si>
    <t>NAUFALINDO JAYA ABADI</t>
  </si>
  <si>
    <t>ARUNG NUSANTARA</t>
  </si>
  <si>
    <t>CV. DELTA KARYA BERSAUDARA</t>
  </si>
  <si>
    <t>CV. Aes Jaya Mandiri</t>
  </si>
  <si>
    <t>CV. DEEMAZED</t>
  </si>
  <si>
    <t>KSU. SWADAYA SANGKIMA</t>
  </si>
  <si>
    <t>CV. ARTOMORO JAYA</t>
  </si>
  <si>
    <t>Tunas Jaya Utama</t>
  </si>
  <si>
    <t>MULIA BANGUN MANDIRI</t>
  </si>
  <si>
    <t>CV. SHANA SEJAHTERA</t>
  </si>
  <si>
    <t>CV. FADIL KARYA PRATAMA</t>
  </si>
  <si>
    <t>CV. WAHYU JAYA MANDIRI</t>
  </si>
  <si>
    <t>inti karya pesona</t>
  </si>
  <si>
    <t>PT SIGMA NUSANTARA PERSADA</t>
  </si>
  <si>
    <t>CV. Jaya Mandiri</t>
  </si>
  <si>
    <t>PT Mitra Sinergi Makmur</t>
  </si>
  <si>
    <t>SURYA TITIAN MANDIRI</t>
  </si>
  <si>
    <t>PT. REKA PARAS GEMILANG</t>
  </si>
  <si>
    <t>PT. MATAHARI FORMULA BOGATAMA</t>
  </si>
  <si>
    <t>CV.SAMPURAJA PUTRA</t>
  </si>
  <si>
    <t>CV. CAHAYA JAYA</t>
  </si>
  <si>
    <t>CV. TAKASHIMA INDO MANDIRI</t>
  </si>
  <si>
    <t>PT. Tridaya Bangun Nusa</t>
  </si>
  <si>
    <t>PT. Artindo Prima Persada</t>
  </si>
  <si>
    <t>CV. BARAMUDA SEJATI</t>
  </si>
  <si>
    <t>CV FARENBY</t>
  </si>
  <si>
    <t>CV. PUNDI LESTARI JAYA</t>
  </si>
  <si>
    <t>CV.Dorinda Jaya Lestari</t>
  </si>
  <si>
    <t>CV. GRACIELLO ANUGRAH INDAH</t>
  </si>
  <si>
    <t>PT. TERASIS EROJAYA</t>
  </si>
  <si>
    <t>SURYA CIPTA ENGINEERING</t>
  </si>
  <si>
    <t>CV. FATHIR AL MAEQALY ENGINEER</t>
  </si>
  <si>
    <t>amandita.cv</t>
  </si>
  <si>
    <t>SUMBER KARUNIA</t>
  </si>
  <si>
    <t>BUTON CIPTA INSANI</t>
  </si>
  <si>
    <t>CV. SADAR JAYA</t>
  </si>
  <si>
    <t>PT. ANUGERAH MULTIGUNA ABADI</t>
  </si>
  <si>
    <t>PT. HUTA BORNEO KONSTRUKSI</t>
  </si>
  <si>
    <t>PT.Hartora Kanondatim Pradana</t>
  </si>
  <si>
    <t>PT. SAITAMA KARYA</t>
  </si>
  <si>
    <t>ishana kokka</t>
  </si>
  <si>
    <t>CV. M S A</t>
  </si>
  <si>
    <t>PILAR INSPIRASI CV</t>
  </si>
  <si>
    <t>CV. GAPURA HASANAH KARYA</t>
  </si>
  <si>
    <t>CV. Mulya Sejahtera</t>
  </si>
  <si>
    <t>CV. ATHAYA ABADI</t>
  </si>
  <si>
    <t>CV. BUANA KARYA BONTO</t>
  </si>
  <si>
    <t>CIPTA MANDIRI</t>
  </si>
  <si>
    <t>CV. QAISARA MITRA PERKASA</t>
  </si>
  <si>
    <t>CV. SURYA DEWATA MANDIRI</t>
  </si>
  <si>
    <t>CV.PASARAKAN</t>
  </si>
  <si>
    <t>Andeskaraya Berdikari Inc</t>
  </si>
  <si>
    <t>CV. Alifindo Jaya</t>
  </si>
  <si>
    <t>CV. SEHATI NIAGA INDONESIA</t>
  </si>
  <si>
    <t>Toshindo Elevator Utama</t>
  </si>
  <si>
    <t>PT. GRAND INTEGRA TELEMATIKA</t>
  </si>
  <si>
    <t>CV. Karya Muda Jemaja</t>
  </si>
  <si>
    <t>PT. PUTRA MARWA PERKASA</t>
  </si>
  <si>
    <t>CV. SAMBUTAN PERMAI</t>
  </si>
  <si>
    <t>Lumbung Arta Persada</t>
  </si>
  <si>
    <t>PRODATA TEKNOLOGI</t>
  </si>
  <si>
    <t>CV. KIRANA SYAHDU PUTRI</t>
  </si>
  <si>
    <t>PT. Berlian Segitiga Bermuda</t>
  </si>
  <si>
    <t>PT. MULTI PURI SEJAHTERA</t>
  </si>
  <si>
    <t>PT. SINAR SARI</t>
  </si>
  <si>
    <t>PT Maluang Prima</t>
  </si>
  <si>
    <t>PT. PUTRA SAMBOJA MANDIRI</t>
  </si>
  <si>
    <t>CV. PRIMA ANDALAN</t>
  </si>
  <si>
    <t>CV. PUTRI JAYA MANDIRI</t>
  </si>
  <si>
    <t>PT. FAMILY PERSADA MANDIRI</t>
  </si>
  <si>
    <t>PT. MARINDA UTAMAKARYA SUBUR</t>
  </si>
  <si>
    <t>PT.CIPTA ARTHA BORNEO</t>
  </si>
  <si>
    <t>PT.Labbaika Indonesia Barkah</t>
  </si>
  <si>
    <t>cv. karya dua pitue</t>
  </si>
  <si>
    <t>CV.MAULANA ENGINEERING</t>
  </si>
  <si>
    <t>cv. citra lestari mandiri</t>
  </si>
  <si>
    <t>cv . ardhila katering</t>
  </si>
  <si>
    <t>CV. BERLIAN</t>
  </si>
  <si>
    <t>IND0NESIA BARU</t>
  </si>
  <si>
    <t>PT. SUPER DUA DELAPAN</t>
  </si>
  <si>
    <t>CV. Buana Bhakti</t>
  </si>
  <si>
    <t>CV. SUMBER ARTHA MEDIKA</t>
  </si>
  <si>
    <t>PT. Delta Surya Alkesindo</t>
  </si>
  <si>
    <t>PT. SITOHO LAMSUKSES</t>
  </si>
  <si>
    <t>PT. LARASATI INDAH</t>
  </si>
  <si>
    <t>CV. Graha Fittindo</t>
  </si>
  <si>
    <t>CV. DIVERINDO</t>
  </si>
  <si>
    <t>GLORIA ALBHA ANUGERAH</t>
  </si>
  <si>
    <t>PT. BANTI INDONESIA</t>
  </si>
  <si>
    <t>CV. MALINO</t>
  </si>
  <si>
    <t>CV PANDAWA BANGUN PERSADA</t>
  </si>
  <si>
    <t>PT. CITRAKARSA HANGANJAYA</t>
  </si>
  <si>
    <t>CV. HIGH TECH DIRGANTARA</t>
  </si>
  <si>
    <t>PT. ABATA RENCANA KARYANUSA</t>
  </si>
  <si>
    <t>Lugadika Elka Sukma</t>
  </si>
  <si>
    <t>CV. WAHANA KREASI ENGINEERING</t>
  </si>
  <si>
    <t>PURI NANDEEVA SERVIS</t>
  </si>
  <si>
    <t>CV SUTA WIJAYA</t>
  </si>
  <si>
    <t>cv.irenia star</t>
  </si>
  <si>
    <t>PT. RAHMA INDAH SEJAHTERA</t>
  </si>
  <si>
    <t>CV RAMA JAYA ABADI</t>
  </si>
  <si>
    <t>CV. SOPPENG RAYA</t>
  </si>
  <si>
    <t>CV. ARSI CONSULT</t>
  </si>
  <si>
    <t>CV. LOGIS SAKTI KONSULTAN</t>
  </si>
  <si>
    <t>CV. Nirasi</t>
  </si>
  <si>
    <t>Vertika Konveksi</t>
  </si>
  <si>
    <t>CV. Nur Annisa</t>
  </si>
  <si>
    <t>CV. Anugrah Niaga</t>
  </si>
  <si>
    <t>PT.TEKNIK EKSAKTA</t>
  </si>
  <si>
    <t>PT. IRAWAN MAKMUR</t>
  </si>
  <si>
    <t>PT.PANCA PRIMA MAJU BERSAMA</t>
  </si>
  <si>
    <t>CV. TUJUH APRIL</t>
  </si>
  <si>
    <t>CV. BABA JAYA</t>
  </si>
  <si>
    <t>cv.putra bual-bual</t>
  </si>
  <si>
    <t>KALIMBUANG</t>
  </si>
  <si>
    <t>CV. MARIO MARENNU</t>
  </si>
  <si>
    <t>YSR PRATAMA</t>
  </si>
  <si>
    <t>CV. SIBIGO AMBORA</t>
  </si>
  <si>
    <t>CV. LASDI JAYA</t>
  </si>
  <si>
    <t>cv. hijrah bangun semesta</t>
  </si>
  <si>
    <t>CV. RIZA</t>
  </si>
  <si>
    <t>CV.Pilar Bumi</t>
  </si>
  <si>
    <t>PT. Ahassa Ciptanika</t>
  </si>
  <si>
    <t>CV. CIPTA SANJAYA</t>
  </si>
  <si>
    <t>CV. ARTHA MULIA NANDIKA</t>
  </si>
  <si>
    <t>PT. INTAN SEJATI KLATEN</t>
  </si>
  <si>
    <t>Armudi Pradana Konsultan.PT</t>
  </si>
  <si>
    <t>PT DHIRATAMA CIPTA PERSADA</t>
  </si>
  <si>
    <t>PT. SKALA PILAR LIMA</t>
  </si>
  <si>
    <t>Giri Elok Consulindo .CV</t>
  </si>
  <si>
    <t>CV. BERLIAN KALIMANTAN ENGINEERING</t>
  </si>
  <si>
    <t>PT. PURI DIMENSI</t>
  </si>
  <si>
    <t>Traco Global System</t>
  </si>
  <si>
    <t>cv. cahaya insani utama</t>
  </si>
  <si>
    <t>CV. Aurora Timur</t>
  </si>
  <si>
    <t>pt turangga garment indonesia</t>
  </si>
  <si>
    <t>CV. INSPIRASI</t>
  </si>
  <si>
    <t>PT. SUMBER MOYOGUNG</t>
  </si>
  <si>
    <t>PT. THE SERVICE LINE</t>
  </si>
  <si>
    <t>CV.KUTAI JAYA</t>
  </si>
  <si>
    <t>CV.FAHRIZI MANDIRI</t>
  </si>
  <si>
    <t>CV. HANIFAH RESKI KONSTRUKSI</t>
  </si>
  <si>
    <t>PT.TIDAR JAYA PERKASA</t>
  </si>
  <si>
    <t>MONA TAILOR</t>
  </si>
  <si>
    <t>CV. Pucuk Bunga</t>
  </si>
  <si>
    <t>CV. EXIST SARANA MANDIRI</t>
  </si>
  <si>
    <t>CV Zufa Jaya Berkah</t>
  </si>
  <si>
    <t>CV. DYNA MANDIRI</t>
  </si>
  <si>
    <t>CV JAYA PUTRA GROUP</t>
  </si>
  <si>
    <t>CV.KINDAI LIMPUAR</t>
  </si>
  <si>
    <t>PT. Komperji Nusaraya</t>
  </si>
  <si>
    <t>CV.JAWA INDAH</t>
  </si>
  <si>
    <t>PT. GADING PERSADA MANDIRI</t>
  </si>
  <si>
    <t>SUKO ENTERPRISE</t>
  </si>
  <si>
    <t>BALIKPAPAN MEDIA UTAMA</t>
  </si>
  <si>
    <t>CV. WULUKU RAYA</t>
  </si>
  <si>
    <t>PT.MERPATI CAKRA MANDIRI</t>
  </si>
  <si>
    <t>PT.GLOBAL SERVIS SOLUSINDO</t>
  </si>
  <si>
    <t>LOBIBAYA GROUP</t>
  </si>
  <si>
    <t>CV. DZIKRY BERSAUDARA</t>
  </si>
  <si>
    <t>CV. Purnama</t>
  </si>
  <si>
    <t>cv.bukit kupu kupu</t>
  </si>
  <si>
    <t>CV. REZADYA MANDIRI</t>
  </si>
  <si>
    <t>CV. SAIT KARYA</t>
  </si>
  <si>
    <t>CV. PUTRA ADI PERKASA</t>
  </si>
  <si>
    <t>CV. Anosa</t>
  </si>
  <si>
    <t>PT. ANUGERAH KESELAMATAN BERSAMA</t>
  </si>
  <si>
    <t>DELIMA MANDIRI</t>
  </si>
  <si>
    <t>PT. DUTA ESTETIKA</t>
  </si>
  <si>
    <t>PT Gobel Dharma Sarana Karya</t>
  </si>
  <si>
    <t>CV.GIBAH</t>
  </si>
  <si>
    <t>PT. BERKAH INDO JASA</t>
  </si>
  <si>
    <t>PT.TUNJUNG MEKAR JAYA</t>
  </si>
  <si>
    <t>PT. WAHANA PRAKARSA UTAMA CABANG JATIM</t>
  </si>
  <si>
    <t>CV. CIPTA PRIMA ENGINEERING</t>
  </si>
  <si>
    <t>CV. BORNEO LINTAS NUSANTARA</t>
  </si>
  <si>
    <t>PT. GEO PLANO KONSULTAN</t>
  </si>
  <si>
    <t>CV. MEUTHIA MULTI KONSULTAN</t>
  </si>
  <si>
    <t>PT. ECOPLAN REKABUMI INTERCONSULT</t>
  </si>
  <si>
    <t>CV. NUR RAHMAN</t>
  </si>
  <si>
    <t>PT.RAJA UTAMA INDONESIA</t>
  </si>
  <si>
    <t>CV. HARAPAN JAYA</t>
  </si>
  <si>
    <t>PT. SELAMAT PUTRA BERSAUDARA</t>
  </si>
  <si>
    <t>PT. Multikarya Servindo Abadi</t>
  </si>
  <si>
    <t>pt. heral eranio jaya</t>
  </si>
  <si>
    <t>PT. ANUGRAH BAYUARYA PERKASA</t>
  </si>
  <si>
    <t>PT. BUMI SIAK MAKMUR</t>
  </si>
  <si>
    <t>agung prima lestari</t>
  </si>
  <si>
    <t>PT. MITRA ABADI CONSULTANT</t>
  </si>
  <si>
    <t>CV. HIELO DJAYA UTAMA</t>
  </si>
  <si>
    <t>CV.TRIMITRA SELARASINDO</t>
  </si>
  <si>
    <t>cv.rosiana prima mandiri</t>
  </si>
  <si>
    <t>CV. MANUNGGAL JAYA TEKNIK</t>
  </si>
  <si>
    <t>CV. SEPASANG MANDIRI</t>
  </si>
  <si>
    <t>PT. DEBITINDO JAYA</t>
  </si>
  <si>
    <t>BINTANG BANUA</t>
  </si>
  <si>
    <t>CV. FAULINA PRATAMA</t>
  </si>
  <si>
    <t>PT. KENCANA MAKMUR LESTARI</t>
  </si>
  <si>
    <t>PT. MATARAM SATU INTEGRITAS</t>
  </si>
  <si>
    <t>PT.MEGA KARYA MULIA</t>
  </si>
  <si>
    <t>PT. PARTHA LIMA ADYATAMA</t>
  </si>
  <si>
    <t>PT. MAKSI SOLUSI ENJINERING</t>
  </si>
  <si>
    <t>PT. ARYO PRIMA KONSULTAN</t>
  </si>
  <si>
    <t>CV. MAHONI</t>
  </si>
  <si>
    <t>PT. LANGLANG BUANA SAKTI Tbk</t>
  </si>
  <si>
    <t>PT. WAHYU ADI GUNA</t>
  </si>
  <si>
    <t>PT. ELCENTRO ENGINEERING CONSULTANT</t>
  </si>
  <si>
    <t>CV. DIMITRA KARYA CIPTA CONSULTANT</t>
  </si>
  <si>
    <t>PT.JEHOVAH JIREH WIJAYA</t>
  </si>
  <si>
    <t>PT. PUTRA KALIMANTAN BERSATU</t>
  </si>
  <si>
    <t>PT. JASUKA BANGUN PRATAMA</t>
  </si>
  <si>
    <t>RIFA MANDIRI INDONESIA</t>
  </si>
  <si>
    <t>PT. Chindra Santi Pratama</t>
  </si>
  <si>
    <t>PT. BANGUN PERSADA MANDIRI</t>
  </si>
  <si>
    <t>PT. GALA KARYA</t>
  </si>
  <si>
    <t>CV.LIDIYA KARYA KONSULTAN</t>
  </si>
  <si>
    <t>CV. DAYA CIPTA MANDIRI</t>
  </si>
  <si>
    <t>CV. MW Jaya</t>
  </si>
  <si>
    <t>CV. LIMUJANG 17</t>
  </si>
  <si>
    <t>PT. ANGGAZA WIDYA RIDHAMULIA</t>
  </si>
  <si>
    <t>CV. MITRA SEJATI</t>
  </si>
  <si>
    <t>PT.SINGGASANA MULTI KONSTRUKSI</t>
  </si>
  <si>
    <t>PT. KAYAN JAYA BULUNGAN</t>
  </si>
  <si>
    <t>PT. PRIBUMI BANGUN NEGERI</t>
  </si>
  <si>
    <t>PT. INDAH MEGA PERKASA</t>
  </si>
  <si>
    <t>PT. ANUGRAHBANGUN TETAPJAYA</t>
  </si>
  <si>
    <t>CV.GRIYA LOKA</t>
  </si>
  <si>
    <t>IDENTITAS</t>
  </si>
  <si>
    <t>CV NUSANTARA ABADI</t>
  </si>
  <si>
    <t>CV RIZKI RIO ABADI</t>
  </si>
  <si>
    <t>PT. ARTAMA INTERKONSULTINDO</t>
  </si>
  <si>
    <t>Budi Sarwahita</t>
  </si>
  <si>
    <t>PT. ARCANSIA DWITAMA KONSULTAN</t>
  </si>
  <si>
    <t>PT. MEDIA SPASIAL</t>
  </si>
  <si>
    <t>LOKA PRATAMA</t>
  </si>
  <si>
    <t>CV.PERTIWI ANUGRAH SAMPOERNA</t>
  </si>
  <si>
    <t>PT.BINUANG MUDA MEMBANGUN</t>
  </si>
  <si>
    <t>PT. PLANOSIP NUSANTARA ENGINEERING</t>
  </si>
  <si>
    <t>PT. BINA KARYA (Persero)</t>
  </si>
  <si>
    <t>PT. AGORALIMA</t>
  </si>
  <si>
    <t>PT. WASTUWIDYAWAN</t>
  </si>
  <si>
    <t>Dope Supply Indonesia</t>
  </si>
  <si>
    <t>PT. DHIKA ARCHITAMA</t>
  </si>
  <si>
    <t>PT. SECON DWITUNGGAL PUTRA</t>
  </si>
  <si>
    <t>PT. Parahyangan Putra Cemerlang</t>
  </si>
  <si>
    <t>PT Wiswakharman</t>
  </si>
  <si>
    <t>PT. BIRO ARSITEK DAN INSINJUR SANGKURIANG</t>
  </si>
  <si>
    <t>PT. CAKRA MANGGILINGAN JAYA</t>
  </si>
  <si>
    <t>PT.SADHYA GRAHACARA</t>
  </si>
  <si>
    <t>PT. ADYA GRAHA</t>
  </si>
  <si>
    <t>PT. KANTA KARYA UTAMA</t>
  </si>
  <si>
    <t>CV.KENCANA AGUNG</t>
  </si>
  <si>
    <t>PT. DAFA HUTAMA MANDIRI</t>
  </si>
  <si>
    <t>ELANG SAKTI ABADI</t>
  </si>
  <si>
    <t>cv.mahakaryautama</t>
  </si>
  <si>
    <t>CV. DENMASS</t>
  </si>
  <si>
    <t>CV. CATUR KARYA</t>
  </si>
  <si>
    <t>cv.maya persada</t>
  </si>
  <si>
    <t>CV. VISION ENGINEERING</t>
  </si>
  <si>
    <t>CV. ARVI PRATAMA</t>
  </si>
  <si>
    <t>CV.TRYA</t>
  </si>
  <si>
    <t>PT. KREASI CEMERLANG NUSANTARA</t>
  </si>
  <si>
    <t>PT MITRA GUTAMA LIMA</t>
  </si>
  <si>
    <t>PT. DIRGANTARA JAYA KONSULINDO</t>
  </si>
  <si>
    <t>CV. Alif Engineering Consultant</t>
  </si>
  <si>
    <t>Vinusa Teknindo Abadi</t>
  </si>
  <si>
    <t>PT. STUDI TEKNIK KONSULTAN</t>
  </si>
  <si>
    <t>PT. BUANA REKAYASA ADHIGANA</t>
  </si>
  <si>
    <t>PT. INDOPLAN INTI PATRIA</t>
  </si>
  <si>
    <t>CV. SOEPANDJI</t>
  </si>
  <si>
    <t>CV. LARISSA</t>
  </si>
  <si>
    <t>CV. ZULTAN DEWATA</t>
  </si>
  <si>
    <t>PT. YASINDO JAYA BERSAMA</t>
  </si>
  <si>
    <t>CV. MAKARYA</t>
  </si>
  <si>
    <t>CV. ARUMA</t>
  </si>
  <si>
    <t>CV. ARIDHA</t>
  </si>
  <si>
    <t>PT. KURSI GADING KENCONO</t>
  </si>
  <si>
    <t>PT. SIGMA RESEARCH INDONESIA</t>
  </si>
  <si>
    <t>CV. NURHIDAYAH</t>
  </si>
  <si>
    <t>CV. ARSILLA ADINATA</t>
  </si>
  <si>
    <t>PT. MUFIK OTAMA CEMERLANG</t>
  </si>
  <si>
    <t>soteria pambelum raya</t>
  </si>
  <si>
    <t>HANASTA BUMI SEMESTA</t>
  </si>
  <si>
    <t>PT. PUNCAK HARAPAN JAYA</t>
  </si>
  <si>
    <t>cv.sumbercahaya</t>
  </si>
  <si>
    <t>PT.AMAN ABADI</t>
  </si>
  <si>
    <t>cv.trivi karya</t>
  </si>
  <si>
    <t>PT.ARTHA KHARISMA</t>
  </si>
  <si>
    <t>RESWARA CONSULTANT</t>
  </si>
  <si>
    <t>PT Bandung Investindo</t>
  </si>
  <si>
    <t>CV . DEVON JAYA LESTARI</t>
  </si>
  <si>
    <t>ADHI KUBERA UTAMA</t>
  </si>
  <si>
    <t>CV. GEMA SEJAHTERA</t>
  </si>
  <si>
    <t>CV YES</t>
  </si>
  <si>
    <t>PT LARAS JAYA BERSAMA</t>
  </si>
  <si>
    <t>PD WAHANA MANDIRI</t>
  </si>
  <si>
    <t>PT. DAMAN VARIAKARYA</t>
  </si>
  <si>
    <t>CV. PUTRA MEMBANGUN</t>
  </si>
  <si>
    <t>PT.NURARIF FAMILY</t>
  </si>
  <si>
    <t>CV. SHAKILA SUKSES</t>
  </si>
  <si>
    <t>Gunung Emas Ekaputra</t>
  </si>
  <si>
    <t>Tujuh Samudra</t>
  </si>
  <si>
    <t>PT. SAMACO</t>
  </si>
  <si>
    <t>CV.TRI PUTRA PERKASA</t>
  </si>
  <si>
    <t>CV. SUMBER REZEKI</t>
  </si>
  <si>
    <t>BONAS KONSTRUKSI</t>
  </si>
  <si>
    <t>CV.PUSAKA TEKNIK</t>
  </si>
  <si>
    <t>CV. SETIA HARAPAN</t>
  </si>
  <si>
    <t>Adiperkasa Cipta Mandiri</t>
  </si>
  <si>
    <t>CV SAMITRAJAYA</t>
  </si>
  <si>
    <t>CV. BEBIKA BORNEO</t>
  </si>
  <si>
    <t>CV. ARI MITRA PRIMA</t>
  </si>
  <si>
    <t>CV GANTARI</t>
  </si>
  <si>
    <t>CV. REZKY JAYA</t>
  </si>
  <si>
    <t>cv. pradangga yasa II</t>
  </si>
  <si>
    <t>PT. GISOS PRATAMA PERKASA</t>
  </si>
  <si>
    <t>PT SATU TANGAN SEJUTA KARYA</t>
  </si>
  <si>
    <t>CV.SALEEM SYNERGY</t>
  </si>
  <si>
    <t>CV ELMATERA PUBLISHING</t>
  </si>
  <si>
    <t>CV. LIGAH PRIMACO</t>
  </si>
  <si>
    <t>CITRA SEKAR SEJAHTERA</t>
  </si>
  <si>
    <t>CV. Indah Jaya Kontruksi</t>
  </si>
  <si>
    <t>CV. VALENTINA</t>
  </si>
  <si>
    <t>CV. BINTANG MUDA KONSTRUKSI</t>
  </si>
  <si>
    <t>CV. NICHOLAS PUTRA PERKASA</t>
  </si>
  <si>
    <t>CV. DELTAMAS MAKMUR PERKASA</t>
  </si>
  <si>
    <t>PT.CITRAMUDA INDO CONSULTANT</t>
  </si>
  <si>
    <t>CV. ZAIN UTAMA KARYA</t>
  </si>
  <si>
    <t>KASIH MULIA</t>
  </si>
  <si>
    <t>CV. BERKAH PERDANA</t>
  </si>
  <si>
    <t>CV.MA'RIFAH BALQIS</t>
  </si>
  <si>
    <t>CV. MITRA BAGOES MANDIRI</t>
  </si>
  <si>
    <t>CV. Mahabharata</t>
  </si>
  <si>
    <t>CV. AFKAR JAYA</t>
  </si>
  <si>
    <t>CV. PANDITRAMARA</t>
  </si>
  <si>
    <t>CV. KUTILANG LESTARI</t>
  </si>
  <si>
    <t>CV. SAFIRA BATARA INDAH</t>
  </si>
  <si>
    <t>CV.NURMALA SARI PUTRI</t>
  </si>
  <si>
    <t>PT. EMKA JAYA UTAMA</t>
  </si>
  <si>
    <t>PT. Renis Rimba Jaya</t>
  </si>
  <si>
    <t>CV.SAPEDA JAYA</t>
  </si>
  <si>
    <t>PT. MULTI KARYA UTAMA TEKNIK</t>
  </si>
  <si>
    <t>CV.SARANA MULIA</t>
  </si>
  <si>
    <t>CV. Aura Jaya Pratama</t>
  </si>
  <si>
    <t>CV. MITRATAMA COMMINDO</t>
  </si>
  <si>
    <t>PT Karya Resky Maharani</t>
  </si>
  <si>
    <t>CV. FAJAR MEGA PERKASA</t>
  </si>
  <si>
    <t>SAFARNAH JAYA UTAMA</t>
  </si>
  <si>
    <t>CV. ZIKRI JAYA</t>
  </si>
  <si>
    <t>PT. ADJI PERKASA</t>
  </si>
  <si>
    <t>PT. DASA LAB INDONESIA</t>
  </si>
  <si>
    <t>CV.KARYA CELEBES</t>
  </si>
  <si>
    <t>CV RIZKI PUTRA MANDIRI</t>
  </si>
  <si>
    <t>CV BORNEO SCIENTIFIC</t>
  </si>
  <si>
    <t>CV. ADIWANGSA CIPTADI</t>
  </si>
  <si>
    <t>CV. Prodist Dapin Edutama</t>
  </si>
  <si>
    <t>PT. Virtual Inter Komunika</t>
  </si>
  <si>
    <t>cv.riffat dian putra</t>
  </si>
  <si>
    <t>PT. Katalis Datesa Prima</t>
  </si>
  <si>
    <t>CV.WAHANA MEDIA DIDAKTIKA</t>
  </si>
  <si>
    <t>PT. KHANSA NIAGA PRATAMA</t>
  </si>
  <si>
    <t>aretama mandiri</t>
  </si>
  <si>
    <t>CV.Basica Teknik</t>
  </si>
  <si>
    <t>CV. SAFIRA JAYA</t>
  </si>
  <si>
    <t>cv. rildhan jaya mandiri</t>
  </si>
  <si>
    <t>CV. STAR INTERNUSA</t>
  </si>
  <si>
    <t>PT. AURAMA KARYA KONSULTAN</t>
  </si>
  <si>
    <t>cv. cipta bangun persada</t>
  </si>
  <si>
    <t>PT. SPEKTRUM TRITAMA PERSADA</t>
  </si>
  <si>
    <t>PT.KONINDO PANORAMA KONSULTAN</t>
  </si>
  <si>
    <t>CV Lotus Karya Benua</t>
  </si>
  <si>
    <t>CV. PUTRA MATAKALI ABADI</t>
  </si>
  <si>
    <t>CV. Permata Hati</t>
  </si>
  <si>
    <t>PT. DGEA PRAMUDITA</t>
  </si>
  <si>
    <t>CV. MERIAM MAS</t>
  </si>
  <si>
    <t>CV. USAHA ZAHATHA MANDIRI</t>
  </si>
  <si>
    <t>CV. VIRARI ABADI</t>
  </si>
  <si>
    <t>PT. Automobil Borneo Perdana</t>
  </si>
  <si>
    <t>CARCENTRO TEKNIK INDONESIA</t>
  </si>
  <si>
    <t>CV. Join In</t>
  </si>
  <si>
    <t>CV. R U H A M A</t>
  </si>
  <si>
    <t>CV.Makarios</t>
  </si>
  <si>
    <t>CV. RAYANA</t>
  </si>
  <si>
    <t>CV. KEYZA JAYA ABADI</t>
  </si>
  <si>
    <t>CV.MANDIRI</t>
  </si>
  <si>
    <t>CV. GIAT SEJAHTERA</t>
  </si>
  <si>
    <t>CV. CITRA SEJATI</t>
  </si>
  <si>
    <t>CV. AORA MEGAH PERKASA</t>
  </si>
  <si>
    <t>CV. TRI MATRA</t>
  </si>
  <si>
    <t>CV. KARAENG PANRITAYA</t>
  </si>
  <si>
    <t>CV. Sanza</t>
  </si>
  <si>
    <t>PT KUDUNGGA RAJA UTAMA</t>
  </si>
  <si>
    <t>CV.RAHMAH</t>
  </si>
  <si>
    <t>PT. TETRA KARYA PRATAMA</t>
  </si>
  <si>
    <t>PT. PRIMA PUTRA KALTIM</t>
  </si>
  <si>
    <t>PT. MAHAKARYA PRAKARSA UTAMA</t>
  </si>
  <si>
    <t>CV EMERAL MULIA SENTOSA</t>
  </si>
  <si>
    <t>PT. Dunia Pemadam Indonesia</t>
  </si>
  <si>
    <t>CV. ISYAFILLAH UNICORNS</t>
  </si>
  <si>
    <t>CV. MUTIARA MEDIA</t>
  </si>
  <si>
    <t>SEMOGA SUKSES SELALU</t>
  </si>
  <si>
    <t>cv.arbainannisa</t>
  </si>
  <si>
    <t>cv putra jasindo bersaudara</t>
  </si>
  <si>
    <t>CV. Global Sarana Instrument</t>
  </si>
  <si>
    <t>CV LANGGAM JAYA TEKNIK</t>
  </si>
  <si>
    <t>PT. ANUGRAH HARAPAN BERSAMA</t>
  </si>
  <si>
    <t>CV. 5DAYA PERKASA</t>
  </si>
  <si>
    <t>CV BAROKAH JAYA MANDIRI</t>
  </si>
  <si>
    <t>CV. Hervi Transseed</t>
  </si>
  <si>
    <t>BAKTI TEKNIK</t>
  </si>
  <si>
    <t>CV DHEMAR KORONG ABADI</t>
  </si>
  <si>
    <t>CV.ANGKASA JAYA TEKNIK</t>
  </si>
  <si>
    <t>PT. Imar Karya Tama</t>
  </si>
  <si>
    <t>CV.ONISYAH</t>
  </si>
  <si>
    <t>PT JOSUA AGUNG PRASETYO</t>
  </si>
  <si>
    <t>PT. ARIF BINTANG CEMERLANG</t>
  </si>
  <si>
    <t>CV ARTHA BAWANA JAYA</t>
  </si>
  <si>
    <t>PT. COMTELINDO</t>
  </si>
  <si>
    <t>Utama Sejahtera</t>
  </si>
  <si>
    <t>GLOBAL WERKZ ASIA</t>
  </si>
  <si>
    <t>PT TECS GLOBAL SINERGI INDONESIA</t>
  </si>
  <si>
    <t>PALMA INTERMEDIA</t>
  </si>
  <si>
    <t>PT. MARTA JAYA KONSULINDO</t>
  </si>
  <si>
    <t>pt. fakendo utama</t>
  </si>
  <si>
    <t>PT ABIDAH BASSAMAH MADINAH</t>
  </si>
  <si>
    <t>CV. PESONA SAKTI</t>
  </si>
  <si>
    <t>CV. DUTA SARANA</t>
  </si>
  <si>
    <t>CV.TEGUH JAYA</t>
  </si>
  <si>
    <t>CV. Kaltim Cipta Lestari</t>
  </si>
  <si>
    <t>PT. CIPTA SAGITA UTAMA</t>
  </si>
  <si>
    <t>CV.BILQIS PUTRI KONSULTAN</t>
  </si>
  <si>
    <t>PT.TASIMA CIPTA MANDIRI</t>
  </si>
  <si>
    <t>CV. Kurnia Jaya</t>
  </si>
  <si>
    <t>CV. JAWARA TERNAK NUSANTARA</t>
  </si>
  <si>
    <t>CV. RI</t>
  </si>
  <si>
    <t>Eka Sapta Trijaya</t>
  </si>
  <si>
    <t>PT NOVY ANUGERAH UTAMA</t>
  </si>
  <si>
    <t>PT.TUCHO ANUGERAH</t>
  </si>
  <si>
    <t>PT. MANGGAR MEDIA UTAMA</t>
  </si>
  <si>
    <t>PT MITRA KREASI NUSANTARA SEJAHTERA</t>
  </si>
  <si>
    <t>CV. ZAHRA PRATAMA</t>
  </si>
  <si>
    <t>PT EDU TECH INDONESIA</t>
  </si>
  <si>
    <t>CV. Mayema</t>
  </si>
  <si>
    <t>PT. KARYA INOVA BETON INDONESIA</t>
  </si>
  <si>
    <t>CV. PERMATA UMMI</t>
  </si>
  <si>
    <t>cv. rexindo multi karya</t>
  </si>
  <si>
    <t>PT Borneo Catering Service</t>
  </si>
  <si>
    <t>cv. salsa catering</t>
  </si>
  <si>
    <t>EXINDOFIRE UTAMA</t>
  </si>
  <si>
    <t>PT. ILHAM AKBAR BERSAMA</t>
  </si>
  <si>
    <t>PT. Sang Timur Jaya Pratama</t>
  </si>
  <si>
    <t>MOTI BATARA ALKESINDO</t>
  </si>
  <si>
    <t>PT. BUMI INDAH MEDIKA</t>
  </si>
  <si>
    <t>CV.DEWANGGA SUKSES PERKASA</t>
  </si>
  <si>
    <t>CV.TRIBINA LESTARI</t>
  </si>
  <si>
    <t>CV. SEMANGGI JAYA</t>
  </si>
  <si>
    <t>CV. I N D A H</t>
  </si>
  <si>
    <t>BUJUNG MATTIMBOE</t>
  </si>
  <si>
    <t>CV. ROLLER PERKASA MANDIRI</t>
  </si>
  <si>
    <t>PT Dua saudara jaya</t>
  </si>
  <si>
    <t>CV. Rekan Kita</t>
  </si>
  <si>
    <t>CV. WIDYA PUSTAKA JAYA</t>
  </si>
  <si>
    <t>CV.PASERMASMULYA</t>
  </si>
  <si>
    <t>CV. JAYASHREE</t>
  </si>
  <si>
    <t>cv . banyu bening</t>
  </si>
  <si>
    <t>CV. CEPOGO AGRO LESTARI</t>
  </si>
  <si>
    <t>CV. GAVRA</t>
  </si>
  <si>
    <t>CV. Fina Mutiara</t>
  </si>
  <si>
    <t>PT. KARYA JAYA MANDIRI MEGAH PRAKOSO</t>
  </si>
  <si>
    <t>PT. DARUSSALAM BERLIAN MOTOR</t>
  </si>
  <si>
    <t>VERA INTI PERSADA</t>
  </si>
  <si>
    <t>CV. MURNI MULIA ABADI</t>
  </si>
  <si>
    <t>PT. CITRAWEES SALAWASNA</t>
  </si>
  <si>
    <t>CV. GLOBAL TERBIT SUKSES</t>
  </si>
  <si>
    <t>PT.SAGARA AGUNG PERSADA UTAMA</t>
  </si>
  <si>
    <t>CV. BERDIKARI JAYA OFFSET</t>
  </si>
  <si>
    <t>CV. ALFA PRATAMA MANDIRI</t>
  </si>
  <si>
    <t>cv sekar bangun mandiri</t>
  </si>
  <si>
    <t>CV. Delina</t>
  </si>
  <si>
    <t>PT. AMARCO INDO</t>
  </si>
  <si>
    <t>CV. YULIA KARYA KONSTRUKSI</t>
  </si>
  <si>
    <t>CV. ARIDAS KARYA</t>
  </si>
  <si>
    <t>CV. SALAPAN BENTANG</t>
  </si>
  <si>
    <t>CV.PASIFIC</t>
  </si>
  <si>
    <t>CV. fe26</t>
  </si>
  <si>
    <t>PD BINTANG</t>
  </si>
  <si>
    <t>CV.PELITA SANGATTA</t>
  </si>
  <si>
    <t>CV. TRI DAYA KREASI</t>
  </si>
  <si>
    <t>PT. SIERA KALTIM KONSULINDO</t>
  </si>
  <si>
    <t>CV. ELEVASI</t>
  </si>
  <si>
    <t>CV. SEKAR MULYA</t>
  </si>
  <si>
    <t>PT Cahayainti Mitra Kreasindo</t>
  </si>
  <si>
    <t>CV.MITRA KARTIKA SEJATI</t>
  </si>
  <si>
    <t>PT. SYSLAB</t>
  </si>
  <si>
    <t>PT SUMBER CIPTA YOENANDA</t>
  </si>
  <si>
    <t>CV. NAMIRA</t>
  </si>
  <si>
    <t>CV. PARAMUDA</t>
  </si>
  <si>
    <t>CV. KERABAT</t>
  </si>
  <si>
    <t>CV.BALAKOSA HARTA DJAJA</t>
  </si>
  <si>
    <t>PUTRA TUNGGAL MANDIRI</t>
  </si>
  <si>
    <t>PT. Samudra Prima Mandiri</t>
  </si>
  <si>
    <t>SINAR ALAM JAYA. CV</t>
  </si>
  <si>
    <t>PT. RESTORASI INDONESIA JAYA</t>
  </si>
  <si>
    <t>PT. WAHANA INDONUSA DYTAMA</t>
  </si>
  <si>
    <t>PT. SINAR ARENGKA SETIA MAJU</t>
  </si>
  <si>
    <t>PT. The Golden Web</t>
  </si>
  <si>
    <t>PT. WIDYA INDAH PRATAMA</t>
  </si>
  <si>
    <t>PT. BUMI RAYA</t>
  </si>
  <si>
    <t>CV. VALIINDO JAYA PERKASA</t>
  </si>
  <si>
    <t>PT. MULTI MAJU SEJAHTERA</t>
  </si>
  <si>
    <t>CV. ADITIA UTAMA MANDIRI</t>
  </si>
  <si>
    <t>PT. SUMBER ARTA GRAPHITECH</t>
  </si>
  <si>
    <t>Cahaya abadi</t>
  </si>
  <si>
    <t>CV. UNGKAYA KARYA</t>
  </si>
  <si>
    <t>PT. Lamarosa Sejati</t>
  </si>
  <si>
    <t>CV. DUTA UTAMA</t>
  </si>
  <si>
    <t>PT. CB VATOR PACIFIC</t>
  </si>
  <si>
    <t>PT. PANCA PUTRA SUNDIR</t>
  </si>
  <si>
    <t>PT. ETIKA SEJAHTERA BERSAMA</t>
  </si>
  <si>
    <t>CV. MIRZA MAJU JAYA</t>
  </si>
  <si>
    <t>CV. 2 Putra Perkasa</t>
  </si>
  <si>
    <t>CV. Jaya Putra</t>
  </si>
  <si>
    <t>hasari anugerah perdana</t>
  </si>
  <si>
    <t>CV.PUTRA LIDYS</t>
  </si>
  <si>
    <t>TATONAS</t>
  </si>
  <si>
    <t>TETES BORNEO</t>
  </si>
  <si>
    <t>PT. SINAR MENTARIPAGI CERAH</t>
  </si>
  <si>
    <t>lintas pertiwi</t>
  </si>
  <si>
    <t>CV. BERKAH DUA PUTRI</t>
  </si>
  <si>
    <t>PERCETAKAN FADILLAH</t>
  </si>
  <si>
    <t>CV. PUTRA MAHAKAM</t>
  </si>
  <si>
    <t>CV. Nurlinda</t>
  </si>
  <si>
    <t>PT. TRISNA KARYA</t>
  </si>
  <si>
    <t>AULIA AHMADA PERSADA</t>
  </si>
  <si>
    <t>PT. TIAKA SAKA PRATAMA</t>
  </si>
  <si>
    <t>PT. JAYAPATTRA KARYA WIGUNA</t>
  </si>
  <si>
    <t>PT.KARYANUR PANGESTU SEJAHTERA</t>
  </si>
  <si>
    <t>PT BERKAH MULTI MEDIA</t>
  </si>
  <si>
    <t>CV. BERKAH LESTARI</t>
  </si>
  <si>
    <t>CAKRAWALA BERKAH SEJAHTERA</t>
  </si>
  <si>
    <t>CV. SINAR RIMBA</t>
  </si>
  <si>
    <t>CV. PROTEKTA LOGISTIK</t>
  </si>
  <si>
    <t>CV.AGUNGPERKASA</t>
  </si>
  <si>
    <t>PT. SENANG JAYA ABADI</t>
  </si>
  <si>
    <t>PT ASTANITA SUKSES APINDO</t>
  </si>
  <si>
    <t>cv adikusuma</t>
  </si>
  <si>
    <t>CV. CITRA INDAH</t>
  </si>
  <si>
    <t>CV.ELANG LANGIT</t>
  </si>
  <si>
    <t>PT. ADITAMA INDONESIA PERSADA</t>
  </si>
  <si>
    <t>PT. SINTESA MULTI DIMENSI</t>
  </si>
  <si>
    <t>PT.FAJAR EKA CIPTA</t>
  </si>
  <si>
    <t>BANGUN MULYA</t>
  </si>
  <si>
    <t>CV. Cahaya Indra Karya</t>
  </si>
  <si>
    <t>CV.IRATAMA KARYA</t>
  </si>
  <si>
    <t>PT. Indah Perkasa Konstruksi</t>
  </si>
  <si>
    <t>UD. SUMBER SARI</t>
  </si>
  <si>
    <t>ANGKASA PURA SAKTI</t>
  </si>
  <si>
    <t>PT. elfco Indonesia</t>
  </si>
  <si>
    <t>CV. ADHI TEGUH PERKASA</t>
  </si>
  <si>
    <t>CV. NAILA JAYA</t>
  </si>
  <si>
    <t>CV. RIZKY</t>
  </si>
  <si>
    <t>CV. WIDYA NINGRUM</t>
  </si>
  <si>
    <t>CV.PASER JAYA</t>
  </si>
  <si>
    <t>Tanjung Prima Perkasa</t>
  </si>
  <si>
    <t>taamir jawwad kaf</t>
  </si>
  <si>
    <t>cv. stevano jaya</t>
  </si>
  <si>
    <t>PT BANGUN PILAR PERSADA</t>
  </si>
  <si>
    <t>CV. ARTHA KARYA</t>
  </si>
  <si>
    <t>CV. ABDI BORNEO</t>
  </si>
  <si>
    <t>CV MULIA JAYA</t>
  </si>
  <si>
    <t>CV GONDOARUM</t>
  </si>
  <si>
    <t>Maju Bersama Bangsa</t>
  </si>
  <si>
    <t>PT. SARANA SEFTI ENERGI</t>
  </si>
  <si>
    <t>CV GREEN TEKNIK</t>
  </si>
  <si>
    <t>CV. Tamaro Putra Utama</t>
  </si>
  <si>
    <t>PT. ANTIKA RAYA</t>
  </si>
  <si>
    <t>CV. Berkat Abadi Jaya</t>
  </si>
  <si>
    <t>CV. KOFAZZU ISLAMI</t>
  </si>
  <si>
    <t>PT. MANGISI MAKMUR SENTOSA</t>
  </si>
  <si>
    <t>PT. KOOTHAY BATARA AGUNG MEMBANGUN</t>
  </si>
  <si>
    <t>METRO KARYA BERSAMA</t>
  </si>
  <si>
    <t>CV. REZA</t>
  </si>
  <si>
    <t>CV. NINO JAYA PRATAMA</t>
  </si>
  <si>
    <t>CV.BANJAR SARI</t>
  </si>
  <si>
    <t>cv.panji bangun persada</t>
  </si>
  <si>
    <t>CV. LANGIT ALAS KALIMANTAN</t>
  </si>
  <si>
    <t>CV. TIGA KARYA ABADI</t>
  </si>
  <si>
    <t>CV. SINAR METRO</t>
  </si>
  <si>
    <t>CV KUSUMA MANDIRI</t>
  </si>
  <si>
    <t>CV. BERINGIN MUDA</t>
  </si>
  <si>
    <t>CV ANEKA GRAFIKA</t>
  </si>
  <si>
    <t>CV. Cahaya Kurnia Mandiri</t>
  </si>
  <si>
    <t>cv wadah kreasi utama</t>
  </si>
  <si>
    <t>cv. elfana buana</t>
  </si>
  <si>
    <t>CV. DETRILA KARYA</t>
  </si>
  <si>
    <t>PT. BUHA RIAMA</t>
  </si>
  <si>
    <t>CV Prima Arga Sejahtera</t>
  </si>
  <si>
    <t>CV RAINBOW</t>
  </si>
  <si>
    <t>CV. BULAN SABIT</t>
  </si>
  <si>
    <t>CV. TIANA JAYA</t>
  </si>
  <si>
    <t>Brata Fancy Media</t>
  </si>
  <si>
    <t>PT. Garis Harmoni</t>
  </si>
  <si>
    <t>CV Wijaya Kusuma</t>
  </si>
  <si>
    <t>CV. SASANA KARYA</t>
  </si>
  <si>
    <t>Sistem Fisik Siber</t>
  </si>
  <si>
    <t>CV. CITRA BERSAMA</t>
  </si>
  <si>
    <t>PUTRA DAYAK MANDIRI</t>
  </si>
  <si>
    <t>CV.BUANA MITRA LESTARI</t>
  </si>
  <si>
    <t>CV.ESHAN RASHIN</t>
  </si>
  <si>
    <t>CV. Johan Nusantara</t>
  </si>
  <si>
    <t>CV. AGRO MULYA LESTARI</t>
  </si>
  <si>
    <t>pt. wangsaprima abdi persada</t>
  </si>
  <si>
    <t>KJSKB APRIL TONAPA &amp; REKAN</t>
  </si>
  <si>
    <t>ZAHRA PRATAMA</t>
  </si>
  <si>
    <t>CV. KARYA MITRA UTAMA</t>
  </si>
  <si>
    <t>ARMEDIA CONSULTANT</t>
  </si>
  <si>
    <t>PT. SATRIA PRIMA</t>
  </si>
  <si>
    <t>CV.DAUN RAYA</t>
  </si>
  <si>
    <t>CV. TWIN MANDIRI PERKASA</t>
  </si>
  <si>
    <t>PT. IFOS SATRIA MAHKOTA</t>
  </si>
  <si>
    <t>PT AGNES JAYA UTAMA</t>
  </si>
  <si>
    <t>CV. GADING KENCONO EMAS</t>
  </si>
  <si>
    <t>Riztech Karya Mandiri</t>
  </si>
  <si>
    <t>PT. Sarana Infotek Mandiri</t>
  </si>
  <si>
    <t>PT. RAFINDO JAYA ABADI</t>
  </si>
  <si>
    <t>CV.PANCA KARYA</t>
  </si>
  <si>
    <t>DUTA SELAT SUNDA</t>
  </si>
  <si>
    <t>PT. JEHOVAH JIREH WIJAYA</t>
  </si>
  <si>
    <t>CV. CAHAYA ABADI</t>
  </si>
  <si>
    <t>CV. NISA DIKA MEMBANGUN</t>
  </si>
  <si>
    <t>KJUB PUSPETASARI</t>
  </si>
  <si>
    <t>CV. YULPA KARYA PERSADA</t>
  </si>
  <si>
    <t>CV. BUKIT TALAGA</t>
  </si>
  <si>
    <t>PT KALI MAHAKAM RAYA</t>
  </si>
  <si>
    <t>CV. MURNI</t>
  </si>
  <si>
    <t>Cipta Persada Nusantara</t>
  </si>
  <si>
    <t>PT. WITOLU PERKASA KONSULTAN</t>
  </si>
  <si>
    <t>CV.SELOWANGI</t>
  </si>
  <si>
    <t>CV. KAYLA DIYAH PERKASA</t>
  </si>
  <si>
    <t>Sumanta Mitra Mulya</t>
  </si>
  <si>
    <t>BERKAH CAHAYA</t>
  </si>
  <si>
    <t>CV. PILAR MULTITAMA</t>
  </si>
  <si>
    <t>CV. Siroja Marga Persada</t>
  </si>
  <si>
    <t>CV RIEDHA CITRA MANDIRI</t>
  </si>
  <si>
    <t>CV BERKAH DUA PUTRA</t>
  </si>
  <si>
    <t>Surya Anugrah Technology</t>
  </si>
  <si>
    <t>KENCANA AGUNG SEJAHTERA</t>
  </si>
  <si>
    <t>PT.WAHANA DIMENSIA INDONESIA</t>
  </si>
  <si>
    <t>PT. ESOENBOE MANTIKEI SALATAN</t>
  </si>
  <si>
    <t>CV. Media alkessindo</t>
  </si>
  <si>
    <t>Dwi Teknik Consultant</t>
  </si>
  <si>
    <t>CV. SELOK API JAYA</t>
  </si>
  <si>
    <t>Yuri Borneo Dewata</t>
  </si>
  <si>
    <t>CV. INDONESIA HIJAU</t>
  </si>
  <si>
    <t>CV. KARYA CIPTA MANDIRI</t>
  </si>
  <si>
    <t>ASSIFA AGRO MANDIRI</t>
  </si>
  <si>
    <t>CV.LINTAS DIRGANTARA</t>
  </si>
  <si>
    <t>PT.WIRA KENCANA MANDIRI</t>
  </si>
  <si>
    <t>CV. OUTBOX PROMOTION</t>
  </si>
  <si>
    <t>CV. DUNIA KHANSA PRO</t>
  </si>
  <si>
    <t>PT. MECOSUPRIN GRAFIA</t>
  </si>
  <si>
    <t>PT GAMA MULTI USAHA MANDIRI</t>
  </si>
  <si>
    <t>CV.TPK ANUGRAH PAPUA</t>
  </si>
  <si>
    <t>CV.BERIN INFORMATIKA</t>
  </si>
  <si>
    <t>CV. Bugisindo Raya</t>
  </si>
  <si>
    <t>CV. ASA PERDANA</t>
  </si>
  <si>
    <t>CV. Mafira Wahana Jaya</t>
  </si>
  <si>
    <t>SIDAGAL NAMORA IDOME</t>
  </si>
  <si>
    <t>PT. B.BRAUN MEDICAL INDONESIA</t>
  </si>
  <si>
    <t>PT.Promed Nusantara Jaya</t>
  </si>
  <si>
    <t>CV BANTARA PUTRA</t>
  </si>
  <si>
    <t>CV. MATANO GRAHA MANDIRI</t>
  </si>
  <si>
    <t>CV.SIAMATRAH</t>
  </si>
  <si>
    <t>PT. Citramasjaya Teknikmandiri</t>
  </si>
  <si>
    <t>CV. Sumber Mustika</t>
  </si>
  <si>
    <t>PT.PANJI CITRA PRIMA</t>
  </si>
  <si>
    <t>CV. TANI BERKAH</t>
  </si>
  <si>
    <t>PT.NUGROHO LESTARI</t>
  </si>
  <si>
    <t>PT. BUDI BAKTI PRIMA</t>
  </si>
  <si>
    <t>PT. BASWARA SINARMULIA</t>
  </si>
  <si>
    <t>PT.BANGUN BUMI PERTIWI</t>
  </si>
  <si>
    <t>cv. senggigi putra</t>
  </si>
  <si>
    <t>CV. FITSAN</t>
  </si>
  <si>
    <t>PT.DUMORI DHARMA PERKASA</t>
  </si>
  <si>
    <t>CV. KARSA KONSULTAN</t>
  </si>
  <si>
    <t>CV. MITRA YENUKO PRATAMA</t>
  </si>
  <si>
    <t>PT. ARIA GRAHA</t>
  </si>
  <si>
    <t>PT. FARA INDO TAMA</t>
  </si>
  <si>
    <t>PT. Rekayasapratama Grhayasaciptaloka</t>
  </si>
  <si>
    <t>Sinar Bintoen</t>
  </si>
  <si>
    <t>PT. Anugerah Global Superintending</t>
  </si>
  <si>
    <t>PT ENERGI JAYA MANDIRI</t>
  </si>
  <si>
    <t>CV.ZAHRAN</t>
  </si>
  <si>
    <t>PT. Wahana Pengembangan Usaha</t>
  </si>
  <si>
    <t>PT. Parma Daya Teknika</t>
  </si>
  <si>
    <t>CV. Karya Imelda Abadi</t>
  </si>
  <si>
    <t>PT. TARA PANDAWA UTAMA</t>
  </si>
  <si>
    <t>CV.TARUWARA MARTANA</t>
  </si>
  <si>
    <t>PT. HEGAR DAYA</t>
  </si>
  <si>
    <t>CV. Madani Callysta Saibuyun</t>
  </si>
  <si>
    <t>PT.PERMATANUSA SETIAHATI</t>
  </si>
  <si>
    <t>PT. NUR ILLAHI HASANAH</t>
  </si>
  <si>
    <t>PT. PUBAGOT JAYA ABADI</t>
  </si>
  <si>
    <t>PT. MANDIRI BHAKTI</t>
  </si>
  <si>
    <t>CV.TIRSA DWI GUNA</t>
  </si>
  <si>
    <t>ARSIRA OKANSLI</t>
  </si>
  <si>
    <t>CV.KIARRA</t>
  </si>
  <si>
    <t>CV. GLOBAL CELEBES MANDIRI</t>
  </si>
  <si>
    <t>PT. METAFORMA CONSULTANS</t>
  </si>
  <si>
    <t>PT. AZIZI KARYA RAYA</t>
  </si>
  <si>
    <t>PT. PUTRA NANGGROE ACEH</t>
  </si>
  <si>
    <t>GUNUNG PAYUDAN</t>
  </si>
  <si>
    <t>CV. MUSTIKA INTAN NIA</t>
  </si>
  <si>
    <t>pt.ikhsan hakim</t>
  </si>
  <si>
    <t>CV. BERKAH ABADI</t>
  </si>
  <si>
    <t>CV. BORNEO PERMAI</t>
  </si>
  <si>
    <t>PT. BARATAN</t>
  </si>
  <si>
    <t>PT. SULTANA ANUGRAH</t>
  </si>
  <si>
    <t>PT. TRI KARYA MARADDA</t>
  </si>
  <si>
    <t>CV. QIANNA SARANA JALAN</t>
  </si>
  <si>
    <t>PT RICKO CEMERLANG ABADI</t>
  </si>
  <si>
    <t>CV. VORVO CONSULTANT</t>
  </si>
  <si>
    <t>CV. RAMBAI SEJATI</t>
  </si>
  <si>
    <t>PT. ESA GEMILANG MANDIRI</t>
  </si>
  <si>
    <t>PT.Mega Satya Abadi</t>
  </si>
  <si>
    <t>PT. EKA CIPTA SARANA</t>
  </si>
  <si>
    <t>PT TOPAS JAYA MANDIRI</t>
  </si>
  <si>
    <t>PT.BIOGEN SCIENTIFIC</t>
  </si>
  <si>
    <t>CV. Gamma Mulia</t>
  </si>
  <si>
    <t>PT. FERIZZAQUE MANDIRI UTAMA</t>
  </si>
  <si>
    <t>VERA HARAPAN JAYA</t>
  </si>
  <si>
    <t>SABDA MARIO MAROLA</t>
  </si>
  <si>
    <t>PT. BORNEO PUTRA MANDIRI</t>
  </si>
  <si>
    <t>CV. JEMBATAN NUSANTARA ENGINEERING</t>
  </si>
  <si>
    <t>PT.DUTA BORNEO MADANI</t>
  </si>
  <si>
    <t>PT. Agfatoyo Indo Konstruksi</t>
  </si>
  <si>
    <t>PT. Kinawa Karya Mandiri</t>
  </si>
  <si>
    <t>PT.GUNUNG JAYA SELATAN</t>
  </si>
  <si>
    <t>PT. KARTIKA TEGUH KARYA</t>
  </si>
  <si>
    <t>PT.DIKA KARYA UTAMA</t>
  </si>
  <si>
    <t>CV. BUMI PERSADA UTAMA</t>
  </si>
  <si>
    <t>CV. SEMAR MESEM gmbh</t>
  </si>
  <si>
    <t>mega mas</t>
  </si>
  <si>
    <t>cv.samudera fiber</t>
  </si>
  <si>
    <t>CV.TUNGGAL JAYA</t>
  </si>
  <si>
    <t>CV. BUANA SEKARTAJI</t>
  </si>
  <si>
    <t>PT.HALOMOAN ROMA SEJATI</t>
  </si>
  <si>
    <t>PT. VERBECK MEGA PERKASA</t>
  </si>
  <si>
    <t>PT. CELEBES INTI KARYA</t>
  </si>
  <si>
    <t>CV. SEMOGA SEJAHTERA</t>
  </si>
  <si>
    <t>CV. TIGA BERSAUDARA</t>
  </si>
  <si>
    <t>CV. REGDA UTAMA</t>
  </si>
  <si>
    <t>SAWONGGALING CITA PERKASA.PT</t>
  </si>
  <si>
    <t>PT. JATI BARU</t>
  </si>
  <si>
    <t>PT. Karsa Haryamulya</t>
  </si>
  <si>
    <t>PT Pemeta Engineering System</t>
  </si>
  <si>
    <t>CV. World Technique</t>
  </si>
  <si>
    <t>PT WISNU ANGGARA DEWA</t>
  </si>
  <si>
    <t>CV.WIJAYA PRAKARSA</t>
  </si>
  <si>
    <t>CV.PANJI PRIMA</t>
  </si>
  <si>
    <t>PT. KHINTA MANDIRI SEJAHTERA</t>
  </si>
  <si>
    <t>CV. Gentung Juhaepa</t>
  </si>
  <si>
    <t>PT. RAJAWALI NUSINDO CABANG SAMARINDA</t>
  </si>
  <si>
    <t>CV. MASAGENA JAYA</t>
  </si>
  <si>
    <t>PT. NARO PEWARIS MEGAPOLITAN</t>
  </si>
  <si>
    <t>CV.CAHAYA HIDAYAH MANDIRI</t>
  </si>
  <si>
    <t>Megatama Biogen</t>
  </si>
  <si>
    <t>BINA SARANAHUSADA MEDIKA</t>
  </si>
  <si>
    <t>CV. WAHANA MULTI ENGINEERING</t>
  </si>
  <si>
    <t>PT. KASA HUSADA WIRA JATIM</t>
  </si>
  <si>
    <t>CV. Marsnata Mandiri</t>
  </si>
  <si>
    <t>Rachmat Putra</t>
  </si>
  <si>
    <t>PT Caraka Kalimas Karunia</t>
  </si>
  <si>
    <t>CV.PODA BERSAUDARA</t>
  </si>
  <si>
    <t>Cv Zona Makmur</t>
  </si>
  <si>
    <t>PT. Barakuda Sistema Indonesia</t>
  </si>
  <si>
    <t>CV. AULIA TEKNIK TUNAS MANDIRI</t>
  </si>
  <si>
    <t>PT. Bagus Teknik</t>
  </si>
  <si>
    <t>PT. MUTIARA MANDRA KASIH</t>
  </si>
  <si>
    <t>sinar mulia mandiri</t>
  </si>
  <si>
    <t>PT. Integrasi Prima Logika</t>
  </si>
  <si>
    <t>PT. ABDI JATI</t>
  </si>
  <si>
    <t>CV. Mitra Lestari</t>
  </si>
  <si>
    <t>CV. KALUKU</t>
  </si>
  <si>
    <t>TIMURSETARA PT</t>
  </si>
  <si>
    <t>CV. PATOPA NUSANTARA</t>
  </si>
  <si>
    <t>CV.EDUTAMA MANDIRI</t>
  </si>
  <si>
    <t>PT. PP URBAN</t>
  </si>
  <si>
    <t>CV MAHA BHARATA</t>
  </si>
  <si>
    <t>CV PUTRA ANTARA</t>
  </si>
  <si>
    <t>CV. FLAMBOYAN JAYA</t>
  </si>
  <si>
    <t>CV. Empat R Jaya</t>
  </si>
  <si>
    <t>CV. ARTAMA GROUP</t>
  </si>
  <si>
    <t>cv. archicivil konsultan</t>
  </si>
  <si>
    <t>CV.KINGSTOM TEKNITAMA</t>
  </si>
  <si>
    <t>CV. SEKAWAN JAYA BERSAMA</t>
  </si>
  <si>
    <t>CV. NUR ASHABUL MANDIRI PERKASA</t>
  </si>
  <si>
    <t>PT. Astadipati Duta Harindo</t>
  </si>
  <si>
    <t>Saekan Bumi Persada</t>
  </si>
  <si>
    <t>PT. Alifindo Putra Jaya</t>
  </si>
  <si>
    <t>cv. anugerah gemilang</t>
  </si>
  <si>
    <t>CV. Tri Nugraha</t>
  </si>
  <si>
    <t>PT. ARCHIE TEKNIK INDONESIA</t>
  </si>
  <si>
    <t>PT. MEGA SURYA INDOENERGI</t>
  </si>
  <si>
    <t>PT Softbless Solutions</t>
  </si>
  <si>
    <t>CV. BAHY RAMADHAN</t>
  </si>
  <si>
    <t>PT. ARASAINS</t>
  </si>
  <si>
    <t>PT. SANTIKA KUSUMAAGUNG</t>
  </si>
  <si>
    <t>CV. Inditec Consultant</t>
  </si>
  <si>
    <t>PT. Geohetrands</t>
  </si>
  <si>
    <t>PT. Surya Wijaya Sembada</t>
  </si>
  <si>
    <t>CV.ATHERI</t>
  </si>
  <si>
    <t>CV.MULTI KARYA PRADANA</t>
  </si>
  <si>
    <t>CV. Ferisa Indah</t>
  </si>
  <si>
    <t>CV.Nugraha Jaya</t>
  </si>
  <si>
    <t>CV. FIKRY AKMAL</t>
  </si>
  <si>
    <t>CV. TIRTA WAIMATAN</t>
  </si>
  <si>
    <t>CV.FADHIL JAYA GROUP</t>
  </si>
  <si>
    <t>CV.BONAI ROYNA UTAMA</t>
  </si>
  <si>
    <t>PT. KONSALTA KUATORIAL</t>
  </si>
  <si>
    <t>PT. BUANA KONTRINDO CEMERLANG</t>
  </si>
  <si>
    <t>CV. CAKRA LESTARI</t>
  </si>
  <si>
    <t>PT INDOSURYA ARTHA MANDIRI</t>
  </si>
  <si>
    <t>CV. BANGUN KARYA</t>
  </si>
  <si>
    <t>CV. S'DAMON START</t>
  </si>
  <si>
    <t>PT. RISTIARA INDO ADELARD</t>
  </si>
  <si>
    <t>CV. TIRTA SABILULUNGAN</t>
  </si>
  <si>
    <t>PT. MECONEL SISTIM INSTRUMENT</t>
  </si>
  <si>
    <t>PT. RAPHITA JAYA MANDIRI</t>
  </si>
  <si>
    <t>PT. DONDO JAYA PERKASA</t>
  </si>
  <si>
    <t>PT SEMANGAT ENAM SAUDARA</t>
  </si>
  <si>
    <t>PT. REKAYASA ENERGI BIRU</t>
  </si>
  <si>
    <t>PT. BONA ULEE MANDIRI</t>
  </si>
  <si>
    <t>PT. Deo Energi</t>
  </si>
  <si>
    <t>PT. RIDHO TEKNIK</t>
  </si>
  <si>
    <t>PT. Pracom Mitrajaya</t>
  </si>
  <si>
    <t>PT. KUSUMA ARTA ABADI</t>
  </si>
  <si>
    <t>PT. BISETTA</t>
  </si>
  <si>
    <t>PT. AULIA BANGUN CIPTA</t>
  </si>
  <si>
    <t>PT. Kanonang Jaya</t>
  </si>
  <si>
    <t>CV. LIMA BERSAUDARA SUKSES</t>
  </si>
  <si>
    <t>CV. BAGAS ENERGY MANDIRI</t>
  </si>
  <si>
    <t>CV. WIRAGUNA</t>
  </si>
  <si>
    <t>PT. ENERGI BARA PRATAMA PUTRA</t>
  </si>
  <si>
    <t>CV. BINTANG SAMUDRA</t>
  </si>
  <si>
    <t>CV. BERKAH BERSAUDARA</t>
  </si>
  <si>
    <t>KOMANDO NUSANTARA</t>
  </si>
  <si>
    <t>CV. SERIBU DAYA</t>
  </si>
  <si>
    <t>PT.Payung dinamo sakti</t>
  </si>
  <si>
    <t>DAYA MANDIRI</t>
  </si>
  <si>
    <t>SINERGI CITRA SELARAS</t>
  </si>
  <si>
    <t>CV MANUNGGAL ASA PRATAMA</t>
  </si>
  <si>
    <t>CV. ZHADIRA KARYA MEDIKA</t>
  </si>
  <si>
    <t>ribun jaya sakti</t>
  </si>
  <si>
    <t>PT. KARYA ADI JAYA</t>
  </si>
  <si>
    <t>CV. AFIKON</t>
  </si>
  <si>
    <t>PT. BAHANA CIPTA INTERNUSA</t>
  </si>
  <si>
    <t>PT. ADERUS WIRA PERSADA</t>
  </si>
  <si>
    <t>PT. BATARA SURYA</t>
  </si>
  <si>
    <t>PT. HUTAMA KARYA (PERSERO)</t>
  </si>
  <si>
    <t>PT Linda Jaya Mandiri</t>
  </si>
  <si>
    <t>PT. NISARA KARYA NUSANTARA</t>
  </si>
  <si>
    <t>cv.akuindo inti pratama</t>
  </si>
  <si>
    <t>HORISON ASRINUSA</t>
  </si>
  <si>
    <t>CV. MUSTIKA JAYA KENCANA</t>
  </si>
  <si>
    <t>PT. AERON ANUGERAH JAYA</t>
  </si>
  <si>
    <t>PT. NINDYA KARYA (PERSERO)</t>
  </si>
  <si>
    <t>PT. MITRA PESONA SAMUDRA</t>
  </si>
  <si>
    <t>PT SASMITO</t>
  </si>
  <si>
    <t>PT BRANTAS ABIPRAYA (Persero)</t>
  </si>
  <si>
    <t>PT. Environesia Global Saraya</t>
  </si>
  <si>
    <t>PT. LINTAS KARYA ENVIRTAMA</t>
  </si>
  <si>
    <t>PT. GRACE HOSANA ABADI</t>
  </si>
  <si>
    <t>PT. SAMARINDA MAKMUR JAYA</t>
  </si>
  <si>
    <t>Punitama Anugerah Mandiri . PT</t>
  </si>
  <si>
    <t>PT. ANDRA CIPTA CONSULT</t>
  </si>
  <si>
    <t>cv.nafindo jaya raya</t>
  </si>
  <si>
    <t>CV. MUKTI PRATAMA CONSULTANT</t>
  </si>
  <si>
    <t>Peserta 38</t>
  </si>
  <si>
    <t>PT. YUSTA KARYA UTAMA</t>
  </si>
  <si>
    <t>CV. SURYA PRATAMA ABADI</t>
  </si>
  <si>
    <t>PT Pesona Karya Persada</t>
  </si>
  <si>
    <t>CV. ANGGREK JINGGA</t>
  </si>
  <si>
    <t>PT. Ugema Sejahtera</t>
  </si>
  <si>
    <t>PT. Pranatesa</t>
  </si>
  <si>
    <t>PT. GANESHA PRATAMA CONSULTANT</t>
  </si>
  <si>
    <t>PT. KRIYASA ABDI NUSANTARA</t>
  </si>
  <si>
    <t>PT Teknologi Sukses Maya</t>
  </si>
  <si>
    <t>PT. Sisarti Baksya Asasta</t>
  </si>
  <si>
    <t>PT. VIGO KREASI VISINDO</t>
  </si>
  <si>
    <t>PT. Gumilang Sajati</t>
  </si>
  <si>
    <t>CV Salam Amanah</t>
  </si>
  <si>
    <t>PT. ARY PRATAMA SEJAHTERA</t>
  </si>
  <si>
    <t>CV.BUMI MAHAKAM</t>
  </si>
  <si>
    <t>CV.JAYATRI</t>
  </si>
  <si>
    <t>PT. GIGA CIPTA PERSADA</t>
  </si>
  <si>
    <t>cv.elmarsindo</t>
  </si>
  <si>
    <t>RAIS 99 KONSULTAN</t>
  </si>
  <si>
    <t>DANU PRATAMA</t>
  </si>
  <si>
    <t>PT.ANUGERAH KESELAMATAN BERSAMA</t>
  </si>
  <si>
    <t>PT. PRANA KELUARGA NUSANTARA</t>
  </si>
  <si>
    <t>CV. CAHAYA SURYA</t>
  </si>
  <si>
    <t>CV.AZINDA JAYA</t>
  </si>
  <si>
    <t>CV. STECZ</t>
  </si>
  <si>
    <t>PT. BUMI KALTARA KONSULTAN</t>
  </si>
  <si>
    <t>PT. ERA CIPTA ANUGRAH PERKASA</t>
  </si>
  <si>
    <t>CV.KUTINDO</t>
  </si>
  <si>
    <t>CV. TOM ANDTEE BANUA</t>
  </si>
  <si>
    <t>PT. RAFALA GLOBAL INDONESIA</t>
  </si>
  <si>
    <t>cv putra nusa utara</t>
  </si>
  <si>
    <t>CV.ELLA JAYA</t>
  </si>
  <si>
    <t>CV TIGA MUTIARA</t>
  </si>
  <si>
    <t>Kasyasindo Megah Perkasa</t>
  </si>
  <si>
    <t>PT.ASTA PUTRA UTAMA MANUNGGAL</t>
  </si>
  <si>
    <t>PT.SIDO DJOYO UTOMO</t>
  </si>
  <si>
    <t>KITA PERTAMA</t>
  </si>
  <si>
    <t>Nona Rulitasary</t>
  </si>
  <si>
    <t>CV Joy Putra Prima</t>
  </si>
  <si>
    <t>CV. MATIINU BERDIKARI</t>
  </si>
  <si>
    <t>Karsa Wira Utama</t>
  </si>
  <si>
    <t>CV. KUTAI ABADI KARYA</t>
  </si>
  <si>
    <t>CV. RHEMA MAKMUR</t>
  </si>
  <si>
    <t>CV. RIMBANA PRATAMA</t>
  </si>
  <si>
    <t>Mekar Buana Sejahtera</t>
  </si>
  <si>
    <t>CV.TOPCON</t>
  </si>
  <si>
    <t>cv. aulia rahman</t>
  </si>
  <si>
    <t>PT. ARKANANTA PUTRA PERSADA</t>
  </si>
  <si>
    <t>CV Kahfi Putra Utama</t>
  </si>
  <si>
    <t>CV. Usaha Kaltim</t>
  </si>
  <si>
    <t>cv.galung</t>
  </si>
  <si>
    <t>CV.GUNUNG TIMUR</t>
  </si>
  <si>
    <t>CV. Putra Gunung Cherrid</t>
  </si>
  <si>
    <t>CV.KARYA KUTAI INDAH</t>
  </si>
  <si>
    <t>CV. PERSADA KUTAI TIMUR</t>
  </si>
  <si>
    <t>CV.RIZKY MANDIRI</t>
  </si>
  <si>
    <t>CV. TETRACONA</t>
  </si>
  <si>
    <t>CV. TRI PUTRI SEJAHTERA</t>
  </si>
  <si>
    <t>CV.APADAYAKU</t>
  </si>
  <si>
    <t>ADJI KARYA PAMUNGKAS</t>
  </si>
  <si>
    <t>PT. ALMIRA DECOR AGUNG</t>
  </si>
  <si>
    <t>CV. H O K I</t>
  </si>
  <si>
    <t>CV.WAHYU JAYA</t>
  </si>
  <si>
    <t>CV.YANDI</t>
  </si>
  <si>
    <t>cv. julifa jaya</t>
  </si>
  <si>
    <t>CV NUR ARNA RAMA SYIFA</t>
  </si>
  <si>
    <t>PT. MARISOL CIPTA ABADI</t>
  </si>
  <si>
    <t>Peserta 39</t>
  </si>
  <si>
    <t>Peserta 40</t>
  </si>
  <si>
    <t>Peserta 41</t>
  </si>
  <si>
    <t>cv.cahaya tirta abadi</t>
  </si>
  <si>
    <t>CV ABEGE RALLYERS</t>
  </si>
  <si>
    <t>CV.KARYA FIBER GLASS</t>
  </si>
  <si>
    <t>PT YASA AYU MANDIRI</t>
  </si>
  <si>
    <t>cv. miros borneo</t>
  </si>
  <si>
    <t>CV. RENRA MULTI PERSADA</t>
  </si>
  <si>
    <t>BAMBU BORNEO</t>
  </si>
  <si>
    <t>ADINDA KARYA PERSADA.cv</t>
  </si>
  <si>
    <t>WETANG MANDIRI</t>
  </si>
  <si>
    <t>CV. SKALA KONSULTAN</t>
  </si>
  <si>
    <t>PT. JUMINDO INDAH PERKASA</t>
  </si>
  <si>
    <t>CV. JATI MULYA</t>
  </si>
  <si>
    <t>CV. KONSULTAN 99</t>
  </si>
  <si>
    <t>CV BUMI WAHANA LESTARI</t>
  </si>
  <si>
    <t>CV. Bambang Karya Tama</t>
  </si>
  <si>
    <t>CANDI SEWU CONSULTANT</t>
  </si>
  <si>
    <t>PT.TRISUKSES PERMATA</t>
  </si>
  <si>
    <t>CV. SRIKANDI</t>
  </si>
  <si>
    <t>CV. INTI SARANA FAIRUSINDO</t>
  </si>
  <si>
    <t>PT. Hiji Lintang Purnama</t>
  </si>
  <si>
    <t>CV YAKIN MAKMUR</t>
  </si>
  <si>
    <t>CV. MAHESA</t>
  </si>
  <si>
    <t>CV. Cahaya Panrita</t>
  </si>
  <si>
    <t>Peserta 42</t>
  </si>
  <si>
    <t>Cemara Megah Persada</t>
  </si>
  <si>
    <t>PT. SATRIA PERKASA SULAWESI</t>
  </si>
  <si>
    <t>PT. DUKHAR</t>
  </si>
  <si>
    <t>CV. CAHAYA</t>
  </si>
  <si>
    <t>CV. VASUNDAN ELC</t>
  </si>
  <si>
    <t>CV.MULTI KARUNIA</t>
  </si>
  <si>
    <t>PT. GLOBAL REKAYASA KONSULTAN</t>
  </si>
  <si>
    <t>PT. Integral Multi Talenta</t>
  </si>
  <si>
    <t>PT. RIGA INDONESIA</t>
  </si>
  <si>
    <t>CV. ZIDHAN ZAHRAH</t>
  </si>
  <si>
    <t>CV. TIGA PUTRA</t>
  </si>
  <si>
    <t>CV. LOMBOK BARAT BERSAUDARA</t>
  </si>
  <si>
    <t>PT. SAMPOERNA DWITAMA</t>
  </si>
  <si>
    <t>PT. DUTA NRP 41</t>
  </si>
  <si>
    <t>PT. CANDRACA JALA SENA</t>
  </si>
  <si>
    <t>cv. frifa</t>
  </si>
  <si>
    <t>MULAWARMAN</t>
  </si>
  <si>
    <t>CV. JUAT BATUAH PERSADA RAYA</t>
  </si>
  <si>
    <t>ZAIN PUTRA</t>
  </si>
  <si>
    <t>CV. PERMATA PRIMA</t>
  </si>
  <si>
    <t>PT.KARYA SEJATI PERDANA</t>
  </si>
  <si>
    <t>APP PUTRA PERMANA</t>
  </si>
  <si>
    <t>CV. MEDIKA FAJAR UTAMA</t>
  </si>
  <si>
    <t>PT. PUTRA ABADI SOLUSINDO</t>
  </si>
  <si>
    <t>CV.Melona Cipta Cemerlang</t>
  </si>
  <si>
    <t>CV.Garuda Pusaka</t>
  </si>
  <si>
    <t>cv. usaha berau</t>
  </si>
  <si>
    <t>PT. BUTON CIPTA NUSA CONSULTAN</t>
  </si>
  <si>
    <t>CV. Bikulturindo Konsultan</t>
  </si>
  <si>
    <t>PT. Rodenta Konsultan</t>
  </si>
  <si>
    <t>cv. mulia cipta</t>
  </si>
  <si>
    <t>CV.LIRA RAJA UTAMA</t>
  </si>
  <si>
    <t>CV. KARYA BULUWANG</t>
  </si>
  <si>
    <t>Indoprimabaru</t>
  </si>
  <si>
    <t>PT. JAYA SAE KONSUL</t>
  </si>
  <si>
    <t>CV. SAWAH BRAWIJAYA</t>
  </si>
  <si>
    <t>CV SINAR GRUP</t>
  </si>
  <si>
    <t>PT.PAKIRA DAYA MANDIRI</t>
  </si>
  <si>
    <t>DORESTI SEPALAN HIDUP</t>
  </si>
  <si>
    <t>WIDYA WAHYU</t>
  </si>
  <si>
    <t>CV. ERA TEKNIK CONSULTANT</t>
  </si>
  <si>
    <t>cv.mandiri_consultant</t>
  </si>
  <si>
    <t>CV. GANESHA TEKNIK</t>
  </si>
  <si>
    <t>CV. MEDIA ENGINEERING CONSULTANT</t>
  </si>
  <si>
    <t>CV. WENANG CITRA KONSULTAN</t>
  </si>
  <si>
    <t>CV. USAHA KALIMANTAN</t>
  </si>
  <si>
    <t>CV.Jaya Gemilang</t>
  </si>
  <si>
    <t>CV.KHARISMA JAYA</t>
  </si>
  <si>
    <t>CV. PRIMA BORNEO KALTIM</t>
  </si>
  <si>
    <t>CV. DIATAMA MANDIRI</t>
  </si>
  <si>
    <t>cv. giras</t>
  </si>
  <si>
    <t>PT. INA BORIAND BERSAUDARA</t>
  </si>
  <si>
    <t>CV. CIPTA PRATAMA KARYA</t>
  </si>
  <si>
    <t>PT.RIZKY MANDIRI SEJAHTERA</t>
  </si>
  <si>
    <t>CV. SKETSA 27 OKTOBER</t>
  </si>
  <si>
    <t>CV. MEDIA SOLUSI</t>
  </si>
  <si>
    <t>CV. MUS KARYA</t>
  </si>
  <si>
    <t>TIGA SEKAWAN</t>
  </si>
  <si>
    <t>PT. SAKA MITRA KOMPETENSI</t>
  </si>
  <si>
    <t>CV. MEKAR JAYA PERSADA</t>
  </si>
  <si>
    <t>PERUM PERCETAKAN NEGARA RI</t>
  </si>
  <si>
    <t>CV. Azka Jaya</t>
  </si>
  <si>
    <t>CV ARTHA MAS KAYANA</t>
  </si>
  <si>
    <t>PT. MEDIATAMA CIPTA CAKRAWALA</t>
  </si>
  <si>
    <t>CV KINKEN PERSADA</t>
  </si>
  <si>
    <t>CV. INVESTIGASI MULTI JAYA</t>
  </si>
  <si>
    <t>CV. RIA BAHAGIA</t>
  </si>
  <si>
    <t>CV. KARYA DWI PUTRA</t>
  </si>
  <si>
    <t>CV. ALFAZAIN PUTRA</t>
  </si>
  <si>
    <t>PT. GAMATECHNO INDONESIA</t>
  </si>
  <si>
    <t>PT. SWADHARMA ERAGRAFINDO SARANA</t>
  </si>
  <si>
    <t>PT. BONATAMA RINGGAS JAYA</t>
  </si>
  <si>
    <t>PT. PERMAISA KARYA UTAMA</t>
  </si>
  <si>
    <t>CV.RIFAS JAYA ABADI</t>
  </si>
  <si>
    <t>PRAKARSA</t>
  </si>
  <si>
    <t>PT ASRI TRISNA MANDIRI</t>
  </si>
  <si>
    <t>PT. MARHILAS UTAMA LABORATORIUM</t>
  </si>
  <si>
    <t>PT. MITRA MANDIRI HUSADA</t>
  </si>
  <si>
    <t>CV. MERANG SEJAHTERA INDONESIA</t>
  </si>
  <si>
    <t>PT. LUMBUNG JAYA PERKASA</t>
  </si>
  <si>
    <t>CV. SHEVA GEMILANG</t>
  </si>
  <si>
    <t>PT DINO JAYA KARYA</t>
  </si>
  <si>
    <t>CV. Mutiara Mas Sejahtera</t>
  </si>
  <si>
    <t>PT.Mondylia Amerta</t>
  </si>
  <si>
    <t>CV. PODHOMUKTI</t>
  </si>
  <si>
    <t>CV. NAUFAL LIBRA JAYA</t>
  </si>
  <si>
    <t>CV. TIGA SAHABAT</t>
  </si>
  <si>
    <t>cv. alvinnindo cipta borneo</t>
  </si>
  <si>
    <t>CV SEMOGA MAKMUR</t>
  </si>
  <si>
    <t>CV. Jaya A4S</t>
  </si>
  <si>
    <t>Multi Sarana</t>
  </si>
  <si>
    <t>CV. MARVEL PUTRA KUTAI</t>
  </si>
  <si>
    <t>CV. Shanydeah Abadi</t>
  </si>
  <si>
    <t>CV. Phonsindo Jaya</t>
  </si>
  <si>
    <t>CV. ARIAL TRI AD</t>
  </si>
  <si>
    <t>CV. DHARMA BANGUN PERSADA</t>
  </si>
  <si>
    <t>CV.USAHA MURNI</t>
  </si>
  <si>
    <t>CV. BARCELONA</t>
  </si>
  <si>
    <t>PT. HARUM SARI MANDIRI</t>
  </si>
  <si>
    <t>CV. Putra Borneo Mandiri</t>
  </si>
  <si>
    <t>PT. ATA ENERGI</t>
  </si>
  <si>
    <t>PT. BOB PUTRA UTAMA</t>
  </si>
  <si>
    <t>PT. LENTERA BUANA LISTRIK</t>
  </si>
  <si>
    <t>PT.WANDA MAHARANI</t>
  </si>
  <si>
    <t>PT. HIDUP BAHAGIA MEDICA</t>
  </si>
  <si>
    <t>CV.SALSABIL KARYA MANDIRI</t>
  </si>
  <si>
    <t>CV. PERWIRA KARYA</t>
  </si>
  <si>
    <t>LOCH DJINAWIE</t>
  </si>
  <si>
    <t>CV. LAUTAN MAS PERKASA</t>
  </si>
  <si>
    <t>CV. PUTRA JAYA SAKTI</t>
  </si>
  <si>
    <t>CV. CENDRAWASIH SUKSES NIAGA</t>
  </si>
  <si>
    <t>PT. LIMA ANUGRAH JAYA</t>
  </si>
  <si>
    <t>CV. MAHADEWI PERTIWI</t>
  </si>
  <si>
    <t>CV.ALAM NUSANTARA</t>
  </si>
  <si>
    <t>PT GILOVS MULTI KREASI INDONESIA</t>
  </si>
  <si>
    <t>CV. AKSES SENTRA KALTIM</t>
  </si>
  <si>
    <t>PT TIGA DIMENSI DATA</t>
  </si>
  <si>
    <t>PT. Interdata Teknologi Sukses</t>
  </si>
  <si>
    <t>PT. MANGKU JAYA SAKTI</t>
  </si>
  <si>
    <t>PT. JAVA DESAIN CONSULTAN</t>
  </si>
  <si>
    <t>PT. BINTANG ANUGRAH SINERGI</t>
  </si>
  <si>
    <t>CV. M. SU'AIB</t>
  </si>
  <si>
    <t>PT.SAMUDRA INTAN PRATAMA</t>
  </si>
  <si>
    <t>PT INTER AGRO INDONESIA</t>
  </si>
  <si>
    <t>PT. DUNIA FASTA INDONIAGA</t>
  </si>
  <si>
    <t>CV WAHANA ARTA</t>
  </si>
  <si>
    <t>CV. SIMOUR MANDIRI</t>
  </si>
  <si>
    <t>PT. PILAR CIPTA SOLUSI INTEGRATIKA</t>
  </si>
  <si>
    <t>PT. DELTA SINERGI PRIMA</t>
  </si>
  <si>
    <t>CV. Rasmi Daha Jaya</t>
  </si>
  <si>
    <t>CV. BINA PERKASA MANDIRI</t>
  </si>
  <si>
    <t>PT. Rejeki Agung Makmur</t>
  </si>
  <si>
    <t>CV. HIKAM MEDIA UTAMA</t>
  </si>
  <si>
    <t>CV. MANFUN BLESS</t>
  </si>
  <si>
    <t>TANJUNG NUSA PERSADA</t>
  </si>
  <si>
    <t>PT. CIPTA MARGA SELARAS</t>
  </si>
  <si>
    <t>PT. CENDIKIA BANGUN BERSAMA</t>
  </si>
  <si>
    <t>PT. RAUDATUL JANNAH HAKIKI</t>
  </si>
  <si>
    <t>CV. DINASTY MUDA MANDIRI</t>
  </si>
  <si>
    <t>PT. BUKIT BIRU LESTARI</t>
  </si>
  <si>
    <t>CV. KERTOHARJO</t>
  </si>
  <si>
    <t>CV. SALINA JAYA</t>
  </si>
  <si>
    <t>CV. RADAH</t>
  </si>
  <si>
    <t>CV. Dwi Putri Mandiri</t>
  </si>
  <si>
    <t>PT. PERSADA SENTRA SERVISINDO</t>
  </si>
  <si>
    <t>CV. Harrisma Computer</t>
  </si>
  <si>
    <t>CV. CIKARPAK DARAJAT</t>
  </si>
  <si>
    <t>PT. MIKRONET INFO SARANA</t>
  </si>
  <si>
    <t>PAGARIA JAYA SEJAHTERA</t>
  </si>
  <si>
    <t>SCANINDO TAMA</t>
  </si>
  <si>
    <t>CV Moro Seneng</t>
  </si>
  <si>
    <t>CV. SURYA KENCANA LINTAS YASA</t>
  </si>
  <si>
    <t>CV. VANAGA SECOND</t>
  </si>
  <si>
    <t>CV.ATHAYA MITRA PRATAMA</t>
  </si>
  <si>
    <t>AGSIWA ILLAHI</t>
  </si>
  <si>
    <t>PT. KARYA PRIMA BAYAKTA</t>
  </si>
  <si>
    <t>CV. TRITAMA PERKASA</t>
  </si>
  <si>
    <t>CITRA HARMONI</t>
  </si>
  <si>
    <t>cv.suryatimur</t>
  </si>
  <si>
    <t>CV. ABDI KARYA</t>
  </si>
  <si>
    <t>PT.BORNEO SURYA UTAMA</t>
  </si>
  <si>
    <t>PT.CAKRAJAYA MEGA UTAMA</t>
  </si>
  <si>
    <t>CV. SEJAHTERA BERSAUDARA</t>
  </si>
  <si>
    <t>PT SEMERU TEKNIK</t>
  </si>
  <si>
    <t>CV. Ageng Sukses</t>
  </si>
  <si>
    <t>CV KSP ENTERTAINMENT</t>
  </si>
  <si>
    <t>PT.WAHANA DINAMIKA CAKRA</t>
  </si>
  <si>
    <t>PT. Hartono Raya Motor Surabaya</t>
  </si>
  <si>
    <t>CV. BINTANG PRATAMA PERKASA</t>
  </si>
  <si>
    <t>CV. NAJAH</t>
  </si>
  <si>
    <t>PT. ASURANSI UMUM BUMIPUTERA MUDA 1967</t>
  </si>
  <si>
    <t>PT. ASURANSI BINAGRIYA UPAKARA</t>
  </si>
  <si>
    <t>PT. ASURANSI BANGUN ASKRIDA CABANG SAMARINDA</t>
  </si>
  <si>
    <t>CV. Batu Beling</t>
  </si>
  <si>
    <t>CV. RAMAYA JAYA KALTIM</t>
  </si>
  <si>
    <t>PT. PANCA PUTRA AUTOINDO</t>
  </si>
  <si>
    <t>CV. Masyhida</t>
  </si>
  <si>
    <t>PT. MARITZA INDONESIA</t>
  </si>
  <si>
    <t>PT. NAYLA BERKAH ABADI</t>
  </si>
  <si>
    <t>PT.INDOPILAR KARYA PRATAMA</t>
  </si>
  <si>
    <t>PT. SEWARNA CIPTA KREASI</t>
  </si>
  <si>
    <t>RAVELA JAYA</t>
  </si>
  <si>
    <t>bakumpai jaya</t>
  </si>
  <si>
    <t>CV.FARA SINAR ABADI</t>
  </si>
  <si>
    <t>EXPRESSA PARIWARA MEDIA</t>
  </si>
  <si>
    <t>CV. MAESTRO NUSANTARA</t>
  </si>
  <si>
    <t>PT. STARS YUDHATAMA</t>
  </si>
  <si>
    <t>MONTEX BUANA SELARAS</t>
  </si>
  <si>
    <t>PT. Bombing Saruran</t>
  </si>
  <si>
    <t>CV. PUTRA KARYA BERKAH</t>
  </si>
  <si>
    <t>CV. Juki Van Jaya</t>
  </si>
  <si>
    <t>Pt.Ulin Maju Sejahtera</t>
  </si>
  <si>
    <t>PT. ANUGERAH GLOBAL SUKSES</t>
  </si>
  <si>
    <t>PT. Aelitha Milliana Ariesandi</t>
  </si>
  <si>
    <t>CV. BATU JAYA</t>
  </si>
  <si>
    <t>PT. ARTHA PRATAMA MADANI</t>
  </si>
  <si>
    <t>cv.asia raya</t>
  </si>
  <si>
    <t>CV. CHENTRATAMA</t>
  </si>
  <si>
    <t>PT AZARETHA HANA MEGATRADING</t>
  </si>
  <si>
    <t>PT.KIKI PUSPA DEWI</t>
  </si>
  <si>
    <t>PT. AKTIFITAS ATMOSFIR</t>
  </si>
  <si>
    <t>PT. Sehati Mandiri Utama</t>
  </si>
  <si>
    <t>PT. JAYA BETON INDONESIA</t>
  </si>
  <si>
    <t>PT.GLOBAL PRIMA BHAKTI</t>
  </si>
  <si>
    <t>CV INDO RASSA</t>
  </si>
  <si>
    <t>PT. KEYFARA USAHA CATERINDO</t>
  </si>
  <si>
    <t>CV. DAYA GUNA</t>
  </si>
  <si>
    <t>cv widya persada</t>
  </si>
  <si>
    <t>PT. SERVISINDO MULTI SENTOSA</t>
  </si>
  <si>
    <t>CV.TIGA PILAR UTAMA</t>
  </si>
  <si>
    <t>PT.TRISAKTI CIPTA NUSANTARA</t>
  </si>
  <si>
    <t>CV.SINAR IVANA</t>
  </si>
  <si>
    <t>PT. BLOOMINDO SELARAS UTAMA</t>
  </si>
  <si>
    <t>PT Borneo Enterprisindo</t>
  </si>
  <si>
    <t>YESALMA ARTHA JAYA</t>
  </si>
  <si>
    <t>PT.GARUDA KENCANA INDONESIA</t>
  </si>
  <si>
    <t>PT. Gilang Sarana Utama</t>
  </si>
  <si>
    <t>LENTERA BORNEO</t>
  </si>
  <si>
    <t>CV. MEILLAN</t>
  </si>
  <si>
    <t>KONSTRAKTOR.COM</t>
  </si>
  <si>
    <t>PT. WINDUAJI LESTARI</t>
  </si>
  <si>
    <t>CV. Kharisma Putra Mandiri</t>
  </si>
  <si>
    <t>PT. HMI</t>
  </si>
  <si>
    <t>PT. MAKMUR CAHAYA SEMESTA</t>
  </si>
  <si>
    <t>PT. SANTANA ADI DAYA</t>
  </si>
  <si>
    <t>PT ARYATAMA DUTA CIPTA</t>
  </si>
  <si>
    <t>CV.KURNIA</t>
  </si>
  <si>
    <t>cv. ilham wijaya</t>
  </si>
  <si>
    <t>CV. AMADEA INDAH PERDANA</t>
  </si>
  <si>
    <t>PT. BAGUS PEDRIANSYAH</t>
  </si>
  <si>
    <t>CV. VITAULINDO</t>
  </si>
  <si>
    <t>CV. FAT JAYA</t>
  </si>
  <si>
    <t>K i L i M a N J a R o</t>
  </si>
  <si>
    <t>Artha Jaya</t>
  </si>
  <si>
    <t>CV.Matra Cipta</t>
  </si>
  <si>
    <t>PT. Angkasa Pura Suport</t>
  </si>
  <si>
    <t>SANTOSO TEKNIK. CV</t>
  </si>
  <si>
    <t>Karsa Bakti Persada</t>
  </si>
  <si>
    <t>CV.EL PRODUCTION</t>
  </si>
  <si>
    <t>CV MINIMA GRAHA NUSA</t>
  </si>
  <si>
    <t>CV. Ceria</t>
  </si>
  <si>
    <t>CV. CAHAYA MELAYU RIAU</t>
  </si>
  <si>
    <t>CV. ANGLE</t>
  </si>
  <si>
    <t>WISANGGENI</t>
  </si>
  <si>
    <t>CV. BERKAH JAYA BERSAMA</t>
  </si>
  <si>
    <t>CV LINE</t>
  </si>
  <si>
    <t>cv. shatara abadi</t>
  </si>
  <si>
    <t>CV. Indo Putra</t>
  </si>
  <si>
    <t>PT. ARJJANA DOLOK RAU</t>
  </si>
  <si>
    <t>CV. DUA PUTERA KENCANA</t>
  </si>
  <si>
    <t>CV. INDRA UTAMA MANDIRI</t>
  </si>
  <si>
    <t>CV. TRIFA PUTRA</t>
  </si>
  <si>
    <t>PT. Multi Karya Selindung</t>
  </si>
  <si>
    <t>CV.LESTARI JAYA MANDIRI</t>
  </si>
  <si>
    <t>CV. ATHAYA ROFIK</t>
  </si>
  <si>
    <t>CV. BERKAH BERSAMA JAYA</t>
  </si>
  <si>
    <t>CV.CAHAYA SEJAHTERA</t>
  </si>
  <si>
    <t>DELTA SEJAHTERA</t>
  </si>
  <si>
    <t>CV. WIYONO</t>
  </si>
  <si>
    <t>CV. Benua Etam</t>
  </si>
  <si>
    <t>PT.GEMA KARYA TERPADU</t>
  </si>
  <si>
    <t>CV. ROMANRU JAYA</t>
  </si>
  <si>
    <t>PT. TRIDAYA SARANA PRIMA</t>
  </si>
  <si>
    <t>CV Charter Djamil</t>
  </si>
  <si>
    <t>CV. BIAS MONARCHY KONSULTAN</t>
  </si>
  <si>
    <t>CV. USAHA ABADI</t>
  </si>
  <si>
    <t>CV.TIGA SAUDARA HASANAH</t>
  </si>
  <si>
    <t>CV. Samtinur Pratama Mandiri</t>
  </si>
  <si>
    <t>TECHNOPHORIA INDONESIA</t>
  </si>
  <si>
    <t>CV. DIGINET MEDIA</t>
  </si>
  <si>
    <t>PT. Nuansa Cerah Informasi</t>
  </si>
  <si>
    <t>CV. BENTANG INSPIRA TEKNOLOGI</t>
  </si>
  <si>
    <t>CV ENKORP</t>
  </si>
  <si>
    <t>DATA BUMI INDONESIA</t>
  </si>
  <si>
    <t>PT. GLOBAL BUMI LESTARI</t>
  </si>
  <si>
    <t>Maliya Syahid</t>
  </si>
  <si>
    <t>DIASZERO</t>
  </si>
  <si>
    <t>PT. SEBARTANI GRAHA MANDIRI</t>
  </si>
  <si>
    <t>CV. ANDALAN WAHANA SEJAHTERA</t>
  </si>
  <si>
    <t>PT.Transformasi Sejahtera Indonesia</t>
  </si>
  <si>
    <t>PT. TRI CIPTA INTERNASIONAL</t>
  </si>
  <si>
    <t>PT.JAKARTA SINERGI MULTIDIV</t>
  </si>
  <si>
    <t>PT. Waditra Reka Cipta Bandung</t>
  </si>
  <si>
    <t>CV KARYA ALLINDO PERKASA</t>
  </si>
  <si>
    <t>PT.Sinergi Era Cemerlang</t>
  </si>
  <si>
    <t>CV. SURYA WIJAYA</t>
  </si>
  <si>
    <t>PT. DUTA SINAR ABADI</t>
  </si>
  <si>
    <t>CV. AULIA MANDIRI</t>
  </si>
  <si>
    <t>CV Petronas Fajar Pratama</t>
  </si>
  <si>
    <t>CV. MAS TEXTILE</t>
  </si>
  <si>
    <t>MENOREH MAKMUR</t>
  </si>
  <si>
    <t>PT Progressio Indonesia</t>
  </si>
  <si>
    <t>CV. AWAL</t>
  </si>
  <si>
    <t>cv.warna indika</t>
  </si>
  <si>
    <t>CV.REZTOP ABUNDA SUKSES</t>
  </si>
  <si>
    <t>Tri Dewa Nusantara</t>
  </si>
  <si>
    <t>CV.FAIRUZ GROUP</t>
  </si>
  <si>
    <t>CV. Puri Citra Pratama</t>
  </si>
  <si>
    <t>CV.SITY EN</t>
  </si>
  <si>
    <t>CV. Alfarizki Indo Construction</t>
  </si>
  <si>
    <t>CV. SAFARI MODE</t>
  </si>
  <si>
    <t>CV. PUTRI MAHAKAM KALISAMARINDO</t>
  </si>
  <si>
    <t>CV.Cherishindo Multi Karya</t>
  </si>
  <si>
    <t>PT. DAFDAN PUTRA REZEKI</t>
  </si>
  <si>
    <t>PT. PANORAMA BUKIT BIMA</t>
  </si>
  <si>
    <t>PT. SINDU PUTRA SEJAHTERA</t>
  </si>
  <si>
    <t>PT.FAJAR MULIA LESTARI</t>
  </si>
  <si>
    <t>CV.Namira</t>
  </si>
  <si>
    <t>PT.BIDOK MAESTRO ARTHA</t>
  </si>
  <si>
    <t>PUTRA KREASI PANDAWA</t>
  </si>
  <si>
    <t>PT. NAMBUR MARLATA</t>
  </si>
  <si>
    <t>PT. PRIMA GLOBAL TECHNIC</t>
  </si>
  <si>
    <t>CV. ONDIHON MAS GLOBALINDO</t>
  </si>
  <si>
    <t>CV. MAKSUM</t>
  </si>
  <si>
    <t>MADANI TECHNOLOGY JOGJA</t>
  </si>
  <si>
    <t>PT Kawan Lama Sejahtera</t>
  </si>
  <si>
    <t>CV. DIAMONDZOEL</t>
  </si>
  <si>
    <t>WIJAYA MACHINERY P</t>
  </si>
  <si>
    <t>CV. IGREEN INDO TEKNO</t>
  </si>
  <si>
    <t>PT. CITRA MANDIRI PRATAMA</t>
  </si>
  <si>
    <t>CV. SULITA JAYA</t>
  </si>
  <si>
    <t>CV. Bintang Nusantara</t>
  </si>
  <si>
    <t>CV. SALSABILA</t>
  </si>
  <si>
    <t>CV. Dua Berlian Anugerah</t>
  </si>
  <si>
    <t>CV.TRI DIMENSI SINERGI</t>
  </si>
  <si>
    <t>CV.AFKA</t>
  </si>
  <si>
    <t>cv.citra baraka mandiri</t>
  </si>
  <si>
    <t>CV. TATA GRAHA</t>
  </si>
  <si>
    <t>PT. TRACE ENGINEERING CONSULTANT</t>
  </si>
  <si>
    <t>PT. KHARISMA MENARA ABADI</t>
  </si>
  <si>
    <t>karya putra antara</t>
  </si>
  <si>
    <t>CV. ARITLINAWA</t>
  </si>
  <si>
    <t>CV.HARAPAN MULIA</t>
  </si>
  <si>
    <t>CV. NUANSA GRAFIKA</t>
  </si>
  <si>
    <t>PT. NAHENDRA PUTRA</t>
  </si>
  <si>
    <t>PT. LINENSOAN DUTA NUSANTARA</t>
  </si>
  <si>
    <t>ASIA MEGATAMA SEJAHTERA</t>
  </si>
  <si>
    <t>PT. ZAHRA SERIKANDI</t>
  </si>
  <si>
    <t>PT Jasnita Telekomindo</t>
  </si>
  <si>
    <t>PT APLIKANUSA LINTASARTA</t>
  </si>
  <si>
    <t>PT DOCOTEL TEKNOLOGI CELEBES</t>
  </si>
  <si>
    <t>ABANG IKHLAS</t>
  </si>
  <si>
    <t>CV. IQBAL BERSAUDARA</t>
  </si>
  <si>
    <t>PT. Nashta Global Utama</t>
  </si>
  <si>
    <t>PT. Yuditha Nugraha karya</t>
  </si>
  <si>
    <t>Graha Solution</t>
  </si>
  <si>
    <t>PT. WALI INFOMARKET MEDIA</t>
  </si>
  <si>
    <t>PT. ABASANDO PRIMA INDONESIA</t>
  </si>
  <si>
    <t>CV. FAHRIZKY PUTRA</t>
  </si>
  <si>
    <t>PT. PLANET TRIJAYA UTAMA</t>
  </si>
  <si>
    <t>PT. KESAWA CITRA INTEGRA</t>
  </si>
  <si>
    <t>PT JAYA TEKNIK INDONESIA</t>
  </si>
  <si>
    <t>CV. TECHNOGRAB SOLUSINDO</t>
  </si>
  <si>
    <t>PT. RAKOMEL</t>
  </si>
  <si>
    <t>CV. KHARISMANTARA</t>
  </si>
  <si>
    <t>CV. QIRANA LABORATORY</t>
  </si>
  <si>
    <t>CV. BAYU MANDIRI</t>
  </si>
  <si>
    <t>CV.SEMOGA SUKSES SELALU</t>
  </si>
  <si>
    <t>PT. SINDI KARYA UTAMA</t>
  </si>
  <si>
    <t>PT. MEDIA TELEMATIKA JAYA</t>
  </si>
  <si>
    <t>Infotek Konsultan Indonesia</t>
  </si>
  <si>
    <t>PT. Mitra Adi Raharja</t>
  </si>
  <si>
    <t>PT. CINTA SELARAS</t>
  </si>
  <si>
    <t>PRAWIRATAMA ANANDA PUTRA</t>
  </si>
  <si>
    <t>PT. CHALASA GAYATAMA</t>
  </si>
  <si>
    <t>PT.INFINITI BIONALITIKA SOLUSINDO</t>
  </si>
  <si>
    <t>PT. Profluid</t>
  </si>
  <si>
    <t>PT Pro Solusi Perkasa</t>
  </si>
  <si>
    <t>PT. WIDYA BHAVANA WARDHANA</t>
  </si>
  <si>
    <t>CV. PORODISA MAKMUR SEJAHTERA</t>
  </si>
  <si>
    <t>FARCHIIN FHOTT ASIA</t>
  </si>
  <si>
    <t>CV. HAIFA UTAMA</t>
  </si>
  <si>
    <t>PT. GUNA SARANA ABADI</t>
  </si>
  <si>
    <t>CV. GLOBAL MITRA UTAMA</t>
  </si>
  <si>
    <t>CV.DHAFIN LAKSMANA NUSANTARA</t>
  </si>
  <si>
    <t>Cv.Delima Alam Indah</t>
  </si>
  <si>
    <t>CV. BORNEO LINK</t>
  </si>
  <si>
    <t>CV.SURYA ALAM SEJAHTERA</t>
  </si>
  <si>
    <t>CV. KAREBET KARYA PERSADA</t>
  </si>
  <si>
    <t>NARISKI</t>
  </si>
  <si>
    <t>CV.ILHAM</t>
  </si>
  <si>
    <t>PT. NOOR LINA INDAH</t>
  </si>
  <si>
    <t>CV.JOKER TRANS MADURA</t>
  </si>
  <si>
    <t>PT.Dua Dara Integritas</t>
  </si>
  <si>
    <t>PT. ZEFANO ATHIRA SUKSES</t>
  </si>
  <si>
    <t>CV. SYAHRIYANDI ASHAR UTAMA</t>
  </si>
  <si>
    <t>Raffi Laksono</t>
  </si>
  <si>
    <t>CV.MULTI USAHA</t>
  </si>
  <si>
    <t>PT. YOBEL PRIMA NUSANTARA</t>
  </si>
  <si>
    <t>PT. BALI DIAN PRATAMA</t>
  </si>
  <si>
    <t>PT. Alkesfarmasindo Celebes</t>
  </si>
  <si>
    <t>PT. ALFRINDO KARYA TAMA</t>
  </si>
  <si>
    <t>PT. Sarana Husada Mandiri</t>
  </si>
  <si>
    <t>PT. ARVI JAYA ABADI</t>
  </si>
  <si>
    <t>CV. FAKTA KENCANA</t>
  </si>
  <si>
    <t>CV Sujawe Ininnawa</t>
  </si>
  <si>
    <t>PT.BROMO PHARINDO</t>
  </si>
  <si>
    <t>CV. ZAHFRAN</t>
  </si>
  <si>
    <t>CV. MEKARSARI ARDHI</t>
  </si>
  <si>
    <t>CV. ARTHA SWAN JAYA</t>
  </si>
  <si>
    <t>CV. PRINTAMA LASARI TEKINFO</t>
  </si>
  <si>
    <t>CV.SEMI BARU</t>
  </si>
  <si>
    <t>TIARA PERDANA</t>
  </si>
  <si>
    <t>CV. Bunga Bintoen</t>
  </si>
  <si>
    <t>CV. Rasakarsa Cipta Mulia</t>
  </si>
  <si>
    <t>PT. BIMASAKTI CIPTA SENTOSA</t>
  </si>
  <si>
    <t>PT. KUTAI MANDIRI PERSADA</t>
  </si>
  <si>
    <t>PT INTI SUKSES BERSAMA</t>
  </si>
  <si>
    <t>ARTOMULYO</t>
  </si>
  <si>
    <t>CV.MAJU MAKMUR</t>
  </si>
  <si>
    <t>CV. SAMUDRA NIRMALA</t>
  </si>
  <si>
    <t>CV. PUTRA PESAYANGAN</t>
  </si>
  <si>
    <t>CV. SEMESTA KARYA ABADI</t>
  </si>
  <si>
    <t>PT. WAHYU JAYA PERKASA</t>
  </si>
  <si>
    <t>CV.TIO MULYO SENTOSA</t>
  </si>
  <si>
    <t>PT.tapianta sumber hidup</t>
  </si>
  <si>
    <t>PT. HEPTAGON MULTI KARSA</t>
  </si>
  <si>
    <t>PT. Nata Wijaya Persada</t>
  </si>
  <si>
    <t>PT. UNILAB PERDANA</t>
  </si>
  <si>
    <t>CV. AGREGATE</t>
  </si>
  <si>
    <t>PT. Lixicon Indonesia</t>
  </si>
  <si>
    <t>CV. ARTA GRACE PERKASA</t>
  </si>
  <si>
    <t>CV. Hanindo Anugerah</t>
  </si>
  <si>
    <t>TRIWIRA ADHIPERMANA PRATAMA</t>
  </si>
  <si>
    <t>CV RF Mandiri</t>
  </si>
  <si>
    <t>CV. RINJANI INDAH</t>
  </si>
  <si>
    <t>PT Dua Putra Nurwina Jaya</t>
  </si>
  <si>
    <t>CV. BERKAH NYAWIJI</t>
  </si>
  <si>
    <t>CV. ZARA DIVA</t>
  </si>
  <si>
    <t>cv. tiga saudara mandiri</t>
  </si>
  <si>
    <t>CV.MANDARINDO PERKASA</t>
  </si>
  <si>
    <t>CV. Aida Pratama</t>
  </si>
  <si>
    <t>CV. D I V I O F I</t>
  </si>
  <si>
    <t>CV.PUTRA JAYA</t>
  </si>
  <si>
    <t>Griya Kreasi Mandiri</t>
  </si>
  <si>
    <t>CV. FATHURRIZQI</t>
  </si>
  <si>
    <t>CV. Naru Engineering Berdikari</t>
  </si>
  <si>
    <t>CV.Usaha Jaya</t>
  </si>
  <si>
    <t>CV. Matruh Taiba Sahara</t>
  </si>
  <si>
    <t>RINTIS RIAMA JAYA</t>
  </si>
  <si>
    <t>DAUN JATI</t>
  </si>
  <si>
    <t>CV.REJEKI ABADI</t>
  </si>
  <si>
    <t>PT.CHEMVIRO BUANA INDONESIA</t>
  </si>
  <si>
    <t>PT. Hasna Khaliqa Mandiri</t>
  </si>
  <si>
    <t>CV.LANTANG ABADI NUSANTARA</t>
  </si>
  <si>
    <t>PT. PRATAMA GRAHA SEMESTA</t>
  </si>
  <si>
    <t>CV. Panca Jaya Sejahtera</t>
  </si>
  <si>
    <t>CV. FITRA SAKTI PRATAMA</t>
  </si>
  <si>
    <t>PT. Usadi Sistemindo Intermatika</t>
  </si>
  <si>
    <t>CV. MALALA</t>
  </si>
  <si>
    <t>CV. JOGJA MEDIA TELEMATIKA</t>
  </si>
  <si>
    <t>SOLUTINDO JAYA PRIMA</t>
  </si>
  <si>
    <t>DATA STATUS TENDER</t>
  </si>
  <si>
    <t>Status Tender</t>
  </si>
  <si>
    <t xml:space="preserve">Jumlah </t>
  </si>
  <si>
    <t xml:space="preserve">Selesai </t>
  </si>
  <si>
    <t xml:space="preserve">Batal </t>
  </si>
  <si>
    <t xml:space="preserve">Berdasarkan informasi diatas, dapat disimpulkan bahwa terdapat 1948 tender selesai dan 543 tender dibatalkan yang dilakukan pada tahun 2017 - 2021. </t>
  </si>
  <si>
    <t>Lima Tender dengan Nilai Pagu Terbesar</t>
  </si>
  <si>
    <t>Nilai Pagu</t>
  </si>
  <si>
    <t>pagu(satuan RP)</t>
  </si>
  <si>
    <t>Ringkasan Data HPS dan Pagu</t>
  </si>
  <si>
    <t>Pagu Terbesar</t>
  </si>
  <si>
    <t>HPS Terbesar</t>
  </si>
  <si>
    <t>Pagu Terkecil</t>
  </si>
  <si>
    <t>HPS Terkecil</t>
  </si>
  <si>
    <t>Pagu &amp; HPS 1</t>
  </si>
  <si>
    <t>Pagu &amp; HPS 2</t>
  </si>
  <si>
    <t>Pagu &amp; HPS 3</t>
  </si>
  <si>
    <t>Lima Tender dengan Nilai Pagu Terkecil</t>
  </si>
  <si>
    <t>Pagu &amp; HPS 4</t>
  </si>
  <si>
    <t>Pagu &amp; HPS 5</t>
  </si>
  <si>
    <t>Lima Tender dengan Nilai HPSTerbesar</t>
  </si>
  <si>
    <t>Nilai HPS</t>
  </si>
  <si>
    <t>hps(satuan RP)</t>
  </si>
  <si>
    <t>Lima Tender dengan Nilai HPS Terkecil</t>
  </si>
  <si>
    <t xml:space="preserve">Analisis: </t>
  </si>
  <si>
    <t>Berdasarkan Data yang didapat dari hasil scraping pada website LPSE Kalimantan Timur maka didapatkan empat tender dengan nilai pagu terbesar berada pada jenis pengadaan Pekerjaan Konstruksi dengan kode tender sebagai berikut 9470035, 13678035, 9262035, 9943035, dan 9528035 serta terbesar kelima merupakan jenis pengadaan Barang dengan kode tender 9528035.</t>
  </si>
  <si>
    <t>Berdasarkan Data yang didapat dari hasil scraping pada website LPSE Kalimantan Timur maka didapatkan lima tender dengan nilai pagu terkecil berada pada jenis pengadaan Jasa konsultasi Badan Usaha dimana tahun dengan pagu terkecil terdapat pada tahun 2018 dan empat terkecil lainnya pada tahun 2017 dengan kode tender sebagai berikut 9380035, 9216035, 9210035, 9212035, 9146035.</t>
  </si>
  <si>
    <t xml:space="preserve">Berdasarkan Data yang didapat dari hasil scraping pada website LPSE Kalimantan Timur maka didapatkan empat tender dengan nilai HPS terbesar berada pada jenis pengadaan Pekerjaan Konstruksi dengan kode tender sebagai berikut 13678035, 9262035, 9943035, dan 11821035 serta terbesar kelima merupakan jenis pengadaan Barang dengan kode tender 9528035. </t>
  </si>
  <si>
    <t>Berdasarkan Data yang didapat dari hasil scraping pada website LPSE Kalimantan Timur maka didapatkan tender dengan nilai terkecil adalah tender yang jenis pengadaannya Jasa lainnya dengan nama paket pengembangan populasi sapi potong. Tender ini memiliki nilai hps 0 dikarenakan tender ini gagal. Jika melihat tender yang berhasil saja maka empat tender dengan nilai pagu terkecil berada pada jenis pengadaan Jasa konsultasi Badan Usaha dengan kode tender 9380035, 9335035, 9216035, dan 9210035</t>
  </si>
  <si>
    <t xml:space="preserve">JUMLAH TENDER SETIAP JENIS PENGADAAN </t>
  </si>
  <si>
    <t>Jenis Pengadaan</t>
  </si>
  <si>
    <t xml:space="preserve">Jumlah Tender </t>
  </si>
  <si>
    <t>1</t>
  </si>
  <si>
    <t xml:space="preserve">Jasa Lainnya </t>
  </si>
  <si>
    <t>2</t>
  </si>
  <si>
    <t xml:space="preserve">Pengadaan Barang </t>
  </si>
  <si>
    <t>3</t>
  </si>
  <si>
    <t xml:space="preserve">Pekerjaan Konstruksi </t>
  </si>
  <si>
    <t>4</t>
  </si>
  <si>
    <t>5</t>
  </si>
  <si>
    <t>6</t>
  </si>
  <si>
    <t>7</t>
  </si>
  <si>
    <t>Total Tender</t>
  </si>
  <si>
    <t xml:space="preserve">Berdasarkan Data yang didapat dari hasil scraping pada website LPSE Kalimantan Timur maka didapatkan Jumlah terbesar Jenis pengadaan adalah Pekerjaan Kontruksi yaitu sebanyak 906 Tender dari jumlah tender secara keseluruhan sebanyak 2491 tender dan yang paling sedikit yaitu jasa konsultasi perseorangan. </t>
  </si>
  <si>
    <t>Nilai Pagu Terbesar</t>
  </si>
  <si>
    <t>Nilai Pagu Terkecil</t>
  </si>
  <si>
    <t>Nilai HPS Terbesar</t>
  </si>
  <si>
    <t>Analisis</t>
  </si>
  <si>
    <t>Berdasarkan Data yang didapat dari hasil scraping pada website LPSE Kalimantan Timur maka diapatkan tender dengan nilai pagu terbesar berada pada jenis pengadaan Pekerjaan Konstruksi dengan kode tender sebagai berikut 9470035.</t>
  </si>
  <si>
    <t>Berdasarkan Data yang didapat dari hasil scraping pada website LPSE Kalimantan Timur maka didapatkan tender dengan nilai pagu terkecil berada pada jenis pengadaan Jasa konsultasi Badan Usaha dimana tahun dengan pagu terkecil terdapat pada tahun 2018  dengan kode tender s9380035.</t>
  </si>
  <si>
    <t>Berdasarkan Data yang didapat dari hasil scraping pada website LPSE Kalimantan Timur maka didapatkan tender dengan nilai HPS terbesar berada pada jenis pengadaan Pekerjaan Konstruksi dengan kode tender 13678035.</t>
  </si>
  <si>
    <t>Berdasarkan Data yang didapat dari hasil scraping pada website LPSE Kalimantan Timur maka didapatkan tender dengan nilai terkecil adalah tender yang jenis pengadaannya Jasa lainnya dengan nama paket pengembangan populasi sapi potong. Tender ini memiliki nilai hps 0 dikarenakan tender ini gagal. Jika melihat tender yang berhasil saja maka tender dengan nilai pagu terkecil berada pada jenis pengadaan Jasa konsultasi Badan Usaha dengan kode tender 9380035.</t>
  </si>
  <si>
    <t>Sebelumnya seringkali dibahas pagu dan HPS, perbedaan pagu dan HPS itu sendiri adalah HPS merupakan salah satu alat untuk membelanjakan dana anggaran yaitu untuk menentukan/membatasi harga atau nilai barang/jasa, sedangkan pagu anggaran merupakan modal utama dalam pengadaan barang/jasa.</t>
  </si>
</sst>
</file>

<file path=xl/styles.xml><?xml version="1.0" encoding="utf-8"?>
<styleSheet xmlns="http://schemas.openxmlformats.org/spreadsheetml/2006/main">
  <numFmts count="6">
    <numFmt numFmtId="176" formatCode="[$Rp]#,##0"/>
    <numFmt numFmtId="44" formatCode="_(&quot;$&quot;* #,##0.00_);_(&quot;$&quot;* \(#,##0.00\);_(&quot;$&quot;* &quot;-&quot;??_);_(@_)"/>
    <numFmt numFmtId="177" formatCode="_ * #,##0_ ;_ * \-#,##0_ ;_ * &quot;-&quot;_ ;_ @_ "/>
    <numFmt numFmtId="178" formatCode="_ * #,##0.00_ ;_ * \-#,##0.00_ ;_ * &quot;-&quot;??_ ;_ @_ "/>
    <numFmt numFmtId="42" formatCode="_(&quot;$&quot;* #,##0_);_(&quot;$&quot;* \(#,##0\);_(&quot;$&quot;* &quot;-&quot;_);_(@_)"/>
    <numFmt numFmtId="179" formatCode="_-[$Rp-421]* #,##0_-;\-[$Rp-421]* #,##0_-;_-[$Rp-421]* &quot;-&quot;??_-;_-@_-"/>
  </numFmts>
  <fonts count="40">
    <font>
      <sz val="11"/>
      <color theme="1"/>
      <name val="Calibri"/>
      <charset val="134"/>
      <scheme val="minor"/>
    </font>
    <font>
      <sz val="11"/>
      <color rgb="FFFFFFFF"/>
      <name val="Times New Roman"/>
      <charset val="134"/>
    </font>
    <font>
      <sz val="11"/>
      <name val="Calibri"/>
      <charset val="134"/>
    </font>
    <font>
      <sz val="11"/>
      <color rgb="FF000000"/>
      <name val="Calibri"/>
      <charset val="134"/>
    </font>
    <font>
      <sz val="11"/>
      <color rgb="FF000000"/>
      <name val="Docs-Calibri"/>
      <charset val="134"/>
    </font>
    <font>
      <sz val="11"/>
      <color rgb="FF000000"/>
      <name val="Inconsolata"/>
      <charset val="134"/>
    </font>
    <font>
      <b/>
      <sz val="11"/>
      <color theme="1"/>
      <name val="Calibri"/>
      <charset val="134"/>
      <scheme val="minor"/>
    </font>
    <font>
      <sz val="11"/>
      <color rgb="FF000000"/>
      <name val="Calibri"/>
      <charset val="134"/>
    </font>
    <font>
      <sz val="11"/>
      <color theme="0"/>
      <name val="Times New Roman"/>
      <charset val="134"/>
    </font>
    <font>
      <sz val="11"/>
      <color theme="0"/>
      <name val="Calibri"/>
      <charset val="134"/>
      <scheme val="minor"/>
    </font>
    <font>
      <b/>
      <sz val="12"/>
      <color theme="1"/>
      <name val="Times New Roman"/>
      <charset val="134"/>
    </font>
    <font>
      <sz val="11"/>
      <color rgb="FF000000"/>
      <name val="Calibri"/>
      <charset val="134"/>
      <scheme val="minor"/>
    </font>
    <font>
      <sz val="11"/>
      <color theme="0"/>
      <name val="Inconsolata"/>
      <charset val="134"/>
    </font>
    <font>
      <sz val="11"/>
      <name val="Inconsolata"/>
      <charset val="134"/>
    </font>
    <font>
      <sz val="11"/>
      <name val="Calibri"/>
      <charset val="134"/>
      <scheme val="minor"/>
    </font>
    <font>
      <b/>
      <sz val="18"/>
      <color theme="1"/>
      <name val="Calibri"/>
      <charset val="134"/>
      <scheme val="minor"/>
    </font>
    <font>
      <u/>
      <sz val="11"/>
      <color rgb="FF000000"/>
      <name val="Calibri"/>
      <charset val="134"/>
    </font>
    <font>
      <b/>
      <sz val="11"/>
      <color theme="1"/>
      <name val="Calibri"/>
      <charset val="134"/>
    </font>
    <font>
      <u/>
      <sz val="11"/>
      <color rgb="FF0000FF"/>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8"/>
      <color theme="3"/>
      <name val="Calibri"/>
      <charset val="134"/>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b/>
      <sz val="14"/>
      <color theme="1"/>
      <name val="Calibri"/>
      <charset val="134"/>
    </font>
    <font>
      <b/>
      <sz val="18"/>
      <color theme="1"/>
      <name val="Calibri"/>
      <charset val="134"/>
    </font>
    <font>
      <sz val="11"/>
      <color theme="1"/>
      <name val="Calibri"/>
      <charset val="134"/>
    </font>
  </fonts>
  <fills count="47">
    <fill>
      <patternFill patternType="none"/>
    </fill>
    <fill>
      <patternFill patternType="gray125"/>
    </fill>
    <fill>
      <patternFill patternType="solid">
        <fgColor theme="1"/>
        <bgColor theme="1"/>
      </patternFill>
    </fill>
    <fill>
      <patternFill patternType="solid">
        <fgColor rgb="FFCCCCCC"/>
        <bgColor rgb="FFCCCCCC"/>
      </patternFill>
    </fill>
    <fill>
      <patternFill patternType="solid">
        <fgColor rgb="FFFFFFFF"/>
        <bgColor rgb="FFFFFFFF"/>
      </patternFill>
    </fill>
    <fill>
      <patternFill patternType="solid">
        <fgColor rgb="FF6D9EEB"/>
        <bgColor rgb="FF6D9EEB"/>
      </patternFill>
    </fill>
    <fill>
      <patternFill patternType="solid">
        <fgColor theme="0"/>
        <bgColor theme="0"/>
      </patternFill>
    </fill>
    <fill>
      <patternFill patternType="solid">
        <fgColor theme="1"/>
        <bgColor indexed="64"/>
      </patternFill>
    </fill>
    <fill>
      <patternFill patternType="solid">
        <fgColor theme="1" tint="0.14996795556505"/>
        <bgColor indexed="64"/>
      </patternFill>
    </fill>
    <fill>
      <patternFill patternType="solid">
        <fgColor theme="2" tint="-0.349986266670736"/>
        <bgColor indexed="64"/>
      </patternFill>
    </fill>
    <fill>
      <patternFill patternType="solid">
        <fgColor theme="0" tint="-0.14996795556505"/>
        <bgColor indexed="64"/>
      </patternFill>
    </fill>
    <fill>
      <patternFill patternType="solid">
        <fgColor theme="2" tint="-0.14996795556505"/>
        <bgColor indexed="64"/>
      </patternFill>
    </fill>
    <fill>
      <patternFill patternType="solid">
        <fgColor rgb="FFA4C2F4"/>
        <bgColor rgb="FFA4C2F4"/>
      </patternFill>
    </fill>
    <fill>
      <patternFill patternType="solid">
        <fgColor theme="2" tint="-0.249946592608417"/>
        <bgColor theme="2" tint="-0.249946592608417"/>
      </patternFill>
    </fill>
    <fill>
      <patternFill patternType="solid">
        <fgColor rgb="FF3D85C6"/>
        <bgColor rgb="FF3D85C6"/>
      </patternFill>
    </fill>
    <fill>
      <patternFill patternType="solid">
        <fgColor rgb="FF6FA8DC"/>
        <bgColor rgb="FF6FA8DC"/>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9"/>
        <bgColor indexed="64"/>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9" fillId="18"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20" fillId="17" borderId="0" applyNumberFormat="0" applyBorder="0" applyAlignment="0" applyProtection="0">
      <alignment vertical="center"/>
    </xf>
    <xf numFmtId="0" fontId="21" fillId="0" borderId="0" applyNumberFormat="0" applyFill="0" applyBorder="0" applyAlignment="0" applyProtection="0">
      <alignment vertical="center"/>
    </xf>
    <xf numFmtId="0" fontId="23" fillId="21" borderId="7" applyNumberFormat="0" applyAlignment="0" applyProtection="0">
      <alignment vertical="center"/>
    </xf>
    <xf numFmtId="0" fontId="25" fillId="0" borderId="8" applyNumberFormat="0" applyFill="0" applyAlignment="0" applyProtection="0">
      <alignment vertical="center"/>
    </xf>
    <xf numFmtId="0" fontId="0" fillId="22" borderId="9" applyNumberFormat="0" applyFont="0" applyAlignment="0" applyProtection="0">
      <alignment vertical="center"/>
    </xf>
    <xf numFmtId="0" fontId="19" fillId="23" borderId="0" applyNumberFormat="0" applyBorder="0" applyAlignment="0" applyProtection="0">
      <alignment vertical="center"/>
    </xf>
    <xf numFmtId="0" fontId="26" fillId="0" borderId="0" applyNumberFormat="0" applyFill="0" applyBorder="0" applyAlignment="0" applyProtection="0">
      <alignment vertical="center"/>
    </xf>
    <xf numFmtId="0" fontId="19" fillId="27" borderId="0" applyNumberFormat="0" applyBorder="0" applyAlignment="0" applyProtection="0">
      <alignment vertical="center"/>
    </xf>
    <xf numFmtId="0" fontId="2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8" applyNumberFormat="0" applyFill="0" applyAlignment="0" applyProtection="0">
      <alignment vertical="center"/>
    </xf>
    <xf numFmtId="0" fontId="29" fillId="0" borderId="10" applyNumberFormat="0" applyFill="0" applyAlignment="0" applyProtection="0">
      <alignment vertical="center"/>
    </xf>
    <xf numFmtId="0" fontId="29" fillId="0" borderId="0" applyNumberFormat="0" applyFill="0" applyBorder="0" applyAlignment="0" applyProtection="0">
      <alignment vertical="center"/>
    </xf>
    <xf numFmtId="0" fontId="32" fillId="29" borderId="12" applyNumberFormat="0" applyAlignment="0" applyProtection="0">
      <alignment vertical="center"/>
    </xf>
    <xf numFmtId="0" fontId="20" fillId="33" borderId="0" applyNumberFormat="0" applyBorder="0" applyAlignment="0" applyProtection="0">
      <alignment vertical="center"/>
    </xf>
    <xf numFmtId="0" fontId="30" fillId="28" borderId="0" applyNumberFormat="0" applyBorder="0" applyAlignment="0" applyProtection="0">
      <alignment vertical="center"/>
    </xf>
    <xf numFmtId="0" fontId="33" fillId="35" borderId="13" applyNumberFormat="0" applyAlignment="0" applyProtection="0">
      <alignment vertical="center"/>
    </xf>
    <xf numFmtId="0" fontId="19" fillId="16" borderId="0" applyNumberFormat="0" applyBorder="0" applyAlignment="0" applyProtection="0">
      <alignment vertical="center"/>
    </xf>
    <xf numFmtId="0" fontId="35" fillId="35" borderId="12" applyNumberFormat="0" applyAlignment="0" applyProtection="0">
      <alignment vertical="center"/>
    </xf>
    <xf numFmtId="0" fontId="36" fillId="0" borderId="14" applyNumberFormat="0" applyFill="0" applyAlignment="0" applyProtection="0">
      <alignment vertical="center"/>
    </xf>
    <xf numFmtId="0" fontId="31" fillId="0" borderId="11" applyNumberFormat="0" applyFill="0" applyAlignment="0" applyProtection="0">
      <alignment vertical="center"/>
    </xf>
    <xf numFmtId="0" fontId="22" fillId="20" borderId="0" applyNumberFormat="0" applyBorder="0" applyAlignment="0" applyProtection="0">
      <alignment vertical="center"/>
    </xf>
    <xf numFmtId="0" fontId="34" fillId="36" borderId="0" applyNumberFormat="0" applyBorder="0" applyAlignment="0" applyProtection="0">
      <alignment vertical="center"/>
    </xf>
    <xf numFmtId="0" fontId="20" fillId="34" borderId="0" applyNumberFormat="0" applyBorder="0" applyAlignment="0" applyProtection="0">
      <alignment vertical="center"/>
    </xf>
    <xf numFmtId="0" fontId="19" fillId="40" borderId="0" applyNumberFormat="0" applyBorder="0" applyAlignment="0" applyProtection="0">
      <alignment vertical="center"/>
    </xf>
    <xf numFmtId="0" fontId="20" fillId="39" borderId="0" applyNumberFormat="0" applyBorder="0" applyAlignment="0" applyProtection="0">
      <alignment vertical="center"/>
    </xf>
    <xf numFmtId="0" fontId="20" fillId="32" borderId="0" applyNumberFormat="0" applyBorder="0" applyAlignment="0" applyProtection="0">
      <alignment vertical="center"/>
    </xf>
    <xf numFmtId="0" fontId="19" fillId="31" borderId="0" applyNumberFormat="0" applyBorder="0" applyAlignment="0" applyProtection="0">
      <alignment vertical="center"/>
    </xf>
    <xf numFmtId="0" fontId="19" fillId="26" borderId="0" applyNumberFormat="0" applyBorder="0" applyAlignment="0" applyProtection="0">
      <alignment vertical="center"/>
    </xf>
    <xf numFmtId="0" fontId="20" fillId="38" borderId="0" applyNumberFormat="0" applyBorder="0" applyAlignment="0" applyProtection="0">
      <alignment vertical="center"/>
    </xf>
    <xf numFmtId="0" fontId="20" fillId="42" borderId="0" applyNumberFormat="0" applyBorder="0" applyAlignment="0" applyProtection="0">
      <alignment vertical="center"/>
    </xf>
    <xf numFmtId="0" fontId="19" fillId="25" borderId="0" applyNumberFormat="0" applyBorder="0" applyAlignment="0" applyProtection="0">
      <alignment vertical="center"/>
    </xf>
    <xf numFmtId="0" fontId="20" fillId="44" borderId="0" applyNumberFormat="0" applyBorder="0" applyAlignment="0" applyProtection="0">
      <alignment vertical="center"/>
    </xf>
    <xf numFmtId="0" fontId="19" fillId="37" borderId="0" applyNumberFormat="0" applyBorder="0" applyAlignment="0" applyProtection="0">
      <alignment vertical="center"/>
    </xf>
    <xf numFmtId="0" fontId="19" fillId="43" borderId="0" applyNumberFormat="0" applyBorder="0" applyAlignment="0" applyProtection="0">
      <alignment vertical="center"/>
    </xf>
    <xf numFmtId="0" fontId="20" fillId="30" borderId="0" applyNumberFormat="0" applyBorder="0" applyAlignment="0" applyProtection="0">
      <alignment vertical="center"/>
    </xf>
    <xf numFmtId="0" fontId="19" fillId="45" borderId="0" applyNumberFormat="0" applyBorder="0" applyAlignment="0" applyProtection="0">
      <alignment vertical="center"/>
    </xf>
    <xf numFmtId="0" fontId="20" fillId="24" borderId="0" applyNumberFormat="0" applyBorder="0" applyAlignment="0" applyProtection="0">
      <alignment vertical="center"/>
    </xf>
    <xf numFmtId="0" fontId="20" fillId="46" borderId="0" applyNumberFormat="0" applyBorder="0" applyAlignment="0" applyProtection="0">
      <alignment vertical="center"/>
    </xf>
    <xf numFmtId="0" fontId="19" fillId="19" borderId="0" applyNumberFormat="0" applyBorder="0" applyAlignment="0" applyProtection="0">
      <alignment vertical="center"/>
    </xf>
    <xf numFmtId="0" fontId="20" fillId="41" borderId="0" applyNumberFormat="0" applyBorder="0" applyAlignment="0" applyProtection="0">
      <alignment vertical="center"/>
    </xf>
  </cellStyleXfs>
  <cellXfs count="70">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3" fillId="3" borderId="0" xfId="0" applyFont="1" applyFill="1" applyAlignment="1"/>
    <xf numFmtId="176" fontId="3" fillId="3" borderId="0" xfId="0" applyNumberFormat="1" applyFont="1" applyFill="1" applyAlignment="1"/>
    <xf numFmtId="0" fontId="3" fillId="0" borderId="0" xfId="0" applyFont="1" applyAlignment="1">
      <alignment horizontal="right"/>
    </xf>
    <xf numFmtId="0" fontId="3" fillId="0" borderId="0" xfId="0" applyFont="1" applyAlignment="1"/>
    <xf numFmtId="176" fontId="3" fillId="0" borderId="0" xfId="0" applyNumberFormat="1" applyFont="1" applyAlignment="1"/>
    <xf numFmtId="176" fontId="3" fillId="0" borderId="0" xfId="0" applyNumberFormat="1" applyFont="1" applyAlignment="1">
      <alignment horizontal="right"/>
    </xf>
    <xf numFmtId="0" fontId="4" fillId="3" borderId="0" xfId="0" applyFont="1" applyFill="1" applyAlignment="1">
      <alignment horizontal="left"/>
    </xf>
    <xf numFmtId="0" fontId="5" fillId="4" borderId="0" xfId="0" applyFont="1" applyFill="1" applyAlignment="1"/>
    <xf numFmtId="0" fontId="6" fillId="0" borderId="0" xfId="0" applyFont="1" applyAlignment="1">
      <alignment horizontal="center"/>
    </xf>
    <xf numFmtId="0" fontId="6" fillId="5" borderId="3" xfId="0" applyFont="1" applyFill="1" applyBorder="1" applyAlignment="1">
      <alignment horizontal="center"/>
    </xf>
    <xf numFmtId="0" fontId="0" fillId="0" borderId="3" xfId="0" applyFont="1" applyBorder="1" applyAlignment="1">
      <alignment horizontal="center"/>
    </xf>
    <xf numFmtId="0" fontId="0" fillId="0" borderId="3" xfId="0" applyFont="1" applyBorder="1" applyAlignment="1">
      <alignment horizontal="left"/>
    </xf>
    <xf numFmtId="0" fontId="6" fillId="0" borderId="1" xfId="0" applyFont="1" applyBorder="1" applyAlignment="1">
      <alignment horizontal="center"/>
    </xf>
    <xf numFmtId="0" fontId="2" fillId="0" borderId="4" xfId="0" applyFont="1" applyBorder="1"/>
    <xf numFmtId="0" fontId="5" fillId="4" borderId="0" xfId="0" applyFont="1" applyFill="1" applyAlignment="1">
      <alignment wrapText="1"/>
    </xf>
    <xf numFmtId="0" fontId="1" fillId="6" borderId="0" xfId="0" applyFont="1" applyFill="1" applyAlignment="1">
      <alignment horizontal="center"/>
    </xf>
    <xf numFmtId="176" fontId="0" fillId="0" borderId="0" xfId="0" applyNumberFormat="1" applyFont="1"/>
    <xf numFmtId="4" fontId="0" fillId="0" borderId="0" xfId="0" applyNumberFormat="1" applyFont="1"/>
    <xf numFmtId="0" fontId="7" fillId="3" borderId="0" xfId="0" applyFont="1" applyFill="1" applyAlignment="1"/>
    <xf numFmtId="179" fontId="3" fillId="0" borderId="0" xfId="0" applyNumberFormat="1" applyFont="1" applyAlignment="1">
      <alignment horizontal="right"/>
    </xf>
    <xf numFmtId="0" fontId="8" fillId="6" borderId="0" xfId="0" applyFont="1" applyFill="1" applyAlignment="1">
      <alignment horizontal="center"/>
    </xf>
    <xf numFmtId="0" fontId="9" fillId="7" borderId="0" xfId="0" applyFont="1" applyFill="1" applyAlignment="1">
      <alignment horizontal="center"/>
    </xf>
    <xf numFmtId="0" fontId="0" fillId="8" borderId="0" xfId="0" applyFont="1" applyFill="1" applyAlignment="1"/>
    <xf numFmtId="0" fontId="0" fillId="9" borderId="0" xfId="0" applyFont="1" applyFill="1" applyAlignment="1"/>
    <xf numFmtId="0" fontId="3" fillId="10" borderId="0" xfId="0" applyFont="1" applyFill="1" applyAlignment="1">
      <alignment horizontal="right"/>
    </xf>
    <xf numFmtId="0" fontId="3" fillId="11" borderId="0" xfId="0" applyFont="1" applyFill="1" applyAlignment="1">
      <alignment horizontal="right"/>
    </xf>
    <xf numFmtId="0" fontId="5" fillId="4" borderId="3" xfId="0" applyFont="1" applyFill="1" applyBorder="1" applyAlignment="1">
      <alignment horizontal="center"/>
    </xf>
    <xf numFmtId="0" fontId="10" fillId="0" borderId="0" xfId="0" applyFont="1" applyAlignment="1">
      <alignment horizontal="center"/>
    </xf>
    <xf numFmtId="0" fontId="0" fillId="0" borderId="5" xfId="0" applyFont="1" applyBorder="1" applyAlignment="1">
      <alignment horizontal="center"/>
    </xf>
    <xf numFmtId="0" fontId="2" fillId="0" borderId="5" xfId="0" applyFont="1" applyBorder="1"/>
    <xf numFmtId="0" fontId="0" fillId="3" borderId="6" xfId="0" applyFont="1" applyFill="1" applyBorder="1" applyAlignment="1"/>
    <xf numFmtId="0" fontId="5" fillId="3" borderId="6" xfId="0" applyFont="1" applyFill="1" applyBorder="1" applyAlignment="1"/>
    <xf numFmtId="0" fontId="11" fillId="12" borderId="3" xfId="0" applyFont="1" applyFill="1" applyBorder="1" applyAlignment="1"/>
    <xf numFmtId="0" fontId="0" fillId="0" borderId="3" xfId="0" applyFont="1" applyBorder="1" applyAlignment="1"/>
    <xf numFmtId="0" fontId="3" fillId="0" borderId="3" xfId="0" applyFont="1" applyBorder="1" applyAlignment="1"/>
    <xf numFmtId="0" fontId="3" fillId="0" borderId="3" xfId="0" applyFont="1" applyBorder="1" applyAlignment="1">
      <alignment horizontal="right"/>
    </xf>
    <xf numFmtId="0" fontId="5" fillId="4" borderId="3" xfId="0" applyFont="1" applyFill="1" applyBorder="1"/>
    <xf numFmtId="0" fontId="0" fillId="0" borderId="3" xfId="0" applyFont="1" applyBorder="1"/>
    <xf numFmtId="0" fontId="12" fillId="2" borderId="0" xfId="0" applyFont="1" applyFill="1" applyAlignment="1"/>
    <xf numFmtId="0" fontId="13" fillId="13" borderId="0" xfId="0" applyFont="1" applyFill="1" applyAlignment="1"/>
    <xf numFmtId="0" fontId="5" fillId="3" borderId="0" xfId="0" applyFont="1" applyFill="1"/>
    <xf numFmtId="0" fontId="14" fillId="13" borderId="0" xfId="0" applyFont="1" applyFill="1" applyAlignment="1"/>
    <xf numFmtId="0" fontId="0" fillId="3" borderId="0" xfId="0" applyFont="1" applyFill="1"/>
    <xf numFmtId="0" fontId="15" fillId="0" borderId="0" xfId="0" applyFont="1" applyAlignment="1"/>
    <xf numFmtId="0" fontId="5" fillId="4" borderId="0" xfId="0" applyFont="1" applyFill="1"/>
    <xf numFmtId="0" fontId="16" fillId="0" borderId="3" xfId="0" applyFont="1" applyBorder="1" applyAlignment="1"/>
    <xf numFmtId="0" fontId="0" fillId="0" borderId="5" xfId="0" applyFont="1" applyBorder="1"/>
    <xf numFmtId="0" fontId="0" fillId="12" borderId="6" xfId="0" applyFont="1" applyFill="1" applyBorder="1" applyAlignment="1"/>
    <xf numFmtId="0" fontId="0" fillId="0" borderId="0" xfId="0" applyFont="1" applyAlignment="1">
      <alignment horizontal="center"/>
    </xf>
    <xf numFmtId="0" fontId="17" fillId="5" borderId="3" xfId="0" applyFont="1" applyFill="1" applyBorder="1" applyAlignment="1">
      <alignment horizontal="center" vertical="top"/>
    </xf>
    <xf numFmtId="3" fontId="0" fillId="0" borderId="3" xfId="0" applyNumberFormat="1" applyFont="1" applyBorder="1" applyAlignment="1">
      <alignment horizontal="center"/>
    </xf>
    <xf numFmtId="0" fontId="6" fillId="14" borderId="1" xfId="0" applyFont="1" applyFill="1" applyBorder="1" applyAlignment="1">
      <alignment horizontal="center"/>
    </xf>
    <xf numFmtId="0" fontId="6" fillId="14" borderId="3" xfId="0" applyFont="1" applyFill="1" applyBorder="1" applyAlignment="1">
      <alignment horizontal="center"/>
    </xf>
    <xf numFmtId="0" fontId="3" fillId="0" borderId="3" xfId="0" applyFont="1" applyBorder="1" applyAlignment="1">
      <alignment vertical="top"/>
    </xf>
    <xf numFmtId="49" fontId="3" fillId="0" borderId="3" xfId="0" applyNumberFormat="1" applyFont="1" applyBorder="1" applyAlignment="1"/>
    <xf numFmtId="49" fontId="0" fillId="0" borderId="0" xfId="0" applyNumberFormat="1" applyFont="1" applyAlignment="1">
      <alignment horizontal="left" vertical="top"/>
    </xf>
    <xf numFmtId="0" fontId="0" fillId="0" borderId="0" xfId="0" applyFont="1" applyAlignment="1">
      <alignment horizontal="left"/>
    </xf>
    <xf numFmtId="0" fontId="0" fillId="15" borderId="3" xfId="0" applyFont="1" applyFill="1" applyBorder="1" applyAlignment="1">
      <alignment horizontal="center"/>
    </xf>
    <xf numFmtId="3" fontId="11" fillId="4" borderId="3" xfId="0" applyNumberFormat="1" applyFont="1" applyFill="1" applyBorder="1" applyAlignment="1">
      <alignment horizontal="center"/>
    </xf>
    <xf numFmtId="0" fontId="11" fillId="4" borderId="3" xfId="0" applyFont="1" applyFill="1" applyBorder="1" applyAlignment="1">
      <alignment horizontal="center"/>
    </xf>
    <xf numFmtId="0" fontId="3" fillId="15" borderId="3" xfId="0" applyFont="1" applyFill="1" applyBorder="1" applyAlignment="1">
      <alignment horizontal="center"/>
    </xf>
    <xf numFmtId="0" fontId="0" fillId="0" borderId="0" xfId="0" applyFont="1" applyAlignment="1">
      <alignment wrapText="1"/>
    </xf>
    <xf numFmtId="0" fontId="17" fillId="0" borderId="3" xfId="0" applyFont="1" applyBorder="1" applyAlignment="1">
      <alignment horizontal="center" vertical="top"/>
    </xf>
    <xf numFmtId="176" fontId="17" fillId="0" borderId="3" xfId="0" applyNumberFormat="1" applyFont="1" applyBorder="1" applyAlignment="1">
      <alignment horizontal="center" vertical="top"/>
    </xf>
    <xf numFmtId="0" fontId="0" fillId="0" borderId="0" xfId="0" applyFont="1"/>
    <xf numFmtId="3" fontId="0" fillId="0" borderId="0" xfId="0" applyNumberFormat="1" applyFont="1"/>
    <xf numFmtId="1" fontId="0" fillId="0" borderId="0" xfId="0" applyNumberFormat="1" applyFont="1"/>
    <xf numFmtId="0" fontId="3" fillId="0" borderId="3" xfId="0" applyFont="1" applyBorder="1" applyAlignment="1" quotePrefix="1"/>
    <xf numFmtId="0" fontId="0" fillId="0" borderId="3" xfId="0" applyFont="1" applyBorder="1" applyAlignment="1" quotePrefix="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757575"/>
                </a:solidFill>
                <a:latin typeface="Garamond" panose="02020404030301010803"/>
                <a:ea typeface="+mn-ea"/>
                <a:cs typeface="+mn-cs"/>
              </a:defRPr>
            </a:pPr>
            <a:r>
              <a:rPr lang="en-US" sz="1800" b="1">
                <a:solidFill>
                  <a:srgbClr val="757575"/>
                </a:solidFill>
                <a:latin typeface="Garamond" panose="02020404030301010803"/>
              </a:rPr>
              <a:t>DATA JUMLAH PERUSAHAAN IKUT TENDER PERTAHUN </a:t>
            </a:r>
            <a:endParaRPr lang="en-US" sz="1800" b="1">
              <a:solidFill>
                <a:srgbClr val="757575"/>
              </a:solidFill>
              <a:latin typeface="Garamond" panose="02020404030301010803"/>
            </a:endParaRPr>
          </a:p>
        </c:rich>
      </c:tx>
      <c:layout/>
      <c:overlay val="0"/>
    </c:title>
    <c:autoTitleDeleted val="0"/>
    <c:plotArea>
      <c:layout/>
      <c:barChart>
        <c:barDir val="col"/>
        <c:grouping val="clustered"/>
        <c:varyColors val="1"/>
        <c:ser>
          <c:idx val="0"/>
          <c:order val="0"/>
          <c:tx>
            <c:strRef>
              <c:f>'Jumlah Perusahaan Tender Per Ta'!$B$3</c:f>
              <c:strCache>
                <c:ptCount val="1"/>
                <c:pt idx="0">
                  <c:v>Jumlah Perusahaan </c:v>
                </c:pt>
              </c:strCache>
            </c:strRef>
          </c:tx>
          <c:spPr>
            <a:solidFill>
              <a:srgbClr val="6FA8DC"/>
            </a:solidFill>
            <a:ln cmpd="sng">
              <a:solidFill>
                <a:srgbClr val="000000"/>
              </a:solidFill>
            </a:ln>
          </c:spPr>
          <c:invertIfNegative val="1"/>
          <c:dPt>
            <c:idx val="0"/>
            <c:invertIfNegative val="1"/>
            <c:bubble3D val="0"/>
            <c:spPr>
              <a:solidFill>
                <a:srgbClr val="6FA8DC"/>
              </a:solidFill>
              <a:ln cmpd="sng">
                <a:solidFill>
                  <a:srgbClr val="000000"/>
                </a:solidFill>
              </a:ln>
            </c:spPr>
          </c:dPt>
          <c:dPt>
            <c:idx val="1"/>
            <c:invertIfNegative val="1"/>
            <c:bubble3D val="0"/>
            <c:spPr>
              <a:solidFill>
                <a:srgbClr val="6FA8DC"/>
              </a:solidFill>
              <a:ln cmpd="sng">
                <a:solidFill>
                  <a:srgbClr val="000000"/>
                </a:solidFill>
              </a:ln>
            </c:spPr>
          </c:dPt>
          <c:dPt>
            <c:idx val="2"/>
            <c:invertIfNegative val="1"/>
            <c:bubble3D val="0"/>
            <c:spPr>
              <a:solidFill>
                <a:srgbClr val="6FA8DC"/>
              </a:solidFill>
              <a:ln cmpd="sng">
                <a:solidFill>
                  <a:srgbClr val="000000"/>
                </a:solidFill>
              </a:ln>
            </c:spPr>
          </c:dPt>
          <c:dPt>
            <c:idx val="3"/>
            <c:invertIfNegative val="1"/>
            <c:bubble3D val="0"/>
            <c:spPr>
              <a:solidFill>
                <a:srgbClr val="6FA8DC"/>
              </a:solidFill>
              <a:ln cmpd="sng">
                <a:solidFill>
                  <a:srgbClr val="000000"/>
                </a:solidFill>
              </a:ln>
            </c:spPr>
          </c:dPt>
          <c:dPt>
            <c:idx val="4"/>
            <c:invertIfNegative val="1"/>
            <c:bubble3D val="0"/>
            <c:spPr>
              <a:solidFill>
                <a:srgbClr val="6FA8DC"/>
              </a:solidFill>
              <a:ln cmpd="sng">
                <a:solidFill>
                  <a:srgbClr val="000000"/>
                </a:solidFill>
              </a:ln>
            </c:spPr>
          </c:dPt>
          <c:dLbls>
            <c:delete val="1"/>
          </c:dLbls>
          <c:cat>
            <c:numRef>
              <c:f>'Jumlah Perusahaan Tender Per Ta'!$A$4:$A$8</c:f>
              <c:numCache>
                <c:formatCode>General</c:formatCode>
                <c:ptCount val="5"/>
                <c:pt idx="0">
                  <c:v>2017</c:v>
                </c:pt>
                <c:pt idx="1">
                  <c:v>2018</c:v>
                </c:pt>
                <c:pt idx="2">
                  <c:v>2019</c:v>
                </c:pt>
                <c:pt idx="3">
                  <c:v>2020</c:v>
                </c:pt>
                <c:pt idx="4">
                  <c:v>2021</c:v>
                </c:pt>
              </c:numCache>
            </c:numRef>
          </c:cat>
          <c:val>
            <c:numRef>
              <c:f>'Jumlah Perusahaan Tender Per Ta'!$B$4:$B$8</c:f>
              <c:numCache>
                <c:formatCode>#,##0</c:formatCode>
                <c:ptCount val="5"/>
                <c:pt idx="0">
                  <c:v>10202</c:v>
                </c:pt>
                <c:pt idx="1">
                  <c:v>7481</c:v>
                </c:pt>
                <c:pt idx="2">
                  <c:v>16010</c:v>
                </c:pt>
                <c:pt idx="3">
                  <c:v>20426</c:v>
                </c:pt>
                <c:pt idx="4">
                  <c:v>25409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683055039"/>
        <c:axId val="66084320"/>
      </c:barChart>
      <c:catAx>
        <c:axId val="683055039"/>
        <c:scaling>
          <c:orientation val="minMax"/>
        </c:scaling>
        <c:delete val="0"/>
        <c:axPos val="b"/>
        <c:title>
          <c:tx>
            <c:rich>
              <a:bodyPr rot="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a:solidFill>
                      <a:srgbClr val="000000"/>
                    </a:solidFill>
                    <a:latin typeface="+mn-lt"/>
                  </a:rPr>
                  <a:t>Tahun </a:t>
                </a:r>
                <a:endParaRPr lang="en-US"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66084320"/>
        <c:crosses val="autoZero"/>
        <c:auto val="1"/>
        <c:lblAlgn val="ctr"/>
        <c:lblOffset val="100"/>
        <c:noMultiLvlLbl val="1"/>
      </c:catAx>
      <c:valAx>
        <c:axId val="66084320"/>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a:solidFill>
                      <a:srgbClr val="000000"/>
                    </a:solidFill>
                    <a:latin typeface="+mn-lt"/>
                  </a:rPr>
                  <a:t>Jumlah Perusahaan </a:t>
                </a:r>
                <a:endParaRPr lang="en-US" b="0">
                  <a:solidFill>
                    <a:srgbClr val="000000"/>
                  </a:solidFill>
                  <a:latin typeface="+mn-lt"/>
                </a:endParaRPr>
              </a:p>
            </c:rich>
          </c:tx>
          <c:layout/>
          <c:overlay val="0"/>
        </c:title>
        <c:numFmt formatCode="#,##0"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683055039"/>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lang="en-US" b="0">
                <a:solidFill>
                  <a:srgbClr val="757575"/>
                </a:solidFill>
                <a:latin typeface="+mn-lt"/>
              </a:rPr>
              <a:t>DATA JUMLAH TENDER PERTAHUN</a:t>
            </a:r>
            <a:endParaRPr lang="en-US" b="0">
              <a:solidFill>
                <a:srgbClr val="757575"/>
              </a:solidFill>
              <a:latin typeface="+mn-lt"/>
            </a:endParaRPr>
          </a:p>
        </c:rich>
      </c:tx>
      <c:layout/>
      <c:overlay val="0"/>
    </c:title>
    <c:autoTitleDeleted val="0"/>
    <c:plotArea>
      <c:layout/>
      <c:barChart>
        <c:barDir val="col"/>
        <c:grouping val="clustered"/>
        <c:varyColors val="1"/>
        <c:ser>
          <c:idx val="0"/>
          <c:order val="0"/>
          <c:tx>
            <c:strRef>
              <c:f>'Jumlah Perusahaan Tender Per Ta'!$B$12</c:f>
              <c:strCache>
                <c:ptCount val="1"/>
                <c:pt idx="0">
                  <c:v>Jumlah Tender</c:v>
                </c:pt>
              </c:strCache>
            </c:strRef>
          </c:tx>
          <c:spPr>
            <a:solidFill>
              <a:srgbClr val="6FA8DC"/>
            </a:solidFill>
            <a:ln cmpd="sng">
              <a:solidFill>
                <a:srgbClr val="000000"/>
              </a:solidFill>
            </a:ln>
          </c:spPr>
          <c:invertIfNegative val="1"/>
          <c:dPt>
            <c:idx val="0"/>
            <c:invertIfNegative val="1"/>
            <c:bubble3D val="0"/>
            <c:spPr>
              <a:solidFill>
                <a:srgbClr val="6FA8DC"/>
              </a:solidFill>
              <a:ln cmpd="sng">
                <a:solidFill>
                  <a:srgbClr val="000000"/>
                </a:solidFill>
              </a:ln>
            </c:spPr>
          </c:dPt>
          <c:dPt>
            <c:idx val="1"/>
            <c:invertIfNegative val="1"/>
            <c:bubble3D val="0"/>
            <c:spPr>
              <a:solidFill>
                <a:srgbClr val="6FA8DC"/>
              </a:solidFill>
              <a:ln cmpd="sng">
                <a:solidFill>
                  <a:srgbClr val="000000"/>
                </a:solidFill>
              </a:ln>
            </c:spPr>
          </c:dPt>
          <c:dPt>
            <c:idx val="2"/>
            <c:invertIfNegative val="1"/>
            <c:bubble3D val="0"/>
            <c:spPr>
              <a:solidFill>
                <a:srgbClr val="6FA8DC"/>
              </a:solidFill>
              <a:ln cmpd="sng">
                <a:solidFill>
                  <a:srgbClr val="000000"/>
                </a:solidFill>
              </a:ln>
            </c:spPr>
          </c:dPt>
          <c:dPt>
            <c:idx val="3"/>
            <c:invertIfNegative val="1"/>
            <c:bubble3D val="0"/>
            <c:spPr>
              <a:solidFill>
                <a:srgbClr val="6FA8DC"/>
              </a:solidFill>
              <a:ln cmpd="sng">
                <a:solidFill>
                  <a:srgbClr val="000000"/>
                </a:solidFill>
              </a:ln>
            </c:spPr>
          </c:dPt>
          <c:dPt>
            <c:idx val="4"/>
            <c:invertIfNegative val="1"/>
            <c:bubble3D val="0"/>
            <c:spPr>
              <a:solidFill>
                <a:srgbClr val="6FA8DC"/>
              </a:solidFill>
              <a:ln cmpd="sng">
                <a:solidFill>
                  <a:srgbClr val="000000"/>
                </a:solidFill>
              </a:ln>
            </c:spPr>
          </c:dPt>
          <c:dLbls>
            <c:delete val="1"/>
          </c:dLbls>
          <c:cat>
            <c:numRef>
              <c:f>'Jumlah Perusahaan Tender Per Ta'!$A$13:$A$17</c:f>
              <c:numCache>
                <c:formatCode>General</c:formatCode>
                <c:ptCount val="5"/>
                <c:pt idx="0">
                  <c:v>2017</c:v>
                </c:pt>
                <c:pt idx="1">
                  <c:v>2018</c:v>
                </c:pt>
                <c:pt idx="2">
                  <c:v>2019</c:v>
                </c:pt>
                <c:pt idx="3">
                  <c:v>2020</c:v>
                </c:pt>
                <c:pt idx="4">
                  <c:v>2021</c:v>
                </c:pt>
              </c:numCache>
            </c:numRef>
          </c:cat>
          <c:val>
            <c:numRef>
              <c:f>'Jumlah Perusahaan Tender Per Ta'!$B$13:$B$17</c:f>
              <c:numCache>
                <c:formatCode>General</c:formatCode>
                <c:ptCount val="5"/>
                <c:pt idx="0">
                  <c:v>292</c:v>
                </c:pt>
                <c:pt idx="1">
                  <c:v>256</c:v>
                </c:pt>
                <c:pt idx="2">
                  <c:v>630</c:v>
                </c:pt>
                <c:pt idx="3">
                  <c:v>600</c:v>
                </c:pt>
                <c:pt idx="4">
                  <c:v>713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296216498"/>
        <c:axId val="2014847134"/>
      </c:barChart>
      <c:catAx>
        <c:axId val="1296216498"/>
        <c:scaling>
          <c:orientation val="minMax"/>
        </c:scaling>
        <c:delete val="0"/>
        <c:axPos val="b"/>
        <c:title>
          <c:tx>
            <c:rich>
              <a:bodyPr rot="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a:solidFill>
                      <a:srgbClr val="000000"/>
                    </a:solidFill>
                    <a:latin typeface="+mn-lt"/>
                  </a:rPr>
                  <a:t>Tahun</a:t>
                </a:r>
                <a:endParaRPr lang="en-US"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2014847134"/>
        <c:crosses val="autoZero"/>
        <c:auto val="1"/>
        <c:lblAlgn val="ctr"/>
        <c:lblOffset val="100"/>
        <c:noMultiLvlLbl val="1"/>
      </c:catAx>
      <c:valAx>
        <c:axId val="2014847134"/>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a:solidFill>
                      <a:srgbClr val="000000"/>
                    </a:solidFill>
                    <a:latin typeface="+mn-lt"/>
                  </a:rPr>
                  <a:t>Jumlah Tender</a:t>
                </a:r>
                <a:endParaRPr lang="en-US" b="0">
                  <a:solidFill>
                    <a:srgbClr val="000000"/>
                  </a:solidFill>
                  <a:latin typeface="+mn-lt"/>
                </a:endParaRPr>
              </a:p>
            </c:rich>
          </c:tx>
          <c:layout/>
          <c:overlay val="0"/>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1296216498"/>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zero"/>
    <c:showDLblsOverMax val="1"/>
  </c:chart>
  <c:spPr>
    <a:solidFill>
      <a:schemeClr val="lt1"/>
    </a:solidFill>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600" b="1" i="0" u="none" strike="noStrike" kern="1200" baseline="0">
                <a:solidFill>
                  <a:srgbClr val="757575"/>
                </a:solidFill>
                <a:latin typeface="Garamond" panose="02020404030301010803"/>
                <a:ea typeface="+mn-ea"/>
                <a:cs typeface="+mn-cs"/>
              </a:defRPr>
            </a:pPr>
            <a:r>
              <a:rPr lang="en-US" sz="1600" b="1">
                <a:solidFill>
                  <a:srgbClr val="757575"/>
                </a:solidFill>
                <a:latin typeface="Garamond" panose="02020404030301010803"/>
              </a:rPr>
              <a:t>DATA STATUS TENDER</a:t>
            </a:r>
            <a:endParaRPr lang="en-US" sz="1600" b="1">
              <a:solidFill>
                <a:srgbClr val="757575"/>
              </a:solidFill>
              <a:latin typeface="Garamond" panose="02020404030301010803"/>
            </a:endParaRPr>
          </a:p>
        </c:rich>
      </c:tx>
      <c:layout/>
      <c:overlay val="0"/>
    </c:title>
    <c:autoTitleDeleted val="0"/>
    <c:plotArea>
      <c:layout/>
      <c:barChart>
        <c:barDir val="col"/>
        <c:grouping val="clustered"/>
        <c:varyColors val="1"/>
        <c:ser>
          <c:idx val="0"/>
          <c:order val="0"/>
          <c:spPr>
            <a:solidFill>
              <a:srgbClr val="6FA8DC"/>
            </a:solidFill>
            <a:ln cmpd="sng">
              <a:solidFill>
                <a:srgbClr val="000000"/>
              </a:solidFill>
            </a:ln>
          </c:spPr>
          <c:invertIfNegative val="1"/>
          <c:dPt>
            <c:idx val="0"/>
            <c:invertIfNegative val="1"/>
            <c:bubble3D val="0"/>
            <c:spPr>
              <a:solidFill>
                <a:srgbClr val="6FA8DC"/>
              </a:solidFill>
              <a:ln cmpd="sng">
                <a:solidFill>
                  <a:srgbClr val="000000"/>
                </a:solidFill>
              </a:ln>
            </c:spPr>
          </c:dPt>
          <c:dPt>
            <c:idx val="1"/>
            <c:invertIfNegative val="1"/>
            <c:bubble3D val="0"/>
            <c:spPr>
              <a:solidFill>
                <a:srgbClr val="6FA8DC"/>
              </a:solidFill>
              <a:ln cmpd="sng">
                <a:solidFill>
                  <a:srgbClr val="000000"/>
                </a:solidFill>
              </a:ln>
            </c:spPr>
          </c:dPt>
          <c:dLbls>
            <c:delete val="1"/>
          </c:dLbls>
          <c:cat>
            <c:strRef>
              <c:f>'Jumlah tender selesai dan batal'!$B$4:$B$5</c:f>
              <c:strCache>
                <c:ptCount val="2"/>
                <c:pt idx="0">
                  <c:v>Selesai </c:v>
                </c:pt>
                <c:pt idx="1">
                  <c:v>Batal </c:v>
                </c:pt>
              </c:strCache>
            </c:strRef>
          </c:cat>
          <c:val>
            <c:numRef>
              <c:f>'Jumlah tender selesai dan batal'!$C$4:$C$5</c:f>
              <c:numCache>
                <c:formatCode>General</c:formatCode>
                <c:ptCount val="2"/>
                <c:pt idx="0">
                  <c:v>1948</c:v>
                </c:pt>
                <c:pt idx="1">
                  <c:v>543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78402166"/>
        <c:axId val="903477453"/>
      </c:barChart>
      <c:catAx>
        <c:axId val="78402166"/>
        <c:scaling>
          <c:orientation val="minMax"/>
        </c:scaling>
        <c:delete val="0"/>
        <c:axPos val="b"/>
        <c:title>
          <c:tx>
            <c:rich>
              <a:bodyPr rot="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a:solidFill>
                      <a:srgbClr val="000000"/>
                    </a:solidFill>
                    <a:latin typeface="+mn-lt"/>
                  </a:rPr>
                  <a:t>Status Tender </a:t>
                </a:r>
                <a:endParaRPr lang="en-US"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903477453"/>
        <c:crosses val="autoZero"/>
        <c:auto val="1"/>
        <c:lblAlgn val="ctr"/>
        <c:lblOffset val="100"/>
        <c:noMultiLvlLbl val="1"/>
      </c:catAx>
      <c:valAx>
        <c:axId val="903477453"/>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a:solidFill>
                      <a:srgbClr val="000000"/>
                    </a:solidFill>
                    <a:latin typeface="+mn-lt"/>
                  </a:rPr>
                  <a:t>Jumlah Tender</a:t>
                </a:r>
                <a:endParaRPr lang="en-US" b="0">
                  <a:solidFill>
                    <a:srgbClr val="000000"/>
                  </a:solidFill>
                  <a:latin typeface="+mn-lt"/>
                </a:endParaRPr>
              </a:p>
            </c:rich>
          </c:tx>
          <c:layout/>
          <c:overlay val="0"/>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78402166"/>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lang="en-US" b="0">
                <a:solidFill>
                  <a:srgbClr val="757575"/>
                </a:solidFill>
                <a:latin typeface="+mn-lt"/>
              </a:rPr>
              <a:t>JUMLAH TENDER SETIAP JENIS PENGADAAN </a:t>
            </a:r>
            <a:endParaRPr lang="en-US" b="0">
              <a:solidFill>
                <a:srgbClr val="757575"/>
              </a:solidFill>
              <a:latin typeface="+mn-lt"/>
            </a:endParaRPr>
          </a:p>
        </c:rich>
      </c:tx>
      <c:layout/>
      <c:overlay val="0"/>
    </c:title>
    <c:autoTitleDeleted val="0"/>
    <c:plotArea>
      <c:layout/>
      <c:barChart>
        <c:barDir val="col"/>
        <c:grouping val="clustered"/>
        <c:varyColors val="1"/>
        <c:ser>
          <c:idx val="0"/>
          <c:order val="0"/>
          <c:spPr>
            <a:solidFill>
              <a:srgbClr val="4F81BD"/>
            </a:solidFill>
            <a:ln cmpd="sng">
              <a:solidFill>
                <a:srgbClr val="000000"/>
              </a:solidFill>
            </a:ln>
          </c:spPr>
          <c:invertIfNegative val="1"/>
          <c:dPt>
            <c:idx val="0"/>
            <c:invertIfNegative val="1"/>
            <c:bubble3D val="0"/>
            <c:spPr>
              <a:solidFill>
                <a:srgbClr val="4F81BD"/>
              </a:solidFill>
              <a:ln cmpd="sng">
                <a:solidFill>
                  <a:srgbClr val="000000"/>
                </a:solidFill>
              </a:ln>
            </c:spPr>
          </c:dPt>
          <c:dPt>
            <c:idx val="1"/>
            <c:invertIfNegative val="1"/>
            <c:bubble3D val="0"/>
            <c:spPr>
              <a:solidFill>
                <a:srgbClr val="4F81BD"/>
              </a:solidFill>
              <a:ln cmpd="sng">
                <a:solidFill>
                  <a:srgbClr val="000000"/>
                </a:solidFill>
              </a:ln>
            </c:spPr>
          </c:dPt>
          <c:dPt>
            <c:idx val="2"/>
            <c:invertIfNegative val="1"/>
            <c:bubble3D val="0"/>
            <c:spPr>
              <a:solidFill>
                <a:srgbClr val="4F81BD"/>
              </a:solidFill>
              <a:ln cmpd="sng">
                <a:solidFill>
                  <a:srgbClr val="000000"/>
                </a:solidFill>
              </a:ln>
            </c:spPr>
          </c:dPt>
          <c:dPt>
            <c:idx val="3"/>
            <c:invertIfNegative val="1"/>
            <c:bubble3D val="0"/>
            <c:spPr>
              <a:solidFill>
                <a:srgbClr val="4F81BD"/>
              </a:solidFill>
              <a:ln cmpd="sng">
                <a:solidFill>
                  <a:srgbClr val="000000"/>
                </a:solidFill>
              </a:ln>
            </c:spPr>
          </c:dPt>
          <c:dPt>
            <c:idx val="4"/>
            <c:invertIfNegative val="1"/>
            <c:bubble3D val="0"/>
            <c:spPr>
              <a:solidFill>
                <a:srgbClr val="4F81BD"/>
              </a:solidFill>
              <a:ln cmpd="sng">
                <a:solidFill>
                  <a:srgbClr val="000000"/>
                </a:solidFill>
              </a:ln>
            </c:spPr>
          </c:dPt>
          <c:dPt>
            <c:idx val="5"/>
            <c:invertIfNegative val="1"/>
            <c:bubble3D val="0"/>
            <c:spPr>
              <a:solidFill>
                <a:srgbClr val="4F81BD"/>
              </a:solidFill>
              <a:ln cmpd="sng">
                <a:solidFill>
                  <a:srgbClr val="000000"/>
                </a:solidFill>
              </a:ln>
            </c:spPr>
          </c:dPt>
          <c:dPt>
            <c:idx val="6"/>
            <c:invertIfNegative val="1"/>
            <c:bubble3D val="0"/>
            <c:spPr>
              <a:solidFill>
                <a:srgbClr val="4F81BD"/>
              </a:solidFill>
              <a:ln cmpd="sng">
                <a:solidFill>
                  <a:srgbClr val="000000"/>
                </a:solidFill>
              </a:ln>
            </c:spPr>
          </c:dPt>
          <c:dLbls>
            <c:delete val="1"/>
          </c:dLbls>
          <c:cat>
            <c:strRef>
              <c:f>'Jumlah tender setiap jenis peng'!$B$4:$B$10</c:f>
              <c:strCache>
                <c:ptCount val="7"/>
                <c:pt idx="0">
                  <c:v>Jasa Lainnya </c:v>
                </c:pt>
                <c:pt idx="1">
                  <c:v>Pengadaan Barang </c:v>
                </c:pt>
                <c:pt idx="2">
                  <c:v>Pekerjaan Konstruksi </c:v>
                </c:pt>
                <c:pt idx="3">
                  <c:v>Jasa Konsultansi Badan Usaha</c:v>
                </c:pt>
                <c:pt idx="4">
                  <c:v>Jasa Konsultansi Badan Usaha Konstruksi</c:v>
                </c:pt>
                <c:pt idx="5">
                  <c:v>Jasa Konsultansi Badan Usaha Non Konstruksi</c:v>
                </c:pt>
                <c:pt idx="6">
                  <c:v>Jasa Konsultansi Perorangan</c:v>
                </c:pt>
              </c:strCache>
            </c:strRef>
          </c:cat>
          <c:val>
            <c:numRef>
              <c:f>'Jumlah tender setiap jenis peng'!$C$4:$C$10</c:f>
              <c:numCache>
                <c:formatCode>General</c:formatCode>
                <c:ptCount val="7"/>
                <c:pt idx="0">
                  <c:v>358</c:v>
                </c:pt>
                <c:pt idx="1">
                  <c:v>551</c:v>
                </c:pt>
                <c:pt idx="2">
                  <c:v>906</c:v>
                </c:pt>
                <c:pt idx="3">
                  <c:v>486</c:v>
                </c:pt>
                <c:pt idx="4">
                  <c:v>159</c:v>
                </c:pt>
                <c:pt idx="5">
                  <c:v>30</c:v>
                </c:pt>
                <c:pt idx="6">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395314607"/>
        <c:axId val="1067065384"/>
      </c:barChart>
      <c:catAx>
        <c:axId val="395314607"/>
        <c:scaling>
          <c:orientation val="minMax"/>
        </c:scaling>
        <c:delete val="0"/>
        <c:axPos val="b"/>
        <c:title>
          <c:tx>
            <c:rich>
              <a:bodyPr rot="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a:solidFill>
                      <a:srgbClr val="000000"/>
                    </a:solidFill>
                    <a:latin typeface="+mn-lt"/>
                  </a:rPr>
                  <a:t>Jenis Pengadaan</a:t>
                </a:r>
                <a:endParaRPr lang="en-US" b="0">
                  <a:solidFill>
                    <a:srgbClr val="000000"/>
                  </a:solidFill>
                  <a:latin typeface="+mn-lt"/>
                </a:endParaRPr>
              </a:p>
            </c:rich>
          </c:tx>
          <c:layout/>
          <c:overlay val="0"/>
        </c:title>
        <c:numFmt formatCode="General" sourceLinked="1"/>
        <c:majorTickMark val="none"/>
        <c:minorTickMark val="none"/>
        <c:tickLblPos val="nextTo"/>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1067065384"/>
        <c:crosses val="autoZero"/>
        <c:auto val="1"/>
        <c:lblAlgn val="ctr"/>
        <c:lblOffset val="100"/>
        <c:noMultiLvlLbl val="1"/>
      </c:catAx>
      <c:valAx>
        <c:axId val="1067065384"/>
        <c:scaling>
          <c:orientation val="minMax"/>
        </c:scaling>
        <c:delete val="0"/>
        <c:axPos val="l"/>
        <c:majorGridlines>
          <c:spPr>
            <a:ln w="6350" cap="flat" cmpd="sng" algn="ctr">
              <a:solidFill>
                <a:srgbClr val="B7B7B7"/>
              </a:solidFill>
              <a:prstDash val="solid"/>
              <a:round/>
            </a:ln>
          </c:spPr>
        </c:majorGridlines>
        <c:minorGridlines>
          <c:spPr>
            <a:ln w="6350" cap="flat" cmpd="sng" algn="ctr">
              <a:solidFill>
                <a:srgbClr val="CCCCCC">
                  <a:alpha val="0"/>
                </a:srgbClr>
              </a:solidFill>
              <a:prstDash val="solid"/>
              <a:round/>
            </a:ln>
          </c:spPr>
        </c:minorGridlines>
        <c:title>
          <c:tx>
            <c:rich>
              <a:bodyPr rot="-5400000" spcFirstLastPara="0" vertOverflow="ellipsis" vert="horz" wrap="square" anchor="ctr" anchorCtr="1"/>
              <a:lstStyle/>
              <a:p>
                <a:pPr lvl="0">
                  <a:defRPr lang="en-US" sz="1000" b="0" i="0" u="none" strike="noStrike" kern="1200" baseline="0">
                    <a:solidFill>
                      <a:srgbClr val="000000"/>
                    </a:solidFill>
                    <a:latin typeface="+mn-lt"/>
                    <a:ea typeface="+mn-ea"/>
                    <a:cs typeface="+mn-cs"/>
                  </a:defRPr>
                </a:pPr>
                <a:r>
                  <a:rPr lang="en-US" b="0">
                    <a:solidFill>
                      <a:srgbClr val="000000"/>
                    </a:solidFill>
                    <a:latin typeface="+mn-lt"/>
                  </a:rPr>
                  <a:t>Jumlah Tender </a:t>
                </a:r>
                <a:endParaRPr lang="en-US" b="0">
                  <a:solidFill>
                    <a:srgbClr val="000000"/>
                  </a:solidFill>
                  <a:latin typeface="+mn-lt"/>
                </a:endParaRPr>
              </a:p>
            </c:rich>
          </c:tx>
          <c:layout/>
          <c:overlay val="0"/>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1000" b="0" i="0" u="none" strike="noStrike" kern="1200" baseline="0">
                <a:solidFill>
                  <a:srgbClr val="000000"/>
                </a:solidFill>
                <a:latin typeface="+mn-lt"/>
                <a:ea typeface="+mn-ea"/>
                <a:cs typeface="+mn-cs"/>
              </a:defRPr>
            </a:pPr>
          </a:p>
        </c:txPr>
        <c:crossAx val="395314607"/>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zero"/>
    <c:showDLblsOverMax val="1"/>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628650</xdr:colOff>
      <xdr:row>2</xdr:row>
      <xdr:rowOff>47625</xdr:rowOff>
    </xdr:from>
    <xdr:ext cx="4467225" cy="2762250"/>
    <xdr:graphicFrame>
      <xdr:nvGraphicFramePr>
        <xdr:cNvPr id="2" name="Chart 1" title="Diagram"/>
        <xdr:cNvGraphicFramePr/>
      </xdr:nvGraphicFramePr>
      <xdr:xfrm>
        <a:off x="5591175" y="428625"/>
        <a:ext cx="4467225" cy="276225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628650</xdr:colOff>
      <xdr:row>18</xdr:row>
      <xdr:rowOff>95250</xdr:rowOff>
    </xdr:from>
    <xdr:ext cx="4467225" cy="2762250"/>
    <xdr:graphicFrame>
      <xdr:nvGraphicFramePr>
        <xdr:cNvPr id="3" name="Chart 2" title="Diagram"/>
        <xdr:cNvGraphicFramePr/>
      </xdr:nvGraphicFramePr>
      <xdr:xfrm>
        <a:off x="5591175" y="3524250"/>
        <a:ext cx="4467225" cy="276225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4</xdr:col>
      <xdr:colOff>647700</xdr:colOff>
      <xdr:row>0</xdr:row>
      <xdr:rowOff>104775</xdr:rowOff>
    </xdr:from>
    <xdr:ext cx="3895725" cy="2409825"/>
    <xdr:graphicFrame>
      <xdr:nvGraphicFramePr>
        <xdr:cNvPr id="3" name="Chart 3" title="Chart"/>
        <xdr:cNvGraphicFramePr/>
      </xdr:nvGraphicFramePr>
      <xdr:xfrm>
        <a:off x="3800475" y="104775"/>
        <a:ext cx="3895725" cy="240982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657225</xdr:colOff>
      <xdr:row>0</xdr:row>
      <xdr:rowOff>19050</xdr:rowOff>
    </xdr:from>
    <xdr:ext cx="8562975" cy="2362200"/>
    <xdr:graphicFrame>
      <xdr:nvGraphicFramePr>
        <xdr:cNvPr id="4" name="Chart 4" title="Diagram"/>
        <xdr:cNvGraphicFramePr/>
      </xdr:nvGraphicFramePr>
      <xdr:xfrm>
        <a:off x="5191125" y="19050"/>
        <a:ext cx="8562975" cy="23622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5" Type="http://schemas.openxmlformats.org/officeDocument/2006/relationships/hyperlink" Target="http://konstraktor.com/" TargetMode="External"/><Relationship Id="rId4" Type="http://schemas.openxmlformats.org/officeDocument/2006/relationships/hyperlink" Target="http://amandita.cv/" TargetMode="External"/><Relationship Id="rId3" Type="http://schemas.openxmlformats.org/officeDocument/2006/relationships/hyperlink" Target="http://sawonggaling.cv/" TargetMode="External"/><Relationship Id="rId2" Type="http://schemas.openxmlformats.org/officeDocument/2006/relationships/hyperlink" Target="http://pabrikmesin.com/" TargetMode="External"/><Relationship Id="rId1" Type="http://schemas.openxmlformats.org/officeDocument/2006/relationships/hyperlink" Target="http://oryza.cv/"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92"/>
  <sheetViews>
    <sheetView topLeftCell="B1" workbookViewId="0">
      <selection activeCell="H3" sqref="H3"/>
    </sheetView>
  </sheetViews>
  <sheetFormatPr defaultColWidth="14.4285714285714" defaultRowHeight="15" customHeight="1"/>
  <cols>
    <col min="1" max="1" width="14.2857142857143" customWidth="1"/>
    <col min="2" max="2" width="89.8571428571429" customWidth="1"/>
    <col min="3" max="3" width="45.7142857142857" customWidth="1"/>
    <col min="4" max="4" width="43.8571428571429" customWidth="1"/>
    <col min="5" max="5" width="8.71428571428571" customWidth="1"/>
    <col min="6" max="6" width="27.2857142857143" customWidth="1"/>
    <col min="7" max="7" width="17" customWidth="1"/>
    <col min="8" max="8" width="21" customWidth="1"/>
    <col min="9" max="9" width="22.2857142857143" customWidth="1"/>
    <col min="10" max="10" width="42.4285714285714" customWidth="1"/>
    <col min="11" max="11" width="9.85714285714286" customWidth="1"/>
    <col min="12" max="12" width="8.71428571428571" customWidth="1"/>
    <col min="13" max="13" width="48" customWidth="1"/>
    <col min="14" max="14" width="24.5714285714286" customWidth="1"/>
    <col min="15" max="20" width="8.71428571428571" customWidth="1"/>
  </cols>
  <sheetData>
    <row r="1" spans="1:11">
      <c r="A1" s="65" t="s">
        <v>0</v>
      </c>
      <c r="B1" s="65" t="s">
        <v>1</v>
      </c>
      <c r="C1" s="65" t="s">
        <v>2</v>
      </c>
      <c r="D1" s="65" t="s">
        <v>3</v>
      </c>
      <c r="E1" s="65" t="s">
        <v>4</v>
      </c>
      <c r="F1" s="65" t="s">
        <v>5</v>
      </c>
      <c r="G1" s="65" t="s">
        <v>6</v>
      </c>
      <c r="H1" s="66" t="s">
        <v>7</v>
      </c>
      <c r="I1" s="66" t="s">
        <v>8</v>
      </c>
      <c r="J1" s="65" t="s">
        <v>9</v>
      </c>
      <c r="K1" s="65" t="s">
        <v>10</v>
      </c>
    </row>
    <row r="2" spans="1:11">
      <c r="A2" s="67" t="s">
        <v>11</v>
      </c>
      <c r="B2" s="67" t="s">
        <v>12</v>
      </c>
      <c r="C2" s="67" t="s">
        <v>13</v>
      </c>
      <c r="D2" s="67" t="s">
        <v>14</v>
      </c>
      <c r="E2" t="b">
        <v>1</v>
      </c>
      <c r="F2" s="67" t="s">
        <v>15</v>
      </c>
      <c r="G2" s="68">
        <v>16</v>
      </c>
      <c r="H2" s="19">
        <v>6000000000</v>
      </c>
      <c r="I2" s="19">
        <v>5970000000</v>
      </c>
      <c r="J2" s="67" t="s">
        <v>16</v>
      </c>
      <c r="K2" s="69">
        <v>2018</v>
      </c>
    </row>
    <row r="3" spans="1:11">
      <c r="A3" s="67" t="s">
        <v>17</v>
      </c>
      <c r="B3" s="67" t="s">
        <v>18</v>
      </c>
      <c r="C3" s="67" t="s">
        <v>13</v>
      </c>
      <c r="D3" s="67" t="s">
        <v>14</v>
      </c>
      <c r="E3" t="b">
        <v>1</v>
      </c>
      <c r="F3" s="67" t="s">
        <v>19</v>
      </c>
      <c r="G3" s="68">
        <v>12</v>
      </c>
      <c r="H3" s="19">
        <v>7000000000</v>
      </c>
      <c r="I3" s="19">
        <v>6992400000</v>
      </c>
      <c r="J3" s="67" t="s">
        <v>20</v>
      </c>
      <c r="K3" s="69">
        <v>2017</v>
      </c>
    </row>
    <row r="4" spans="1:11">
      <c r="A4" s="67" t="s">
        <v>21</v>
      </c>
      <c r="B4" s="67" t="s">
        <v>22</v>
      </c>
      <c r="C4" s="67" t="s">
        <v>13</v>
      </c>
      <c r="D4" s="67" t="s">
        <v>14</v>
      </c>
      <c r="E4" t="b">
        <v>1</v>
      </c>
      <c r="F4" s="67" t="s">
        <v>23</v>
      </c>
      <c r="G4" s="68">
        <v>14</v>
      </c>
      <c r="H4" s="19">
        <v>7500000000</v>
      </c>
      <c r="I4" s="19">
        <v>7491000000</v>
      </c>
      <c r="J4" s="67" t="s">
        <v>24</v>
      </c>
      <c r="K4" s="69">
        <v>2017</v>
      </c>
    </row>
    <row r="5" spans="1:11">
      <c r="A5" s="67" t="s">
        <v>25</v>
      </c>
      <c r="B5" s="67" t="s">
        <v>26</v>
      </c>
      <c r="C5" s="67" t="s">
        <v>13</v>
      </c>
      <c r="D5" s="67" t="s">
        <v>14</v>
      </c>
      <c r="E5" t="b">
        <v>1</v>
      </c>
      <c r="F5" s="67" t="s">
        <v>27</v>
      </c>
      <c r="G5" s="68">
        <v>10</v>
      </c>
      <c r="H5" s="19">
        <v>7500000000</v>
      </c>
      <c r="I5" s="19">
        <v>7491000000</v>
      </c>
      <c r="J5" s="67" t="s">
        <v>28</v>
      </c>
      <c r="K5" s="69">
        <v>2017</v>
      </c>
    </row>
    <row r="6" spans="1:11">
      <c r="A6" s="67" t="s">
        <v>29</v>
      </c>
      <c r="B6" s="67" t="s">
        <v>30</v>
      </c>
      <c r="C6" s="67" t="s">
        <v>13</v>
      </c>
      <c r="D6" s="67" t="s">
        <v>14</v>
      </c>
      <c r="E6" t="b">
        <v>1</v>
      </c>
      <c r="F6" s="67" t="s">
        <v>19</v>
      </c>
      <c r="G6" s="68">
        <v>27</v>
      </c>
      <c r="H6" s="19">
        <v>8040000000</v>
      </c>
      <c r="I6" s="19">
        <v>8039000000</v>
      </c>
      <c r="J6" s="67" t="s">
        <v>31</v>
      </c>
      <c r="K6" s="69">
        <v>2017</v>
      </c>
    </row>
    <row r="7" spans="1:11">
      <c r="A7" s="67" t="s">
        <v>32</v>
      </c>
      <c r="B7" s="67" t="s">
        <v>33</v>
      </c>
      <c r="C7" s="67" t="s">
        <v>13</v>
      </c>
      <c r="D7" s="67" t="s">
        <v>14</v>
      </c>
      <c r="E7" t="b">
        <v>1</v>
      </c>
      <c r="F7" s="67" t="s">
        <v>34</v>
      </c>
      <c r="G7" s="68">
        <v>47</v>
      </c>
      <c r="H7" s="19">
        <v>8100000000</v>
      </c>
      <c r="I7" s="19">
        <v>8100000000</v>
      </c>
      <c r="J7" s="67" t="s">
        <v>35</v>
      </c>
      <c r="K7" s="69">
        <v>2017</v>
      </c>
    </row>
    <row r="8" spans="1:11">
      <c r="A8" s="67" t="s">
        <v>36</v>
      </c>
      <c r="B8" s="67" t="s">
        <v>37</v>
      </c>
      <c r="C8" s="67" t="s">
        <v>13</v>
      </c>
      <c r="D8" s="67" t="s">
        <v>14</v>
      </c>
      <c r="E8" t="b">
        <v>1</v>
      </c>
      <c r="F8" s="67" t="s">
        <v>38</v>
      </c>
      <c r="G8" s="68">
        <v>12</v>
      </c>
      <c r="H8" s="19">
        <v>9000000000</v>
      </c>
      <c r="I8" s="19">
        <v>9000000000</v>
      </c>
      <c r="J8" s="67" t="s">
        <v>39</v>
      </c>
      <c r="K8" s="69">
        <v>2017</v>
      </c>
    </row>
    <row r="9" spans="1:11">
      <c r="A9" s="67" t="s">
        <v>40</v>
      </c>
      <c r="B9" s="67" t="s">
        <v>41</v>
      </c>
      <c r="C9" s="67" t="s">
        <v>13</v>
      </c>
      <c r="D9" s="67" t="s">
        <v>14</v>
      </c>
      <c r="E9" t="b">
        <v>1</v>
      </c>
      <c r="F9" s="67" t="s">
        <v>42</v>
      </c>
      <c r="G9" s="68">
        <v>24</v>
      </c>
      <c r="H9" s="19">
        <v>9200000000</v>
      </c>
      <c r="I9" s="19">
        <v>9200000000</v>
      </c>
      <c r="J9" s="67" t="s">
        <v>43</v>
      </c>
      <c r="K9" s="69">
        <v>2017</v>
      </c>
    </row>
    <row r="10" spans="1:11">
      <c r="A10" s="67" t="s">
        <v>44</v>
      </c>
      <c r="B10" s="67" t="s">
        <v>45</v>
      </c>
      <c r="C10" s="67" t="s">
        <v>13</v>
      </c>
      <c r="D10" s="67" t="s">
        <v>14</v>
      </c>
      <c r="E10" t="b">
        <v>1</v>
      </c>
      <c r="F10" s="67" t="s">
        <v>46</v>
      </c>
      <c r="G10" s="68">
        <v>25</v>
      </c>
      <c r="H10" s="19">
        <v>9975000000</v>
      </c>
      <c r="I10" s="19">
        <v>9971500000</v>
      </c>
      <c r="J10" s="67" t="s">
        <v>47</v>
      </c>
      <c r="K10" s="69">
        <v>2017</v>
      </c>
    </row>
    <row r="11" spans="1:11">
      <c r="A11" s="67" t="s">
        <v>48</v>
      </c>
      <c r="B11" s="67" t="s">
        <v>49</v>
      </c>
      <c r="C11" s="67" t="s">
        <v>13</v>
      </c>
      <c r="D11" s="67" t="s">
        <v>14</v>
      </c>
      <c r="E11" t="b">
        <v>1</v>
      </c>
      <c r="F11" s="67" t="s">
        <v>50</v>
      </c>
      <c r="G11" s="68">
        <v>15</v>
      </c>
      <c r="H11" s="19">
        <v>10000000000</v>
      </c>
      <c r="I11" s="19">
        <v>10000000000</v>
      </c>
      <c r="J11" s="67" t="s">
        <v>51</v>
      </c>
      <c r="K11" s="69">
        <v>2017</v>
      </c>
    </row>
    <row r="12" spans="1:11">
      <c r="A12" s="67" t="s">
        <v>52</v>
      </c>
      <c r="B12" s="67" t="s">
        <v>53</v>
      </c>
      <c r="C12" s="67" t="s">
        <v>13</v>
      </c>
      <c r="D12" s="67" t="s">
        <v>14</v>
      </c>
      <c r="E12" t="b">
        <v>1</v>
      </c>
      <c r="F12" s="67" t="s">
        <v>23</v>
      </c>
      <c r="G12" s="68">
        <v>36</v>
      </c>
      <c r="H12" s="19">
        <v>10000000000</v>
      </c>
      <c r="I12" s="19">
        <v>9999000000</v>
      </c>
      <c r="J12" s="67" t="s">
        <v>54</v>
      </c>
      <c r="K12" s="69">
        <v>2017</v>
      </c>
    </row>
    <row r="13" spans="1:11">
      <c r="A13" s="67" t="s">
        <v>55</v>
      </c>
      <c r="B13" s="67" t="s">
        <v>56</v>
      </c>
      <c r="C13" s="67" t="s">
        <v>13</v>
      </c>
      <c r="D13" s="67" t="s">
        <v>14</v>
      </c>
      <c r="E13" t="b">
        <v>1</v>
      </c>
      <c r="F13" s="67" t="s">
        <v>57</v>
      </c>
      <c r="G13" s="68">
        <v>19</v>
      </c>
      <c r="H13" s="19">
        <v>10000000000</v>
      </c>
      <c r="I13" s="19">
        <v>9999000000</v>
      </c>
      <c r="J13" s="67" t="s">
        <v>58</v>
      </c>
      <c r="K13" s="69">
        <v>2017</v>
      </c>
    </row>
    <row r="14" spans="1:11">
      <c r="A14" s="67" t="s">
        <v>59</v>
      </c>
      <c r="B14" s="67" t="s">
        <v>60</v>
      </c>
      <c r="C14" s="67" t="s">
        <v>13</v>
      </c>
      <c r="D14" s="67" t="s">
        <v>14</v>
      </c>
      <c r="E14" t="b">
        <v>1</v>
      </c>
      <c r="F14" s="67" t="s">
        <v>61</v>
      </c>
      <c r="G14" s="68">
        <v>11</v>
      </c>
      <c r="H14" s="19">
        <v>10000000000</v>
      </c>
      <c r="I14" s="19">
        <v>9460000000</v>
      </c>
      <c r="J14" s="67" t="s">
        <v>62</v>
      </c>
      <c r="K14" s="69">
        <v>2017</v>
      </c>
    </row>
    <row r="15" spans="1:11">
      <c r="A15" s="67" t="s">
        <v>63</v>
      </c>
      <c r="B15" s="67" t="s">
        <v>64</v>
      </c>
      <c r="C15" s="67" t="s">
        <v>13</v>
      </c>
      <c r="D15" s="67" t="s">
        <v>65</v>
      </c>
      <c r="E15" t="b">
        <v>1</v>
      </c>
      <c r="F15" s="67" t="s">
        <v>66</v>
      </c>
      <c r="G15" s="68">
        <v>12</v>
      </c>
      <c r="H15" s="19">
        <v>10092000000</v>
      </c>
      <c r="I15" s="19">
        <v>10088100000</v>
      </c>
      <c r="J15" s="67" t="s">
        <v>67</v>
      </c>
      <c r="K15" s="69">
        <v>2018</v>
      </c>
    </row>
    <row r="16" spans="1:11">
      <c r="A16" s="67" t="s">
        <v>68</v>
      </c>
      <c r="B16" s="67" t="s">
        <v>69</v>
      </c>
      <c r="C16" s="67" t="s">
        <v>13</v>
      </c>
      <c r="D16" s="67" t="s">
        <v>14</v>
      </c>
      <c r="E16" t="b">
        <v>0</v>
      </c>
      <c r="G16" s="68">
        <v>0</v>
      </c>
      <c r="H16" s="19">
        <v>11000000000</v>
      </c>
      <c r="I16" s="19">
        <v>11000000000</v>
      </c>
      <c r="J16" s="67" t="s">
        <v>70</v>
      </c>
      <c r="K16" s="69">
        <v>2017</v>
      </c>
    </row>
    <row r="17" spans="1:11">
      <c r="A17" s="67" t="s">
        <v>71</v>
      </c>
      <c r="B17" s="67" t="s">
        <v>72</v>
      </c>
      <c r="C17" s="67" t="s">
        <v>13</v>
      </c>
      <c r="D17" s="67" t="s">
        <v>14</v>
      </c>
      <c r="E17" t="b">
        <v>1</v>
      </c>
      <c r="F17" s="67" t="s">
        <v>38</v>
      </c>
      <c r="G17" s="68">
        <v>48</v>
      </c>
      <c r="H17" s="19">
        <v>11000000000</v>
      </c>
      <c r="I17" s="19">
        <v>11000000000</v>
      </c>
      <c r="J17" s="67" t="s">
        <v>73</v>
      </c>
      <c r="K17" s="69">
        <v>2017</v>
      </c>
    </row>
    <row r="18" spans="1:11">
      <c r="A18" s="67" t="s">
        <v>74</v>
      </c>
      <c r="B18" s="67" t="s">
        <v>75</v>
      </c>
      <c r="C18" s="67" t="s">
        <v>76</v>
      </c>
      <c r="D18" s="67" t="s">
        <v>14</v>
      </c>
      <c r="E18" t="b">
        <v>1</v>
      </c>
      <c r="F18" s="67" t="s">
        <v>77</v>
      </c>
      <c r="G18" s="68">
        <v>6</v>
      </c>
      <c r="H18" s="19">
        <v>11000000000</v>
      </c>
      <c r="I18" s="19">
        <v>10982400000</v>
      </c>
      <c r="J18" s="67" t="s">
        <v>78</v>
      </c>
      <c r="K18" s="69">
        <v>2018</v>
      </c>
    </row>
    <row r="19" spans="1:11">
      <c r="A19" s="67" t="s">
        <v>79</v>
      </c>
      <c r="B19" s="67" t="s">
        <v>80</v>
      </c>
      <c r="C19" s="67" t="s">
        <v>13</v>
      </c>
      <c r="D19" s="67" t="s">
        <v>14</v>
      </c>
      <c r="E19" t="b">
        <v>0</v>
      </c>
      <c r="G19" s="68">
        <v>31</v>
      </c>
      <c r="H19" s="19">
        <v>11000000000</v>
      </c>
      <c r="I19" s="19">
        <v>10998625000</v>
      </c>
      <c r="J19" s="67" t="s">
        <v>81</v>
      </c>
      <c r="K19" s="69">
        <v>2020</v>
      </c>
    </row>
    <row r="20" spans="1:11">
      <c r="A20" s="67" t="s">
        <v>82</v>
      </c>
      <c r="B20" s="67" t="s">
        <v>83</v>
      </c>
      <c r="C20" s="67" t="s">
        <v>13</v>
      </c>
      <c r="D20" s="67" t="s">
        <v>65</v>
      </c>
      <c r="E20" t="b">
        <v>1</v>
      </c>
      <c r="F20" s="67" t="s">
        <v>84</v>
      </c>
      <c r="G20" s="68">
        <v>16</v>
      </c>
      <c r="H20" s="19">
        <v>11244000000</v>
      </c>
      <c r="I20" s="19">
        <v>10318000000</v>
      </c>
      <c r="J20" s="67" t="s">
        <v>85</v>
      </c>
      <c r="K20" s="69">
        <v>2018</v>
      </c>
    </row>
    <row r="21" ht="15.75" customHeight="1" spans="1:11">
      <c r="A21" s="67" t="s">
        <v>86</v>
      </c>
      <c r="B21" s="67" t="s">
        <v>87</v>
      </c>
      <c r="C21" s="67" t="s">
        <v>13</v>
      </c>
      <c r="D21" s="67" t="s">
        <v>14</v>
      </c>
      <c r="E21" t="b">
        <v>1</v>
      </c>
      <c r="F21" s="67" t="s">
        <v>42</v>
      </c>
      <c r="G21" s="68">
        <v>20</v>
      </c>
      <c r="H21" s="19">
        <v>11312500000</v>
      </c>
      <c r="I21" s="19">
        <v>11312500000</v>
      </c>
      <c r="J21" s="67" t="s">
        <v>88</v>
      </c>
      <c r="K21" s="69">
        <v>2017</v>
      </c>
    </row>
    <row r="22" ht="15.75" customHeight="1" spans="1:11">
      <c r="A22" s="67" t="s">
        <v>89</v>
      </c>
      <c r="B22" s="67" t="s">
        <v>90</v>
      </c>
      <c r="C22" s="67" t="s">
        <v>13</v>
      </c>
      <c r="D22" s="67" t="s">
        <v>14</v>
      </c>
      <c r="E22" t="b">
        <v>1</v>
      </c>
      <c r="F22" s="67" t="s">
        <v>91</v>
      </c>
      <c r="G22" s="68">
        <v>16</v>
      </c>
      <c r="H22" s="19">
        <v>11842800000</v>
      </c>
      <c r="I22" s="19">
        <v>11830500000</v>
      </c>
      <c r="J22" s="67" t="s">
        <v>92</v>
      </c>
      <c r="K22" s="69">
        <v>2017</v>
      </c>
    </row>
    <row r="23" ht="15.75" customHeight="1" spans="1:11">
      <c r="A23" s="67" t="s">
        <v>93</v>
      </c>
      <c r="B23" s="67" t="s">
        <v>94</v>
      </c>
      <c r="C23" s="67" t="s">
        <v>95</v>
      </c>
      <c r="D23" s="67" t="s">
        <v>14</v>
      </c>
      <c r="E23" t="b">
        <v>1</v>
      </c>
      <c r="F23" s="67" t="s">
        <v>96</v>
      </c>
      <c r="G23" s="68">
        <v>24</v>
      </c>
      <c r="H23" s="19">
        <v>11892610000</v>
      </c>
      <c r="I23" s="19">
        <v>11773683900</v>
      </c>
      <c r="J23" s="67" t="s">
        <v>97</v>
      </c>
      <c r="K23" s="69">
        <v>2021</v>
      </c>
    </row>
    <row r="24" ht="15.75" customHeight="1" spans="1:11">
      <c r="A24" s="67" t="s">
        <v>98</v>
      </c>
      <c r="B24" t="s">
        <v>99</v>
      </c>
      <c r="C24" s="67" t="s">
        <v>13</v>
      </c>
      <c r="D24" s="67" t="s">
        <v>14</v>
      </c>
      <c r="E24" t="b">
        <v>1</v>
      </c>
      <c r="F24" s="67" t="s">
        <v>91</v>
      </c>
      <c r="G24" s="68">
        <v>16</v>
      </c>
      <c r="H24" s="19">
        <v>11917000000</v>
      </c>
      <c r="I24" s="19">
        <v>11913000000</v>
      </c>
      <c r="J24" s="67" t="s">
        <v>100</v>
      </c>
      <c r="K24" s="69">
        <v>2017</v>
      </c>
    </row>
    <row r="25" ht="15.75" customHeight="1" spans="1:11">
      <c r="A25" s="67" t="s">
        <v>101</v>
      </c>
      <c r="B25" s="67" t="s">
        <v>102</v>
      </c>
      <c r="C25" s="67" t="s">
        <v>13</v>
      </c>
      <c r="D25" s="67" t="s">
        <v>14</v>
      </c>
      <c r="E25" t="b">
        <v>1</v>
      </c>
      <c r="F25" s="67" t="s">
        <v>103</v>
      </c>
      <c r="G25" s="68">
        <v>18</v>
      </c>
      <c r="H25" s="19">
        <v>12000000000</v>
      </c>
      <c r="I25" s="19">
        <v>12000000000</v>
      </c>
      <c r="J25" s="67" t="s">
        <v>104</v>
      </c>
      <c r="K25" s="69">
        <v>2017</v>
      </c>
    </row>
    <row r="26" ht="15.75" customHeight="1" spans="1:11">
      <c r="A26" s="67" t="s">
        <v>105</v>
      </c>
      <c r="B26" s="67" t="s">
        <v>106</v>
      </c>
      <c r="C26" s="67" t="s">
        <v>13</v>
      </c>
      <c r="D26" s="67" t="s">
        <v>14</v>
      </c>
      <c r="E26" t="b">
        <v>1</v>
      </c>
      <c r="F26" s="67" t="s">
        <v>107</v>
      </c>
      <c r="G26" s="68">
        <v>26</v>
      </c>
      <c r="H26" s="19">
        <v>12000000000</v>
      </c>
      <c r="I26" s="19">
        <v>11995423000</v>
      </c>
      <c r="J26" s="67" t="s">
        <v>108</v>
      </c>
      <c r="K26" s="69">
        <v>2020</v>
      </c>
    </row>
    <row r="27" ht="15.75" customHeight="1" spans="1:11">
      <c r="A27" s="67" t="s">
        <v>109</v>
      </c>
      <c r="B27" s="67" t="s">
        <v>110</v>
      </c>
      <c r="C27" s="67" t="s">
        <v>13</v>
      </c>
      <c r="D27" s="67" t="s">
        <v>14</v>
      </c>
      <c r="E27" t="b">
        <v>0</v>
      </c>
      <c r="G27" s="68">
        <v>17</v>
      </c>
      <c r="H27" s="19">
        <v>12000000000</v>
      </c>
      <c r="I27" s="19">
        <v>11088000000</v>
      </c>
      <c r="J27" s="67" t="s">
        <v>111</v>
      </c>
      <c r="K27" s="69">
        <v>2020</v>
      </c>
    </row>
    <row r="28" ht="15.75" customHeight="1" spans="1:11">
      <c r="A28" s="67" t="s">
        <v>112</v>
      </c>
      <c r="B28" s="67" t="s">
        <v>113</v>
      </c>
      <c r="C28" s="67" t="s">
        <v>13</v>
      </c>
      <c r="D28" s="67" t="s">
        <v>14</v>
      </c>
      <c r="E28" t="b">
        <v>1</v>
      </c>
      <c r="F28" s="67" t="s">
        <v>114</v>
      </c>
      <c r="G28" s="68">
        <v>14</v>
      </c>
      <c r="H28" s="19">
        <v>12000000000</v>
      </c>
      <c r="I28" s="19">
        <v>11088000000</v>
      </c>
      <c r="J28" s="67" t="s">
        <v>115</v>
      </c>
      <c r="K28" s="69">
        <v>2020</v>
      </c>
    </row>
    <row r="29" ht="15.75" customHeight="1" spans="1:11">
      <c r="A29" s="67" t="s">
        <v>116</v>
      </c>
      <c r="B29" s="67" t="s">
        <v>117</v>
      </c>
      <c r="C29" s="67" t="s">
        <v>13</v>
      </c>
      <c r="D29" s="67" t="s">
        <v>14</v>
      </c>
      <c r="E29" t="b">
        <v>0</v>
      </c>
      <c r="G29" s="68">
        <v>11</v>
      </c>
      <c r="H29" s="19">
        <v>12290000000</v>
      </c>
      <c r="I29" s="19">
        <v>12280400000</v>
      </c>
      <c r="J29" s="67" t="s">
        <v>118</v>
      </c>
      <c r="K29" s="69">
        <v>2020</v>
      </c>
    </row>
    <row r="30" ht="15.75" customHeight="1" spans="1:11">
      <c r="A30" s="67" t="s">
        <v>119</v>
      </c>
      <c r="B30" s="67" t="s">
        <v>120</v>
      </c>
      <c r="C30" s="67" t="s">
        <v>13</v>
      </c>
      <c r="D30" s="67" t="s">
        <v>14</v>
      </c>
      <c r="E30" t="b">
        <v>1</v>
      </c>
      <c r="F30" s="67" t="s">
        <v>121</v>
      </c>
      <c r="G30" s="68">
        <v>18</v>
      </c>
      <c r="H30" s="19">
        <v>12290000000</v>
      </c>
      <c r="I30" s="19">
        <v>12280400000</v>
      </c>
      <c r="J30" s="67" t="s">
        <v>122</v>
      </c>
      <c r="K30" s="69">
        <v>2020</v>
      </c>
    </row>
    <row r="31" ht="15.75" customHeight="1" spans="1:11">
      <c r="A31" s="67" t="s">
        <v>123</v>
      </c>
      <c r="B31" s="67" t="s">
        <v>124</v>
      </c>
      <c r="C31" s="67" t="s">
        <v>13</v>
      </c>
      <c r="D31" s="67" t="s">
        <v>14</v>
      </c>
      <c r="E31" t="b">
        <v>0</v>
      </c>
      <c r="G31" s="68">
        <v>4</v>
      </c>
      <c r="H31" s="19">
        <v>12450000000</v>
      </c>
      <c r="I31" s="19">
        <v>12450000000</v>
      </c>
      <c r="J31" s="67" t="s">
        <v>125</v>
      </c>
      <c r="K31" s="69">
        <v>2019</v>
      </c>
    </row>
    <row r="32" ht="15.75" customHeight="1" spans="1:11">
      <c r="A32" s="67" t="s">
        <v>126</v>
      </c>
      <c r="B32" s="67" t="s">
        <v>127</v>
      </c>
      <c r="C32" s="67" t="s">
        <v>13</v>
      </c>
      <c r="D32" s="67" t="s">
        <v>14</v>
      </c>
      <c r="E32" t="b">
        <v>0</v>
      </c>
      <c r="G32" s="68">
        <v>7</v>
      </c>
      <c r="H32" s="19">
        <v>12450000000</v>
      </c>
      <c r="I32" s="19">
        <v>12450000000</v>
      </c>
      <c r="J32" s="67" t="s">
        <v>128</v>
      </c>
      <c r="K32" s="69">
        <v>2019</v>
      </c>
    </row>
    <row r="33" ht="15.75" customHeight="1" spans="1:11">
      <c r="A33" s="67" t="s">
        <v>129</v>
      </c>
      <c r="B33" s="67" t="s">
        <v>124</v>
      </c>
      <c r="C33" s="67" t="s">
        <v>13</v>
      </c>
      <c r="D33" s="67" t="s">
        <v>14</v>
      </c>
      <c r="E33" t="b">
        <v>0</v>
      </c>
      <c r="G33" s="68">
        <v>11</v>
      </c>
      <c r="H33" s="19">
        <v>12450000000</v>
      </c>
      <c r="I33" s="19">
        <v>12450000000</v>
      </c>
      <c r="J33" s="67" t="s">
        <v>130</v>
      </c>
      <c r="K33" s="69">
        <v>2019</v>
      </c>
    </row>
    <row r="34" ht="15.75" customHeight="1" spans="1:11">
      <c r="A34" s="67" t="s">
        <v>131</v>
      </c>
      <c r="B34" s="67" t="s">
        <v>132</v>
      </c>
      <c r="C34" s="67" t="s">
        <v>13</v>
      </c>
      <c r="D34" s="67" t="s">
        <v>14</v>
      </c>
      <c r="E34" t="b">
        <v>1</v>
      </c>
      <c r="F34" s="67" t="s">
        <v>84</v>
      </c>
      <c r="G34" s="68">
        <v>9</v>
      </c>
      <c r="H34" s="19">
        <v>12450000000</v>
      </c>
      <c r="I34" s="19">
        <v>12450000000</v>
      </c>
      <c r="J34" s="67" t="s">
        <v>133</v>
      </c>
      <c r="K34" s="69">
        <v>2019</v>
      </c>
    </row>
    <row r="35" ht="15.75" customHeight="1" spans="1:11">
      <c r="A35" s="67" t="s">
        <v>134</v>
      </c>
      <c r="B35" s="67" t="s">
        <v>135</v>
      </c>
      <c r="C35" s="67" t="s">
        <v>13</v>
      </c>
      <c r="D35" s="67" t="s">
        <v>14</v>
      </c>
      <c r="E35" t="b">
        <v>0</v>
      </c>
      <c r="G35" s="68">
        <v>21</v>
      </c>
      <c r="H35" s="19">
        <v>13000000000</v>
      </c>
      <c r="I35" s="19">
        <v>12980000000</v>
      </c>
      <c r="J35" s="67" t="s">
        <v>136</v>
      </c>
      <c r="K35" s="69">
        <v>2018</v>
      </c>
    </row>
    <row r="36" ht="15.75" customHeight="1" spans="1:11">
      <c r="A36" s="67" t="s">
        <v>137</v>
      </c>
      <c r="B36" s="67" t="s">
        <v>138</v>
      </c>
      <c r="C36" s="67" t="s">
        <v>13</v>
      </c>
      <c r="D36" s="67" t="s">
        <v>14</v>
      </c>
      <c r="E36" t="b">
        <v>1</v>
      </c>
      <c r="F36" s="67" t="s">
        <v>139</v>
      </c>
      <c r="G36" s="68">
        <v>19</v>
      </c>
      <c r="H36" s="19">
        <v>13000000000</v>
      </c>
      <c r="I36" s="19">
        <v>12980000000</v>
      </c>
      <c r="J36" s="67" t="s">
        <v>140</v>
      </c>
      <c r="K36" s="69">
        <v>2018</v>
      </c>
    </row>
    <row r="37" ht="15.75" customHeight="1" spans="1:11">
      <c r="A37" s="67" t="s">
        <v>141</v>
      </c>
      <c r="B37" s="67" t="s">
        <v>142</v>
      </c>
      <c r="C37" s="67" t="s">
        <v>13</v>
      </c>
      <c r="D37" s="67" t="s">
        <v>14</v>
      </c>
      <c r="E37" t="b">
        <v>1</v>
      </c>
      <c r="F37" s="67" t="s">
        <v>107</v>
      </c>
      <c r="G37" s="68">
        <v>27</v>
      </c>
      <c r="H37" s="19">
        <v>13000000000</v>
      </c>
      <c r="I37" s="19">
        <v>12996665000</v>
      </c>
      <c r="J37" s="67" t="s">
        <v>143</v>
      </c>
      <c r="K37" s="69">
        <v>2019</v>
      </c>
    </row>
    <row r="38" ht="15.75" customHeight="1" spans="1:11">
      <c r="A38" s="67" t="s">
        <v>144</v>
      </c>
      <c r="B38" s="67" t="s">
        <v>145</v>
      </c>
      <c r="C38" s="67" t="s">
        <v>13</v>
      </c>
      <c r="D38" s="67" t="s">
        <v>14</v>
      </c>
      <c r="E38" t="b">
        <v>0</v>
      </c>
      <c r="G38" s="68">
        <v>11</v>
      </c>
      <c r="H38" s="19">
        <v>13542400000</v>
      </c>
      <c r="I38" s="19">
        <v>13542375000</v>
      </c>
      <c r="J38" s="67" t="s">
        <v>146</v>
      </c>
      <c r="K38" s="69">
        <v>2020</v>
      </c>
    </row>
    <row r="39" ht="15.75" customHeight="1" spans="1:11">
      <c r="A39" s="67" t="s">
        <v>147</v>
      </c>
      <c r="B39" s="67" t="s">
        <v>148</v>
      </c>
      <c r="C39" s="67" t="s">
        <v>13</v>
      </c>
      <c r="D39" s="67" t="s">
        <v>14</v>
      </c>
      <c r="E39" t="b">
        <v>0</v>
      </c>
      <c r="F39" s="67" t="s">
        <v>121</v>
      </c>
      <c r="G39" s="68">
        <v>14</v>
      </c>
      <c r="H39" s="19">
        <v>13542400000</v>
      </c>
      <c r="I39" s="19">
        <v>13542375000</v>
      </c>
      <c r="J39" s="67" t="s">
        <v>149</v>
      </c>
      <c r="K39" s="69">
        <v>2020</v>
      </c>
    </row>
    <row r="40" ht="15.75" customHeight="1" spans="1:11">
      <c r="A40" s="67" t="s">
        <v>150</v>
      </c>
      <c r="B40" s="67" t="s">
        <v>151</v>
      </c>
      <c r="C40" s="67" t="s">
        <v>13</v>
      </c>
      <c r="D40" s="67" t="s">
        <v>14</v>
      </c>
      <c r="E40" t="b">
        <v>1</v>
      </c>
      <c r="F40" s="67" t="s">
        <v>152</v>
      </c>
      <c r="G40" s="68">
        <v>15</v>
      </c>
      <c r="H40" s="19">
        <v>13647600000</v>
      </c>
      <c r="I40" s="19">
        <v>13618000000</v>
      </c>
      <c r="J40" s="67" t="s">
        <v>153</v>
      </c>
      <c r="K40" s="69">
        <v>2017</v>
      </c>
    </row>
    <row r="41" ht="15.75" customHeight="1" spans="1:11">
      <c r="A41" s="67" t="s">
        <v>154</v>
      </c>
      <c r="B41" s="67" t="s">
        <v>155</v>
      </c>
      <c r="C41" s="67" t="s">
        <v>156</v>
      </c>
      <c r="D41" s="67" t="s">
        <v>14</v>
      </c>
      <c r="E41" t="b">
        <v>0</v>
      </c>
      <c r="G41" s="68">
        <v>10</v>
      </c>
      <c r="H41" s="19">
        <v>13970000000</v>
      </c>
      <c r="I41" s="19">
        <v>12810094000</v>
      </c>
      <c r="J41" s="67" t="s">
        <v>157</v>
      </c>
      <c r="K41" s="69">
        <v>2021</v>
      </c>
    </row>
    <row r="42" ht="15.75" customHeight="1" spans="1:11">
      <c r="A42" s="67" t="s">
        <v>158</v>
      </c>
      <c r="B42" s="67" t="s">
        <v>159</v>
      </c>
      <c r="C42" s="67" t="s">
        <v>156</v>
      </c>
      <c r="D42" s="67" t="s">
        <v>14</v>
      </c>
      <c r="E42" t="b">
        <v>0</v>
      </c>
      <c r="G42" s="68">
        <v>8</v>
      </c>
      <c r="H42" s="19">
        <v>13970000000</v>
      </c>
      <c r="I42" s="19">
        <v>12810094000</v>
      </c>
      <c r="J42" s="67" t="s">
        <v>160</v>
      </c>
      <c r="K42" s="69">
        <v>2021</v>
      </c>
    </row>
    <row r="43" ht="15.75" customHeight="1" spans="1:11">
      <c r="A43" s="67" t="s">
        <v>161</v>
      </c>
      <c r="B43" s="67" t="s">
        <v>162</v>
      </c>
      <c r="C43" s="67" t="s">
        <v>13</v>
      </c>
      <c r="D43" s="67" t="s">
        <v>14</v>
      </c>
      <c r="E43" t="b">
        <v>1</v>
      </c>
      <c r="F43" s="67" t="s">
        <v>46</v>
      </c>
      <c r="G43" s="68">
        <v>51</v>
      </c>
      <c r="H43" s="19">
        <v>14000000000</v>
      </c>
      <c r="I43" s="19">
        <v>13990000000</v>
      </c>
      <c r="J43" s="67" t="s">
        <v>163</v>
      </c>
      <c r="K43" s="69">
        <v>2017</v>
      </c>
    </row>
    <row r="44" ht="15.75" customHeight="1" spans="1:11">
      <c r="A44" s="67" t="s">
        <v>164</v>
      </c>
      <c r="B44" s="67" t="s">
        <v>165</v>
      </c>
      <c r="C44" s="67" t="s">
        <v>13</v>
      </c>
      <c r="D44" s="67" t="s">
        <v>14</v>
      </c>
      <c r="E44" t="b">
        <v>1</v>
      </c>
      <c r="F44" s="67" t="s">
        <v>166</v>
      </c>
      <c r="G44" s="68">
        <v>32</v>
      </c>
      <c r="H44" s="19">
        <v>14000000000</v>
      </c>
      <c r="I44" s="19">
        <v>13994827000</v>
      </c>
      <c r="J44" s="67" t="s">
        <v>167</v>
      </c>
      <c r="K44" s="69">
        <v>2020</v>
      </c>
    </row>
    <row r="45" ht="15.75" customHeight="1" spans="1:11">
      <c r="A45" s="67" t="s">
        <v>168</v>
      </c>
      <c r="B45" s="67" t="s">
        <v>169</v>
      </c>
      <c r="C45" s="67" t="s">
        <v>13</v>
      </c>
      <c r="D45" s="67" t="s">
        <v>14</v>
      </c>
      <c r="E45" t="b">
        <v>0</v>
      </c>
      <c r="G45" s="68">
        <v>9</v>
      </c>
      <c r="H45" s="19">
        <v>14470000000</v>
      </c>
      <c r="I45" s="19">
        <v>14434750000</v>
      </c>
      <c r="J45" s="67" t="s">
        <v>170</v>
      </c>
      <c r="K45" s="69">
        <v>2020</v>
      </c>
    </row>
    <row r="46" ht="15.75" customHeight="1" spans="1:11">
      <c r="A46" s="67" t="s">
        <v>171</v>
      </c>
      <c r="B46" s="67" t="s">
        <v>172</v>
      </c>
      <c r="C46" s="67" t="s">
        <v>13</v>
      </c>
      <c r="D46" s="67" t="s">
        <v>14</v>
      </c>
      <c r="E46" t="b">
        <v>1</v>
      </c>
      <c r="F46" s="67" t="s">
        <v>173</v>
      </c>
      <c r="G46" s="68">
        <v>19</v>
      </c>
      <c r="H46" s="19">
        <v>14537500000</v>
      </c>
      <c r="I46" s="19">
        <v>11794700000</v>
      </c>
      <c r="J46" s="67" t="s">
        <v>174</v>
      </c>
      <c r="K46" s="69">
        <v>2017</v>
      </c>
    </row>
    <row r="47" ht="15.75" customHeight="1" spans="1:11">
      <c r="A47" s="67" t="s">
        <v>175</v>
      </c>
      <c r="B47" s="67" t="s">
        <v>176</v>
      </c>
      <c r="C47" s="67" t="s">
        <v>13</v>
      </c>
      <c r="D47" s="67" t="s">
        <v>14</v>
      </c>
      <c r="E47" t="b">
        <v>1</v>
      </c>
      <c r="F47" s="67" t="s">
        <v>177</v>
      </c>
      <c r="G47" s="68">
        <v>17</v>
      </c>
      <c r="H47" s="19">
        <v>14600000000</v>
      </c>
      <c r="I47" s="19">
        <v>14600000000</v>
      </c>
      <c r="J47" s="67" t="s">
        <v>178</v>
      </c>
      <c r="K47" s="69">
        <v>2018</v>
      </c>
    </row>
    <row r="48" ht="15.75" customHeight="1" spans="1:11">
      <c r="A48" s="67" t="s">
        <v>179</v>
      </c>
      <c r="B48" s="67" t="s">
        <v>180</v>
      </c>
      <c r="C48" s="67" t="s">
        <v>13</v>
      </c>
      <c r="D48" s="67" t="s">
        <v>14</v>
      </c>
      <c r="E48" t="b">
        <v>1</v>
      </c>
      <c r="F48" s="67" t="s">
        <v>181</v>
      </c>
      <c r="G48" s="68">
        <v>25</v>
      </c>
      <c r="H48" s="19">
        <v>14835000000</v>
      </c>
      <c r="I48" s="19">
        <v>14835000000</v>
      </c>
      <c r="J48" s="67" t="s">
        <v>182</v>
      </c>
      <c r="K48" s="69">
        <v>2017</v>
      </c>
    </row>
    <row r="49" ht="15.75" customHeight="1" spans="1:11">
      <c r="A49" s="67" t="s">
        <v>183</v>
      </c>
      <c r="B49" s="67" t="s">
        <v>184</v>
      </c>
      <c r="C49" s="67" t="s">
        <v>13</v>
      </c>
      <c r="D49" s="67" t="s">
        <v>14</v>
      </c>
      <c r="E49" t="b">
        <v>1</v>
      </c>
      <c r="F49" s="67" t="s">
        <v>91</v>
      </c>
      <c r="G49" s="68">
        <v>39</v>
      </c>
      <c r="H49" s="19">
        <v>15000000000</v>
      </c>
      <c r="I49" s="19">
        <v>14995000000</v>
      </c>
      <c r="J49" s="67" t="s">
        <v>185</v>
      </c>
      <c r="K49" s="69">
        <v>2017</v>
      </c>
    </row>
    <row r="50" ht="15.75" customHeight="1" spans="1:11">
      <c r="A50" s="67" t="s">
        <v>186</v>
      </c>
      <c r="B50" s="67" t="s">
        <v>187</v>
      </c>
      <c r="C50" s="67" t="s">
        <v>13</v>
      </c>
      <c r="D50" s="67" t="s">
        <v>14</v>
      </c>
      <c r="E50" t="b">
        <v>1</v>
      </c>
      <c r="F50" s="67" t="s">
        <v>19</v>
      </c>
      <c r="G50" s="68">
        <v>30</v>
      </c>
      <c r="H50" s="19">
        <v>15000000000</v>
      </c>
      <c r="I50" s="19">
        <v>15000000000</v>
      </c>
      <c r="J50" s="67" t="s">
        <v>188</v>
      </c>
      <c r="K50" s="69">
        <v>2017</v>
      </c>
    </row>
    <row r="51" ht="15.75" customHeight="1" spans="1:11">
      <c r="A51" s="67" t="s">
        <v>189</v>
      </c>
      <c r="B51" s="67" t="s">
        <v>190</v>
      </c>
      <c r="C51" s="67" t="s">
        <v>13</v>
      </c>
      <c r="D51" s="67" t="s">
        <v>14</v>
      </c>
      <c r="E51" t="b">
        <v>1</v>
      </c>
      <c r="F51" s="67" t="s">
        <v>61</v>
      </c>
      <c r="G51" s="68">
        <v>14</v>
      </c>
      <c r="H51" s="19">
        <v>15000000000</v>
      </c>
      <c r="I51" s="19">
        <v>14998500000</v>
      </c>
      <c r="J51" s="67" t="s">
        <v>191</v>
      </c>
      <c r="K51" s="69">
        <v>2017</v>
      </c>
    </row>
    <row r="52" ht="15.75" customHeight="1" spans="1:11">
      <c r="A52" s="67" t="s">
        <v>192</v>
      </c>
      <c r="B52" s="67" t="s">
        <v>193</v>
      </c>
      <c r="C52" s="67" t="s">
        <v>13</v>
      </c>
      <c r="D52" s="67" t="s">
        <v>14</v>
      </c>
      <c r="E52" t="b">
        <v>1</v>
      </c>
      <c r="F52" s="67" t="s">
        <v>194</v>
      </c>
      <c r="G52" s="68">
        <v>26</v>
      </c>
      <c r="H52" s="19">
        <v>15000000000</v>
      </c>
      <c r="I52" s="19">
        <v>14518000000</v>
      </c>
      <c r="J52" s="67" t="s">
        <v>195</v>
      </c>
      <c r="K52" s="69">
        <v>2018</v>
      </c>
    </row>
    <row r="53" ht="15.75" customHeight="1" spans="1:11">
      <c r="A53" s="67" t="s">
        <v>196</v>
      </c>
      <c r="B53" s="67" t="s">
        <v>72</v>
      </c>
      <c r="C53" s="67" t="s">
        <v>13</v>
      </c>
      <c r="D53" s="67" t="s">
        <v>14</v>
      </c>
      <c r="E53" t="b">
        <v>1</v>
      </c>
      <c r="F53" s="67" t="s">
        <v>38</v>
      </c>
      <c r="G53" s="68">
        <v>24</v>
      </c>
      <c r="H53" s="19">
        <v>15000000000</v>
      </c>
      <c r="I53" s="19">
        <v>14518000000</v>
      </c>
      <c r="J53" s="67" t="s">
        <v>197</v>
      </c>
      <c r="K53" s="69">
        <v>2018</v>
      </c>
    </row>
    <row r="54" ht="15.75" customHeight="1" spans="1:11">
      <c r="A54" s="67" t="s">
        <v>198</v>
      </c>
      <c r="B54" s="67" t="s">
        <v>199</v>
      </c>
      <c r="C54" s="67" t="s">
        <v>13</v>
      </c>
      <c r="D54" s="67" t="s">
        <v>14</v>
      </c>
      <c r="E54" t="b">
        <v>1</v>
      </c>
      <c r="F54" s="67" t="s">
        <v>19</v>
      </c>
      <c r="G54" s="68">
        <v>16</v>
      </c>
      <c r="H54" s="19">
        <v>15000000000</v>
      </c>
      <c r="I54" s="19">
        <v>7499000000</v>
      </c>
      <c r="J54" s="67" t="s">
        <v>200</v>
      </c>
      <c r="K54" s="69">
        <v>2018</v>
      </c>
    </row>
    <row r="55" ht="15.75" customHeight="1" spans="1:11">
      <c r="A55" s="67" t="s">
        <v>201</v>
      </c>
      <c r="B55" s="67" t="s">
        <v>202</v>
      </c>
      <c r="C55" s="67" t="s">
        <v>13</v>
      </c>
      <c r="D55" s="67" t="s">
        <v>14</v>
      </c>
      <c r="E55" t="b">
        <v>1</v>
      </c>
      <c r="F55" s="67" t="s">
        <v>203</v>
      </c>
      <c r="G55" s="68">
        <v>26</v>
      </c>
      <c r="H55" s="19">
        <v>15000000000</v>
      </c>
      <c r="I55" s="19">
        <v>14997840000</v>
      </c>
      <c r="J55" s="67" t="s">
        <v>204</v>
      </c>
      <c r="K55" s="69">
        <v>2019</v>
      </c>
    </row>
    <row r="56" ht="15.75" customHeight="1" spans="1:11">
      <c r="A56" s="67" t="s">
        <v>205</v>
      </c>
      <c r="B56" s="67" t="s">
        <v>206</v>
      </c>
      <c r="C56" s="67" t="s">
        <v>13</v>
      </c>
      <c r="D56" s="67" t="s">
        <v>14</v>
      </c>
      <c r="E56" t="b">
        <v>1</v>
      </c>
      <c r="F56" s="67" t="s">
        <v>19</v>
      </c>
      <c r="G56" s="68">
        <v>23</v>
      </c>
      <c r="H56" s="19">
        <v>15000000000</v>
      </c>
      <c r="I56" s="19">
        <v>14997136000</v>
      </c>
      <c r="J56" s="67" t="s">
        <v>207</v>
      </c>
      <c r="K56" s="69">
        <v>2019</v>
      </c>
    </row>
    <row r="57" ht="15.75" customHeight="1" spans="1:11">
      <c r="A57" s="67" t="s">
        <v>208</v>
      </c>
      <c r="B57" s="67" t="s">
        <v>209</v>
      </c>
      <c r="C57" s="67" t="s">
        <v>13</v>
      </c>
      <c r="D57" s="67" t="s">
        <v>14</v>
      </c>
      <c r="E57" t="b">
        <v>1</v>
      </c>
      <c r="F57" s="67" t="s">
        <v>203</v>
      </c>
      <c r="G57" s="68">
        <v>34</v>
      </c>
      <c r="H57" s="19">
        <v>15000000000</v>
      </c>
      <c r="I57" s="19">
        <v>14997004000</v>
      </c>
      <c r="J57" s="67" t="s">
        <v>210</v>
      </c>
      <c r="K57" s="69">
        <v>2019</v>
      </c>
    </row>
    <row r="58" ht="15.75" customHeight="1" spans="1:11">
      <c r="A58" s="67" t="s">
        <v>211</v>
      </c>
      <c r="B58" s="67" t="s">
        <v>212</v>
      </c>
      <c r="C58" s="67" t="s">
        <v>13</v>
      </c>
      <c r="D58" s="67" t="s">
        <v>14</v>
      </c>
      <c r="E58" t="b">
        <v>1</v>
      </c>
      <c r="F58" s="67" t="s">
        <v>213</v>
      </c>
      <c r="G58" s="68">
        <v>43</v>
      </c>
      <c r="H58" s="19">
        <v>15000000000</v>
      </c>
      <c r="I58" s="19">
        <v>14977380000</v>
      </c>
      <c r="J58" s="67" t="s">
        <v>214</v>
      </c>
      <c r="K58" s="69">
        <v>2019</v>
      </c>
    </row>
    <row r="59" ht="15.75" customHeight="1" spans="1:11">
      <c r="A59" s="67" t="s">
        <v>215</v>
      </c>
      <c r="B59" s="67" t="s">
        <v>216</v>
      </c>
      <c r="C59" s="67" t="s">
        <v>13</v>
      </c>
      <c r="D59" s="67" t="s">
        <v>14</v>
      </c>
      <c r="E59" t="b">
        <v>1</v>
      </c>
      <c r="F59" s="67" t="s">
        <v>96</v>
      </c>
      <c r="G59" s="68">
        <v>22</v>
      </c>
      <c r="H59" s="19">
        <v>15000000000</v>
      </c>
      <c r="I59" s="19">
        <v>14998500000</v>
      </c>
      <c r="J59" s="67" t="s">
        <v>217</v>
      </c>
      <c r="K59" s="69">
        <v>2019</v>
      </c>
    </row>
    <row r="60" ht="15.75" customHeight="1" spans="1:11">
      <c r="A60" s="67" t="s">
        <v>218</v>
      </c>
      <c r="B60" s="67" t="s">
        <v>219</v>
      </c>
      <c r="C60" s="67" t="s">
        <v>13</v>
      </c>
      <c r="D60" s="67" t="s">
        <v>14</v>
      </c>
      <c r="E60" t="b">
        <v>1</v>
      </c>
      <c r="F60" s="67" t="s">
        <v>220</v>
      </c>
      <c r="G60" s="68">
        <v>15</v>
      </c>
      <c r="H60" s="19">
        <v>15000000000</v>
      </c>
      <c r="I60" s="19">
        <v>14996014000</v>
      </c>
      <c r="J60" s="67" t="s">
        <v>221</v>
      </c>
      <c r="K60" s="69">
        <v>2019</v>
      </c>
    </row>
    <row r="61" ht="15.75" customHeight="1" spans="1:11">
      <c r="A61" s="67" t="s">
        <v>222</v>
      </c>
      <c r="B61" s="67" t="s">
        <v>223</v>
      </c>
      <c r="C61" s="67" t="s">
        <v>13</v>
      </c>
      <c r="D61" s="67" t="s">
        <v>14</v>
      </c>
      <c r="E61" t="b">
        <v>1</v>
      </c>
      <c r="F61" s="67" t="s">
        <v>34</v>
      </c>
      <c r="G61" s="68">
        <v>7</v>
      </c>
      <c r="H61" s="19">
        <v>15000000000</v>
      </c>
      <c r="I61" s="19">
        <v>14982000000</v>
      </c>
      <c r="J61" s="67" t="s">
        <v>224</v>
      </c>
      <c r="K61" s="69">
        <v>2019</v>
      </c>
    </row>
    <row r="62" ht="15.75" customHeight="1" spans="1:11">
      <c r="A62" s="67" t="s">
        <v>225</v>
      </c>
      <c r="B62" s="67" t="s">
        <v>226</v>
      </c>
      <c r="C62" s="67" t="s">
        <v>13</v>
      </c>
      <c r="D62" s="67" t="s">
        <v>14</v>
      </c>
      <c r="E62" t="b">
        <v>1</v>
      </c>
      <c r="F62" s="67" t="s">
        <v>42</v>
      </c>
      <c r="G62" s="68">
        <v>28</v>
      </c>
      <c r="H62" s="19">
        <v>15000000000</v>
      </c>
      <c r="I62" s="19">
        <v>14981450000</v>
      </c>
      <c r="J62" s="67" t="s">
        <v>227</v>
      </c>
      <c r="K62" s="69">
        <v>2020</v>
      </c>
    </row>
    <row r="63" ht="15.75" customHeight="1" spans="1:11">
      <c r="A63" s="67" t="s">
        <v>228</v>
      </c>
      <c r="B63" s="67" t="s">
        <v>229</v>
      </c>
      <c r="C63" s="67" t="s">
        <v>13</v>
      </c>
      <c r="D63" s="67" t="s">
        <v>14</v>
      </c>
      <c r="E63" t="b">
        <v>0</v>
      </c>
      <c r="G63" s="68">
        <v>29</v>
      </c>
      <c r="H63" s="19">
        <v>15000000000</v>
      </c>
      <c r="I63" s="19">
        <v>14996630000</v>
      </c>
      <c r="J63" s="67" t="s">
        <v>230</v>
      </c>
      <c r="K63" s="69">
        <v>2020</v>
      </c>
    </row>
    <row r="64" ht="15.75" customHeight="1" spans="1:11">
      <c r="A64" s="67" t="s">
        <v>231</v>
      </c>
      <c r="B64" s="67" t="s">
        <v>232</v>
      </c>
      <c r="C64" s="67" t="s">
        <v>13</v>
      </c>
      <c r="D64" s="67" t="s">
        <v>14</v>
      </c>
      <c r="E64" t="b">
        <v>1</v>
      </c>
      <c r="F64" s="67" t="s">
        <v>203</v>
      </c>
      <c r="G64" s="68">
        <v>24</v>
      </c>
      <c r="H64" s="19">
        <v>15000000000</v>
      </c>
      <c r="I64" s="19">
        <v>14996630000</v>
      </c>
      <c r="J64" s="67" t="s">
        <v>233</v>
      </c>
      <c r="K64" s="69">
        <v>2020</v>
      </c>
    </row>
    <row r="65" ht="15.75" customHeight="1" spans="1:11">
      <c r="A65" s="67" t="s">
        <v>234</v>
      </c>
      <c r="B65" s="67" t="s">
        <v>235</v>
      </c>
      <c r="C65" s="67" t="s">
        <v>13</v>
      </c>
      <c r="D65" s="67" t="s">
        <v>14</v>
      </c>
      <c r="E65" t="b">
        <v>1</v>
      </c>
      <c r="F65" s="67" t="s">
        <v>107</v>
      </c>
      <c r="G65" s="68">
        <v>30</v>
      </c>
      <c r="H65" s="19">
        <v>15000000000</v>
      </c>
      <c r="I65" s="19">
        <v>14999919264</v>
      </c>
      <c r="J65" s="67" t="s">
        <v>236</v>
      </c>
      <c r="K65" s="69">
        <v>2020</v>
      </c>
    </row>
    <row r="66" ht="15.75" customHeight="1" spans="1:11">
      <c r="A66" s="67" t="s">
        <v>237</v>
      </c>
      <c r="B66" s="67" t="s">
        <v>238</v>
      </c>
      <c r="C66" s="67" t="s">
        <v>13</v>
      </c>
      <c r="D66" s="67" t="s">
        <v>14</v>
      </c>
      <c r="E66" t="b">
        <v>1</v>
      </c>
      <c r="F66" s="67" t="s">
        <v>34</v>
      </c>
      <c r="G66" s="68">
        <v>23</v>
      </c>
      <c r="H66" s="19">
        <v>15000000000</v>
      </c>
      <c r="I66" s="19">
        <v>14996064600</v>
      </c>
      <c r="J66" s="67" t="s">
        <v>239</v>
      </c>
      <c r="K66" s="69">
        <v>2020</v>
      </c>
    </row>
    <row r="67" ht="15.75" customHeight="1" spans="1:11">
      <c r="A67" s="67" t="s">
        <v>240</v>
      </c>
      <c r="B67" s="67" t="s">
        <v>241</v>
      </c>
      <c r="C67" s="67" t="s">
        <v>13</v>
      </c>
      <c r="D67" s="67" t="s">
        <v>14</v>
      </c>
      <c r="E67" t="b">
        <v>0</v>
      </c>
      <c r="G67" s="68">
        <v>13</v>
      </c>
      <c r="H67" s="19">
        <v>15750000000</v>
      </c>
      <c r="I67" s="19">
        <v>15189350000</v>
      </c>
      <c r="J67" s="67" t="s">
        <v>242</v>
      </c>
      <c r="K67" s="69">
        <v>2019</v>
      </c>
    </row>
    <row r="68" ht="15.75" customHeight="1" spans="1:11">
      <c r="A68" s="67" t="s">
        <v>243</v>
      </c>
      <c r="B68" s="67" t="s">
        <v>244</v>
      </c>
      <c r="C68" s="67" t="s">
        <v>13</v>
      </c>
      <c r="D68" s="67" t="s">
        <v>14</v>
      </c>
      <c r="E68" t="b">
        <v>1</v>
      </c>
      <c r="F68" s="67" t="s">
        <v>245</v>
      </c>
      <c r="G68" s="68">
        <v>13</v>
      </c>
      <c r="H68" s="19">
        <v>15750000000</v>
      </c>
      <c r="I68" s="19">
        <v>15189350000</v>
      </c>
      <c r="J68" s="67" t="s">
        <v>246</v>
      </c>
      <c r="K68" s="69">
        <v>2019</v>
      </c>
    </row>
    <row r="69" ht="15.75" customHeight="1" spans="1:11">
      <c r="A69" s="67" t="s">
        <v>247</v>
      </c>
      <c r="B69" s="67" t="s">
        <v>248</v>
      </c>
      <c r="C69" s="67" t="s">
        <v>13</v>
      </c>
      <c r="D69" s="67" t="s">
        <v>14</v>
      </c>
      <c r="E69" t="b">
        <v>1</v>
      </c>
      <c r="F69" s="67" t="s">
        <v>249</v>
      </c>
      <c r="G69" s="68">
        <v>31</v>
      </c>
      <c r="H69" s="19">
        <v>16000000000</v>
      </c>
      <c r="I69" s="19">
        <v>15998840000</v>
      </c>
      <c r="J69" s="67" t="s">
        <v>250</v>
      </c>
      <c r="K69" s="69">
        <v>2020</v>
      </c>
    </row>
    <row r="70" ht="15.75" customHeight="1" spans="1:11">
      <c r="A70" s="67" t="s">
        <v>251</v>
      </c>
      <c r="B70" s="67" t="s">
        <v>252</v>
      </c>
      <c r="C70" s="67" t="s">
        <v>13</v>
      </c>
      <c r="D70" s="67" t="s">
        <v>14</v>
      </c>
      <c r="E70" t="b">
        <v>1</v>
      </c>
      <c r="F70" s="67" t="s">
        <v>203</v>
      </c>
      <c r="G70" s="68">
        <v>38</v>
      </c>
      <c r="H70" s="19">
        <v>16000000000</v>
      </c>
      <c r="I70" s="19">
        <v>15972000000</v>
      </c>
      <c r="J70" s="67" t="s">
        <v>253</v>
      </c>
      <c r="K70" s="69">
        <v>2020</v>
      </c>
    </row>
    <row r="71" ht="15.75" customHeight="1" spans="1:11">
      <c r="A71" s="67" t="s">
        <v>254</v>
      </c>
      <c r="B71" s="67" t="s">
        <v>255</v>
      </c>
      <c r="C71" s="67" t="s">
        <v>13</v>
      </c>
      <c r="D71" s="67" t="s">
        <v>14</v>
      </c>
      <c r="E71" t="b">
        <v>0</v>
      </c>
      <c r="G71" s="68">
        <v>19</v>
      </c>
      <c r="H71" s="19">
        <v>16160000000</v>
      </c>
      <c r="I71" s="19">
        <v>16159000000</v>
      </c>
      <c r="J71" s="67" t="s">
        <v>256</v>
      </c>
      <c r="K71" s="69">
        <v>2020</v>
      </c>
    </row>
    <row r="72" ht="15.75" customHeight="1" spans="1:11">
      <c r="A72" s="67" t="s">
        <v>257</v>
      </c>
      <c r="B72" s="67" t="s">
        <v>258</v>
      </c>
      <c r="C72" s="67" t="s">
        <v>13</v>
      </c>
      <c r="D72" s="67" t="s">
        <v>14</v>
      </c>
      <c r="E72" t="b">
        <v>1</v>
      </c>
      <c r="F72" s="67" t="s">
        <v>121</v>
      </c>
      <c r="G72" s="68">
        <v>12</v>
      </c>
      <c r="H72" s="19">
        <v>16160000000</v>
      </c>
      <c r="I72" s="19">
        <v>16159000000</v>
      </c>
      <c r="J72" s="67" t="s">
        <v>259</v>
      </c>
      <c r="K72" s="69">
        <v>2020</v>
      </c>
    </row>
    <row r="73" ht="15.75" customHeight="1" spans="1:11">
      <c r="A73" s="67" t="s">
        <v>260</v>
      </c>
      <c r="B73" s="67" t="s">
        <v>261</v>
      </c>
      <c r="C73" s="67" t="s">
        <v>95</v>
      </c>
      <c r="D73" s="67" t="s">
        <v>14</v>
      </c>
      <c r="E73" t="b">
        <v>0</v>
      </c>
      <c r="G73" s="68">
        <v>1</v>
      </c>
      <c r="H73" s="19">
        <v>16175000000</v>
      </c>
      <c r="I73" s="19">
        <v>16174961000</v>
      </c>
      <c r="J73" s="67" t="s">
        <v>262</v>
      </c>
      <c r="K73" s="69">
        <v>2021</v>
      </c>
    </row>
    <row r="74" ht="15.75" customHeight="1" spans="1:11">
      <c r="A74" s="67" t="s">
        <v>263</v>
      </c>
      <c r="B74" s="67" t="s">
        <v>264</v>
      </c>
      <c r="C74" s="67" t="s">
        <v>95</v>
      </c>
      <c r="D74" s="67" t="s">
        <v>14</v>
      </c>
      <c r="E74" t="b">
        <v>1</v>
      </c>
      <c r="F74" s="67" t="s">
        <v>103</v>
      </c>
      <c r="G74" s="68">
        <v>49</v>
      </c>
      <c r="H74" s="19">
        <v>16175000000</v>
      </c>
      <c r="I74" s="19">
        <v>16174961000</v>
      </c>
      <c r="J74" s="67" t="s">
        <v>265</v>
      </c>
      <c r="K74" s="69">
        <v>2021</v>
      </c>
    </row>
    <row r="75" ht="15.75" customHeight="1" spans="1:11">
      <c r="A75" s="67" t="s">
        <v>266</v>
      </c>
      <c r="B75" s="67" t="s">
        <v>267</v>
      </c>
      <c r="C75" s="67" t="s">
        <v>95</v>
      </c>
      <c r="D75" s="67" t="s">
        <v>14</v>
      </c>
      <c r="E75" t="b">
        <v>1</v>
      </c>
      <c r="F75" s="67" t="s">
        <v>96</v>
      </c>
      <c r="G75" s="68">
        <v>41</v>
      </c>
      <c r="H75" s="19">
        <v>16175000000</v>
      </c>
      <c r="I75" s="19">
        <v>16174600000</v>
      </c>
      <c r="J75" s="67" t="s">
        <v>268</v>
      </c>
      <c r="K75" s="69">
        <v>2021</v>
      </c>
    </row>
    <row r="76" ht="15.75" customHeight="1" spans="1:11">
      <c r="A76" s="67" t="s">
        <v>269</v>
      </c>
      <c r="B76" s="67" t="s">
        <v>270</v>
      </c>
      <c r="C76" s="67" t="s">
        <v>95</v>
      </c>
      <c r="D76" s="67" t="s">
        <v>14</v>
      </c>
      <c r="E76" t="b">
        <v>1</v>
      </c>
      <c r="F76" s="67" t="s">
        <v>103</v>
      </c>
      <c r="G76" s="68">
        <v>42</v>
      </c>
      <c r="H76" s="19">
        <v>16175000000</v>
      </c>
      <c r="I76" s="19">
        <v>16174400000</v>
      </c>
      <c r="J76" s="67" t="s">
        <v>271</v>
      </c>
      <c r="K76" s="69">
        <v>2021</v>
      </c>
    </row>
    <row r="77" ht="15.75" customHeight="1" spans="1:11">
      <c r="A77" s="67" t="s">
        <v>272</v>
      </c>
      <c r="B77" s="67" t="s">
        <v>273</v>
      </c>
      <c r="C77" s="67" t="s">
        <v>95</v>
      </c>
      <c r="D77" s="67" t="s">
        <v>14</v>
      </c>
      <c r="E77" t="b">
        <v>1</v>
      </c>
      <c r="F77" s="67" t="s">
        <v>274</v>
      </c>
      <c r="G77" s="68">
        <v>36</v>
      </c>
      <c r="H77" s="19">
        <v>16175000000</v>
      </c>
      <c r="I77" s="19">
        <v>16170000000</v>
      </c>
      <c r="J77" s="67" t="s">
        <v>275</v>
      </c>
      <c r="K77" s="69">
        <v>2021</v>
      </c>
    </row>
    <row r="78" ht="15.75" customHeight="1" spans="1:11">
      <c r="A78" s="67" t="s">
        <v>276</v>
      </c>
      <c r="B78" s="67" t="s">
        <v>277</v>
      </c>
      <c r="C78" s="67" t="s">
        <v>95</v>
      </c>
      <c r="D78" s="67" t="s">
        <v>14</v>
      </c>
      <c r="E78" t="b">
        <v>1</v>
      </c>
      <c r="F78" s="67" t="s">
        <v>245</v>
      </c>
      <c r="G78" s="68">
        <v>31</v>
      </c>
      <c r="H78" s="19">
        <v>16175000000</v>
      </c>
      <c r="I78" s="19">
        <v>16096316500</v>
      </c>
      <c r="J78" s="67" t="s">
        <v>278</v>
      </c>
      <c r="K78" s="69">
        <v>2021</v>
      </c>
    </row>
    <row r="79" ht="15.75" customHeight="1" spans="1:11">
      <c r="A79" s="67" t="s">
        <v>279</v>
      </c>
      <c r="B79" s="67" t="s">
        <v>280</v>
      </c>
      <c r="C79" s="67" t="s">
        <v>95</v>
      </c>
      <c r="D79" s="67" t="s">
        <v>14</v>
      </c>
      <c r="E79" t="b">
        <v>1</v>
      </c>
      <c r="F79" s="67" t="s">
        <v>274</v>
      </c>
      <c r="G79" s="68">
        <v>35</v>
      </c>
      <c r="H79" s="19">
        <v>16175000000</v>
      </c>
      <c r="I79" s="19">
        <v>16096316500</v>
      </c>
      <c r="J79" s="67" t="s">
        <v>281</v>
      </c>
      <c r="K79" s="69">
        <v>2021</v>
      </c>
    </row>
    <row r="80" ht="15.75" customHeight="1" spans="1:11">
      <c r="A80" s="67" t="s">
        <v>282</v>
      </c>
      <c r="B80" s="67" t="s">
        <v>283</v>
      </c>
      <c r="C80" s="67" t="s">
        <v>13</v>
      </c>
      <c r="D80" s="67" t="s">
        <v>14</v>
      </c>
      <c r="E80" t="b">
        <v>1</v>
      </c>
      <c r="F80" s="67" t="s">
        <v>245</v>
      </c>
      <c r="G80" s="68">
        <v>24</v>
      </c>
      <c r="H80" s="19">
        <v>16650000000</v>
      </c>
      <c r="I80" s="19">
        <v>16546750000</v>
      </c>
      <c r="J80" s="67" t="s">
        <v>284</v>
      </c>
      <c r="K80" s="69">
        <v>2020</v>
      </c>
    </row>
    <row r="81" ht="15.75" customHeight="1" spans="1:11">
      <c r="A81" s="67" t="s">
        <v>285</v>
      </c>
      <c r="B81" s="67" t="s">
        <v>286</v>
      </c>
      <c r="C81" s="67" t="s">
        <v>13</v>
      </c>
      <c r="D81" s="67" t="s">
        <v>14</v>
      </c>
      <c r="E81" t="b">
        <v>1</v>
      </c>
      <c r="F81" s="67" t="s">
        <v>15</v>
      </c>
      <c r="G81" s="68">
        <v>42</v>
      </c>
      <c r="H81" s="19">
        <v>16720000000</v>
      </c>
      <c r="I81" s="19">
        <v>16719947750</v>
      </c>
      <c r="J81" s="67" t="s">
        <v>287</v>
      </c>
      <c r="K81" s="69">
        <v>2020</v>
      </c>
    </row>
    <row r="82" ht="15.75" customHeight="1" spans="1:11">
      <c r="A82" s="67" t="s">
        <v>288</v>
      </c>
      <c r="B82" s="67" t="s">
        <v>289</v>
      </c>
      <c r="C82" s="67" t="s">
        <v>13</v>
      </c>
      <c r="D82" s="67" t="s">
        <v>14</v>
      </c>
      <c r="E82" t="b">
        <v>1</v>
      </c>
      <c r="F82" s="67" t="s">
        <v>290</v>
      </c>
      <c r="G82" s="68">
        <v>47</v>
      </c>
      <c r="H82" s="19">
        <v>16720000000</v>
      </c>
      <c r="I82" s="19">
        <v>16719947750</v>
      </c>
      <c r="J82" s="67" t="s">
        <v>291</v>
      </c>
      <c r="K82" s="69">
        <v>2020</v>
      </c>
    </row>
    <row r="83" ht="15.75" customHeight="1" spans="1:11">
      <c r="A83" s="67" t="s">
        <v>292</v>
      </c>
      <c r="B83" s="67" t="s">
        <v>293</v>
      </c>
      <c r="C83" s="67" t="s">
        <v>13</v>
      </c>
      <c r="D83" s="67" t="s">
        <v>14</v>
      </c>
      <c r="E83" t="b">
        <v>0</v>
      </c>
      <c r="G83" s="68">
        <v>10</v>
      </c>
      <c r="H83" s="19">
        <v>16962000000</v>
      </c>
      <c r="I83" s="19">
        <v>16830000000</v>
      </c>
      <c r="J83" s="67" t="s">
        <v>294</v>
      </c>
      <c r="K83" s="69">
        <v>2018</v>
      </c>
    </row>
    <row r="84" ht="15.75" customHeight="1" spans="1:11">
      <c r="A84" s="67" t="s">
        <v>295</v>
      </c>
      <c r="B84" s="67" t="s">
        <v>296</v>
      </c>
      <c r="C84" s="67" t="s">
        <v>13</v>
      </c>
      <c r="D84" s="67" t="s">
        <v>14</v>
      </c>
      <c r="E84" t="b">
        <v>1</v>
      </c>
      <c r="F84" s="67" t="s">
        <v>91</v>
      </c>
      <c r="G84" s="68">
        <v>9</v>
      </c>
      <c r="H84" s="19">
        <v>16962000000</v>
      </c>
      <c r="I84" s="19">
        <v>16830000000</v>
      </c>
      <c r="J84" s="67" t="s">
        <v>297</v>
      </c>
      <c r="K84" s="69">
        <v>2018</v>
      </c>
    </row>
    <row r="85" ht="15.75" customHeight="1" spans="1:11">
      <c r="A85" s="67" t="s">
        <v>298</v>
      </c>
      <c r="B85" s="67" t="s">
        <v>299</v>
      </c>
      <c r="C85" s="67" t="s">
        <v>13</v>
      </c>
      <c r="D85" s="67" t="s">
        <v>14</v>
      </c>
      <c r="E85" t="b">
        <v>1</v>
      </c>
      <c r="F85" s="67" t="s">
        <v>300</v>
      </c>
      <c r="G85" s="68">
        <v>16</v>
      </c>
      <c r="H85" s="19">
        <v>17165900000</v>
      </c>
      <c r="I85" s="19">
        <v>17157250000</v>
      </c>
      <c r="J85" s="67" t="s">
        <v>301</v>
      </c>
      <c r="K85" s="69">
        <v>2017</v>
      </c>
    </row>
    <row r="86" ht="15.75" customHeight="1" spans="1:11">
      <c r="A86" s="67" t="s">
        <v>302</v>
      </c>
      <c r="B86" s="67" t="s">
        <v>303</v>
      </c>
      <c r="C86" s="67" t="s">
        <v>13</v>
      </c>
      <c r="D86" s="67" t="s">
        <v>14</v>
      </c>
      <c r="E86" t="b">
        <v>1</v>
      </c>
      <c r="F86" s="67" t="s">
        <v>181</v>
      </c>
      <c r="G86" s="68">
        <v>19</v>
      </c>
      <c r="H86" s="19">
        <v>17500000000</v>
      </c>
      <c r="I86" s="19">
        <v>17500000000</v>
      </c>
      <c r="J86" s="67" t="s">
        <v>304</v>
      </c>
      <c r="K86" s="69">
        <v>2017</v>
      </c>
    </row>
    <row r="87" ht="15.75" customHeight="1" spans="1:11">
      <c r="A87" s="67" t="s">
        <v>305</v>
      </c>
      <c r="B87" s="67" t="s">
        <v>306</v>
      </c>
      <c r="C87" s="67" t="s">
        <v>13</v>
      </c>
      <c r="D87" s="67" t="s">
        <v>14</v>
      </c>
      <c r="E87" t="b">
        <v>1</v>
      </c>
      <c r="F87" s="67" t="s">
        <v>307</v>
      </c>
      <c r="G87" s="68">
        <v>21</v>
      </c>
      <c r="H87" s="19">
        <v>17500000000</v>
      </c>
      <c r="I87" s="19">
        <v>17500000000</v>
      </c>
      <c r="J87" s="67" t="s">
        <v>308</v>
      </c>
      <c r="K87" s="69">
        <v>2018</v>
      </c>
    </row>
    <row r="88" ht="15.75" customHeight="1" spans="1:11">
      <c r="A88" s="67" t="s">
        <v>309</v>
      </c>
      <c r="B88" s="67" t="s">
        <v>310</v>
      </c>
      <c r="C88" s="67" t="s">
        <v>13</v>
      </c>
      <c r="D88" s="67" t="s">
        <v>14</v>
      </c>
      <c r="E88" t="b">
        <v>0</v>
      </c>
      <c r="G88" s="68">
        <v>8</v>
      </c>
      <c r="H88" s="19">
        <v>17500000000</v>
      </c>
      <c r="I88" s="19">
        <v>17435000000</v>
      </c>
      <c r="J88" s="67" t="s">
        <v>311</v>
      </c>
      <c r="K88" s="69">
        <v>2019</v>
      </c>
    </row>
    <row r="89" ht="15.75" customHeight="1" spans="1:11">
      <c r="A89" s="67" t="s">
        <v>312</v>
      </c>
      <c r="B89" s="67" t="s">
        <v>313</v>
      </c>
      <c r="C89" s="67" t="s">
        <v>13</v>
      </c>
      <c r="D89" s="67" t="s">
        <v>14</v>
      </c>
      <c r="E89" t="b">
        <v>0</v>
      </c>
      <c r="G89" s="68">
        <v>8</v>
      </c>
      <c r="H89" s="19">
        <v>17500000000</v>
      </c>
      <c r="I89" s="19">
        <v>17435000000</v>
      </c>
      <c r="J89" s="67" t="s">
        <v>314</v>
      </c>
      <c r="K89" s="69">
        <v>2019</v>
      </c>
    </row>
    <row r="90" ht="15.75" customHeight="1" spans="1:11">
      <c r="A90" s="67" t="s">
        <v>315</v>
      </c>
      <c r="B90" s="67" t="s">
        <v>316</v>
      </c>
      <c r="C90" s="67" t="s">
        <v>13</v>
      </c>
      <c r="D90" s="67" t="s">
        <v>14</v>
      </c>
      <c r="E90" t="b">
        <v>1</v>
      </c>
      <c r="F90" s="67" t="s">
        <v>317</v>
      </c>
      <c r="G90" s="68">
        <v>20</v>
      </c>
      <c r="H90" s="19">
        <v>17500000000</v>
      </c>
      <c r="I90" s="19">
        <v>17444350000</v>
      </c>
      <c r="J90" s="67" t="s">
        <v>318</v>
      </c>
      <c r="K90" s="69">
        <v>2020</v>
      </c>
    </row>
    <row r="91" ht="15.75" customHeight="1" spans="1:11">
      <c r="A91" s="67" t="s">
        <v>319</v>
      </c>
      <c r="B91" s="67" t="s">
        <v>320</v>
      </c>
      <c r="C91" s="67" t="s">
        <v>13</v>
      </c>
      <c r="D91" s="67" t="s">
        <v>14</v>
      </c>
      <c r="E91" t="b">
        <v>1</v>
      </c>
      <c r="F91" s="67" t="s">
        <v>61</v>
      </c>
      <c r="G91" s="68">
        <v>25</v>
      </c>
      <c r="H91" s="19">
        <v>17500000000</v>
      </c>
      <c r="I91" s="19">
        <v>17494154040</v>
      </c>
      <c r="J91" s="67" t="s">
        <v>321</v>
      </c>
      <c r="K91" s="69">
        <v>2020</v>
      </c>
    </row>
    <row r="92" ht="15.75" customHeight="1" spans="1:11">
      <c r="A92" s="67" t="s">
        <v>322</v>
      </c>
      <c r="B92" s="67" t="s">
        <v>323</v>
      </c>
      <c r="C92" s="67" t="s">
        <v>13</v>
      </c>
      <c r="D92" s="67" t="s">
        <v>14</v>
      </c>
      <c r="E92" t="b">
        <v>0</v>
      </c>
      <c r="G92" s="68">
        <v>19</v>
      </c>
      <c r="H92" s="19">
        <v>17500000000</v>
      </c>
      <c r="I92" s="19">
        <v>17444350000</v>
      </c>
      <c r="J92" s="67" t="s">
        <v>324</v>
      </c>
      <c r="K92" s="69">
        <v>2020</v>
      </c>
    </row>
    <row r="93" ht="15.75" customHeight="1" spans="1:11">
      <c r="A93" s="67" t="s">
        <v>325</v>
      </c>
      <c r="B93" s="67" t="s">
        <v>326</v>
      </c>
      <c r="C93" s="67" t="s">
        <v>13</v>
      </c>
      <c r="D93" s="67" t="s">
        <v>14</v>
      </c>
      <c r="E93" t="b">
        <v>1</v>
      </c>
      <c r="F93" s="67" t="s">
        <v>327</v>
      </c>
      <c r="G93" s="68">
        <v>13</v>
      </c>
      <c r="H93" s="19">
        <v>17500000000</v>
      </c>
      <c r="I93" s="19">
        <v>17444350000</v>
      </c>
      <c r="J93" s="67" t="s">
        <v>328</v>
      </c>
      <c r="K93" s="69">
        <v>2020</v>
      </c>
    </row>
    <row r="94" ht="15.75" customHeight="1" spans="1:11">
      <c r="A94" s="67" t="s">
        <v>329</v>
      </c>
      <c r="B94" s="67" t="s">
        <v>330</v>
      </c>
      <c r="C94" s="67" t="s">
        <v>13</v>
      </c>
      <c r="D94" s="67" t="s">
        <v>14</v>
      </c>
      <c r="E94" t="b">
        <v>0</v>
      </c>
      <c r="G94" s="68">
        <v>16</v>
      </c>
      <c r="H94" s="19">
        <v>18080000000</v>
      </c>
      <c r="I94" s="19">
        <v>18076938000</v>
      </c>
      <c r="J94" s="67" t="s">
        <v>331</v>
      </c>
      <c r="K94" s="69">
        <v>2020</v>
      </c>
    </row>
    <row r="95" ht="15.75" customHeight="1" spans="1:11">
      <c r="A95" s="67" t="s">
        <v>332</v>
      </c>
      <c r="B95" s="67" t="s">
        <v>333</v>
      </c>
      <c r="C95" s="67" t="s">
        <v>13</v>
      </c>
      <c r="D95" s="67" t="s">
        <v>14</v>
      </c>
      <c r="E95" t="b">
        <v>1</v>
      </c>
      <c r="F95" s="67" t="s">
        <v>245</v>
      </c>
      <c r="G95" s="68">
        <v>17</v>
      </c>
      <c r="H95" s="19">
        <v>18080000000</v>
      </c>
      <c r="I95" s="19">
        <v>18076938000</v>
      </c>
      <c r="J95" s="67" t="s">
        <v>334</v>
      </c>
      <c r="K95" s="69">
        <v>2020</v>
      </c>
    </row>
    <row r="96" ht="15.75" customHeight="1" spans="1:11">
      <c r="A96" s="67" t="s">
        <v>335</v>
      </c>
      <c r="B96" s="67" t="s">
        <v>336</v>
      </c>
      <c r="C96" s="67" t="s">
        <v>13</v>
      </c>
      <c r="D96" s="67" t="s">
        <v>14</v>
      </c>
      <c r="E96" t="b">
        <v>1</v>
      </c>
      <c r="F96" s="67" t="s">
        <v>337</v>
      </c>
      <c r="G96" s="68">
        <v>26</v>
      </c>
      <c r="H96" s="19">
        <v>18552000000</v>
      </c>
      <c r="I96" s="19">
        <v>18552000000</v>
      </c>
      <c r="J96" s="67" t="s">
        <v>338</v>
      </c>
      <c r="K96" s="69">
        <v>2017</v>
      </c>
    </row>
    <row r="97" ht="15.75" customHeight="1" spans="1:11">
      <c r="A97" s="67" t="s">
        <v>339</v>
      </c>
      <c r="B97" s="67" t="s">
        <v>340</v>
      </c>
      <c r="C97" s="67" t="s">
        <v>13</v>
      </c>
      <c r="D97" s="67" t="s">
        <v>14</v>
      </c>
      <c r="E97" t="b">
        <v>0</v>
      </c>
      <c r="G97" s="68">
        <v>13</v>
      </c>
      <c r="H97" s="19">
        <v>18905700000</v>
      </c>
      <c r="I97" s="19">
        <v>18900750000</v>
      </c>
      <c r="J97" s="67" t="s">
        <v>341</v>
      </c>
      <c r="K97" s="69">
        <v>2020</v>
      </c>
    </row>
    <row r="98" ht="15.75" customHeight="1" spans="1:11">
      <c r="A98" s="67" t="s">
        <v>342</v>
      </c>
      <c r="B98" s="67" t="s">
        <v>343</v>
      </c>
      <c r="C98" s="67" t="s">
        <v>13</v>
      </c>
      <c r="D98" s="67" t="s">
        <v>14</v>
      </c>
      <c r="E98" t="b">
        <v>0</v>
      </c>
      <c r="F98" s="67" t="s">
        <v>121</v>
      </c>
      <c r="G98" s="68">
        <v>13</v>
      </c>
      <c r="H98" s="19">
        <v>18905700000</v>
      </c>
      <c r="I98" s="19">
        <v>18900750000</v>
      </c>
      <c r="J98" s="67" t="s">
        <v>344</v>
      </c>
      <c r="K98" s="69">
        <v>2020</v>
      </c>
    </row>
    <row r="99" ht="15.75" customHeight="1" spans="1:11">
      <c r="A99" s="67" t="s">
        <v>345</v>
      </c>
      <c r="B99" s="67" t="s">
        <v>346</v>
      </c>
      <c r="C99" s="67" t="s">
        <v>13</v>
      </c>
      <c r="D99" s="67" t="s">
        <v>65</v>
      </c>
      <c r="E99" t="b">
        <v>1</v>
      </c>
      <c r="F99" s="67" t="s">
        <v>84</v>
      </c>
      <c r="G99" s="68">
        <v>18</v>
      </c>
      <c r="H99" s="19">
        <v>19304000000</v>
      </c>
      <c r="I99" s="19">
        <v>19261000000</v>
      </c>
      <c r="J99" s="67" t="s">
        <v>347</v>
      </c>
      <c r="K99" s="69">
        <v>2018</v>
      </c>
    </row>
    <row r="100" ht="15.75" customHeight="1" spans="1:11">
      <c r="A100" s="67" t="s">
        <v>348</v>
      </c>
      <c r="B100" s="67" t="s">
        <v>349</v>
      </c>
      <c r="C100" s="67" t="s">
        <v>13</v>
      </c>
      <c r="D100" s="67" t="s">
        <v>65</v>
      </c>
      <c r="E100" t="b">
        <v>1</v>
      </c>
      <c r="F100" s="67" t="s">
        <v>350</v>
      </c>
      <c r="G100" s="68">
        <v>9</v>
      </c>
      <c r="H100" s="19">
        <v>19304000000</v>
      </c>
      <c r="I100" s="19">
        <v>19294000000</v>
      </c>
      <c r="J100" s="67" t="s">
        <v>351</v>
      </c>
      <c r="K100" s="69">
        <v>2018</v>
      </c>
    </row>
    <row r="101" ht="15.75" customHeight="1" spans="1:11">
      <c r="A101" s="67" t="s">
        <v>352</v>
      </c>
      <c r="B101" s="67" t="s">
        <v>353</v>
      </c>
      <c r="C101" s="67" t="s">
        <v>95</v>
      </c>
      <c r="D101" s="67" t="s">
        <v>14</v>
      </c>
      <c r="E101" t="b">
        <v>1</v>
      </c>
      <c r="F101" s="67" t="s">
        <v>249</v>
      </c>
      <c r="G101" s="68">
        <v>40</v>
      </c>
      <c r="H101" s="19">
        <v>19333600000</v>
      </c>
      <c r="I101" s="19">
        <v>19332300000</v>
      </c>
      <c r="J101" s="67" t="s">
        <v>354</v>
      </c>
      <c r="K101" s="69">
        <v>2021</v>
      </c>
    </row>
    <row r="102" ht="15.75" customHeight="1" spans="1:11">
      <c r="A102" s="67" t="s">
        <v>355</v>
      </c>
      <c r="B102" s="67" t="s">
        <v>356</v>
      </c>
      <c r="C102" s="67" t="s">
        <v>13</v>
      </c>
      <c r="D102" s="67" t="s">
        <v>14</v>
      </c>
      <c r="E102" t="b">
        <v>1</v>
      </c>
      <c r="F102" s="67" t="s">
        <v>61</v>
      </c>
      <c r="G102" s="68">
        <v>22</v>
      </c>
      <c r="H102" s="19">
        <v>19800000000</v>
      </c>
      <c r="I102" s="19">
        <v>19783500000</v>
      </c>
      <c r="J102" s="67" t="s">
        <v>357</v>
      </c>
      <c r="K102" s="69">
        <v>2019</v>
      </c>
    </row>
    <row r="103" ht="15.75" customHeight="1" spans="1:11">
      <c r="A103" s="67" t="s">
        <v>358</v>
      </c>
      <c r="B103" s="67" t="s">
        <v>359</v>
      </c>
      <c r="C103" s="67" t="s">
        <v>13</v>
      </c>
      <c r="D103" s="67" t="s">
        <v>14</v>
      </c>
      <c r="E103" t="b">
        <v>1</v>
      </c>
      <c r="F103" s="67" t="s">
        <v>61</v>
      </c>
      <c r="G103" s="68">
        <v>30</v>
      </c>
      <c r="H103" s="19">
        <v>20000000000</v>
      </c>
      <c r="I103" s="19">
        <v>20000000000</v>
      </c>
      <c r="J103" s="67" t="s">
        <v>360</v>
      </c>
      <c r="K103" s="69">
        <v>2017</v>
      </c>
    </row>
    <row r="104" ht="15.75" customHeight="1" spans="1:11">
      <c r="A104" s="67" t="s">
        <v>361</v>
      </c>
      <c r="B104" s="67" t="s">
        <v>362</v>
      </c>
      <c r="C104" s="67" t="s">
        <v>13</v>
      </c>
      <c r="D104" s="67" t="s">
        <v>14</v>
      </c>
      <c r="E104" t="b">
        <v>1</v>
      </c>
      <c r="F104" s="67" t="s">
        <v>363</v>
      </c>
      <c r="G104" s="68">
        <v>32</v>
      </c>
      <c r="H104" s="19">
        <v>20000000000</v>
      </c>
      <c r="I104" s="19">
        <v>19976000000</v>
      </c>
      <c r="J104" s="67" t="s">
        <v>364</v>
      </c>
      <c r="K104" s="69">
        <v>2017</v>
      </c>
    </row>
    <row r="105" ht="15.75" customHeight="1" spans="1:11">
      <c r="A105" s="67" t="s">
        <v>365</v>
      </c>
      <c r="B105" s="67" t="s">
        <v>366</v>
      </c>
      <c r="C105" s="67" t="s">
        <v>13</v>
      </c>
      <c r="D105" s="67" t="s">
        <v>14</v>
      </c>
      <c r="E105" t="b">
        <v>0</v>
      </c>
      <c r="G105" s="68">
        <v>4</v>
      </c>
      <c r="H105" s="19">
        <v>20000000000</v>
      </c>
      <c r="I105" s="19">
        <v>19217000000</v>
      </c>
      <c r="J105" s="67" t="s">
        <v>367</v>
      </c>
      <c r="K105" s="69">
        <v>2017</v>
      </c>
    </row>
    <row r="106" ht="15.75" customHeight="1" spans="1:11">
      <c r="A106" s="67" t="s">
        <v>368</v>
      </c>
      <c r="B106" s="67" t="s">
        <v>369</v>
      </c>
      <c r="C106" s="67" t="s">
        <v>13</v>
      </c>
      <c r="D106" s="67" t="s">
        <v>14</v>
      </c>
      <c r="E106" t="b">
        <v>1</v>
      </c>
      <c r="F106" s="67" t="s">
        <v>370</v>
      </c>
      <c r="G106" s="68">
        <v>28</v>
      </c>
      <c r="H106" s="19">
        <v>20000000000</v>
      </c>
      <c r="I106" s="19">
        <v>19217000000</v>
      </c>
      <c r="J106" s="67" t="s">
        <v>371</v>
      </c>
      <c r="K106" s="69">
        <v>2017</v>
      </c>
    </row>
    <row r="107" ht="15.75" customHeight="1" spans="1:11">
      <c r="A107" s="67" t="s">
        <v>372</v>
      </c>
      <c r="B107" s="67" t="s">
        <v>373</v>
      </c>
      <c r="C107" s="67" t="s">
        <v>13</v>
      </c>
      <c r="D107" s="67" t="s">
        <v>14</v>
      </c>
      <c r="E107" t="b">
        <v>1</v>
      </c>
      <c r="F107" s="67" t="s">
        <v>194</v>
      </c>
      <c r="G107" s="68">
        <v>31</v>
      </c>
      <c r="H107" s="19">
        <v>20000000000</v>
      </c>
      <c r="I107" s="19">
        <v>19798000000</v>
      </c>
      <c r="J107" s="67" t="s">
        <v>374</v>
      </c>
      <c r="K107" s="69">
        <v>2018</v>
      </c>
    </row>
    <row r="108" ht="15.75" customHeight="1" spans="1:11">
      <c r="A108" s="67" t="s">
        <v>375</v>
      </c>
      <c r="B108" s="67" t="s">
        <v>376</v>
      </c>
      <c r="C108" s="67" t="s">
        <v>13</v>
      </c>
      <c r="D108" s="67" t="s">
        <v>14</v>
      </c>
      <c r="E108" t="b">
        <v>1</v>
      </c>
      <c r="F108" s="67" t="s">
        <v>181</v>
      </c>
      <c r="G108" s="68">
        <v>18</v>
      </c>
      <c r="H108" s="19">
        <v>20000000000</v>
      </c>
      <c r="I108" s="19">
        <v>20000000000</v>
      </c>
      <c r="J108" s="67" t="s">
        <v>377</v>
      </c>
      <c r="K108" s="69">
        <v>2018</v>
      </c>
    </row>
    <row r="109" ht="15.75" customHeight="1" spans="1:11">
      <c r="A109" s="67" t="s">
        <v>378</v>
      </c>
      <c r="B109" s="67" t="s">
        <v>379</v>
      </c>
      <c r="C109" s="67" t="s">
        <v>13</v>
      </c>
      <c r="D109" s="67" t="s">
        <v>14</v>
      </c>
      <c r="E109" t="b">
        <v>1</v>
      </c>
      <c r="F109" s="67" t="s">
        <v>380</v>
      </c>
      <c r="G109" s="68">
        <v>24</v>
      </c>
      <c r="H109" s="19">
        <v>20000000000</v>
      </c>
      <c r="I109" s="19">
        <v>20000000000</v>
      </c>
      <c r="J109" s="67" t="s">
        <v>381</v>
      </c>
      <c r="K109" s="69">
        <v>2018</v>
      </c>
    </row>
    <row r="110" ht="15.75" customHeight="1" spans="1:11">
      <c r="A110" s="67" t="s">
        <v>382</v>
      </c>
      <c r="B110" s="67" t="s">
        <v>383</v>
      </c>
      <c r="C110" s="67" t="s">
        <v>13</v>
      </c>
      <c r="D110" s="67" t="s">
        <v>14</v>
      </c>
      <c r="E110" t="b">
        <v>0</v>
      </c>
      <c r="G110" s="68">
        <v>16</v>
      </c>
      <c r="H110" s="19">
        <v>20000000000</v>
      </c>
      <c r="I110" s="19">
        <v>20000000000</v>
      </c>
      <c r="J110" s="67" t="s">
        <v>384</v>
      </c>
      <c r="K110" s="69">
        <v>2018</v>
      </c>
    </row>
    <row r="111" ht="15.75" customHeight="1" spans="1:11">
      <c r="A111" s="67" t="s">
        <v>385</v>
      </c>
      <c r="B111" s="67" t="s">
        <v>383</v>
      </c>
      <c r="C111" s="67" t="s">
        <v>13</v>
      </c>
      <c r="D111" s="67" t="s">
        <v>14</v>
      </c>
      <c r="E111" t="b">
        <v>0</v>
      </c>
      <c r="G111" s="68">
        <v>11</v>
      </c>
      <c r="H111" s="19">
        <v>20000000000</v>
      </c>
      <c r="I111" s="19">
        <v>20000000000</v>
      </c>
      <c r="J111" s="67" t="s">
        <v>386</v>
      </c>
      <c r="K111" s="69">
        <v>2018</v>
      </c>
    </row>
    <row r="112" ht="15.75" customHeight="1" spans="1:11">
      <c r="A112" s="67" t="s">
        <v>387</v>
      </c>
      <c r="B112" s="67" t="s">
        <v>388</v>
      </c>
      <c r="C112" s="67" t="s">
        <v>13</v>
      </c>
      <c r="D112" s="67" t="s">
        <v>14</v>
      </c>
      <c r="E112" t="b">
        <v>0</v>
      </c>
      <c r="G112" s="68">
        <v>10</v>
      </c>
      <c r="H112" s="19">
        <v>20000000000</v>
      </c>
      <c r="I112" s="19">
        <v>20000000000</v>
      </c>
      <c r="J112" s="67" t="s">
        <v>389</v>
      </c>
      <c r="K112" s="69">
        <v>2018</v>
      </c>
    </row>
    <row r="113" ht="15.75" customHeight="1" spans="1:11">
      <c r="A113" s="67" t="s">
        <v>390</v>
      </c>
      <c r="B113" s="67" t="s">
        <v>388</v>
      </c>
      <c r="C113" s="67" t="s">
        <v>13</v>
      </c>
      <c r="D113" s="67" t="s">
        <v>14</v>
      </c>
      <c r="E113" t="b">
        <v>0</v>
      </c>
      <c r="G113" s="68">
        <v>12</v>
      </c>
      <c r="H113" s="19">
        <v>20000000000</v>
      </c>
      <c r="I113" s="19">
        <v>20000000000</v>
      </c>
      <c r="J113" s="67" t="s">
        <v>391</v>
      </c>
      <c r="K113" s="69">
        <v>2018</v>
      </c>
    </row>
    <row r="114" ht="15.75" customHeight="1" spans="1:11">
      <c r="A114" s="67" t="s">
        <v>392</v>
      </c>
      <c r="B114" s="67" t="s">
        <v>388</v>
      </c>
      <c r="C114" s="67" t="s">
        <v>13</v>
      </c>
      <c r="D114" s="67" t="s">
        <v>14</v>
      </c>
      <c r="E114" t="b">
        <v>0</v>
      </c>
      <c r="G114" s="68">
        <v>13</v>
      </c>
      <c r="H114" s="19">
        <v>20000000000</v>
      </c>
      <c r="I114" s="19">
        <v>20000000000</v>
      </c>
      <c r="J114" s="67" t="s">
        <v>393</v>
      </c>
      <c r="K114" s="69">
        <v>2018</v>
      </c>
    </row>
    <row r="115" ht="15.75" customHeight="1" spans="1:11">
      <c r="A115" s="67" t="s">
        <v>394</v>
      </c>
      <c r="B115" s="67" t="s">
        <v>388</v>
      </c>
      <c r="C115" s="67" t="s">
        <v>13</v>
      </c>
      <c r="D115" s="67" t="s">
        <v>14</v>
      </c>
      <c r="E115" t="b">
        <v>0</v>
      </c>
      <c r="G115" s="68">
        <v>16</v>
      </c>
      <c r="H115" s="19">
        <v>20000000000</v>
      </c>
      <c r="I115" s="19">
        <v>20000000000</v>
      </c>
      <c r="J115" s="67" t="s">
        <v>395</v>
      </c>
      <c r="K115" s="69">
        <v>2018</v>
      </c>
    </row>
    <row r="116" ht="15.75" customHeight="1" spans="1:11">
      <c r="A116" s="67" t="s">
        <v>396</v>
      </c>
      <c r="B116" s="67" t="s">
        <v>397</v>
      </c>
      <c r="C116" s="67" t="s">
        <v>13</v>
      </c>
      <c r="D116" s="67" t="s">
        <v>14</v>
      </c>
      <c r="E116" t="b">
        <v>1</v>
      </c>
      <c r="F116" s="67" t="s">
        <v>103</v>
      </c>
      <c r="G116" s="68">
        <v>11</v>
      </c>
      <c r="H116" s="19">
        <v>20000000000</v>
      </c>
      <c r="I116" s="19">
        <v>20000000000</v>
      </c>
      <c r="J116" s="67" t="s">
        <v>398</v>
      </c>
      <c r="K116" s="69">
        <v>2018</v>
      </c>
    </row>
    <row r="117" ht="15.75" customHeight="1" spans="1:11">
      <c r="A117" s="67" t="s">
        <v>399</v>
      </c>
      <c r="B117" s="67" t="s">
        <v>400</v>
      </c>
      <c r="C117" s="67" t="s">
        <v>13</v>
      </c>
      <c r="D117" s="67" t="s">
        <v>14</v>
      </c>
      <c r="E117" t="b">
        <v>1</v>
      </c>
      <c r="F117" s="67" t="s">
        <v>34</v>
      </c>
      <c r="G117" s="68">
        <v>27</v>
      </c>
      <c r="H117" s="19">
        <v>20000000000</v>
      </c>
      <c r="I117" s="19">
        <v>19998770000</v>
      </c>
      <c r="J117" s="67" t="s">
        <v>401</v>
      </c>
      <c r="K117" s="69">
        <v>2019</v>
      </c>
    </row>
    <row r="118" ht="15.75" customHeight="1" spans="1:11">
      <c r="A118" s="67" t="s">
        <v>402</v>
      </c>
      <c r="B118" s="67" t="s">
        <v>403</v>
      </c>
      <c r="C118" s="67" t="s">
        <v>13</v>
      </c>
      <c r="D118" s="67" t="s">
        <v>14</v>
      </c>
      <c r="E118" t="b">
        <v>0</v>
      </c>
      <c r="G118" s="68">
        <v>10</v>
      </c>
      <c r="H118" s="19">
        <v>20000000000</v>
      </c>
      <c r="I118" s="19">
        <v>19861600000</v>
      </c>
      <c r="J118" s="67" t="s">
        <v>404</v>
      </c>
      <c r="K118" s="69">
        <v>2019</v>
      </c>
    </row>
    <row r="119" ht="15.75" customHeight="1" spans="1:11">
      <c r="A119" s="67" t="s">
        <v>405</v>
      </c>
      <c r="B119" s="67" t="s">
        <v>406</v>
      </c>
      <c r="C119" s="67" t="s">
        <v>13</v>
      </c>
      <c r="D119" s="67" t="s">
        <v>14</v>
      </c>
      <c r="E119" t="b">
        <v>1</v>
      </c>
      <c r="F119" s="67" t="s">
        <v>166</v>
      </c>
      <c r="G119" s="68">
        <v>36</v>
      </c>
      <c r="H119" s="19">
        <v>20000000000</v>
      </c>
      <c r="I119" s="19">
        <v>19940250000</v>
      </c>
      <c r="J119" s="67" t="s">
        <v>407</v>
      </c>
      <c r="K119" s="69">
        <v>2019</v>
      </c>
    </row>
    <row r="120" ht="15.75" customHeight="1" spans="1:11">
      <c r="A120" s="67" t="s">
        <v>408</v>
      </c>
      <c r="B120" s="67" t="s">
        <v>409</v>
      </c>
      <c r="C120" s="67" t="s">
        <v>13</v>
      </c>
      <c r="D120" s="67" t="s">
        <v>14</v>
      </c>
      <c r="E120" t="b">
        <v>1</v>
      </c>
      <c r="F120" s="67" t="s">
        <v>290</v>
      </c>
      <c r="G120" s="68">
        <v>34</v>
      </c>
      <c r="H120" s="19">
        <v>20000000000</v>
      </c>
      <c r="I120" s="19">
        <v>19999969440</v>
      </c>
      <c r="J120" s="67" t="s">
        <v>410</v>
      </c>
      <c r="K120" s="69">
        <v>2019</v>
      </c>
    </row>
    <row r="121" ht="15.75" customHeight="1" spans="1:11">
      <c r="A121" s="67" t="s">
        <v>411</v>
      </c>
      <c r="B121" s="67" t="s">
        <v>412</v>
      </c>
      <c r="C121" s="67" t="s">
        <v>13</v>
      </c>
      <c r="D121" s="67" t="s">
        <v>14</v>
      </c>
      <c r="E121" t="b">
        <v>1</v>
      </c>
      <c r="F121" s="67" t="s">
        <v>220</v>
      </c>
      <c r="G121" s="68">
        <v>22</v>
      </c>
      <c r="H121" s="19">
        <v>20000000000</v>
      </c>
      <c r="I121" s="19">
        <v>19999803120</v>
      </c>
      <c r="J121" s="67" t="s">
        <v>413</v>
      </c>
      <c r="K121" s="69">
        <v>2019</v>
      </c>
    </row>
    <row r="122" ht="15.75" customHeight="1" spans="1:11">
      <c r="A122" s="67" t="s">
        <v>414</v>
      </c>
      <c r="B122" s="67" t="s">
        <v>415</v>
      </c>
      <c r="C122" s="67" t="s">
        <v>13</v>
      </c>
      <c r="D122" s="67" t="s">
        <v>14</v>
      </c>
      <c r="E122" t="b">
        <v>1</v>
      </c>
      <c r="F122" s="67" t="s">
        <v>416</v>
      </c>
      <c r="G122" s="68">
        <v>27</v>
      </c>
      <c r="H122" s="19">
        <v>20000000000</v>
      </c>
      <c r="I122" s="19">
        <v>19861600000</v>
      </c>
      <c r="J122" s="67" t="s">
        <v>417</v>
      </c>
      <c r="K122" s="69">
        <v>2019</v>
      </c>
    </row>
    <row r="123" ht="15.75" customHeight="1" spans="1:11">
      <c r="A123" s="67" t="s">
        <v>418</v>
      </c>
      <c r="B123" s="67" t="s">
        <v>419</v>
      </c>
      <c r="C123" s="67" t="s">
        <v>13</v>
      </c>
      <c r="D123" s="67" t="s">
        <v>14</v>
      </c>
      <c r="E123" t="b">
        <v>1</v>
      </c>
      <c r="F123" s="67" t="s">
        <v>84</v>
      </c>
      <c r="G123" s="68">
        <v>27</v>
      </c>
      <c r="H123" s="19">
        <v>20000000000</v>
      </c>
      <c r="I123" s="19">
        <v>19989200000</v>
      </c>
      <c r="J123" s="67" t="s">
        <v>420</v>
      </c>
      <c r="K123" s="69">
        <v>2020</v>
      </c>
    </row>
    <row r="124" ht="15.75" customHeight="1" spans="1:11">
      <c r="A124" s="67" t="s">
        <v>421</v>
      </c>
      <c r="B124" s="67" t="s">
        <v>422</v>
      </c>
      <c r="C124" s="67" t="s">
        <v>13</v>
      </c>
      <c r="D124" s="67" t="s">
        <v>14</v>
      </c>
      <c r="E124" t="b">
        <v>1</v>
      </c>
      <c r="F124" s="67" t="s">
        <v>203</v>
      </c>
      <c r="G124" s="68">
        <v>31</v>
      </c>
      <c r="H124" s="19">
        <v>20000000000</v>
      </c>
      <c r="I124" s="19">
        <v>19995250000</v>
      </c>
      <c r="J124" s="67" t="s">
        <v>423</v>
      </c>
      <c r="K124" s="69">
        <v>2020</v>
      </c>
    </row>
    <row r="125" ht="15.75" customHeight="1" spans="1:11">
      <c r="A125" s="67" t="s">
        <v>424</v>
      </c>
      <c r="B125" s="67" t="s">
        <v>425</v>
      </c>
      <c r="C125" s="67" t="s">
        <v>13</v>
      </c>
      <c r="D125" s="67" t="s">
        <v>14</v>
      </c>
      <c r="E125" t="b">
        <v>1</v>
      </c>
      <c r="F125" s="67" t="s">
        <v>107</v>
      </c>
      <c r="G125" s="68">
        <v>28</v>
      </c>
      <c r="H125" s="19">
        <v>20000000000</v>
      </c>
      <c r="I125" s="19">
        <v>19983040000</v>
      </c>
      <c r="J125" s="67" t="s">
        <v>426</v>
      </c>
      <c r="K125" s="69">
        <v>2020</v>
      </c>
    </row>
    <row r="126" ht="15.75" customHeight="1" spans="1:11">
      <c r="A126" s="67" t="s">
        <v>427</v>
      </c>
      <c r="B126" s="67" t="s">
        <v>428</v>
      </c>
      <c r="C126" s="67" t="s">
        <v>95</v>
      </c>
      <c r="D126" s="67" t="s">
        <v>14</v>
      </c>
      <c r="E126" t="b">
        <v>0</v>
      </c>
      <c r="G126" s="68">
        <v>3</v>
      </c>
      <c r="H126" s="19">
        <v>20000000000</v>
      </c>
      <c r="I126" s="19">
        <v>19999000000</v>
      </c>
      <c r="J126" s="67" t="s">
        <v>429</v>
      </c>
      <c r="K126" s="69">
        <v>2021</v>
      </c>
    </row>
    <row r="127" ht="15.75" customHeight="1" spans="1:11">
      <c r="A127" s="67" t="s">
        <v>430</v>
      </c>
      <c r="B127" s="67" t="s">
        <v>431</v>
      </c>
      <c r="C127" s="67" t="s">
        <v>95</v>
      </c>
      <c r="D127" s="67" t="s">
        <v>14</v>
      </c>
      <c r="E127" t="b">
        <v>1</v>
      </c>
      <c r="F127" s="67" t="s">
        <v>103</v>
      </c>
      <c r="G127" s="68">
        <v>26</v>
      </c>
      <c r="H127" s="19">
        <v>20000000000</v>
      </c>
      <c r="I127" s="19">
        <v>19999000000</v>
      </c>
      <c r="J127" s="67" t="s">
        <v>432</v>
      </c>
      <c r="K127" s="69">
        <v>2021</v>
      </c>
    </row>
    <row r="128" ht="15.75" customHeight="1" spans="1:11">
      <c r="A128" s="67" t="s">
        <v>433</v>
      </c>
      <c r="B128" s="67" t="s">
        <v>434</v>
      </c>
      <c r="C128" s="67" t="s">
        <v>95</v>
      </c>
      <c r="D128" s="67" t="s">
        <v>14</v>
      </c>
      <c r="E128" t="b">
        <v>1</v>
      </c>
      <c r="F128" s="67" t="s">
        <v>435</v>
      </c>
      <c r="G128" s="68">
        <v>24</v>
      </c>
      <c r="H128" s="19">
        <v>20000000000</v>
      </c>
      <c r="I128" s="19">
        <v>19999980000</v>
      </c>
      <c r="J128" s="67" t="s">
        <v>436</v>
      </c>
      <c r="K128" s="69">
        <v>2021</v>
      </c>
    </row>
    <row r="129" ht="15.75" customHeight="1" spans="1:11">
      <c r="A129" s="67" t="s">
        <v>437</v>
      </c>
      <c r="B129" s="67" t="s">
        <v>434</v>
      </c>
      <c r="C129" s="67" t="s">
        <v>95</v>
      </c>
      <c r="D129" s="67" t="s">
        <v>14</v>
      </c>
      <c r="E129" t="b">
        <v>1</v>
      </c>
      <c r="F129" s="67" t="s">
        <v>61</v>
      </c>
      <c r="G129" s="68">
        <v>28</v>
      </c>
      <c r="H129" s="19">
        <v>20000000000</v>
      </c>
      <c r="I129" s="19">
        <v>19999980000</v>
      </c>
      <c r="J129" s="67" t="s">
        <v>438</v>
      </c>
      <c r="K129" s="69">
        <v>2021</v>
      </c>
    </row>
    <row r="130" ht="15.75" customHeight="1" spans="1:11">
      <c r="A130" s="67" t="s">
        <v>439</v>
      </c>
      <c r="B130" s="67" t="s">
        <v>440</v>
      </c>
      <c r="C130" s="67" t="s">
        <v>95</v>
      </c>
      <c r="D130" s="67" t="s">
        <v>14</v>
      </c>
      <c r="E130" t="b">
        <v>1</v>
      </c>
      <c r="F130" s="67" t="s">
        <v>441</v>
      </c>
      <c r="G130" s="68">
        <v>18</v>
      </c>
      <c r="H130" s="19">
        <v>20000000000</v>
      </c>
      <c r="I130" s="19">
        <v>19997340000</v>
      </c>
      <c r="J130" s="67" t="s">
        <v>442</v>
      </c>
      <c r="K130" s="69">
        <v>2021</v>
      </c>
    </row>
    <row r="131" ht="15.75" customHeight="1" spans="1:11">
      <c r="A131" s="67" t="s">
        <v>443</v>
      </c>
      <c r="B131" s="67" t="s">
        <v>444</v>
      </c>
      <c r="C131" s="67" t="s">
        <v>13</v>
      </c>
      <c r="D131" s="67" t="s">
        <v>14</v>
      </c>
      <c r="E131" t="b">
        <v>0</v>
      </c>
      <c r="G131" s="68">
        <v>21</v>
      </c>
      <c r="H131" s="19">
        <v>20250000000</v>
      </c>
      <c r="I131" s="19">
        <v>19395750000</v>
      </c>
      <c r="J131" s="67" t="s">
        <v>445</v>
      </c>
      <c r="K131" s="69">
        <v>2020</v>
      </c>
    </row>
    <row r="132" ht="15.75" customHeight="1" spans="1:11">
      <c r="A132" s="67" t="s">
        <v>446</v>
      </c>
      <c r="B132" s="67" t="s">
        <v>447</v>
      </c>
      <c r="C132" s="67" t="s">
        <v>13</v>
      </c>
      <c r="D132" s="67" t="s">
        <v>14</v>
      </c>
      <c r="E132" t="b">
        <v>1</v>
      </c>
      <c r="F132" s="67" t="s">
        <v>121</v>
      </c>
      <c r="G132" s="68">
        <v>14</v>
      </c>
      <c r="H132" s="19">
        <v>20250000000</v>
      </c>
      <c r="I132" s="19">
        <v>19395750000</v>
      </c>
      <c r="J132" s="67" t="s">
        <v>448</v>
      </c>
      <c r="K132" s="69">
        <v>2020</v>
      </c>
    </row>
    <row r="133" ht="15.75" customHeight="1" spans="1:11">
      <c r="A133" s="67" t="s">
        <v>449</v>
      </c>
      <c r="B133" s="67" t="s">
        <v>450</v>
      </c>
      <c r="C133" s="67" t="s">
        <v>13</v>
      </c>
      <c r="D133" s="67" t="s">
        <v>14</v>
      </c>
      <c r="E133" t="b">
        <v>0</v>
      </c>
      <c r="G133" s="68">
        <v>33</v>
      </c>
      <c r="H133" s="19">
        <v>20515000000</v>
      </c>
      <c r="I133" s="19">
        <v>19794500000</v>
      </c>
      <c r="J133" s="67" t="s">
        <v>451</v>
      </c>
      <c r="K133" s="69">
        <v>2019</v>
      </c>
    </row>
    <row r="134" ht="15.75" customHeight="1" spans="1:11">
      <c r="A134" s="67" t="s">
        <v>452</v>
      </c>
      <c r="B134" s="67" t="s">
        <v>453</v>
      </c>
      <c r="C134" s="67" t="s">
        <v>13</v>
      </c>
      <c r="D134" s="67" t="s">
        <v>14</v>
      </c>
      <c r="E134" t="b">
        <v>1</v>
      </c>
      <c r="F134" s="67" t="s">
        <v>96</v>
      </c>
      <c r="G134" s="68">
        <v>33</v>
      </c>
      <c r="H134" s="19">
        <v>20925000000</v>
      </c>
      <c r="I134" s="19">
        <v>20924946900</v>
      </c>
      <c r="J134" s="67" t="s">
        <v>454</v>
      </c>
      <c r="K134" s="69">
        <v>2020</v>
      </c>
    </row>
    <row r="135" ht="15.75" customHeight="1" spans="1:11">
      <c r="A135" s="67" t="s">
        <v>455</v>
      </c>
      <c r="B135" s="67" t="s">
        <v>456</v>
      </c>
      <c r="C135" s="67" t="s">
        <v>13</v>
      </c>
      <c r="D135" s="67" t="s">
        <v>14</v>
      </c>
      <c r="E135" t="b">
        <v>1</v>
      </c>
      <c r="F135" s="67" t="s">
        <v>457</v>
      </c>
      <c r="G135" s="68">
        <v>45</v>
      </c>
      <c r="H135" s="19">
        <v>21000000000</v>
      </c>
      <c r="I135" s="19">
        <v>21000000000</v>
      </c>
      <c r="J135" s="67" t="s">
        <v>458</v>
      </c>
      <c r="K135" s="69">
        <v>2017</v>
      </c>
    </row>
    <row r="136" ht="15.75" customHeight="1" spans="1:11">
      <c r="A136" s="67" t="s">
        <v>459</v>
      </c>
      <c r="B136" s="67" t="s">
        <v>460</v>
      </c>
      <c r="C136" s="67" t="s">
        <v>13</v>
      </c>
      <c r="D136" s="67" t="s">
        <v>14</v>
      </c>
      <c r="E136" t="b">
        <v>1</v>
      </c>
      <c r="F136" s="67" t="s">
        <v>96</v>
      </c>
      <c r="G136" s="68">
        <v>37</v>
      </c>
      <c r="H136" s="19">
        <v>21000000000</v>
      </c>
      <c r="I136" s="19">
        <v>20938500000</v>
      </c>
      <c r="J136" s="67" t="s">
        <v>461</v>
      </c>
      <c r="K136" s="69">
        <v>2020</v>
      </c>
    </row>
    <row r="137" ht="15.75" customHeight="1" spans="1:11">
      <c r="A137" s="67" t="s">
        <v>462</v>
      </c>
      <c r="B137" s="67" t="s">
        <v>463</v>
      </c>
      <c r="C137" s="67" t="s">
        <v>464</v>
      </c>
      <c r="D137" s="67" t="s">
        <v>14</v>
      </c>
      <c r="E137" t="b">
        <v>1</v>
      </c>
      <c r="F137" s="67" t="s">
        <v>465</v>
      </c>
      <c r="G137" s="68">
        <v>14</v>
      </c>
      <c r="H137" s="19">
        <v>21114500000</v>
      </c>
      <c r="I137" s="19">
        <v>21068300000</v>
      </c>
      <c r="J137" s="67" t="s">
        <v>466</v>
      </c>
      <c r="K137" s="69">
        <v>2021</v>
      </c>
    </row>
    <row r="138" ht="15.75" customHeight="1" spans="1:11">
      <c r="A138" s="67" t="s">
        <v>467</v>
      </c>
      <c r="B138" s="67" t="s">
        <v>468</v>
      </c>
      <c r="C138" s="67" t="s">
        <v>13</v>
      </c>
      <c r="D138" s="67" t="s">
        <v>14</v>
      </c>
      <c r="E138" t="b">
        <v>1</v>
      </c>
      <c r="F138" s="67" t="s">
        <v>469</v>
      </c>
      <c r="G138" s="68">
        <v>43</v>
      </c>
      <c r="H138" s="19">
        <v>21340000000</v>
      </c>
      <c r="I138" s="19">
        <v>21340000000</v>
      </c>
      <c r="J138" s="67" t="s">
        <v>470</v>
      </c>
      <c r="K138" s="69">
        <v>2018</v>
      </c>
    </row>
    <row r="139" ht="15.75" customHeight="1" spans="1:11">
      <c r="A139" s="67" t="s">
        <v>471</v>
      </c>
      <c r="B139" s="67" t="s">
        <v>472</v>
      </c>
      <c r="C139" s="67" t="s">
        <v>95</v>
      </c>
      <c r="D139" s="67" t="s">
        <v>14</v>
      </c>
      <c r="E139" t="b">
        <v>1</v>
      </c>
      <c r="F139" s="67" t="s">
        <v>473</v>
      </c>
      <c r="G139" s="68">
        <v>39</v>
      </c>
      <c r="H139" s="19">
        <v>21371200000</v>
      </c>
      <c r="I139" s="19">
        <v>21367950000</v>
      </c>
      <c r="J139" s="67" t="s">
        <v>474</v>
      </c>
      <c r="K139" s="69">
        <v>2021</v>
      </c>
    </row>
    <row r="140" ht="15.75" customHeight="1" spans="1:11">
      <c r="A140" s="67" t="s">
        <v>475</v>
      </c>
      <c r="B140" s="67" t="s">
        <v>476</v>
      </c>
      <c r="C140" s="67" t="s">
        <v>464</v>
      </c>
      <c r="D140" s="67" t="s">
        <v>14</v>
      </c>
      <c r="E140" t="b">
        <v>0</v>
      </c>
      <c r="G140" s="68">
        <v>16</v>
      </c>
      <c r="H140" s="19">
        <v>21375000000</v>
      </c>
      <c r="I140" s="19">
        <v>21355778000</v>
      </c>
      <c r="J140" s="67" t="s">
        <v>477</v>
      </c>
      <c r="K140" s="69">
        <v>2019</v>
      </c>
    </row>
    <row r="141" ht="15.75" customHeight="1" spans="1:11">
      <c r="A141" s="67" t="s">
        <v>478</v>
      </c>
      <c r="B141" s="67" t="s">
        <v>479</v>
      </c>
      <c r="C141" s="67" t="s">
        <v>464</v>
      </c>
      <c r="D141" s="67" t="s">
        <v>14</v>
      </c>
      <c r="E141" t="b">
        <v>0</v>
      </c>
      <c r="G141" s="68">
        <v>23</v>
      </c>
      <c r="H141" s="19">
        <v>21375000000</v>
      </c>
      <c r="I141" s="19">
        <v>21355778000</v>
      </c>
      <c r="J141" s="67" t="s">
        <v>480</v>
      </c>
      <c r="K141" s="69">
        <v>2019</v>
      </c>
    </row>
    <row r="142" ht="15.75" customHeight="1" spans="1:11">
      <c r="A142" s="67" t="s">
        <v>481</v>
      </c>
      <c r="B142" s="67" t="s">
        <v>482</v>
      </c>
      <c r="C142" s="67" t="s">
        <v>13</v>
      </c>
      <c r="D142" s="67" t="s">
        <v>14</v>
      </c>
      <c r="E142" t="b">
        <v>1</v>
      </c>
      <c r="F142" s="67" t="s">
        <v>483</v>
      </c>
      <c r="G142" s="68">
        <v>16</v>
      </c>
      <c r="H142" s="19">
        <v>21500000000</v>
      </c>
      <c r="I142" s="19">
        <v>21169500000</v>
      </c>
      <c r="J142" s="67" t="s">
        <v>484</v>
      </c>
      <c r="K142" s="69">
        <v>2017</v>
      </c>
    </row>
    <row r="143" ht="15.75" customHeight="1" spans="1:11">
      <c r="A143" s="67" t="s">
        <v>485</v>
      </c>
      <c r="B143" s="67" t="s">
        <v>486</v>
      </c>
      <c r="C143" s="67" t="s">
        <v>13</v>
      </c>
      <c r="D143" s="67" t="s">
        <v>14</v>
      </c>
      <c r="E143" t="b">
        <v>1</v>
      </c>
      <c r="F143" s="67" t="s">
        <v>203</v>
      </c>
      <c r="G143" s="68">
        <v>19</v>
      </c>
      <c r="H143" s="19">
        <v>21500000000</v>
      </c>
      <c r="I143" s="19">
        <v>21169500000</v>
      </c>
      <c r="J143" s="67" t="s">
        <v>487</v>
      </c>
      <c r="K143" s="69">
        <v>2017</v>
      </c>
    </row>
    <row r="144" ht="15.75" customHeight="1" spans="1:11">
      <c r="A144" s="67" t="s">
        <v>488</v>
      </c>
      <c r="B144" s="67" t="s">
        <v>489</v>
      </c>
      <c r="C144" s="67" t="s">
        <v>490</v>
      </c>
      <c r="D144" s="67" t="s">
        <v>14</v>
      </c>
      <c r="E144" t="b">
        <v>1</v>
      </c>
      <c r="F144" s="67" t="s">
        <v>491</v>
      </c>
      <c r="G144" s="68">
        <v>11</v>
      </c>
      <c r="H144" s="19">
        <v>21500000000</v>
      </c>
      <c r="I144" s="19">
        <v>21423325000</v>
      </c>
      <c r="J144" s="67" t="s">
        <v>492</v>
      </c>
      <c r="K144" s="69">
        <v>2019</v>
      </c>
    </row>
    <row r="145" ht="15.75" customHeight="1" spans="1:11">
      <c r="A145" s="67" t="s">
        <v>493</v>
      </c>
      <c r="B145" t="s">
        <v>494</v>
      </c>
      <c r="C145" s="67" t="s">
        <v>490</v>
      </c>
      <c r="D145" s="67" t="s">
        <v>495</v>
      </c>
      <c r="E145" t="b">
        <v>0</v>
      </c>
      <c r="G145" s="68">
        <v>13</v>
      </c>
      <c r="H145" s="19">
        <v>21600000000</v>
      </c>
      <c r="I145" s="19">
        <v>21591900000</v>
      </c>
      <c r="J145" s="67" t="s">
        <v>496</v>
      </c>
      <c r="K145" s="69">
        <v>2017</v>
      </c>
    </row>
    <row r="146" ht="15.75" customHeight="1" spans="1:11">
      <c r="A146" s="67" t="s">
        <v>497</v>
      </c>
      <c r="B146" s="67" t="s">
        <v>498</v>
      </c>
      <c r="C146" s="67" t="s">
        <v>13</v>
      </c>
      <c r="D146" s="67" t="s">
        <v>14</v>
      </c>
      <c r="E146" t="b">
        <v>1</v>
      </c>
      <c r="F146" s="67" t="s">
        <v>91</v>
      </c>
      <c r="G146" s="68">
        <v>20</v>
      </c>
      <c r="H146" s="19">
        <v>21680000000</v>
      </c>
      <c r="I146" s="19">
        <v>21642500000</v>
      </c>
      <c r="J146" s="67" t="s">
        <v>499</v>
      </c>
      <c r="K146" s="69">
        <v>2017</v>
      </c>
    </row>
    <row r="147" ht="15.75" customHeight="1" spans="1:11">
      <c r="A147" s="67" t="s">
        <v>500</v>
      </c>
      <c r="B147" s="67" t="s">
        <v>501</v>
      </c>
      <c r="C147" s="67" t="s">
        <v>13</v>
      </c>
      <c r="D147" s="67" t="s">
        <v>14</v>
      </c>
      <c r="E147" t="b">
        <v>1</v>
      </c>
      <c r="F147" s="67" t="s">
        <v>50</v>
      </c>
      <c r="G147" s="68">
        <v>28</v>
      </c>
      <c r="H147" s="19">
        <v>21687500000</v>
      </c>
      <c r="I147" s="19">
        <v>21687500000</v>
      </c>
      <c r="J147" s="67" t="s">
        <v>502</v>
      </c>
      <c r="K147" s="69">
        <v>2017</v>
      </c>
    </row>
    <row r="148" ht="15.75" customHeight="1" spans="1:11">
      <c r="A148" s="67" t="s">
        <v>503</v>
      </c>
      <c r="B148" s="67" t="s">
        <v>504</v>
      </c>
      <c r="C148" s="67" t="s">
        <v>95</v>
      </c>
      <c r="D148" s="67" t="s">
        <v>14</v>
      </c>
      <c r="E148" t="b">
        <v>1</v>
      </c>
      <c r="F148" s="67" t="s">
        <v>245</v>
      </c>
      <c r="G148" s="68">
        <v>46</v>
      </c>
      <c r="H148" s="19">
        <v>21810000000</v>
      </c>
      <c r="I148" s="19">
        <v>21809900000</v>
      </c>
      <c r="J148" s="67" t="s">
        <v>505</v>
      </c>
      <c r="K148" s="69">
        <v>2021</v>
      </c>
    </row>
    <row r="149" ht="15.75" customHeight="1" spans="1:11">
      <c r="A149" s="67" t="s">
        <v>506</v>
      </c>
      <c r="B149" s="67" t="s">
        <v>507</v>
      </c>
      <c r="C149" s="67" t="s">
        <v>95</v>
      </c>
      <c r="D149" s="67" t="s">
        <v>14</v>
      </c>
      <c r="E149" t="b">
        <v>1</v>
      </c>
      <c r="F149" s="67" t="s">
        <v>107</v>
      </c>
      <c r="G149" s="68">
        <v>40</v>
      </c>
      <c r="H149" s="19">
        <v>21810000000</v>
      </c>
      <c r="I149" s="19">
        <v>21808100000</v>
      </c>
      <c r="J149" s="67" t="s">
        <v>508</v>
      </c>
      <c r="K149" s="69">
        <v>2021</v>
      </c>
    </row>
    <row r="150" ht="15.75" customHeight="1" spans="1:11">
      <c r="A150" s="67" t="s">
        <v>509</v>
      </c>
      <c r="B150" s="67" t="s">
        <v>510</v>
      </c>
      <c r="C150" s="67" t="s">
        <v>464</v>
      </c>
      <c r="D150" s="67" t="s">
        <v>14</v>
      </c>
      <c r="E150" t="b">
        <v>1</v>
      </c>
      <c r="F150" s="67" t="s">
        <v>511</v>
      </c>
      <c r="G150" s="68">
        <v>22</v>
      </c>
      <c r="H150" s="19">
        <v>21815300000</v>
      </c>
      <c r="I150" s="19">
        <v>21815300000</v>
      </c>
      <c r="J150" s="67" t="s">
        <v>512</v>
      </c>
      <c r="K150" s="69">
        <v>2020</v>
      </c>
    </row>
    <row r="151" ht="15.75" customHeight="1" spans="1:11">
      <c r="A151" s="67" t="s">
        <v>513</v>
      </c>
      <c r="B151" s="67" t="s">
        <v>514</v>
      </c>
      <c r="C151" s="67" t="s">
        <v>95</v>
      </c>
      <c r="D151" s="67" t="s">
        <v>14</v>
      </c>
      <c r="E151" t="b">
        <v>1</v>
      </c>
      <c r="F151" s="67" t="s">
        <v>203</v>
      </c>
      <c r="G151" s="68">
        <v>34</v>
      </c>
      <c r="H151" s="19">
        <v>21858060000</v>
      </c>
      <c r="I151" s="19">
        <v>21856000000</v>
      </c>
      <c r="J151" s="67" t="s">
        <v>515</v>
      </c>
      <c r="K151" s="69">
        <v>2021</v>
      </c>
    </row>
    <row r="152" ht="15.75" customHeight="1" spans="1:11">
      <c r="A152" s="67" t="s">
        <v>516</v>
      </c>
      <c r="B152" s="67" t="s">
        <v>517</v>
      </c>
      <c r="C152" s="67" t="s">
        <v>13</v>
      </c>
      <c r="D152" s="67" t="s">
        <v>14</v>
      </c>
      <c r="E152" t="b">
        <v>1</v>
      </c>
      <c r="F152" s="67" t="s">
        <v>84</v>
      </c>
      <c r="G152" s="68">
        <v>14</v>
      </c>
      <c r="H152" s="19">
        <v>21868730000</v>
      </c>
      <c r="I152" s="19">
        <v>19904500000</v>
      </c>
      <c r="J152" s="67" t="s">
        <v>518</v>
      </c>
      <c r="K152" s="69">
        <v>2018</v>
      </c>
    </row>
    <row r="153" ht="15.75" customHeight="1" spans="1:11">
      <c r="A153" s="67" t="s">
        <v>519</v>
      </c>
      <c r="B153" s="67" t="s">
        <v>520</v>
      </c>
      <c r="C153" s="67" t="s">
        <v>464</v>
      </c>
      <c r="D153" s="67" t="s">
        <v>14</v>
      </c>
      <c r="E153" t="b">
        <v>0</v>
      </c>
      <c r="G153" s="68">
        <v>8</v>
      </c>
      <c r="H153" s="19">
        <v>21868900000</v>
      </c>
      <c r="I153" s="19">
        <v>21363164500</v>
      </c>
      <c r="J153" s="67" t="s">
        <v>521</v>
      </c>
      <c r="K153" s="69">
        <v>2019</v>
      </c>
    </row>
    <row r="154" ht="15.75" customHeight="1" spans="1:11">
      <c r="A154" s="67" t="s">
        <v>522</v>
      </c>
      <c r="B154" s="67" t="s">
        <v>523</v>
      </c>
      <c r="C154" s="67" t="s">
        <v>464</v>
      </c>
      <c r="D154" s="67" t="s">
        <v>14</v>
      </c>
      <c r="E154" t="b">
        <v>1</v>
      </c>
      <c r="F154" s="67" t="s">
        <v>465</v>
      </c>
      <c r="G154" s="68">
        <v>10</v>
      </c>
      <c r="H154" s="19">
        <v>21868900000</v>
      </c>
      <c r="I154" s="19">
        <v>21363164500</v>
      </c>
      <c r="J154" s="67" t="s">
        <v>524</v>
      </c>
      <c r="K154" s="69">
        <v>2019</v>
      </c>
    </row>
    <row r="155" ht="15.75" customHeight="1" spans="1:11">
      <c r="A155" s="67" t="s">
        <v>525</v>
      </c>
      <c r="B155" s="67" t="s">
        <v>526</v>
      </c>
      <c r="C155" s="67" t="s">
        <v>464</v>
      </c>
      <c r="D155" s="67" t="s">
        <v>14</v>
      </c>
      <c r="E155" t="b">
        <v>0</v>
      </c>
      <c r="G155" s="68">
        <v>18</v>
      </c>
      <c r="H155" s="19">
        <v>21875000000</v>
      </c>
      <c r="I155" s="19">
        <v>21828125000</v>
      </c>
      <c r="J155" s="67" t="s">
        <v>527</v>
      </c>
      <c r="K155" s="69">
        <v>2019</v>
      </c>
    </row>
    <row r="156" ht="15.75" customHeight="1" spans="1:11">
      <c r="A156" s="67" t="s">
        <v>528</v>
      </c>
      <c r="B156" s="67" t="s">
        <v>529</v>
      </c>
      <c r="C156" s="67" t="s">
        <v>464</v>
      </c>
      <c r="D156" s="67" t="s">
        <v>14</v>
      </c>
      <c r="E156" t="b">
        <v>0</v>
      </c>
      <c r="G156" s="68">
        <v>18</v>
      </c>
      <c r="H156" s="19">
        <v>21875000000</v>
      </c>
      <c r="I156" s="19">
        <v>21828125000</v>
      </c>
      <c r="J156" s="67" t="s">
        <v>530</v>
      </c>
      <c r="K156" s="69">
        <v>2019</v>
      </c>
    </row>
    <row r="157" ht="15.75" customHeight="1" spans="1:11">
      <c r="A157" s="67" t="s">
        <v>531</v>
      </c>
      <c r="B157" s="67" t="s">
        <v>532</v>
      </c>
      <c r="C157" s="67" t="s">
        <v>464</v>
      </c>
      <c r="D157" s="67" t="s">
        <v>14</v>
      </c>
      <c r="E157" t="b">
        <v>1</v>
      </c>
      <c r="F157" s="67" t="s">
        <v>533</v>
      </c>
      <c r="G157" s="68">
        <v>22</v>
      </c>
      <c r="H157" s="19">
        <v>21875000000</v>
      </c>
      <c r="I157" s="19">
        <v>21828125000</v>
      </c>
      <c r="J157" s="67" t="s">
        <v>534</v>
      </c>
      <c r="K157" s="69">
        <v>2019</v>
      </c>
    </row>
    <row r="158" ht="15.75" customHeight="1" spans="1:11">
      <c r="A158" s="67" t="s">
        <v>535</v>
      </c>
      <c r="B158" s="67" t="s">
        <v>536</v>
      </c>
      <c r="C158" s="67" t="s">
        <v>464</v>
      </c>
      <c r="D158" s="67" t="s">
        <v>14</v>
      </c>
      <c r="E158" t="b">
        <v>1</v>
      </c>
      <c r="F158" s="67" t="s">
        <v>533</v>
      </c>
      <c r="G158" s="68">
        <v>17</v>
      </c>
      <c r="H158" s="19">
        <v>21875000000</v>
      </c>
      <c r="I158" s="19">
        <v>21828125000</v>
      </c>
      <c r="J158" s="67" t="s">
        <v>537</v>
      </c>
      <c r="K158" s="69">
        <v>2019</v>
      </c>
    </row>
    <row r="159" ht="15.75" customHeight="1" spans="1:11">
      <c r="A159" s="67" t="s">
        <v>538</v>
      </c>
      <c r="B159" s="67" t="s">
        <v>539</v>
      </c>
      <c r="C159" s="67" t="s">
        <v>464</v>
      </c>
      <c r="D159" s="67" t="s">
        <v>14</v>
      </c>
      <c r="E159" t="b">
        <v>0</v>
      </c>
      <c r="G159" s="68">
        <v>0</v>
      </c>
      <c r="H159" s="19">
        <v>21945000000</v>
      </c>
      <c r="I159" s="19">
        <v>21800933000</v>
      </c>
      <c r="J159" s="67" t="s">
        <v>70</v>
      </c>
      <c r="K159" s="69">
        <v>2019</v>
      </c>
    </row>
    <row r="160" ht="15.75" customHeight="1" spans="1:11">
      <c r="A160" s="67" t="s">
        <v>540</v>
      </c>
      <c r="B160" s="67" t="s">
        <v>541</v>
      </c>
      <c r="C160" s="67" t="s">
        <v>464</v>
      </c>
      <c r="D160" s="67" t="s">
        <v>14</v>
      </c>
      <c r="E160" t="b">
        <v>0</v>
      </c>
      <c r="G160" s="68">
        <v>0</v>
      </c>
      <c r="H160" s="19">
        <v>21945000000</v>
      </c>
      <c r="I160" s="19">
        <v>21800933000</v>
      </c>
      <c r="J160" s="67" t="s">
        <v>70</v>
      </c>
      <c r="K160" s="69">
        <v>2019</v>
      </c>
    </row>
    <row r="161" ht="15.75" customHeight="1" spans="1:11">
      <c r="A161" s="67" t="s">
        <v>542</v>
      </c>
      <c r="B161" s="67" t="s">
        <v>541</v>
      </c>
      <c r="C161" s="67" t="s">
        <v>464</v>
      </c>
      <c r="D161" s="67" t="s">
        <v>14</v>
      </c>
      <c r="E161" t="b">
        <v>0</v>
      </c>
      <c r="G161" s="68">
        <v>0</v>
      </c>
      <c r="H161" s="19">
        <v>21945000000</v>
      </c>
      <c r="I161" s="19">
        <v>21800933000</v>
      </c>
      <c r="J161" s="67" t="s">
        <v>70</v>
      </c>
      <c r="K161" s="69">
        <v>2019</v>
      </c>
    </row>
    <row r="162" ht="15.75" customHeight="1" spans="1:11">
      <c r="A162" s="67" t="s">
        <v>543</v>
      </c>
      <c r="B162" s="67" t="s">
        <v>544</v>
      </c>
      <c r="C162" s="67" t="s">
        <v>464</v>
      </c>
      <c r="D162" s="67" t="s">
        <v>14</v>
      </c>
      <c r="E162" t="b">
        <v>1</v>
      </c>
      <c r="F162" s="67" t="s">
        <v>545</v>
      </c>
      <c r="G162" s="68">
        <v>7</v>
      </c>
      <c r="H162" s="19">
        <v>21961500000</v>
      </c>
      <c r="I162" s="19">
        <v>21894609000</v>
      </c>
      <c r="J162" s="67" t="s">
        <v>546</v>
      </c>
      <c r="K162" s="69">
        <v>2021</v>
      </c>
    </row>
    <row r="163" ht="15.75" customHeight="1" spans="1:11">
      <c r="A163" s="67" t="s">
        <v>547</v>
      </c>
      <c r="B163" s="67" t="s">
        <v>548</v>
      </c>
      <c r="C163" s="67" t="s">
        <v>490</v>
      </c>
      <c r="D163" s="67" t="s">
        <v>14</v>
      </c>
      <c r="E163" t="b">
        <v>1</v>
      </c>
      <c r="F163" s="67" t="s">
        <v>549</v>
      </c>
      <c r="G163" s="68">
        <v>12</v>
      </c>
      <c r="H163" s="19">
        <v>21996000000</v>
      </c>
      <c r="I163" s="19">
        <v>21996000000</v>
      </c>
      <c r="J163" s="67" t="s">
        <v>550</v>
      </c>
      <c r="K163" s="69">
        <v>2021</v>
      </c>
    </row>
    <row r="164" ht="15.75" customHeight="1" spans="1:11">
      <c r="A164" s="67" t="s">
        <v>551</v>
      </c>
      <c r="B164" s="67" t="s">
        <v>552</v>
      </c>
      <c r="C164" s="67" t="s">
        <v>13</v>
      </c>
      <c r="D164" s="67" t="s">
        <v>14</v>
      </c>
      <c r="E164" t="b">
        <v>1</v>
      </c>
      <c r="F164" s="67" t="s">
        <v>245</v>
      </c>
      <c r="G164" s="68">
        <v>34</v>
      </c>
      <c r="H164" s="19">
        <v>22000000000</v>
      </c>
      <c r="I164" s="19">
        <v>21994775000</v>
      </c>
      <c r="J164" s="67" t="s">
        <v>553</v>
      </c>
      <c r="K164" s="69">
        <v>2020</v>
      </c>
    </row>
    <row r="165" ht="15.75" customHeight="1" spans="1:11">
      <c r="A165" s="67" t="s">
        <v>554</v>
      </c>
      <c r="B165" s="67" t="s">
        <v>555</v>
      </c>
      <c r="C165" s="67" t="s">
        <v>13</v>
      </c>
      <c r="D165" s="67" t="s">
        <v>14</v>
      </c>
      <c r="E165" t="b">
        <v>0</v>
      </c>
      <c r="G165" s="68">
        <v>14</v>
      </c>
      <c r="H165" s="19">
        <v>22128000000</v>
      </c>
      <c r="I165" s="19">
        <v>22090000000</v>
      </c>
      <c r="J165" s="67" t="s">
        <v>556</v>
      </c>
      <c r="K165" s="69">
        <v>2018</v>
      </c>
    </row>
    <row r="166" ht="15.75" customHeight="1" spans="1:11">
      <c r="A166" s="67" t="s">
        <v>557</v>
      </c>
      <c r="B166" s="67" t="s">
        <v>558</v>
      </c>
      <c r="C166" s="67" t="s">
        <v>13</v>
      </c>
      <c r="D166" s="67" t="s">
        <v>14</v>
      </c>
      <c r="E166" t="b">
        <v>1</v>
      </c>
      <c r="F166" s="67" t="s">
        <v>91</v>
      </c>
      <c r="G166" s="68">
        <v>7</v>
      </c>
      <c r="H166" s="19">
        <v>22128000000</v>
      </c>
      <c r="I166" s="19">
        <v>22090000000</v>
      </c>
      <c r="J166" s="67" t="s">
        <v>559</v>
      </c>
      <c r="K166" s="69">
        <v>2018</v>
      </c>
    </row>
    <row r="167" ht="15.75" customHeight="1" spans="1:11">
      <c r="A167" s="67" t="s">
        <v>560</v>
      </c>
      <c r="B167" s="67" t="s">
        <v>561</v>
      </c>
      <c r="C167" s="67" t="s">
        <v>490</v>
      </c>
      <c r="D167" s="67" t="s">
        <v>562</v>
      </c>
      <c r="E167" t="b">
        <v>1</v>
      </c>
      <c r="F167" s="67" t="s">
        <v>563</v>
      </c>
      <c r="G167" s="68">
        <v>47</v>
      </c>
      <c r="H167" s="19">
        <v>22417500000</v>
      </c>
      <c r="I167" s="19">
        <v>21780000000</v>
      </c>
      <c r="J167" s="67" t="s">
        <v>564</v>
      </c>
      <c r="K167" s="69">
        <v>2017</v>
      </c>
    </row>
    <row r="168" ht="15.75" customHeight="1" spans="1:11">
      <c r="A168" s="67" t="s">
        <v>565</v>
      </c>
      <c r="B168" s="67" t="s">
        <v>566</v>
      </c>
      <c r="C168" s="67" t="s">
        <v>95</v>
      </c>
      <c r="D168" s="67" t="s">
        <v>14</v>
      </c>
      <c r="E168" t="b">
        <v>1</v>
      </c>
      <c r="F168" s="67" t="s">
        <v>42</v>
      </c>
      <c r="G168" s="68">
        <v>30</v>
      </c>
      <c r="H168" s="19">
        <v>22500000000</v>
      </c>
      <c r="I168" s="19">
        <v>22499000000</v>
      </c>
      <c r="J168" s="67" t="s">
        <v>567</v>
      </c>
      <c r="K168" s="69">
        <v>2021</v>
      </c>
    </row>
    <row r="169" ht="15.75" customHeight="1" spans="1:11">
      <c r="A169" s="67" t="s">
        <v>568</v>
      </c>
      <c r="B169" s="67" t="s">
        <v>569</v>
      </c>
      <c r="C169" s="67" t="s">
        <v>13</v>
      </c>
      <c r="D169" s="67" t="s">
        <v>14</v>
      </c>
      <c r="E169" t="b">
        <v>1</v>
      </c>
      <c r="F169" s="67" t="s">
        <v>107</v>
      </c>
      <c r="G169" s="68">
        <v>30</v>
      </c>
      <c r="H169" s="19">
        <v>22590000000</v>
      </c>
      <c r="I169" s="19">
        <v>22583000000</v>
      </c>
      <c r="J169" s="67" t="s">
        <v>570</v>
      </c>
      <c r="K169" s="69">
        <v>2019</v>
      </c>
    </row>
    <row r="170" ht="15.75" customHeight="1" spans="1:11">
      <c r="A170" s="67" t="s">
        <v>571</v>
      </c>
      <c r="B170" s="67" t="s">
        <v>572</v>
      </c>
      <c r="C170" s="67" t="s">
        <v>464</v>
      </c>
      <c r="D170" s="67" t="s">
        <v>14</v>
      </c>
      <c r="E170" t="b">
        <v>1</v>
      </c>
      <c r="F170" s="67" t="s">
        <v>573</v>
      </c>
      <c r="G170" s="68">
        <v>21</v>
      </c>
      <c r="H170" s="19">
        <v>22600000000</v>
      </c>
      <c r="I170" s="19">
        <v>22600000000</v>
      </c>
      <c r="J170" s="67" t="s">
        <v>574</v>
      </c>
      <c r="K170" s="69">
        <v>2020</v>
      </c>
    </row>
    <row r="171" ht="15.75" customHeight="1" spans="1:11">
      <c r="A171" s="67" t="s">
        <v>575</v>
      </c>
      <c r="B171" s="67" t="s">
        <v>576</v>
      </c>
      <c r="C171" s="67" t="s">
        <v>464</v>
      </c>
      <c r="D171" s="67" t="s">
        <v>14</v>
      </c>
      <c r="E171" t="b">
        <v>1</v>
      </c>
      <c r="F171" s="67" t="s">
        <v>577</v>
      </c>
      <c r="G171" s="68">
        <v>33</v>
      </c>
      <c r="H171" s="19">
        <v>22740000000</v>
      </c>
      <c r="I171" s="19">
        <v>22601900000</v>
      </c>
      <c r="J171" s="67" t="s">
        <v>578</v>
      </c>
      <c r="K171" s="69">
        <v>2017</v>
      </c>
    </row>
    <row r="172" ht="15.75" customHeight="1" spans="1:11">
      <c r="A172" s="67" t="s">
        <v>579</v>
      </c>
      <c r="B172" s="67" t="s">
        <v>580</v>
      </c>
      <c r="C172" s="67" t="s">
        <v>581</v>
      </c>
      <c r="D172" s="67" t="s">
        <v>14</v>
      </c>
      <c r="E172" t="b">
        <v>0</v>
      </c>
      <c r="G172" s="68">
        <v>15</v>
      </c>
      <c r="H172" s="19">
        <v>23000000000</v>
      </c>
      <c r="I172" s="19">
        <v>22998808074</v>
      </c>
      <c r="J172" s="67" t="s">
        <v>582</v>
      </c>
      <c r="K172" s="69">
        <v>2020</v>
      </c>
    </row>
    <row r="173" ht="15.75" customHeight="1" spans="1:11">
      <c r="A173" s="67" t="s">
        <v>583</v>
      </c>
      <c r="B173" s="67" t="s">
        <v>584</v>
      </c>
      <c r="C173" s="67" t="s">
        <v>581</v>
      </c>
      <c r="D173" s="67" t="s">
        <v>14</v>
      </c>
      <c r="E173" t="b">
        <v>1</v>
      </c>
      <c r="F173" s="67" t="s">
        <v>585</v>
      </c>
      <c r="G173" s="68">
        <v>18</v>
      </c>
      <c r="H173" s="19">
        <v>23000000000</v>
      </c>
      <c r="I173" s="19">
        <v>22998808074</v>
      </c>
      <c r="J173" s="67" t="s">
        <v>586</v>
      </c>
      <c r="K173" s="69">
        <v>2020</v>
      </c>
    </row>
    <row r="174" ht="15.75" customHeight="1" spans="1:11">
      <c r="A174" s="67" t="s">
        <v>587</v>
      </c>
      <c r="B174" s="67" t="s">
        <v>588</v>
      </c>
      <c r="C174" s="67" t="s">
        <v>464</v>
      </c>
      <c r="D174" s="67" t="s">
        <v>14</v>
      </c>
      <c r="E174" t="b">
        <v>1</v>
      </c>
      <c r="F174" s="67" t="s">
        <v>589</v>
      </c>
      <c r="G174" s="68">
        <v>4</v>
      </c>
      <c r="H174" s="19">
        <v>23000000000</v>
      </c>
      <c r="I174" s="19">
        <v>23000000000</v>
      </c>
      <c r="J174" s="67" t="s">
        <v>590</v>
      </c>
      <c r="K174" s="69">
        <v>2021</v>
      </c>
    </row>
    <row r="175" ht="15.75" customHeight="1" spans="1:11">
      <c r="A175" s="67" t="s">
        <v>591</v>
      </c>
      <c r="B175" s="67" t="s">
        <v>592</v>
      </c>
      <c r="C175" s="67" t="s">
        <v>13</v>
      </c>
      <c r="D175" s="67" t="s">
        <v>14</v>
      </c>
      <c r="E175" t="b">
        <v>1</v>
      </c>
      <c r="F175" s="67" t="s">
        <v>103</v>
      </c>
      <c r="G175" s="68">
        <v>25</v>
      </c>
      <c r="H175" s="19">
        <v>23072000000</v>
      </c>
      <c r="I175" s="19">
        <v>22950000000</v>
      </c>
      <c r="J175" s="67" t="s">
        <v>593</v>
      </c>
      <c r="K175" s="69">
        <v>2018</v>
      </c>
    </row>
    <row r="176" ht="15.75" customHeight="1" spans="1:11">
      <c r="A176" s="67" t="s">
        <v>594</v>
      </c>
      <c r="B176" s="67" t="s">
        <v>595</v>
      </c>
      <c r="C176" s="67" t="s">
        <v>13</v>
      </c>
      <c r="D176" s="67" t="s">
        <v>14</v>
      </c>
      <c r="E176" t="b">
        <v>0</v>
      </c>
      <c r="G176" s="68">
        <v>17</v>
      </c>
      <c r="H176" s="19">
        <v>23090000000</v>
      </c>
      <c r="I176" s="19">
        <v>22940000000</v>
      </c>
      <c r="J176" s="67" t="s">
        <v>596</v>
      </c>
      <c r="K176" s="69">
        <v>2018</v>
      </c>
    </row>
    <row r="177" ht="15.75" customHeight="1" spans="1:11">
      <c r="A177" s="67" t="s">
        <v>597</v>
      </c>
      <c r="B177" s="67" t="s">
        <v>598</v>
      </c>
      <c r="C177" s="67" t="s">
        <v>13</v>
      </c>
      <c r="D177" s="67" t="s">
        <v>14</v>
      </c>
      <c r="E177" t="b">
        <v>1</v>
      </c>
      <c r="F177" s="67" t="s">
        <v>91</v>
      </c>
      <c r="G177" s="68">
        <v>8</v>
      </c>
      <c r="H177" s="19">
        <v>23090000000</v>
      </c>
      <c r="I177" s="19">
        <v>22940000000</v>
      </c>
      <c r="J177" s="67" t="s">
        <v>599</v>
      </c>
      <c r="K177" s="69">
        <v>2018</v>
      </c>
    </row>
    <row r="178" ht="15.75" customHeight="1" spans="1:11">
      <c r="A178" s="67" t="s">
        <v>600</v>
      </c>
      <c r="B178" s="67" t="s">
        <v>601</v>
      </c>
      <c r="C178" s="67" t="s">
        <v>581</v>
      </c>
      <c r="D178" s="67" t="s">
        <v>14</v>
      </c>
      <c r="E178" t="b">
        <v>0</v>
      </c>
      <c r="G178" s="68">
        <v>12</v>
      </c>
      <c r="H178" s="19">
        <v>23113100000</v>
      </c>
      <c r="I178" s="19">
        <v>23045900000</v>
      </c>
      <c r="J178" s="67" t="s">
        <v>602</v>
      </c>
      <c r="K178" s="69">
        <v>2021</v>
      </c>
    </row>
    <row r="179" ht="15.75" customHeight="1" spans="1:11">
      <c r="A179" s="67" t="s">
        <v>603</v>
      </c>
      <c r="B179" s="67" t="s">
        <v>604</v>
      </c>
      <c r="C179" s="67" t="s">
        <v>581</v>
      </c>
      <c r="D179" s="67" t="s">
        <v>14</v>
      </c>
      <c r="E179" t="b">
        <v>1</v>
      </c>
      <c r="F179" s="67" t="s">
        <v>605</v>
      </c>
      <c r="G179" s="68">
        <v>31</v>
      </c>
      <c r="H179" s="19">
        <v>23113100000</v>
      </c>
      <c r="I179" s="19">
        <v>23045900000</v>
      </c>
      <c r="J179" s="67" t="s">
        <v>606</v>
      </c>
      <c r="K179" s="69">
        <v>2021</v>
      </c>
    </row>
    <row r="180" ht="15.75" customHeight="1" spans="1:11">
      <c r="A180" s="67" t="s">
        <v>607</v>
      </c>
      <c r="B180" s="67" t="s">
        <v>608</v>
      </c>
      <c r="C180" s="67" t="s">
        <v>490</v>
      </c>
      <c r="D180" s="67" t="s">
        <v>14</v>
      </c>
      <c r="E180" t="b">
        <v>1</v>
      </c>
      <c r="F180" s="67" t="s">
        <v>491</v>
      </c>
      <c r="G180" s="68">
        <v>14</v>
      </c>
      <c r="H180" s="19">
        <v>23220000000</v>
      </c>
      <c r="I180" s="19">
        <v>22980870000</v>
      </c>
      <c r="J180" s="67" t="s">
        <v>609</v>
      </c>
      <c r="K180" s="69">
        <v>2019</v>
      </c>
    </row>
    <row r="181" ht="15.75" customHeight="1" spans="1:11">
      <c r="A181" s="67" t="s">
        <v>610</v>
      </c>
      <c r="B181" s="67" t="s">
        <v>611</v>
      </c>
      <c r="C181" s="67" t="s">
        <v>464</v>
      </c>
      <c r="D181" s="67" t="s">
        <v>14</v>
      </c>
      <c r="E181" t="b">
        <v>1</v>
      </c>
      <c r="F181" s="67" t="s">
        <v>612</v>
      </c>
      <c r="G181" s="68">
        <v>44</v>
      </c>
      <c r="H181" s="19">
        <v>23270250000</v>
      </c>
      <c r="I181" s="19">
        <v>23268547500</v>
      </c>
      <c r="J181" s="67" t="s">
        <v>613</v>
      </c>
      <c r="K181" s="69">
        <v>2021</v>
      </c>
    </row>
    <row r="182" ht="15.75" customHeight="1" spans="1:11">
      <c r="A182" s="67" t="s">
        <v>614</v>
      </c>
      <c r="B182" s="67" t="s">
        <v>615</v>
      </c>
      <c r="C182" s="67" t="s">
        <v>464</v>
      </c>
      <c r="D182" s="67" t="s">
        <v>14</v>
      </c>
      <c r="E182" t="b">
        <v>1</v>
      </c>
      <c r="F182" s="67" t="s">
        <v>616</v>
      </c>
      <c r="G182" s="68">
        <v>22</v>
      </c>
      <c r="H182" s="19">
        <v>23342394100</v>
      </c>
      <c r="I182" s="19">
        <v>23222125000</v>
      </c>
      <c r="J182" s="67" t="s">
        <v>617</v>
      </c>
      <c r="K182" s="69">
        <v>2021</v>
      </c>
    </row>
    <row r="183" ht="15.75" customHeight="1" spans="1:11">
      <c r="A183" s="67" t="s">
        <v>618</v>
      </c>
      <c r="B183" s="67" t="s">
        <v>619</v>
      </c>
      <c r="C183" s="67" t="s">
        <v>490</v>
      </c>
      <c r="D183" s="67" t="s">
        <v>14</v>
      </c>
      <c r="E183" t="b">
        <v>0</v>
      </c>
      <c r="G183" s="68">
        <v>2</v>
      </c>
      <c r="H183" s="19">
        <v>23353750000</v>
      </c>
      <c r="I183" s="19">
        <v>23282875000</v>
      </c>
      <c r="J183" s="67" t="s">
        <v>620</v>
      </c>
      <c r="K183" s="69">
        <v>2020</v>
      </c>
    </row>
    <row r="184" ht="15.75" customHeight="1" spans="1:11">
      <c r="A184" s="67" t="s">
        <v>621</v>
      </c>
      <c r="B184" s="67" t="s">
        <v>622</v>
      </c>
      <c r="C184" s="67" t="s">
        <v>490</v>
      </c>
      <c r="D184" s="67" t="s">
        <v>14</v>
      </c>
      <c r="E184" t="b">
        <v>0</v>
      </c>
      <c r="G184" s="68">
        <v>9</v>
      </c>
      <c r="H184" s="19">
        <v>23353750000</v>
      </c>
      <c r="I184" s="19">
        <v>23282875000</v>
      </c>
      <c r="J184" s="67" t="s">
        <v>623</v>
      </c>
      <c r="K184" s="69">
        <v>2020</v>
      </c>
    </row>
    <row r="185" ht="15.75" customHeight="1" spans="1:11">
      <c r="A185" s="67" t="s">
        <v>624</v>
      </c>
      <c r="B185" s="67" t="s">
        <v>625</v>
      </c>
      <c r="C185" s="67" t="s">
        <v>490</v>
      </c>
      <c r="D185" s="67" t="s">
        <v>14</v>
      </c>
      <c r="E185" t="b">
        <v>0</v>
      </c>
      <c r="G185" s="68">
        <v>8</v>
      </c>
      <c r="H185" s="19">
        <v>23353750000</v>
      </c>
      <c r="I185" s="19">
        <v>23282875000</v>
      </c>
      <c r="J185" s="67" t="s">
        <v>626</v>
      </c>
      <c r="K185" s="69">
        <v>2020</v>
      </c>
    </row>
    <row r="186" ht="15.75" customHeight="1" spans="1:11">
      <c r="A186" s="67" t="s">
        <v>627</v>
      </c>
      <c r="B186" s="67" t="s">
        <v>628</v>
      </c>
      <c r="C186" s="67" t="s">
        <v>490</v>
      </c>
      <c r="D186" s="67" t="s">
        <v>14</v>
      </c>
      <c r="E186" t="b">
        <v>0</v>
      </c>
      <c r="G186" s="68">
        <v>8</v>
      </c>
      <c r="H186" s="19">
        <v>23353750000</v>
      </c>
      <c r="I186" s="19">
        <v>23282875000</v>
      </c>
      <c r="J186" s="67" t="s">
        <v>629</v>
      </c>
      <c r="K186" s="69">
        <v>2020</v>
      </c>
    </row>
    <row r="187" ht="15.75" customHeight="1" spans="1:11">
      <c r="A187" s="67" t="s">
        <v>630</v>
      </c>
      <c r="B187" s="67" t="s">
        <v>631</v>
      </c>
      <c r="C187" s="67" t="s">
        <v>490</v>
      </c>
      <c r="D187" s="67" t="s">
        <v>14</v>
      </c>
      <c r="E187" t="b">
        <v>1</v>
      </c>
      <c r="F187" s="67" t="s">
        <v>632</v>
      </c>
      <c r="G187" s="68">
        <v>8</v>
      </c>
      <c r="H187" s="19">
        <v>23353750000</v>
      </c>
      <c r="I187" s="19">
        <v>23282875000</v>
      </c>
      <c r="J187" s="67" t="s">
        <v>633</v>
      </c>
      <c r="K187" s="69">
        <v>2020</v>
      </c>
    </row>
    <row r="188" ht="15.75" customHeight="1" spans="1:11">
      <c r="A188" s="67" t="s">
        <v>634</v>
      </c>
      <c r="B188" s="67" t="s">
        <v>635</v>
      </c>
      <c r="C188" s="67" t="s">
        <v>490</v>
      </c>
      <c r="D188" s="67" t="s">
        <v>14</v>
      </c>
      <c r="E188" t="b">
        <v>1</v>
      </c>
      <c r="F188" s="67" t="s">
        <v>632</v>
      </c>
      <c r="G188" s="68">
        <v>11</v>
      </c>
      <c r="H188" s="19">
        <v>23353750000</v>
      </c>
      <c r="I188" s="19">
        <v>23282875000</v>
      </c>
      <c r="J188" s="67" t="s">
        <v>636</v>
      </c>
      <c r="K188" s="69">
        <v>2020</v>
      </c>
    </row>
    <row r="189" ht="15.75" customHeight="1" spans="1:11">
      <c r="A189" s="67" t="s">
        <v>637</v>
      </c>
      <c r="B189" s="67" t="s">
        <v>638</v>
      </c>
      <c r="C189" s="67" t="s">
        <v>490</v>
      </c>
      <c r="D189" s="67" t="s">
        <v>14</v>
      </c>
      <c r="E189" t="b">
        <v>0</v>
      </c>
      <c r="G189" s="68">
        <v>30</v>
      </c>
      <c r="H189" s="19">
        <v>23371000000</v>
      </c>
      <c r="I189" s="19">
        <v>23371000000</v>
      </c>
      <c r="J189" s="67" t="s">
        <v>639</v>
      </c>
      <c r="K189" s="69">
        <v>2019</v>
      </c>
    </row>
    <row r="190" ht="15.75" customHeight="1" spans="1:11">
      <c r="A190" s="67" t="s">
        <v>640</v>
      </c>
      <c r="B190" s="67" t="s">
        <v>641</v>
      </c>
      <c r="C190" s="67" t="s">
        <v>490</v>
      </c>
      <c r="D190" s="67" t="s">
        <v>14</v>
      </c>
      <c r="E190" t="b">
        <v>1</v>
      </c>
      <c r="F190" s="67" t="s">
        <v>642</v>
      </c>
      <c r="G190" s="68">
        <v>12</v>
      </c>
      <c r="H190" s="19">
        <v>23371000000</v>
      </c>
      <c r="I190" s="19">
        <v>23371000000</v>
      </c>
      <c r="J190" s="67" t="s">
        <v>643</v>
      </c>
      <c r="K190" s="69">
        <v>2019</v>
      </c>
    </row>
    <row r="191" ht="15.75" customHeight="1" spans="1:11">
      <c r="A191" s="67" t="s">
        <v>644</v>
      </c>
      <c r="B191" s="67" t="s">
        <v>645</v>
      </c>
      <c r="C191" s="67" t="s">
        <v>464</v>
      </c>
      <c r="D191" s="67" t="s">
        <v>14</v>
      </c>
      <c r="E191" t="b">
        <v>1</v>
      </c>
      <c r="F191" s="67" t="s">
        <v>646</v>
      </c>
      <c r="G191" s="68">
        <v>36</v>
      </c>
      <c r="H191" s="19">
        <v>23500000000</v>
      </c>
      <c r="I191" s="19">
        <v>23489848000</v>
      </c>
      <c r="J191" s="67" t="s">
        <v>647</v>
      </c>
      <c r="K191" s="69">
        <v>2019</v>
      </c>
    </row>
    <row r="192" ht="15.75" customHeight="1" spans="1:11">
      <c r="A192" s="67" t="s">
        <v>648</v>
      </c>
      <c r="B192" s="67" t="s">
        <v>193</v>
      </c>
      <c r="C192" s="67" t="s">
        <v>13</v>
      </c>
      <c r="D192" s="67" t="s">
        <v>14</v>
      </c>
      <c r="E192" t="b">
        <v>1</v>
      </c>
      <c r="F192" s="67" t="s">
        <v>194</v>
      </c>
      <c r="G192" s="68">
        <v>47</v>
      </c>
      <c r="H192" s="19">
        <v>23560000000</v>
      </c>
      <c r="I192" s="19">
        <v>23560000000</v>
      </c>
      <c r="J192" s="67" t="s">
        <v>649</v>
      </c>
      <c r="K192" s="69">
        <v>2017</v>
      </c>
    </row>
    <row r="193" ht="15.75" customHeight="1" spans="1:11">
      <c r="A193" s="67" t="s">
        <v>650</v>
      </c>
      <c r="B193" s="67" t="s">
        <v>651</v>
      </c>
      <c r="C193" s="67" t="s">
        <v>464</v>
      </c>
      <c r="D193" s="67" t="s">
        <v>14</v>
      </c>
      <c r="E193" t="b">
        <v>1</v>
      </c>
      <c r="F193" s="67" t="s">
        <v>652</v>
      </c>
      <c r="G193" s="68">
        <v>6</v>
      </c>
      <c r="H193" s="19">
        <v>23600080000</v>
      </c>
      <c r="I193" s="19">
        <v>21890000660</v>
      </c>
      <c r="J193" s="67" t="s">
        <v>653</v>
      </c>
      <c r="K193" s="69">
        <v>2020</v>
      </c>
    </row>
    <row r="194" ht="15.75" customHeight="1" spans="1:11">
      <c r="A194" s="67" t="s">
        <v>654</v>
      </c>
      <c r="B194" s="67" t="s">
        <v>655</v>
      </c>
      <c r="C194" s="67" t="s">
        <v>464</v>
      </c>
      <c r="D194" s="67" t="s">
        <v>14</v>
      </c>
      <c r="E194" t="b">
        <v>1</v>
      </c>
      <c r="F194" s="67" t="s">
        <v>656</v>
      </c>
      <c r="G194" s="68">
        <v>19</v>
      </c>
      <c r="H194" s="19">
        <v>23820000000</v>
      </c>
      <c r="I194" s="19">
        <v>23792340000</v>
      </c>
      <c r="J194" s="67" t="s">
        <v>657</v>
      </c>
      <c r="K194" s="69">
        <v>2019</v>
      </c>
    </row>
    <row r="195" ht="15.75" customHeight="1" spans="1:11">
      <c r="A195" s="67" t="s">
        <v>658</v>
      </c>
      <c r="B195" s="67" t="s">
        <v>659</v>
      </c>
      <c r="C195" s="67" t="s">
        <v>581</v>
      </c>
      <c r="D195" s="67" t="s">
        <v>14</v>
      </c>
      <c r="E195" t="b">
        <v>1</v>
      </c>
      <c r="F195" s="67" t="s">
        <v>660</v>
      </c>
      <c r="G195" s="68">
        <v>11</v>
      </c>
      <c r="H195" s="19">
        <v>23851900000</v>
      </c>
      <c r="I195" s="19">
        <v>23592900000</v>
      </c>
      <c r="J195" s="67" t="s">
        <v>661</v>
      </c>
      <c r="K195" s="69">
        <v>2021</v>
      </c>
    </row>
    <row r="196" ht="15.75" customHeight="1" spans="1:11">
      <c r="A196" s="67" t="s">
        <v>662</v>
      </c>
      <c r="B196" s="67" t="s">
        <v>663</v>
      </c>
      <c r="C196" s="67" t="s">
        <v>13</v>
      </c>
      <c r="D196" s="67" t="s">
        <v>14</v>
      </c>
      <c r="E196" t="b">
        <v>1</v>
      </c>
      <c r="F196" s="67" t="s">
        <v>664</v>
      </c>
      <c r="G196" s="68">
        <v>22</v>
      </c>
      <c r="H196" s="19">
        <v>23970045000</v>
      </c>
      <c r="I196" s="19">
        <v>23970045000</v>
      </c>
      <c r="J196" s="67" t="s">
        <v>665</v>
      </c>
      <c r="K196" s="69">
        <v>2020</v>
      </c>
    </row>
    <row r="197" ht="15.75" customHeight="1" spans="1:11">
      <c r="A197" s="67" t="s">
        <v>666</v>
      </c>
      <c r="B197" s="67" t="s">
        <v>667</v>
      </c>
      <c r="C197" s="67" t="s">
        <v>13</v>
      </c>
      <c r="D197" s="67" t="s">
        <v>14</v>
      </c>
      <c r="E197" t="b">
        <v>1</v>
      </c>
      <c r="F197" s="67" t="s">
        <v>173</v>
      </c>
      <c r="G197" s="68">
        <v>24</v>
      </c>
      <c r="H197" s="19">
        <v>24000000000</v>
      </c>
      <c r="I197" s="19">
        <v>5995000000</v>
      </c>
      <c r="J197" s="67" t="s">
        <v>668</v>
      </c>
      <c r="K197" s="69">
        <v>2018</v>
      </c>
    </row>
    <row r="198" ht="15.75" customHeight="1" spans="1:11">
      <c r="A198" s="67" t="s">
        <v>669</v>
      </c>
      <c r="B198" s="67" t="s">
        <v>670</v>
      </c>
      <c r="C198" s="67" t="s">
        <v>464</v>
      </c>
      <c r="D198" s="67" t="s">
        <v>14</v>
      </c>
      <c r="E198" t="b">
        <v>1</v>
      </c>
      <c r="F198" s="67" t="s">
        <v>533</v>
      </c>
      <c r="G198" s="68">
        <v>10</v>
      </c>
      <c r="H198" s="19">
        <v>24000000000</v>
      </c>
      <c r="I198" s="19">
        <v>23991000000</v>
      </c>
      <c r="J198" s="67" t="s">
        <v>671</v>
      </c>
      <c r="K198" s="69">
        <v>2019</v>
      </c>
    </row>
    <row r="199" ht="15.75" customHeight="1" spans="1:11">
      <c r="A199" s="67" t="s">
        <v>672</v>
      </c>
      <c r="B199" s="67" t="s">
        <v>673</v>
      </c>
      <c r="C199" s="67" t="s">
        <v>490</v>
      </c>
      <c r="D199" s="67" t="s">
        <v>14</v>
      </c>
      <c r="E199" t="b">
        <v>0</v>
      </c>
      <c r="G199" s="68">
        <v>17</v>
      </c>
      <c r="H199" s="19">
        <v>24220000000</v>
      </c>
      <c r="I199" s="19">
        <v>24206160000</v>
      </c>
      <c r="J199" s="67" t="s">
        <v>674</v>
      </c>
      <c r="K199" s="69">
        <v>2019</v>
      </c>
    </row>
    <row r="200" ht="15.75" customHeight="1" spans="1:11">
      <c r="A200" s="67" t="s">
        <v>675</v>
      </c>
      <c r="B200" s="67" t="s">
        <v>676</v>
      </c>
      <c r="C200" s="67" t="s">
        <v>490</v>
      </c>
      <c r="D200" s="67" t="s">
        <v>14</v>
      </c>
      <c r="E200" t="b">
        <v>1</v>
      </c>
      <c r="F200" s="67" t="s">
        <v>677</v>
      </c>
      <c r="G200" s="68">
        <v>10</v>
      </c>
      <c r="H200" s="19">
        <v>24220000000</v>
      </c>
      <c r="I200" s="19">
        <v>24206160000</v>
      </c>
      <c r="J200" s="67" t="s">
        <v>678</v>
      </c>
      <c r="K200" s="69">
        <v>2019</v>
      </c>
    </row>
    <row r="201" ht="15.75" customHeight="1" spans="1:11">
      <c r="A201" s="67" t="s">
        <v>679</v>
      </c>
      <c r="B201" s="67" t="s">
        <v>680</v>
      </c>
      <c r="C201" s="67" t="s">
        <v>464</v>
      </c>
      <c r="D201" s="67" t="s">
        <v>495</v>
      </c>
      <c r="E201" t="b">
        <v>1</v>
      </c>
      <c r="G201" s="68">
        <v>17</v>
      </c>
      <c r="H201" s="19">
        <v>24300000000</v>
      </c>
      <c r="I201" s="19">
        <v>24295900000</v>
      </c>
      <c r="J201" s="67" t="s">
        <v>681</v>
      </c>
      <c r="K201" s="69">
        <v>2017</v>
      </c>
    </row>
    <row r="202" ht="15.75" customHeight="1" spans="1:11">
      <c r="A202" s="67" t="s">
        <v>682</v>
      </c>
      <c r="B202" s="67" t="s">
        <v>683</v>
      </c>
      <c r="C202" s="67" t="s">
        <v>581</v>
      </c>
      <c r="D202" s="67" t="s">
        <v>14</v>
      </c>
      <c r="E202" t="b">
        <v>1</v>
      </c>
      <c r="F202" s="67" t="s">
        <v>684</v>
      </c>
      <c r="G202" s="68">
        <v>14</v>
      </c>
      <c r="H202" s="19">
        <v>24611000000</v>
      </c>
      <c r="I202" s="19">
        <v>24559300000</v>
      </c>
      <c r="J202" s="67" t="s">
        <v>685</v>
      </c>
      <c r="K202" s="69">
        <v>2021</v>
      </c>
    </row>
    <row r="203" ht="15.75" customHeight="1" spans="1:11">
      <c r="A203" s="67" t="s">
        <v>686</v>
      </c>
      <c r="B203" s="67" t="s">
        <v>687</v>
      </c>
      <c r="C203" s="67" t="s">
        <v>464</v>
      </c>
      <c r="D203" s="67" t="s">
        <v>14</v>
      </c>
      <c r="E203" t="b">
        <v>1</v>
      </c>
      <c r="F203" s="67" t="s">
        <v>688</v>
      </c>
      <c r="G203" s="68">
        <v>20</v>
      </c>
      <c r="H203" s="19">
        <v>24737500000</v>
      </c>
      <c r="I203" s="19">
        <v>24326500000</v>
      </c>
      <c r="J203" s="67" t="s">
        <v>689</v>
      </c>
      <c r="K203" s="69">
        <v>2021</v>
      </c>
    </row>
    <row r="204" ht="15.75" customHeight="1" spans="1:11">
      <c r="A204" s="67" t="s">
        <v>690</v>
      </c>
      <c r="B204" s="67" t="s">
        <v>691</v>
      </c>
      <c r="C204" s="67" t="s">
        <v>464</v>
      </c>
      <c r="D204" s="67" t="s">
        <v>14</v>
      </c>
      <c r="E204" t="b">
        <v>1</v>
      </c>
      <c r="F204" s="67" t="s">
        <v>692</v>
      </c>
      <c r="G204" s="68">
        <v>16</v>
      </c>
      <c r="H204" s="19">
        <v>24750000000</v>
      </c>
      <c r="I204" s="19">
        <v>24698407500</v>
      </c>
      <c r="J204" s="67" t="s">
        <v>693</v>
      </c>
      <c r="K204" s="69">
        <v>2019</v>
      </c>
    </row>
    <row r="205" ht="15.75" customHeight="1" spans="1:11">
      <c r="A205" s="67" t="s">
        <v>694</v>
      </c>
      <c r="B205" s="67" t="s">
        <v>695</v>
      </c>
      <c r="C205" s="67" t="s">
        <v>581</v>
      </c>
      <c r="D205" s="67" t="s">
        <v>14</v>
      </c>
      <c r="E205" t="b">
        <v>1</v>
      </c>
      <c r="F205" s="67" t="s">
        <v>696</v>
      </c>
      <c r="G205" s="68">
        <v>10</v>
      </c>
      <c r="H205" s="19">
        <v>24784700000</v>
      </c>
      <c r="I205" s="19">
        <v>24747700000</v>
      </c>
      <c r="J205" s="67" t="s">
        <v>697</v>
      </c>
      <c r="K205" s="69">
        <v>2021</v>
      </c>
    </row>
    <row r="206" ht="15.75" customHeight="1" spans="1:11">
      <c r="A206" s="67" t="s">
        <v>698</v>
      </c>
      <c r="B206" s="67" t="s">
        <v>699</v>
      </c>
      <c r="C206" s="67" t="s">
        <v>581</v>
      </c>
      <c r="D206" s="67" t="s">
        <v>14</v>
      </c>
      <c r="E206" t="b">
        <v>1</v>
      </c>
      <c r="F206" s="67" t="s">
        <v>700</v>
      </c>
      <c r="G206" s="68">
        <v>23</v>
      </c>
      <c r="H206" s="19">
        <v>24820400000</v>
      </c>
      <c r="I206" s="19">
        <v>24815500000</v>
      </c>
      <c r="J206" s="67" t="s">
        <v>701</v>
      </c>
      <c r="K206" s="69">
        <v>2021</v>
      </c>
    </row>
    <row r="207" ht="15.75" customHeight="1" spans="1:11">
      <c r="A207" s="67" t="s">
        <v>702</v>
      </c>
      <c r="B207" s="67" t="s">
        <v>703</v>
      </c>
      <c r="C207" s="67" t="s">
        <v>490</v>
      </c>
      <c r="D207" s="67" t="s">
        <v>14</v>
      </c>
      <c r="E207" t="b">
        <v>0</v>
      </c>
      <c r="G207" s="68">
        <v>4</v>
      </c>
      <c r="H207" s="19">
        <v>24840000000</v>
      </c>
      <c r="I207" s="19">
        <v>24837240000</v>
      </c>
      <c r="J207" s="67" t="s">
        <v>704</v>
      </c>
      <c r="K207" s="69">
        <v>2019</v>
      </c>
    </row>
    <row r="208" ht="15.75" customHeight="1" spans="1:11">
      <c r="A208" s="67" t="s">
        <v>705</v>
      </c>
      <c r="B208" s="67" t="s">
        <v>706</v>
      </c>
      <c r="C208" s="67" t="s">
        <v>490</v>
      </c>
      <c r="D208" s="67" t="s">
        <v>14</v>
      </c>
      <c r="E208" t="b">
        <v>1</v>
      </c>
      <c r="G208" s="68">
        <v>2</v>
      </c>
      <c r="H208" s="19">
        <v>24840000000</v>
      </c>
      <c r="I208" s="19">
        <v>24837240000</v>
      </c>
      <c r="J208" s="67" t="s">
        <v>707</v>
      </c>
      <c r="K208" s="69">
        <v>2019</v>
      </c>
    </row>
    <row r="209" ht="15.75" customHeight="1" spans="1:11">
      <c r="A209" s="67" t="s">
        <v>708</v>
      </c>
      <c r="B209" s="67" t="s">
        <v>709</v>
      </c>
      <c r="C209" s="67" t="s">
        <v>464</v>
      </c>
      <c r="D209" s="67" t="s">
        <v>14</v>
      </c>
      <c r="E209" t="b">
        <v>1</v>
      </c>
      <c r="F209" s="67" t="s">
        <v>710</v>
      </c>
      <c r="G209" s="68">
        <v>24</v>
      </c>
      <c r="H209" s="19">
        <v>24975000000</v>
      </c>
      <c r="I209" s="19">
        <v>24849000000</v>
      </c>
      <c r="J209" s="67" t="s">
        <v>711</v>
      </c>
      <c r="K209" s="69">
        <v>2019</v>
      </c>
    </row>
    <row r="210" ht="15.75" customHeight="1" spans="1:11">
      <c r="A210" s="67" t="s">
        <v>712</v>
      </c>
      <c r="B210" s="67" t="s">
        <v>713</v>
      </c>
      <c r="C210" s="67" t="s">
        <v>13</v>
      </c>
      <c r="D210" s="67" t="s">
        <v>14</v>
      </c>
      <c r="E210" t="b">
        <v>1</v>
      </c>
      <c r="F210" s="67" t="s">
        <v>38</v>
      </c>
      <c r="G210" s="68">
        <v>29</v>
      </c>
      <c r="H210" s="19">
        <v>25000000000</v>
      </c>
      <c r="I210" s="19">
        <v>25000000000</v>
      </c>
      <c r="J210" s="67" t="s">
        <v>714</v>
      </c>
      <c r="K210" s="69">
        <v>2017</v>
      </c>
    </row>
    <row r="211" ht="15.75" customHeight="1" spans="1:11">
      <c r="A211" s="67" t="s">
        <v>715</v>
      </c>
      <c r="B211" t="s">
        <v>716</v>
      </c>
      <c r="C211" s="67" t="s">
        <v>13</v>
      </c>
      <c r="D211" s="67" t="s">
        <v>14</v>
      </c>
      <c r="E211" t="b">
        <v>0</v>
      </c>
      <c r="G211" s="68">
        <v>3</v>
      </c>
      <c r="H211" s="19">
        <v>25000000000</v>
      </c>
      <c r="I211" s="19">
        <v>25000000000</v>
      </c>
      <c r="J211" s="67" t="s">
        <v>717</v>
      </c>
      <c r="K211" s="69">
        <v>2017</v>
      </c>
    </row>
    <row r="212" ht="15.75" customHeight="1" spans="1:11">
      <c r="A212" s="67" t="s">
        <v>718</v>
      </c>
      <c r="B212" s="67" t="s">
        <v>719</v>
      </c>
      <c r="C212" s="67" t="s">
        <v>13</v>
      </c>
      <c r="D212" s="67" t="s">
        <v>14</v>
      </c>
      <c r="E212" t="b">
        <v>1</v>
      </c>
      <c r="F212" s="67" t="s">
        <v>203</v>
      </c>
      <c r="G212" s="68">
        <v>48</v>
      </c>
      <c r="H212" s="19">
        <v>25000000000</v>
      </c>
      <c r="I212" s="19">
        <v>25000000000</v>
      </c>
      <c r="J212" s="67" t="s">
        <v>720</v>
      </c>
      <c r="K212" s="69">
        <v>2017</v>
      </c>
    </row>
    <row r="213" ht="15.75" customHeight="1" spans="1:11">
      <c r="A213" s="67" t="s">
        <v>721</v>
      </c>
      <c r="B213" s="67" t="s">
        <v>722</v>
      </c>
      <c r="C213" s="67" t="s">
        <v>13</v>
      </c>
      <c r="D213" s="67" t="s">
        <v>14</v>
      </c>
      <c r="E213" t="b">
        <v>1</v>
      </c>
      <c r="F213" s="67" t="s">
        <v>723</v>
      </c>
      <c r="G213" s="68">
        <v>14</v>
      </c>
      <c r="H213" s="19">
        <v>25000000000</v>
      </c>
      <c r="I213" s="19">
        <v>25000000000</v>
      </c>
      <c r="J213" s="67" t="s">
        <v>724</v>
      </c>
      <c r="K213" s="69">
        <v>2017</v>
      </c>
    </row>
    <row r="214" ht="15.75" customHeight="1" spans="1:11">
      <c r="A214" s="67" t="s">
        <v>725</v>
      </c>
      <c r="B214" s="67" t="s">
        <v>726</v>
      </c>
      <c r="C214" s="67" t="s">
        <v>13</v>
      </c>
      <c r="D214" s="67" t="s">
        <v>14</v>
      </c>
      <c r="E214" t="b">
        <v>1</v>
      </c>
      <c r="F214" s="67" t="s">
        <v>194</v>
      </c>
      <c r="G214" s="68">
        <v>50</v>
      </c>
      <c r="H214" s="19">
        <v>25000000000</v>
      </c>
      <c r="I214" s="19">
        <v>25000000000</v>
      </c>
      <c r="J214" s="67" t="s">
        <v>727</v>
      </c>
      <c r="K214" s="69">
        <v>2017</v>
      </c>
    </row>
    <row r="215" ht="15.75" customHeight="1" spans="1:11">
      <c r="A215" s="67" t="s">
        <v>728</v>
      </c>
      <c r="B215" s="67" t="s">
        <v>729</v>
      </c>
      <c r="C215" s="67" t="s">
        <v>13</v>
      </c>
      <c r="D215" s="67" t="s">
        <v>14</v>
      </c>
      <c r="E215" t="b">
        <v>1</v>
      </c>
      <c r="F215" s="67" t="s">
        <v>730</v>
      </c>
      <c r="G215" s="68">
        <v>15</v>
      </c>
      <c r="H215" s="19">
        <v>25000000000</v>
      </c>
      <c r="I215" s="19">
        <v>24450000000</v>
      </c>
      <c r="J215" s="67" t="s">
        <v>731</v>
      </c>
      <c r="K215" s="69">
        <v>2017</v>
      </c>
    </row>
    <row r="216" ht="15.75" customHeight="1" spans="1:11">
      <c r="A216" s="67" t="s">
        <v>732</v>
      </c>
      <c r="B216" s="67" t="s">
        <v>719</v>
      </c>
      <c r="C216" s="67" t="s">
        <v>13</v>
      </c>
      <c r="D216" s="67" t="s">
        <v>14</v>
      </c>
      <c r="E216" t="b">
        <v>1</v>
      </c>
      <c r="F216" s="67" t="s">
        <v>483</v>
      </c>
      <c r="G216" s="68">
        <v>42</v>
      </c>
      <c r="H216" s="19">
        <v>25000000000</v>
      </c>
      <c r="I216" s="19">
        <v>24998000000</v>
      </c>
      <c r="J216" s="67" t="s">
        <v>733</v>
      </c>
      <c r="K216" s="69">
        <v>2018</v>
      </c>
    </row>
    <row r="217" ht="15.75" customHeight="1" spans="1:11">
      <c r="A217" s="67" t="s">
        <v>734</v>
      </c>
      <c r="B217" s="67" t="s">
        <v>735</v>
      </c>
      <c r="C217" s="67" t="s">
        <v>13</v>
      </c>
      <c r="D217" s="67" t="s">
        <v>14</v>
      </c>
      <c r="E217" t="b">
        <v>1</v>
      </c>
      <c r="F217" s="67" t="s">
        <v>177</v>
      </c>
      <c r="G217" s="68">
        <v>28</v>
      </c>
      <c r="H217" s="19">
        <v>25000000000</v>
      </c>
      <c r="I217" s="19">
        <v>23649000000</v>
      </c>
      <c r="J217" s="67" t="s">
        <v>736</v>
      </c>
      <c r="K217" s="69">
        <v>2018</v>
      </c>
    </row>
    <row r="218" ht="15.75" customHeight="1" spans="1:11">
      <c r="A218" s="67" t="s">
        <v>737</v>
      </c>
      <c r="B218" s="67" t="s">
        <v>738</v>
      </c>
      <c r="C218" s="67" t="s">
        <v>581</v>
      </c>
      <c r="D218" s="67" t="s">
        <v>14</v>
      </c>
      <c r="E218" t="b">
        <v>0</v>
      </c>
      <c r="G218" s="68">
        <v>56</v>
      </c>
      <c r="H218" s="19">
        <v>25000000000</v>
      </c>
      <c r="I218" s="19">
        <v>24945000000</v>
      </c>
      <c r="J218" s="67" t="s">
        <v>739</v>
      </c>
      <c r="K218" s="69">
        <v>2018</v>
      </c>
    </row>
    <row r="219" ht="15.75" customHeight="1" spans="1:11">
      <c r="A219" s="67" t="s">
        <v>740</v>
      </c>
      <c r="B219" s="67" t="s">
        <v>741</v>
      </c>
      <c r="C219" s="67" t="s">
        <v>581</v>
      </c>
      <c r="D219" s="67" t="s">
        <v>14</v>
      </c>
      <c r="E219" t="b">
        <v>1</v>
      </c>
      <c r="F219" s="67" t="s">
        <v>742</v>
      </c>
      <c r="G219" s="68">
        <v>36</v>
      </c>
      <c r="H219" s="19">
        <v>25000000000</v>
      </c>
      <c r="I219" s="19">
        <v>24945000000</v>
      </c>
      <c r="J219" s="67" t="s">
        <v>743</v>
      </c>
      <c r="K219" s="69">
        <v>2018</v>
      </c>
    </row>
    <row r="220" ht="15.75" customHeight="1" spans="1:11">
      <c r="A220" s="67" t="s">
        <v>744</v>
      </c>
      <c r="B220" s="67" t="s">
        <v>745</v>
      </c>
      <c r="C220" s="67" t="s">
        <v>13</v>
      </c>
      <c r="D220" s="67" t="s">
        <v>14</v>
      </c>
      <c r="E220" t="b">
        <v>1</v>
      </c>
      <c r="F220" s="67" t="s">
        <v>746</v>
      </c>
      <c r="G220" s="68">
        <v>25</v>
      </c>
      <c r="H220" s="19">
        <v>25000000000</v>
      </c>
      <c r="I220" s="19">
        <v>24945558000</v>
      </c>
      <c r="J220" s="67" t="s">
        <v>747</v>
      </c>
      <c r="K220" s="69">
        <v>2019</v>
      </c>
    </row>
    <row r="221" ht="15.75" customHeight="1" spans="1:11">
      <c r="A221" s="67" t="s">
        <v>748</v>
      </c>
      <c r="B221" s="67" t="s">
        <v>749</v>
      </c>
      <c r="C221" s="67" t="s">
        <v>13</v>
      </c>
      <c r="D221" s="67" t="s">
        <v>14</v>
      </c>
      <c r="E221" t="b">
        <v>0</v>
      </c>
      <c r="G221" s="68">
        <v>11</v>
      </c>
      <c r="H221" s="19">
        <v>25000000000</v>
      </c>
      <c r="I221" s="19">
        <v>24992000000</v>
      </c>
      <c r="J221" s="67" t="s">
        <v>750</v>
      </c>
      <c r="K221" s="69">
        <v>2019</v>
      </c>
    </row>
    <row r="222" ht="15.75" customHeight="1" spans="1:11">
      <c r="A222" s="67" t="s">
        <v>751</v>
      </c>
      <c r="B222" s="67" t="s">
        <v>752</v>
      </c>
      <c r="C222" s="67" t="s">
        <v>13</v>
      </c>
      <c r="D222" s="67" t="s">
        <v>14</v>
      </c>
      <c r="E222" t="b">
        <v>1</v>
      </c>
      <c r="F222" s="67" t="s">
        <v>350</v>
      </c>
      <c r="G222" s="68">
        <v>16</v>
      </c>
      <c r="H222" s="19">
        <v>25000000000</v>
      </c>
      <c r="I222" s="19">
        <v>24992000000</v>
      </c>
      <c r="J222" s="67" t="s">
        <v>753</v>
      </c>
      <c r="K222" s="69">
        <v>2019</v>
      </c>
    </row>
    <row r="223" ht="15.75" customHeight="1" spans="1:11">
      <c r="A223" s="67" t="s">
        <v>754</v>
      </c>
      <c r="B223" s="67" t="s">
        <v>755</v>
      </c>
      <c r="C223" s="67" t="s">
        <v>13</v>
      </c>
      <c r="D223" s="67" t="s">
        <v>14</v>
      </c>
      <c r="E223" t="b">
        <v>1</v>
      </c>
      <c r="F223" s="67" t="s">
        <v>220</v>
      </c>
      <c r="G223" s="68">
        <v>22</v>
      </c>
      <c r="H223" s="19">
        <v>25000000000</v>
      </c>
      <c r="I223" s="19">
        <v>24936582000</v>
      </c>
      <c r="J223" s="67" t="s">
        <v>756</v>
      </c>
      <c r="K223" s="69">
        <v>2019</v>
      </c>
    </row>
    <row r="224" ht="15.75" customHeight="1" spans="1:11">
      <c r="A224" s="67" t="s">
        <v>757</v>
      </c>
      <c r="B224" s="67" t="s">
        <v>758</v>
      </c>
      <c r="C224" s="67" t="s">
        <v>13</v>
      </c>
      <c r="D224" s="67" t="s">
        <v>14</v>
      </c>
      <c r="E224" t="b">
        <v>0</v>
      </c>
      <c r="G224" s="68">
        <v>15</v>
      </c>
      <c r="H224" s="19">
        <v>25000000000</v>
      </c>
      <c r="I224" s="19">
        <v>23127390000</v>
      </c>
      <c r="J224" s="67" t="s">
        <v>759</v>
      </c>
      <c r="K224" s="69">
        <v>2019</v>
      </c>
    </row>
    <row r="225" ht="15.75" customHeight="1" spans="1:11">
      <c r="A225" s="67" t="s">
        <v>760</v>
      </c>
      <c r="B225" s="67" t="s">
        <v>761</v>
      </c>
      <c r="C225" s="67" t="s">
        <v>13</v>
      </c>
      <c r="D225" s="67" t="s">
        <v>14</v>
      </c>
      <c r="E225" t="b">
        <v>1</v>
      </c>
      <c r="F225" s="67" t="s">
        <v>762</v>
      </c>
      <c r="G225" s="68">
        <v>11</v>
      </c>
      <c r="H225" s="19">
        <v>25000000000</v>
      </c>
      <c r="I225" s="19">
        <v>23127390000</v>
      </c>
      <c r="J225" s="67" t="s">
        <v>763</v>
      </c>
      <c r="K225" s="69">
        <v>2019</v>
      </c>
    </row>
    <row r="226" ht="15.75" customHeight="1" spans="1:11">
      <c r="A226" s="67" t="s">
        <v>764</v>
      </c>
      <c r="B226" s="67" t="s">
        <v>765</v>
      </c>
      <c r="C226" s="67" t="s">
        <v>13</v>
      </c>
      <c r="D226" s="67" t="s">
        <v>14</v>
      </c>
      <c r="E226" t="b">
        <v>1</v>
      </c>
      <c r="F226" s="67" t="s">
        <v>107</v>
      </c>
      <c r="G226" s="68">
        <v>37</v>
      </c>
      <c r="H226" s="19">
        <v>25000000000</v>
      </c>
      <c r="I226" s="19">
        <v>24915000000</v>
      </c>
      <c r="J226" s="67" t="s">
        <v>766</v>
      </c>
      <c r="K226" s="69">
        <v>2019</v>
      </c>
    </row>
    <row r="227" ht="15.75" customHeight="1" spans="1:11">
      <c r="A227" s="67" t="s">
        <v>767</v>
      </c>
      <c r="B227" s="67" t="s">
        <v>768</v>
      </c>
      <c r="C227" s="67" t="s">
        <v>581</v>
      </c>
      <c r="D227" s="67" t="s">
        <v>14</v>
      </c>
      <c r="E227" t="b">
        <v>1</v>
      </c>
      <c r="F227" s="67" t="s">
        <v>769</v>
      </c>
      <c r="G227" s="68">
        <v>7</v>
      </c>
      <c r="H227" s="19">
        <v>25000000000</v>
      </c>
      <c r="I227" s="19">
        <v>24999920000</v>
      </c>
      <c r="J227" s="67" t="s">
        <v>770</v>
      </c>
      <c r="K227" s="69">
        <v>2019</v>
      </c>
    </row>
    <row r="228" ht="15.75" customHeight="1" spans="1:11">
      <c r="A228" s="67" t="s">
        <v>771</v>
      </c>
      <c r="B228" s="67" t="s">
        <v>772</v>
      </c>
      <c r="C228" s="67" t="s">
        <v>13</v>
      </c>
      <c r="D228" s="67" t="s">
        <v>14</v>
      </c>
      <c r="E228" t="b">
        <v>0</v>
      </c>
      <c r="G228" s="68">
        <v>36</v>
      </c>
      <c r="H228" s="19">
        <v>25000000000</v>
      </c>
      <c r="I228" s="19">
        <v>24999720900</v>
      </c>
      <c r="J228" s="67" t="s">
        <v>773</v>
      </c>
      <c r="K228" s="69">
        <v>2019</v>
      </c>
    </row>
    <row r="229" ht="15.75" customHeight="1" spans="1:11">
      <c r="A229" s="67" t="s">
        <v>774</v>
      </c>
      <c r="B229" s="67" t="s">
        <v>775</v>
      </c>
      <c r="C229" s="67" t="s">
        <v>13</v>
      </c>
      <c r="D229" s="67" t="s">
        <v>14</v>
      </c>
      <c r="E229" t="b">
        <v>1</v>
      </c>
      <c r="F229" s="67" t="s">
        <v>107</v>
      </c>
      <c r="G229" s="68">
        <v>36</v>
      </c>
      <c r="H229" s="19">
        <v>25000000000</v>
      </c>
      <c r="I229" s="19">
        <v>24999928140</v>
      </c>
      <c r="J229" s="67" t="s">
        <v>776</v>
      </c>
      <c r="K229" s="69">
        <v>2019</v>
      </c>
    </row>
    <row r="230" ht="15.75" customHeight="1" spans="1:11">
      <c r="A230" s="67" t="s">
        <v>777</v>
      </c>
      <c r="B230" s="67" t="s">
        <v>778</v>
      </c>
      <c r="C230" s="67" t="s">
        <v>13</v>
      </c>
      <c r="D230" s="67" t="s">
        <v>14</v>
      </c>
      <c r="E230" t="b">
        <v>1</v>
      </c>
      <c r="F230" s="67" t="s">
        <v>203</v>
      </c>
      <c r="G230" s="68">
        <v>37</v>
      </c>
      <c r="H230" s="19">
        <v>25000000000</v>
      </c>
      <c r="I230" s="19">
        <v>24942500000</v>
      </c>
      <c r="J230" s="67" t="s">
        <v>779</v>
      </c>
      <c r="K230" s="69">
        <v>2019</v>
      </c>
    </row>
    <row r="231" ht="15.75" customHeight="1" spans="1:11">
      <c r="A231" s="67" t="s">
        <v>780</v>
      </c>
      <c r="B231" s="67" t="s">
        <v>781</v>
      </c>
      <c r="C231" s="67" t="s">
        <v>464</v>
      </c>
      <c r="D231" s="67" t="s">
        <v>14</v>
      </c>
      <c r="E231" t="b">
        <v>0</v>
      </c>
      <c r="G231" s="68">
        <v>16</v>
      </c>
      <c r="H231" s="19">
        <v>25000000000</v>
      </c>
      <c r="I231" s="19">
        <v>24968300000</v>
      </c>
      <c r="J231" s="67" t="s">
        <v>782</v>
      </c>
      <c r="K231" s="69">
        <v>2019</v>
      </c>
    </row>
    <row r="232" ht="15.75" customHeight="1" spans="1:11">
      <c r="A232" s="67" t="s">
        <v>783</v>
      </c>
      <c r="B232" s="67" t="s">
        <v>784</v>
      </c>
      <c r="C232" s="67" t="s">
        <v>464</v>
      </c>
      <c r="D232" s="67" t="s">
        <v>14</v>
      </c>
      <c r="E232" t="b">
        <v>0</v>
      </c>
      <c r="G232" s="68">
        <v>13</v>
      </c>
      <c r="H232" s="19">
        <v>25000000000</v>
      </c>
      <c r="I232" s="19">
        <v>24982375000</v>
      </c>
      <c r="J232" s="67" t="s">
        <v>785</v>
      </c>
      <c r="K232" s="69">
        <v>2020</v>
      </c>
    </row>
    <row r="233" ht="15.75" customHeight="1" spans="1:11">
      <c r="A233" s="67" t="s">
        <v>786</v>
      </c>
      <c r="B233" s="67" t="s">
        <v>787</v>
      </c>
      <c r="C233" s="67" t="s">
        <v>13</v>
      </c>
      <c r="D233" s="67" t="s">
        <v>14</v>
      </c>
      <c r="E233" t="b">
        <v>1</v>
      </c>
      <c r="F233" s="67" t="s">
        <v>274</v>
      </c>
      <c r="G233" s="68">
        <v>37</v>
      </c>
      <c r="H233" s="19">
        <v>25000000000</v>
      </c>
      <c r="I233" s="19">
        <v>24985290000</v>
      </c>
      <c r="J233" s="67" t="s">
        <v>788</v>
      </c>
      <c r="K233" s="69">
        <v>2020</v>
      </c>
    </row>
    <row r="234" ht="15.75" customHeight="1" spans="1:11">
      <c r="A234" s="67" t="s">
        <v>789</v>
      </c>
      <c r="B234" s="67" t="s">
        <v>790</v>
      </c>
      <c r="C234" s="67" t="s">
        <v>13</v>
      </c>
      <c r="D234" s="67" t="s">
        <v>14</v>
      </c>
      <c r="E234" t="b">
        <v>1</v>
      </c>
      <c r="F234" s="67" t="s">
        <v>457</v>
      </c>
      <c r="G234" s="68">
        <v>47</v>
      </c>
      <c r="H234" s="19">
        <v>25000000000</v>
      </c>
      <c r="I234" s="19">
        <v>24970000000</v>
      </c>
      <c r="J234" s="67" t="s">
        <v>791</v>
      </c>
      <c r="K234" s="69">
        <v>2020</v>
      </c>
    </row>
    <row r="235" ht="15.75" customHeight="1" spans="1:11">
      <c r="A235" s="67" t="s">
        <v>792</v>
      </c>
      <c r="B235" s="67" t="s">
        <v>793</v>
      </c>
      <c r="C235" s="67" t="s">
        <v>581</v>
      </c>
      <c r="D235" s="67" t="s">
        <v>14</v>
      </c>
      <c r="E235" t="b">
        <v>1</v>
      </c>
      <c r="F235" s="67" t="s">
        <v>794</v>
      </c>
      <c r="G235" s="68">
        <v>44</v>
      </c>
      <c r="H235" s="19">
        <v>25000000000</v>
      </c>
      <c r="I235" s="19">
        <v>24972518129</v>
      </c>
      <c r="J235" s="67" t="s">
        <v>795</v>
      </c>
      <c r="K235" s="69">
        <v>2020</v>
      </c>
    </row>
    <row r="236" ht="15.75" customHeight="1" spans="1:11">
      <c r="A236" s="67" t="s">
        <v>796</v>
      </c>
      <c r="B236" s="67" t="s">
        <v>797</v>
      </c>
      <c r="C236" s="67" t="s">
        <v>464</v>
      </c>
      <c r="D236" s="67" t="s">
        <v>14</v>
      </c>
      <c r="E236" t="b">
        <v>1</v>
      </c>
      <c r="F236" s="67" t="s">
        <v>798</v>
      </c>
      <c r="G236" s="68">
        <v>32</v>
      </c>
      <c r="H236" s="19">
        <v>25000000000</v>
      </c>
      <c r="I236" s="19">
        <v>24921875000</v>
      </c>
      <c r="J236" s="67" t="s">
        <v>799</v>
      </c>
      <c r="K236" s="69">
        <v>2020</v>
      </c>
    </row>
    <row r="237" ht="15.75" customHeight="1" spans="1:11">
      <c r="A237" s="67" t="s">
        <v>800</v>
      </c>
      <c r="B237" s="67" t="s">
        <v>801</v>
      </c>
      <c r="C237" s="67" t="s">
        <v>464</v>
      </c>
      <c r="D237" s="67" t="s">
        <v>14</v>
      </c>
      <c r="E237" t="b">
        <v>1</v>
      </c>
      <c r="F237" s="67" t="s">
        <v>802</v>
      </c>
      <c r="G237" s="68">
        <v>38</v>
      </c>
      <c r="H237" s="19">
        <v>25000000000</v>
      </c>
      <c r="I237" s="19">
        <v>24921875000</v>
      </c>
      <c r="J237" s="67" t="s">
        <v>803</v>
      </c>
      <c r="K237" s="69">
        <v>2020</v>
      </c>
    </row>
    <row r="238" ht="15.75" customHeight="1" spans="1:11">
      <c r="A238" s="67" t="s">
        <v>804</v>
      </c>
      <c r="B238" s="67" t="s">
        <v>805</v>
      </c>
      <c r="C238" s="67" t="s">
        <v>13</v>
      </c>
      <c r="D238" s="67" t="s">
        <v>14</v>
      </c>
      <c r="E238" t="b">
        <v>1</v>
      </c>
      <c r="F238" s="67" t="s">
        <v>806</v>
      </c>
      <c r="G238" s="68">
        <v>14</v>
      </c>
      <c r="H238" s="19">
        <v>25000000000</v>
      </c>
      <c r="I238" s="19">
        <v>24932875000</v>
      </c>
      <c r="J238" s="67" t="s">
        <v>807</v>
      </c>
      <c r="K238" s="69">
        <v>2020</v>
      </c>
    </row>
    <row r="239" ht="15.75" customHeight="1" spans="1:11">
      <c r="A239" s="67" t="s">
        <v>808</v>
      </c>
      <c r="B239" s="67" t="s">
        <v>809</v>
      </c>
      <c r="C239" s="67" t="s">
        <v>13</v>
      </c>
      <c r="D239" s="67" t="s">
        <v>14</v>
      </c>
      <c r="E239" t="b">
        <v>1</v>
      </c>
      <c r="F239" s="67" t="s">
        <v>810</v>
      </c>
      <c r="G239" s="68">
        <v>15</v>
      </c>
      <c r="H239" s="19">
        <v>25000000000</v>
      </c>
      <c r="I239" s="19">
        <v>24786278000</v>
      </c>
      <c r="J239" s="67" t="s">
        <v>811</v>
      </c>
      <c r="K239" s="69">
        <v>2020</v>
      </c>
    </row>
    <row r="240" ht="15.75" customHeight="1" spans="1:11">
      <c r="A240" s="67" t="s">
        <v>812</v>
      </c>
      <c r="B240" s="67" t="s">
        <v>813</v>
      </c>
      <c r="C240" s="67" t="s">
        <v>581</v>
      </c>
      <c r="D240" s="67" t="s">
        <v>14</v>
      </c>
      <c r="E240" t="b">
        <v>1</v>
      </c>
      <c r="F240" s="67" t="s">
        <v>814</v>
      </c>
      <c r="G240" s="68">
        <v>22</v>
      </c>
      <c r="H240" s="19">
        <v>25000000000</v>
      </c>
      <c r="I240" s="19">
        <v>24999975546</v>
      </c>
      <c r="J240" s="67" t="s">
        <v>815</v>
      </c>
      <c r="K240" s="69">
        <v>2020</v>
      </c>
    </row>
    <row r="241" ht="15.75" customHeight="1" spans="1:11">
      <c r="A241" s="67" t="s">
        <v>816</v>
      </c>
      <c r="B241" s="67" t="s">
        <v>813</v>
      </c>
      <c r="C241" s="67" t="s">
        <v>581</v>
      </c>
      <c r="D241" s="67" t="s">
        <v>14</v>
      </c>
      <c r="E241" t="b">
        <v>1</v>
      </c>
      <c r="F241" s="67" t="s">
        <v>817</v>
      </c>
      <c r="G241" s="68">
        <v>20</v>
      </c>
      <c r="H241" s="19">
        <v>25000000000</v>
      </c>
      <c r="I241" s="19">
        <v>24999893040</v>
      </c>
      <c r="J241" s="67" t="s">
        <v>818</v>
      </c>
      <c r="K241" s="69">
        <v>2020</v>
      </c>
    </row>
    <row r="242" ht="15.75" customHeight="1" spans="1:11">
      <c r="A242" s="67" t="s">
        <v>819</v>
      </c>
      <c r="B242" s="67" t="s">
        <v>820</v>
      </c>
      <c r="C242" s="67" t="s">
        <v>95</v>
      </c>
      <c r="D242" s="67" t="s">
        <v>14</v>
      </c>
      <c r="E242" t="b">
        <v>1</v>
      </c>
      <c r="F242" s="67" t="s">
        <v>810</v>
      </c>
      <c r="G242" s="68">
        <v>17</v>
      </c>
      <c r="H242" s="19">
        <v>25000000000</v>
      </c>
      <c r="I242" s="19">
        <v>24999900000</v>
      </c>
      <c r="J242" s="67" t="s">
        <v>821</v>
      </c>
      <c r="K242" s="69">
        <v>2021</v>
      </c>
    </row>
    <row r="243" ht="15.75" customHeight="1" spans="1:11">
      <c r="A243" s="67" t="s">
        <v>822</v>
      </c>
      <c r="B243" s="67" t="s">
        <v>823</v>
      </c>
      <c r="C243" s="67" t="s">
        <v>581</v>
      </c>
      <c r="D243" s="67" t="s">
        <v>14</v>
      </c>
      <c r="E243" t="b">
        <v>0</v>
      </c>
      <c r="G243" s="68">
        <v>10</v>
      </c>
      <c r="H243" s="19">
        <v>25477400000</v>
      </c>
      <c r="I243" s="19">
        <v>22334100000</v>
      </c>
      <c r="J243" s="67" t="s">
        <v>824</v>
      </c>
      <c r="K243" s="69">
        <v>2021</v>
      </c>
    </row>
    <row r="244" ht="15.75" customHeight="1" spans="1:11">
      <c r="A244" s="67" t="s">
        <v>825</v>
      </c>
      <c r="B244" s="67" t="s">
        <v>826</v>
      </c>
      <c r="C244" s="67" t="s">
        <v>581</v>
      </c>
      <c r="D244" s="67" t="s">
        <v>14</v>
      </c>
      <c r="E244" t="b">
        <v>1</v>
      </c>
      <c r="F244" s="67" t="s">
        <v>827</v>
      </c>
      <c r="G244" s="68">
        <v>26</v>
      </c>
      <c r="H244" s="19">
        <v>25477400000</v>
      </c>
      <c r="I244" s="19">
        <v>22334100000</v>
      </c>
      <c r="J244" s="67" t="s">
        <v>828</v>
      </c>
      <c r="K244" s="69">
        <v>2021</v>
      </c>
    </row>
    <row r="245" ht="15.75" customHeight="1" spans="1:11">
      <c r="A245" s="67" t="s">
        <v>829</v>
      </c>
      <c r="B245" s="67" t="s">
        <v>830</v>
      </c>
      <c r="C245" s="67" t="s">
        <v>581</v>
      </c>
      <c r="D245" s="67" t="s">
        <v>14</v>
      </c>
      <c r="E245" t="b">
        <v>1</v>
      </c>
      <c r="F245" s="67" t="s">
        <v>831</v>
      </c>
      <c r="G245" s="68">
        <v>35</v>
      </c>
      <c r="H245" s="19">
        <v>25500000000</v>
      </c>
      <c r="I245" s="19">
        <v>25488508958</v>
      </c>
      <c r="J245" s="67" t="s">
        <v>832</v>
      </c>
      <c r="K245" s="69">
        <v>2019</v>
      </c>
    </row>
    <row r="246" ht="15.75" customHeight="1" spans="1:11">
      <c r="A246" s="67" t="s">
        <v>833</v>
      </c>
      <c r="B246" s="67" t="s">
        <v>834</v>
      </c>
      <c r="C246" s="67" t="s">
        <v>13</v>
      </c>
      <c r="D246" s="67" t="s">
        <v>14</v>
      </c>
      <c r="E246" t="b">
        <v>1</v>
      </c>
      <c r="F246" s="67" t="s">
        <v>23</v>
      </c>
      <c r="G246" s="68">
        <v>28</v>
      </c>
      <c r="H246" s="19">
        <v>25500000000</v>
      </c>
      <c r="I246" s="19">
        <v>23594340000</v>
      </c>
      <c r="J246" s="67" t="s">
        <v>835</v>
      </c>
      <c r="K246" s="69">
        <v>2019</v>
      </c>
    </row>
    <row r="247" ht="15.75" customHeight="1" spans="1:11">
      <c r="A247" s="67" t="s">
        <v>836</v>
      </c>
      <c r="B247" s="67" t="s">
        <v>837</v>
      </c>
      <c r="C247" s="67" t="s">
        <v>95</v>
      </c>
      <c r="D247" s="67" t="s">
        <v>14</v>
      </c>
      <c r="E247" t="b">
        <v>0</v>
      </c>
      <c r="G247" s="68">
        <v>18</v>
      </c>
      <c r="H247" s="19">
        <v>25575000000</v>
      </c>
      <c r="I247" s="19">
        <v>25563521500</v>
      </c>
      <c r="J247" s="67" t="s">
        <v>838</v>
      </c>
      <c r="K247" s="69">
        <v>2021</v>
      </c>
    </row>
    <row r="248" ht="15.75" customHeight="1" spans="1:11">
      <c r="A248" s="67" t="s">
        <v>839</v>
      </c>
      <c r="B248" s="67" t="s">
        <v>840</v>
      </c>
      <c r="C248" s="67" t="s">
        <v>95</v>
      </c>
      <c r="D248" s="67" t="s">
        <v>14</v>
      </c>
      <c r="E248" t="b">
        <v>1</v>
      </c>
      <c r="F248" s="67" t="s">
        <v>841</v>
      </c>
      <c r="G248" s="68">
        <v>46</v>
      </c>
      <c r="H248" s="19">
        <v>25575000000</v>
      </c>
      <c r="I248" s="19">
        <v>22536000000</v>
      </c>
      <c r="J248" s="67" t="s">
        <v>842</v>
      </c>
      <c r="K248" s="69">
        <v>2021</v>
      </c>
    </row>
    <row r="249" ht="15.75" customHeight="1" spans="1:11">
      <c r="A249" s="67" t="s">
        <v>843</v>
      </c>
      <c r="B249" s="67" t="s">
        <v>844</v>
      </c>
      <c r="C249" s="67" t="s">
        <v>95</v>
      </c>
      <c r="D249" s="67" t="s">
        <v>14</v>
      </c>
      <c r="E249" t="b">
        <v>1</v>
      </c>
      <c r="F249" s="67" t="s">
        <v>203</v>
      </c>
      <c r="G249" s="68">
        <v>41</v>
      </c>
      <c r="H249" s="19">
        <v>25575000000</v>
      </c>
      <c r="I249" s="19">
        <v>22520000000</v>
      </c>
      <c r="J249" s="67" t="s">
        <v>845</v>
      </c>
      <c r="K249" s="69">
        <v>2021</v>
      </c>
    </row>
    <row r="250" ht="15.75" customHeight="1" spans="1:11">
      <c r="A250" s="67" t="s">
        <v>846</v>
      </c>
      <c r="B250" s="67" t="s">
        <v>847</v>
      </c>
      <c r="C250" s="67" t="s">
        <v>95</v>
      </c>
      <c r="D250" s="67" t="s">
        <v>14</v>
      </c>
      <c r="E250" t="b">
        <v>0</v>
      </c>
      <c r="G250" s="68">
        <v>60</v>
      </c>
      <c r="H250" s="19">
        <v>25575000000</v>
      </c>
      <c r="I250" s="19">
        <v>25563521500</v>
      </c>
      <c r="J250" s="67" t="s">
        <v>848</v>
      </c>
      <c r="K250" s="69">
        <v>2021</v>
      </c>
    </row>
    <row r="251" ht="15.75" customHeight="1" spans="1:11">
      <c r="A251" s="67" t="s">
        <v>849</v>
      </c>
      <c r="B251" s="67" t="s">
        <v>850</v>
      </c>
      <c r="C251" s="67" t="s">
        <v>95</v>
      </c>
      <c r="D251" s="67" t="s">
        <v>14</v>
      </c>
      <c r="E251" t="b">
        <v>1</v>
      </c>
      <c r="F251" s="67" t="s">
        <v>203</v>
      </c>
      <c r="G251" s="68">
        <v>44</v>
      </c>
      <c r="H251" s="19">
        <v>25575000000</v>
      </c>
      <c r="I251" s="19">
        <v>25563521500</v>
      </c>
      <c r="J251" s="67" t="s">
        <v>851</v>
      </c>
      <c r="K251" s="69">
        <v>2021</v>
      </c>
    </row>
    <row r="252" ht="15.75" customHeight="1" spans="1:11">
      <c r="A252" s="67" t="s">
        <v>852</v>
      </c>
      <c r="B252" s="67" t="s">
        <v>853</v>
      </c>
      <c r="C252" s="67" t="s">
        <v>490</v>
      </c>
      <c r="D252" s="67" t="s">
        <v>14</v>
      </c>
      <c r="E252" t="b">
        <v>1</v>
      </c>
      <c r="F252" s="67" t="s">
        <v>549</v>
      </c>
      <c r="G252" s="68">
        <v>23</v>
      </c>
      <c r="H252" s="19">
        <v>25700000000</v>
      </c>
      <c r="I252" s="19">
        <v>25699927000</v>
      </c>
      <c r="J252" s="67" t="s">
        <v>854</v>
      </c>
      <c r="K252" s="69">
        <v>2021</v>
      </c>
    </row>
    <row r="253" ht="15.75" customHeight="1" spans="1:11">
      <c r="A253" s="67" t="s">
        <v>855</v>
      </c>
      <c r="B253" s="67" t="s">
        <v>856</v>
      </c>
      <c r="C253" s="67" t="s">
        <v>581</v>
      </c>
      <c r="D253" s="67" t="s">
        <v>14</v>
      </c>
      <c r="E253" t="b">
        <v>0</v>
      </c>
      <c r="G253" s="68">
        <v>14</v>
      </c>
      <c r="H253" s="19">
        <v>25709000000</v>
      </c>
      <c r="I253" s="19">
        <v>25622800000</v>
      </c>
      <c r="J253" s="67" t="s">
        <v>857</v>
      </c>
      <c r="K253" s="69">
        <v>2021</v>
      </c>
    </row>
    <row r="254" ht="15.75" customHeight="1" spans="1:11">
      <c r="A254" s="67" t="s">
        <v>858</v>
      </c>
      <c r="B254" s="67" t="s">
        <v>859</v>
      </c>
      <c r="C254" s="67" t="s">
        <v>581</v>
      </c>
      <c r="D254" s="67" t="s">
        <v>14</v>
      </c>
      <c r="E254" t="b">
        <v>0</v>
      </c>
      <c r="G254" s="68">
        <v>10</v>
      </c>
      <c r="H254" s="19">
        <v>25709000000</v>
      </c>
      <c r="I254" s="19">
        <v>25683000000</v>
      </c>
      <c r="J254" s="67" t="s">
        <v>860</v>
      </c>
      <c r="K254" s="69">
        <v>2021</v>
      </c>
    </row>
    <row r="255" ht="15.75" customHeight="1" spans="1:11">
      <c r="A255" s="67" t="s">
        <v>861</v>
      </c>
      <c r="B255" s="67" t="s">
        <v>862</v>
      </c>
      <c r="C255" s="67" t="s">
        <v>581</v>
      </c>
      <c r="D255" s="67" t="s">
        <v>14</v>
      </c>
      <c r="E255" t="b">
        <v>1</v>
      </c>
      <c r="F255" s="67" t="s">
        <v>605</v>
      </c>
      <c r="G255" s="68">
        <v>28</v>
      </c>
      <c r="H255" s="19">
        <v>25709000000</v>
      </c>
      <c r="I255" s="19">
        <v>25622800000</v>
      </c>
      <c r="J255" s="67" t="s">
        <v>863</v>
      </c>
      <c r="K255" s="69">
        <v>2021</v>
      </c>
    </row>
    <row r="256" ht="15.75" customHeight="1" spans="1:11">
      <c r="A256" s="67" t="s">
        <v>864</v>
      </c>
      <c r="B256" s="67" t="s">
        <v>865</v>
      </c>
      <c r="C256" s="67" t="s">
        <v>581</v>
      </c>
      <c r="D256" s="67" t="s">
        <v>14</v>
      </c>
      <c r="E256" t="b">
        <v>1</v>
      </c>
      <c r="F256" s="67" t="s">
        <v>866</v>
      </c>
      <c r="G256" s="68">
        <v>45</v>
      </c>
      <c r="H256" s="19">
        <v>25709000000</v>
      </c>
      <c r="I256" s="19">
        <v>25683000000</v>
      </c>
      <c r="J256" s="67" t="s">
        <v>867</v>
      </c>
      <c r="K256" s="69">
        <v>2021</v>
      </c>
    </row>
    <row r="257" ht="15.75" customHeight="1" spans="1:11">
      <c r="A257" s="67" t="s">
        <v>868</v>
      </c>
      <c r="B257" t="s">
        <v>869</v>
      </c>
      <c r="C257" s="67" t="s">
        <v>490</v>
      </c>
      <c r="D257" s="67" t="s">
        <v>14</v>
      </c>
      <c r="E257" t="b">
        <v>0</v>
      </c>
      <c r="G257" s="68">
        <v>0</v>
      </c>
      <c r="H257" s="19">
        <v>25860000000</v>
      </c>
      <c r="I257" s="19">
        <v>25802000000</v>
      </c>
      <c r="J257" s="67" t="s">
        <v>70</v>
      </c>
      <c r="K257" s="69">
        <v>2017</v>
      </c>
    </row>
    <row r="258" ht="15.75" customHeight="1" spans="1:11">
      <c r="A258" s="67" t="s">
        <v>870</v>
      </c>
      <c r="B258" t="s">
        <v>869</v>
      </c>
      <c r="C258" s="67" t="s">
        <v>490</v>
      </c>
      <c r="D258" s="67" t="s">
        <v>14</v>
      </c>
      <c r="E258" t="b">
        <v>0</v>
      </c>
      <c r="G258" s="68">
        <v>0</v>
      </c>
      <c r="H258" s="19">
        <v>25860000000</v>
      </c>
      <c r="I258" s="19">
        <v>0</v>
      </c>
      <c r="J258" s="67" t="s">
        <v>70</v>
      </c>
      <c r="K258" s="69">
        <v>2017</v>
      </c>
    </row>
    <row r="259" ht="15.75" customHeight="1" spans="1:11">
      <c r="A259" s="67" t="s">
        <v>871</v>
      </c>
      <c r="B259" t="s">
        <v>872</v>
      </c>
      <c r="C259" s="67" t="s">
        <v>490</v>
      </c>
      <c r="D259" s="67" t="s">
        <v>14</v>
      </c>
      <c r="E259" t="b">
        <v>0</v>
      </c>
      <c r="G259" s="68">
        <v>16</v>
      </c>
      <c r="H259" s="19">
        <v>25860000000</v>
      </c>
      <c r="I259" s="19">
        <v>25802000000</v>
      </c>
      <c r="J259" s="67" t="s">
        <v>873</v>
      </c>
      <c r="K259" s="69">
        <v>2017</v>
      </c>
    </row>
    <row r="260" ht="15.75" customHeight="1" spans="1:11">
      <c r="A260" s="67" t="s">
        <v>874</v>
      </c>
      <c r="B260" s="67" t="s">
        <v>875</v>
      </c>
      <c r="C260" s="67" t="s">
        <v>490</v>
      </c>
      <c r="D260" s="67" t="s">
        <v>14</v>
      </c>
      <c r="E260" t="b">
        <v>1</v>
      </c>
      <c r="F260" s="67" t="s">
        <v>876</v>
      </c>
      <c r="G260" s="68">
        <v>15</v>
      </c>
      <c r="H260" s="19">
        <v>25860000000</v>
      </c>
      <c r="I260" s="19">
        <v>25802000000</v>
      </c>
      <c r="J260" s="67" t="s">
        <v>877</v>
      </c>
      <c r="K260" s="69">
        <v>2017</v>
      </c>
    </row>
    <row r="261" ht="15.75" customHeight="1" spans="1:11">
      <c r="A261" s="67" t="s">
        <v>878</v>
      </c>
      <c r="B261" s="67" t="s">
        <v>879</v>
      </c>
      <c r="C261" s="67" t="s">
        <v>13</v>
      </c>
      <c r="D261" s="67" t="s">
        <v>14</v>
      </c>
      <c r="E261" t="b">
        <v>1</v>
      </c>
      <c r="F261" s="67" t="s">
        <v>166</v>
      </c>
      <c r="G261" s="68">
        <v>28</v>
      </c>
      <c r="H261" s="19">
        <v>25925000000</v>
      </c>
      <c r="I261" s="19">
        <v>25918123000</v>
      </c>
      <c r="J261" s="67" t="s">
        <v>880</v>
      </c>
      <c r="K261" s="69">
        <v>2020</v>
      </c>
    </row>
    <row r="262" ht="15.75" customHeight="1" spans="1:11">
      <c r="A262" s="67" t="s">
        <v>881</v>
      </c>
      <c r="B262" s="67" t="s">
        <v>882</v>
      </c>
      <c r="C262" s="67" t="s">
        <v>13</v>
      </c>
      <c r="D262" s="67" t="s">
        <v>14</v>
      </c>
      <c r="E262" t="b">
        <v>1</v>
      </c>
      <c r="F262" s="67" t="s">
        <v>810</v>
      </c>
      <c r="G262" s="68">
        <v>33</v>
      </c>
      <c r="H262" s="19">
        <v>25925000000</v>
      </c>
      <c r="I262" s="19">
        <v>25924921000</v>
      </c>
      <c r="J262" s="67" t="s">
        <v>883</v>
      </c>
      <c r="K262" s="69">
        <v>2020</v>
      </c>
    </row>
    <row r="263" ht="15.75" customHeight="1" spans="1:11">
      <c r="A263" s="67" t="s">
        <v>884</v>
      </c>
      <c r="B263" s="67" t="s">
        <v>885</v>
      </c>
      <c r="C263" s="67" t="s">
        <v>13</v>
      </c>
      <c r="D263" s="67" t="s">
        <v>14</v>
      </c>
      <c r="E263" t="b">
        <v>1</v>
      </c>
      <c r="F263" s="67" t="s">
        <v>810</v>
      </c>
      <c r="G263" s="68">
        <v>32</v>
      </c>
      <c r="H263" s="19">
        <v>25925000000</v>
      </c>
      <c r="I263" s="19">
        <v>25924921000</v>
      </c>
      <c r="J263" s="67" t="s">
        <v>886</v>
      </c>
      <c r="K263" s="69">
        <v>2020</v>
      </c>
    </row>
    <row r="264" ht="15.75" customHeight="1" spans="1:11">
      <c r="A264" s="67" t="s">
        <v>887</v>
      </c>
      <c r="B264" s="67" t="s">
        <v>888</v>
      </c>
      <c r="C264" s="67" t="s">
        <v>13</v>
      </c>
      <c r="D264" s="67" t="s">
        <v>14</v>
      </c>
      <c r="E264" t="b">
        <v>1</v>
      </c>
      <c r="F264" s="67" t="s">
        <v>203</v>
      </c>
      <c r="G264" s="68">
        <v>31</v>
      </c>
      <c r="H264" s="19">
        <v>25925000000</v>
      </c>
      <c r="I264" s="19">
        <v>25915285000</v>
      </c>
      <c r="J264" s="67" t="s">
        <v>889</v>
      </c>
      <c r="K264" s="69">
        <v>2020</v>
      </c>
    </row>
    <row r="265" ht="15.75" customHeight="1" spans="1:11">
      <c r="A265" s="67" t="s">
        <v>890</v>
      </c>
      <c r="B265" s="67" t="s">
        <v>891</v>
      </c>
      <c r="C265" s="67" t="s">
        <v>490</v>
      </c>
      <c r="D265" s="67" t="s">
        <v>14</v>
      </c>
      <c r="E265" t="b">
        <v>0</v>
      </c>
      <c r="G265" s="68">
        <v>18</v>
      </c>
      <c r="H265" s="19">
        <v>25953200000</v>
      </c>
      <c r="I265" s="19">
        <v>23882984500</v>
      </c>
      <c r="J265" s="67" t="s">
        <v>892</v>
      </c>
      <c r="K265" s="69">
        <v>2018</v>
      </c>
    </row>
    <row r="266" ht="15.75" customHeight="1" spans="1:11">
      <c r="A266" s="67" t="s">
        <v>893</v>
      </c>
      <c r="B266" s="67" t="s">
        <v>894</v>
      </c>
      <c r="C266" s="67" t="s">
        <v>490</v>
      </c>
      <c r="D266" s="67" t="s">
        <v>14</v>
      </c>
      <c r="E266" t="b">
        <v>0</v>
      </c>
      <c r="G266" s="68">
        <v>12</v>
      </c>
      <c r="H266" s="19">
        <v>25953200000</v>
      </c>
      <c r="I266" s="19">
        <v>23882984500</v>
      </c>
      <c r="J266" s="67" t="s">
        <v>895</v>
      </c>
      <c r="K266" s="69">
        <v>2018</v>
      </c>
    </row>
    <row r="267" ht="15.75" customHeight="1" spans="1:11">
      <c r="A267" s="67" t="s">
        <v>896</v>
      </c>
      <c r="B267" s="67" t="s">
        <v>897</v>
      </c>
      <c r="C267" s="67" t="s">
        <v>490</v>
      </c>
      <c r="D267" s="67" t="s">
        <v>14</v>
      </c>
      <c r="E267" t="b">
        <v>1</v>
      </c>
      <c r="F267" s="67" t="s">
        <v>642</v>
      </c>
      <c r="G267" s="68">
        <v>11</v>
      </c>
      <c r="H267" s="19">
        <v>25953200000</v>
      </c>
      <c r="I267" s="19">
        <v>23882984500</v>
      </c>
      <c r="J267" s="67" t="s">
        <v>898</v>
      </c>
      <c r="K267" s="69">
        <v>2018</v>
      </c>
    </row>
    <row r="268" ht="15.75" customHeight="1" spans="1:11">
      <c r="A268" s="67" t="s">
        <v>899</v>
      </c>
      <c r="B268" s="67" t="s">
        <v>900</v>
      </c>
      <c r="C268" s="67" t="s">
        <v>581</v>
      </c>
      <c r="D268" s="67" t="s">
        <v>14</v>
      </c>
      <c r="E268" t="b">
        <v>1</v>
      </c>
      <c r="F268" s="67" t="s">
        <v>901</v>
      </c>
      <c r="G268" s="68">
        <v>39</v>
      </c>
      <c r="H268" s="19">
        <v>25960000000</v>
      </c>
      <c r="I268" s="19">
        <v>25899920000</v>
      </c>
      <c r="J268" s="67" t="s">
        <v>902</v>
      </c>
      <c r="K268" s="69">
        <v>2021</v>
      </c>
    </row>
    <row r="269" ht="15.75" customHeight="1" spans="1:11">
      <c r="A269" s="67" t="s">
        <v>903</v>
      </c>
      <c r="B269" s="67" t="s">
        <v>904</v>
      </c>
      <c r="C269" s="67" t="s">
        <v>581</v>
      </c>
      <c r="D269" s="67" t="s">
        <v>14</v>
      </c>
      <c r="E269" t="b">
        <v>0</v>
      </c>
      <c r="G269" s="68">
        <v>13</v>
      </c>
      <c r="H269" s="19">
        <v>25994650000</v>
      </c>
      <c r="I269" s="19">
        <v>25943288925</v>
      </c>
      <c r="J269" s="67" t="s">
        <v>905</v>
      </c>
      <c r="K269" s="69">
        <v>2019</v>
      </c>
    </row>
    <row r="270" ht="15.75" customHeight="1" spans="1:11">
      <c r="A270" s="67" t="s">
        <v>906</v>
      </c>
      <c r="B270" s="67" t="s">
        <v>907</v>
      </c>
      <c r="C270" s="67" t="s">
        <v>581</v>
      </c>
      <c r="D270" s="67" t="s">
        <v>14</v>
      </c>
      <c r="E270" t="b">
        <v>0</v>
      </c>
      <c r="G270" s="68">
        <v>9</v>
      </c>
      <c r="H270" s="19">
        <v>25994650000</v>
      </c>
      <c r="I270" s="19">
        <v>25943288925</v>
      </c>
      <c r="J270" s="67" t="s">
        <v>908</v>
      </c>
      <c r="K270" s="69">
        <v>2019</v>
      </c>
    </row>
    <row r="271" ht="15.75" customHeight="1" spans="1:11">
      <c r="A271" s="67" t="s">
        <v>909</v>
      </c>
      <c r="B271" s="67" t="s">
        <v>910</v>
      </c>
      <c r="C271" s="67" t="s">
        <v>581</v>
      </c>
      <c r="D271" s="67" t="s">
        <v>14</v>
      </c>
      <c r="E271" t="b">
        <v>1</v>
      </c>
      <c r="F271" s="67" t="s">
        <v>911</v>
      </c>
      <c r="G271" s="68">
        <v>17</v>
      </c>
      <c r="H271" s="19">
        <v>25994650000</v>
      </c>
      <c r="I271" s="19">
        <v>25943288925</v>
      </c>
      <c r="J271" s="67" t="s">
        <v>912</v>
      </c>
      <c r="K271" s="69">
        <v>2019</v>
      </c>
    </row>
    <row r="272" ht="15.75" customHeight="1" spans="1:11">
      <c r="A272" s="67" t="s">
        <v>913</v>
      </c>
      <c r="B272" s="67" t="s">
        <v>914</v>
      </c>
      <c r="C272" s="67" t="s">
        <v>464</v>
      </c>
      <c r="D272" s="67" t="s">
        <v>14</v>
      </c>
      <c r="E272" t="b">
        <v>0</v>
      </c>
      <c r="G272" s="68">
        <v>23</v>
      </c>
      <c r="H272" s="19">
        <v>26000000000</v>
      </c>
      <c r="I272" s="19">
        <v>26000000000</v>
      </c>
      <c r="J272" s="67" t="s">
        <v>915</v>
      </c>
      <c r="K272" s="69">
        <v>2021</v>
      </c>
    </row>
    <row r="273" ht="15.75" customHeight="1" spans="1:11">
      <c r="A273" s="67" t="s">
        <v>916</v>
      </c>
      <c r="B273" s="67" t="s">
        <v>917</v>
      </c>
      <c r="C273" s="67" t="s">
        <v>464</v>
      </c>
      <c r="D273" s="67" t="s">
        <v>14</v>
      </c>
      <c r="E273" t="b">
        <v>1</v>
      </c>
      <c r="F273" s="67" t="s">
        <v>918</v>
      </c>
      <c r="G273" s="68">
        <v>17</v>
      </c>
      <c r="H273" s="19">
        <v>26000000000</v>
      </c>
      <c r="I273" s="19">
        <v>26000000000</v>
      </c>
      <c r="J273" s="67" t="s">
        <v>919</v>
      </c>
      <c r="K273" s="69">
        <v>2021</v>
      </c>
    </row>
    <row r="274" ht="15.75" customHeight="1" spans="1:11">
      <c r="A274" s="67" t="s">
        <v>920</v>
      </c>
      <c r="B274" s="67" t="s">
        <v>921</v>
      </c>
      <c r="C274" s="67" t="s">
        <v>581</v>
      </c>
      <c r="D274" s="67" t="s">
        <v>14</v>
      </c>
      <c r="E274" t="b">
        <v>1</v>
      </c>
      <c r="F274" s="67" t="s">
        <v>660</v>
      </c>
      <c r="G274" s="68">
        <v>7</v>
      </c>
      <c r="H274" s="19">
        <v>26111400000</v>
      </c>
      <c r="I274" s="19">
        <v>26092000000</v>
      </c>
      <c r="J274" s="67" t="s">
        <v>922</v>
      </c>
      <c r="K274" s="69">
        <v>2021</v>
      </c>
    </row>
    <row r="275" ht="15.75" customHeight="1" spans="1:11">
      <c r="A275" s="67" t="s">
        <v>923</v>
      </c>
      <c r="B275" s="67" t="s">
        <v>924</v>
      </c>
      <c r="C275" s="67" t="s">
        <v>464</v>
      </c>
      <c r="D275" s="67" t="s">
        <v>14</v>
      </c>
      <c r="E275" t="b">
        <v>1</v>
      </c>
      <c r="F275" s="67" t="s">
        <v>616</v>
      </c>
      <c r="G275" s="68">
        <v>14</v>
      </c>
      <c r="H275" s="19">
        <v>26120350000</v>
      </c>
      <c r="I275" s="19">
        <v>25964785000</v>
      </c>
      <c r="J275" s="67" t="s">
        <v>925</v>
      </c>
      <c r="K275" s="69">
        <v>2020</v>
      </c>
    </row>
    <row r="276" ht="15.75" customHeight="1" spans="1:11">
      <c r="A276" s="67" t="s">
        <v>926</v>
      </c>
      <c r="B276" s="67" t="s">
        <v>927</v>
      </c>
      <c r="C276" s="67" t="s">
        <v>581</v>
      </c>
      <c r="D276" s="67" t="s">
        <v>14</v>
      </c>
      <c r="E276" t="b">
        <v>1</v>
      </c>
      <c r="F276" s="67" t="s">
        <v>928</v>
      </c>
      <c r="G276" s="68">
        <v>30</v>
      </c>
      <c r="H276" s="19">
        <v>26160200000</v>
      </c>
      <c r="I276" s="19">
        <v>26000000000</v>
      </c>
      <c r="J276" s="67" t="s">
        <v>929</v>
      </c>
      <c r="K276" s="69">
        <v>2021</v>
      </c>
    </row>
    <row r="277" ht="15.75" customHeight="1" spans="1:11">
      <c r="A277" s="67" t="s">
        <v>930</v>
      </c>
      <c r="B277" s="67" t="s">
        <v>931</v>
      </c>
      <c r="C277" s="67" t="s">
        <v>464</v>
      </c>
      <c r="D277" s="67" t="s">
        <v>14</v>
      </c>
      <c r="E277" t="b">
        <v>1</v>
      </c>
      <c r="F277" s="67" t="s">
        <v>932</v>
      </c>
      <c r="G277" s="68">
        <v>46</v>
      </c>
      <c r="H277" s="19">
        <v>26170000000</v>
      </c>
      <c r="I277" s="19">
        <v>26170000000</v>
      </c>
      <c r="J277" s="67" t="s">
        <v>933</v>
      </c>
      <c r="K277" s="69">
        <v>2019</v>
      </c>
    </row>
    <row r="278" ht="15.75" customHeight="1" spans="1:11">
      <c r="A278" s="67" t="s">
        <v>934</v>
      </c>
      <c r="B278" s="67" t="s">
        <v>935</v>
      </c>
      <c r="C278" s="67" t="s">
        <v>156</v>
      </c>
      <c r="D278" s="67" t="s">
        <v>14</v>
      </c>
      <c r="E278" t="b">
        <v>1</v>
      </c>
      <c r="F278" s="67" t="s">
        <v>936</v>
      </c>
      <c r="G278" s="68">
        <v>23</v>
      </c>
      <c r="H278" s="19">
        <v>26221535000</v>
      </c>
      <c r="I278" s="19">
        <v>26205586100</v>
      </c>
      <c r="J278" s="67" t="s">
        <v>937</v>
      </c>
      <c r="K278" s="69">
        <v>2021</v>
      </c>
    </row>
    <row r="279" ht="15.75" customHeight="1" spans="1:11">
      <c r="A279" s="67" t="s">
        <v>938</v>
      </c>
      <c r="B279" s="67" t="s">
        <v>939</v>
      </c>
      <c r="C279" s="67" t="s">
        <v>464</v>
      </c>
      <c r="D279" s="67" t="s">
        <v>14</v>
      </c>
      <c r="E279" t="b">
        <v>1</v>
      </c>
      <c r="F279" s="67" t="s">
        <v>940</v>
      </c>
      <c r="G279" s="68">
        <v>40</v>
      </c>
      <c r="H279" s="19">
        <v>26228000000</v>
      </c>
      <c r="I279" s="19">
        <v>26180000000</v>
      </c>
      <c r="J279" s="67" t="s">
        <v>941</v>
      </c>
      <c r="K279" s="69">
        <v>2021</v>
      </c>
    </row>
    <row r="280" ht="15.75" customHeight="1" spans="1:11">
      <c r="A280" s="67" t="s">
        <v>942</v>
      </c>
      <c r="B280" s="67" t="s">
        <v>943</v>
      </c>
      <c r="C280" s="67" t="s">
        <v>490</v>
      </c>
      <c r="D280" s="67" t="s">
        <v>14</v>
      </c>
      <c r="E280" t="b">
        <v>1</v>
      </c>
      <c r="F280" s="67" t="s">
        <v>944</v>
      </c>
      <c r="G280" s="68">
        <v>14</v>
      </c>
      <c r="H280" s="19">
        <v>26250000000</v>
      </c>
      <c r="I280" s="19">
        <v>24582009870</v>
      </c>
      <c r="J280" s="67" t="s">
        <v>945</v>
      </c>
      <c r="K280" s="69">
        <v>2019</v>
      </c>
    </row>
    <row r="281" ht="15.75" customHeight="1" spans="1:11">
      <c r="A281" s="67" t="s">
        <v>946</v>
      </c>
      <c r="B281" s="67" t="s">
        <v>947</v>
      </c>
      <c r="C281" s="67" t="s">
        <v>13</v>
      </c>
      <c r="D281" s="67" t="s">
        <v>14</v>
      </c>
      <c r="E281" t="b">
        <v>1</v>
      </c>
      <c r="F281" s="67" t="s">
        <v>327</v>
      </c>
      <c r="G281" s="68">
        <v>11</v>
      </c>
      <c r="H281" s="19">
        <v>26250000000</v>
      </c>
      <c r="I281" s="19">
        <v>25916000000</v>
      </c>
      <c r="J281" s="67" t="s">
        <v>948</v>
      </c>
      <c r="K281" s="69">
        <v>2020</v>
      </c>
    </row>
    <row r="282" ht="15.75" customHeight="1" spans="1:11">
      <c r="A282" s="67" t="s">
        <v>949</v>
      </c>
      <c r="B282" s="67" t="s">
        <v>950</v>
      </c>
      <c r="C282" s="67" t="s">
        <v>464</v>
      </c>
      <c r="D282" s="67" t="s">
        <v>14</v>
      </c>
      <c r="E282" t="b">
        <v>0</v>
      </c>
      <c r="G282" s="68">
        <v>0</v>
      </c>
      <c r="H282" s="19">
        <v>26300000000</v>
      </c>
      <c r="I282" s="19">
        <v>25872000000</v>
      </c>
      <c r="J282" s="67" t="s">
        <v>70</v>
      </c>
      <c r="K282" s="69">
        <v>2020</v>
      </c>
    </row>
    <row r="283" ht="15.75" customHeight="1" spans="1:11">
      <c r="A283" s="67" t="s">
        <v>951</v>
      </c>
      <c r="B283" s="67" t="s">
        <v>952</v>
      </c>
      <c r="C283" s="67" t="s">
        <v>464</v>
      </c>
      <c r="D283" s="67" t="s">
        <v>14</v>
      </c>
      <c r="E283" t="b">
        <v>1</v>
      </c>
      <c r="F283" s="67" t="s">
        <v>953</v>
      </c>
      <c r="G283" s="68">
        <v>19</v>
      </c>
      <c r="H283" s="19">
        <v>26300000000</v>
      </c>
      <c r="I283" s="19">
        <v>25872000000</v>
      </c>
      <c r="J283" s="67" t="s">
        <v>954</v>
      </c>
      <c r="K283" s="69">
        <v>2020</v>
      </c>
    </row>
    <row r="284" ht="15.75" customHeight="1" spans="1:11">
      <c r="A284" s="67" t="s">
        <v>955</v>
      </c>
      <c r="B284" s="67" t="s">
        <v>956</v>
      </c>
      <c r="C284" s="67" t="s">
        <v>581</v>
      </c>
      <c r="D284" s="67" t="s">
        <v>14</v>
      </c>
      <c r="E284" t="b">
        <v>1</v>
      </c>
      <c r="F284" s="67" t="s">
        <v>957</v>
      </c>
      <c r="G284" s="68">
        <v>18</v>
      </c>
      <c r="H284" s="19">
        <v>26649600000</v>
      </c>
      <c r="I284" s="19">
        <v>26622600000</v>
      </c>
      <c r="J284" s="67" t="s">
        <v>958</v>
      </c>
      <c r="K284" s="69">
        <v>2021</v>
      </c>
    </row>
    <row r="285" ht="15.75" customHeight="1" spans="1:11">
      <c r="A285" s="67" t="s">
        <v>959</v>
      </c>
      <c r="B285" s="67" t="s">
        <v>960</v>
      </c>
      <c r="C285" s="67" t="s">
        <v>581</v>
      </c>
      <c r="D285" s="67" t="s">
        <v>14</v>
      </c>
      <c r="E285" t="b">
        <v>1</v>
      </c>
      <c r="F285" s="67" t="s">
        <v>961</v>
      </c>
      <c r="G285" s="68">
        <v>45</v>
      </c>
      <c r="H285" s="19">
        <v>26814500000</v>
      </c>
      <c r="I285" s="19">
        <v>26814500000</v>
      </c>
      <c r="J285" s="67" t="s">
        <v>962</v>
      </c>
      <c r="K285" s="69">
        <v>2017</v>
      </c>
    </row>
    <row r="286" ht="15.75" customHeight="1" spans="1:11">
      <c r="A286" s="67" t="s">
        <v>963</v>
      </c>
      <c r="B286" s="67" t="s">
        <v>964</v>
      </c>
      <c r="C286" s="67" t="s">
        <v>156</v>
      </c>
      <c r="D286" s="67" t="s">
        <v>14</v>
      </c>
      <c r="E286" t="b">
        <v>0</v>
      </c>
      <c r="G286" s="68">
        <v>10</v>
      </c>
      <c r="H286" s="19">
        <v>27050000000</v>
      </c>
      <c r="I286" s="19">
        <v>26257700000</v>
      </c>
      <c r="J286" s="67" t="s">
        <v>965</v>
      </c>
      <c r="K286" s="69">
        <v>2021</v>
      </c>
    </row>
    <row r="287" ht="15.75" customHeight="1" spans="1:11">
      <c r="A287" s="67" t="s">
        <v>966</v>
      </c>
      <c r="B287" s="67" t="s">
        <v>967</v>
      </c>
      <c r="C287" s="67" t="s">
        <v>156</v>
      </c>
      <c r="D287" s="67" t="s">
        <v>14</v>
      </c>
      <c r="E287" t="b">
        <v>0</v>
      </c>
      <c r="G287" s="68">
        <v>10</v>
      </c>
      <c r="H287" s="19">
        <v>27050000000</v>
      </c>
      <c r="I287" s="19">
        <v>25762700000</v>
      </c>
      <c r="J287" s="67" t="s">
        <v>968</v>
      </c>
      <c r="K287" s="69">
        <v>2021</v>
      </c>
    </row>
    <row r="288" ht="15.75" customHeight="1" spans="1:11">
      <c r="A288" s="67" t="s">
        <v>969</v>
      </c>
      <c r="B288" s="67" t="s">
        <v>970</v>
      </c>
      <c r="C288" s="67" t="s">
        <v>156</v>
      </c>
      <c r="D288" s="67" t="s">
        <v>14</v>
      </c>
      <c r="E288" t="b">
        <v>1</v>
      </c>
      <c r="F288" s="67" t="s">
        <v>971</v>
      </c>
      <c r="G288" s="68">
        <v>6</v>
      </c>
      <c r="H288" s="19">
        <v>27050000000</v>
      </c>
      <c r="I288" s="19">
        <v>26257700000</v>
      </c>
      <c r="J288" s="67" t="s">
        <v>972</v>
      </c>
      <c r="K288" s="69">
        <v>2021</v>
      </c>
    </row>
    <row r="289" ht="15.75" customHeight="1" spans="1:11">
      <c r="A289" s="67" t="s">
        <v>973</v>
      </c>
      <c r="B289" s="67" t="s">
        <v>974</v>
      </c>
      <c r="C289" s="67" t="s">
        <v>156</v>
      </c>
      <c r="D289" s="67" t="s">
        <v>14</v>
      </c>
      <c r="E289" t="b">
        <v>1</v>
      </c>
      <c r="F289" s="67" t="s">
        <v>971</v>
      </c>
      <c r="G289" s="68">
        <v>5</v>
      </c>
      <c r="H289" s="19">
        <v>27050000000</v>
      </c>
      <c r="I289" s="19">
        <v>25762700000</v>
      </c>
      <c r="J289" s="67" t="s">
        <v>975</v>
      </c>
      <c r="K289" s="69">
        <v>2021</v>
      </c>
    </row>
    <row r="290" ht="15.75" customHeight="1" spans="1:11">
      <c r="A290" s="67" t="s">
        <v>976</v>
      </c>
      <c r="B290" s="67" t="s">
        <v>977</v>
      </c>
      <c r="C290" s="67" t="s">
        <v>464</v>
      </c>
      <c r="D290" s="67" t="s">
        <v>978</v>
      </c>
      <c r="E290" t="b">
        <v>1</v>
      </c>
      <c r="F290" s="67" t="s">
        <v>979</v>
      </c>
      <c r="G290" s="68">
        <v>76</v>
      </c>
      <c r="H290" s="19">
        <v>27172500000</v>
      </c>
      <c r="I290" s="19">
        <v>26030458100</v>
      </c>
      <c r="J290" s="67" t="s">
        <v>980</v>
      </c>
      <c r="K290" s="69">
        <v>2017</v>
      </c>
    </row>
    <row r="291" ht="15.75" customHeight="1" spans="1:11">
      <c r="A291" s="67" t="s">
        <v>981</v>
      </c>
      <c r="B291" s="67" t="s">
        <v>982</v>
      </c>
      <c r="C291" s="67" t="s">
        <v>464</v>
      </c>
      <c r="D291" s="67" t="s">
        <v>14</v>
      </c>
      <c r="E291" t="b">
        <v>1</v>
      </c>
      <c r="F291" s="67" t="s">
        <v>798</v>
      </c>
      <c r="G291" s="68">
        <v>37</v>
      </c>
      <c r="H291" s="19">
        <v>27265000000</v>
      </c>
      <c r="I291" s="19">
        <v>27258000000</v>
      </c>
      <c r="J291" s="67" t="s">
        <v>983</v>
      </c>
      <c r="K291" s="69">
        <v>2020</v>
      </c>
    </row>
    <row r="292" ht="15.75" customHeight="1" spans="1:11">
      <c r="A292" s="67" t="s">
        <v>984</v>
      </c>
      <c r="B292" s="67" t="s">
        <v>985</v>
      </c>
      <c r="C292" s="67" t="s">
        <v>581</v>
      </c>
      <c r="D292" s="67" t="s">
        <v>14</v>
      </c>
      <c r="E292" t="b">
        <v>1</v>
      </c>
      <c r="F292" s="67" t="s">
        <v>986</v>
      </c>
      <c r="G292" s="68">
        <v>11</v>
      </c>
      <c r="H292" s="19">
        <v>27345500000</v>
      </c>
      <c r="I292" s="19">
        <v>26767850000</v>
      </c>
      <c r="J292" s="67" t="s">
        <v>987</v>
      </c>
      <c r="K292" s="69">
        <v>2021</v>
      </c>
    </row>
    <row r="293" ht="15.75" customHeight="1" spans="1:11">
      <c r="A293" s="67" t="s">
        <v>988</v>
      </c>
      <c r="B293" s="67" t="s">
        <v>989</v>
      </c>
      <c r="C293" s="67" t="s">
        <v>581</v>
      </c>
      <c r="D293" s="67" t="s">
        <v>14</v>
      </c>
      <c r="E293" t="b">
        <v>1</v>
      </c>
      <c r="F293" s="67" t="s">
        <v>990</v>
      </c>
      <c r="G293" s="68">
        <v>14</v>
      </c>
      <c r="H293" s="19">
        <v>27345500000</v>
      </c>
      <c r="I293" s="19">
        <v>27310600000</v>
      </c>
      <c r="J293" s="67" t="s">
        <v>991</v>
      </c>
      <c r="K293" s="69">
        <v>2021</v>
      </c>
    </row>
    <row r="294" ht="15.75" customHeight="1" spans="1:11">
      <c r="A294" s="67" t="s">
        <v>992</v>
      </c>
      <c r="B294" s="67" t="s">
        <v>993</v>
      </c>
      <c r="C294" s="67" t="s">
        <v>581</v>
      </c>
      <c r="D294" s="67" t="s">
        <v>14</v>
      </c>
      <c r="E294" t="b">
        <v>0</v>
      </c>
      <c r="G294" s="68">
        <v>8</v>
      </c>
      <c r="H294" s="19">
        <v>27345500000</v>
      </c>
      <c r="I294" s="19">
        <v>27049200000</v>
      </c>
      <c r="J294" s="67" t="s">
        <v>994</v>
      </c>
      <c r="K294" s="69">
        <v>2021</v>
      </c>
    </row>
    <row r="295" ht="15.75" customHeight="1" spans="1:11">
      <c r="A295" s="67" t="s">
        <v>995</v>
      </c>
      <c r="B295" s="67" t="s">
        <v>996</v>
      </c>
      <c r="C295" s="67" t="s">
        <v>581</v>
      </c>
      <c r="D295" s="67" t="s">
        <v>14</v>
      </c>
      <c r="E295" t="b">
        <v>1</v>
      </c>
      <c r="F295" s="67" t="s">
        <v>997</v>
      </c>
      <c r="G295" s="68">
        <v>31</v>
      </c>
      <c r="H295" s="19">
        <v>27345500000</v>
      </c>
      <c r="I295" s="19">
        <v>27049200000</v>
      </c>
      <c r="J295" s="67" t="s">
        <v>998</v>
      </c>
      <c r="K295" s="69">
        <v>2021</v>
      </c>
    </row>
    <row r="296" ht="15.75" customHeight="1" spans="1:11">
      <c r="A296" s="67" t="s">
        <v>999</v>
      </c>
      <c r="B296" s="67" t="s">
        <v>1000</v>
      </c>
      <c r="C296" s="67" t="s">
        <v>581</v>
      </c>
      <c r="D296" s="67" t="s">
        <v>14</v>
      </c>
      <c r="E296" t="b">
        <v>1</v>
      </c>
      <c r="F296" s="67" t="s">
        <v>742</v>
      </c>
      <c r="G296" s="68">
        <v>38</v>
      </c>
      <c r="H296" s="19">
        <v>27349200000</v>
      </c>
      <c r="I296" s="19">
        <v>27349200000</v>
      </c>
      <c r="J296" s="67" t="s">
        <v>1001</v>
      </c>
      <c r="K296" s="69">
        <v>2021</v>
      </c>
    </row>
    <row r="297" ht="15.75" customHeight="1" spans="1:11">
      <c r="A297" s="67" t="s">
        <v>1002</v>
      </c>
      <c r="B297" s="67" t="s">
        <v>1003</v>
      </c>
      <c r="C297" s="67" t="s">
        <v>95</v>
      </c>
      <c r="D297" s="67" t="s">
        <v>14</v>
      </c>
      <c r="E297" t="b">
        <v>1</v>
      </c>
      <c r="F297" s="67" t="s">
        <v>19</v>
      </c>
      <c r="G297" s="68">
        <v>39</v>
      </c>
      <c r="H297" s="19">
        <v>27420000000</v>
      </c>
      <c r="I297" s="19">
        <v>27419900000</v>
      </c>
      <c r="J297" s="67" t="s">
        <v>1004</v>
      </c>
      <c r="K297" s="69">
        <v>2021</v>
      </c>
    </row>
    <row r="298" ht="15.75" customHeight="1" spans="1:11">
      <c r="A298" s="67" t="s">
        <v>1005</v>
      </c>
      <c r="B298" s="67" t="s">
        <v>1006</v>
      </c>
      <c r="C298" s="67" t="s">
        <v>95</v>
      </c>
      <c r="D298" s="67" t="s">
        <v>14</v>
      </c>
      <c r="E298" t="b">
        <v>1</v>
      </c>
      <c r="F298" s="67" t="s">
        <v>483</v>
      </c>
      <c r="G298" s="68">
        <v>35</v>
      </c>
      <c r="H298" s="19">
        <v>27420000000</v>
      </c>
      <c r="I298" s="19">
        <v>27400000000</v>
      </c>
      <c r="J298" s="67" t="s">
        <v>1007</v>
      </c>
      <c r="K298" s="69">
        <v>2021</v>
      </c>
    </row>
    <row r="299" ht="15.75" customHeight="1" spans="1:11">
      <c r="A299" s="67" t="s">
        <v>1008</v>
      </c>
      <c r="B299" s="67" t="s">
        <v>1009</v>
      </c>
      <c r="C299" s="67" t="s">
        <v>95</v>
      </c>
      <c r="D299" s="67" t="s">
        <v>14</v>
      </c>
      <c r="E299" t="b">
        <v>1</v>
      </c>
      <c r="F299" s="67" t="s">
        <v>1010</v>
      </c>
      <c r="G299" s="68">
        <v>39</v>
      </c>
      <c r="H299" s="19">
        <v>27420000000</v>
      </c>
      <c r="I299" s="19">
        <v>27419900000</v>
      </c>
      <c r="J299" s="67" t="s">
        <v>1011</v>
      </c>
      <c r="K299" s="69">
        <v>2021</v>
      </c>
    </row>
    <row r="300" ht="15.75" customHeight="1" spans="1:11">
      <c r="A300" s="67" t="s">
        <v>1012</v>
      </c>
      <c r="B300" s="67" t="s">
        <v>1013</v>
      </c>
      <c r="C300" s="67" t="s">
        <v>95</v>
      </c>
      <c r="D300" s="67" t="s">
        <v>14</v>
      </c>
      <c r="E300" t="b">
        <v>1</v>
      </c>
      <c r="F300" s="67" t="s">
        <v>245</v>
      </c>
      <c r="G300" s="68">
        <v>27</v>
      </c>
      <c r="H300" s="19">
        <v>27420000000</v>
      </c>
      <c r="I300" s="19">
        <v>27419900000</v>
      </c>
      <c r="J300" s="67" t="s">
        <v>1014</v>
      </c>
      <c r="K300" s="69">
        <v>2021</v>
      </c>
    </row>
    <row r="301" ht="15.75" customHeight="1" spans="1:11">
      <c r="A301" s="67" t="s">
        <v>1015</v>
      </c>
      <c r="B301" s="67" t="s">
        <v>456</v>
      </c>
      <c r="C301" s="67" t="s">
        <v>13</v>
      </c>
      <c r="D301" s="67" t="s">
        <v>14</v>
      </c>
      <c r="E301" t="b">
        <v>1</v>
      </c>
      <c r="F301" s="67" t="s">
        <v>38</v>
      </c>
      <c r="G301" s="68">
        <v>31</v>
      </c>
      <c r="H301" s="19">
        <v>27500000000</v>
      </c>
      <c r="I301" s="19">
        <v>27500000000</v>
      </c>
      <c r="J301" s="67" t="s">
        <v>1016</v>
      </c>
      <c r="K301" s="69">
        <v>2018</v>
      </c>
    </row>
    <row r="302" ht="15.75" customHeight="1" spans="1:11">
      <c r="A302" s="67" t="s">
        <v>1017</v>
      </c>
      <c r="B302" s="67" t="s">
        <v>1018</v>
      </c>
      <c r="C302" s="67" t="s">
        <v>13</v>
      </c>
      <c r="D302" s="67" t="s">
        <v>14</v>
      </c>
      <c r="E302" t="b">
        <v>1</v>
      </c>
      <c r="F302" s="67" t="s">
        <v>483</v>
      </c>
      <c r="G302" s="68">
        <v>31</v>
      </c>
      <c r="H302" s="19">
        <v>27500000000</v>
      </c>
      <c r="I302" s="19">
        <v>27500000000</v>
      </c>
      <c r="J302" s="67" t="s">
        <v>1019</v>
      </c>
      <c r="K302" s="69">
        <v>2018</v>
      </c>
    </row>
    <row r="303" ht="15.75" customHeight="1" spans="1:11">
      <c r="A303" s="67" t="s">
        <v>1020</v>
      </c>
      <c r="B303" s="67" t="s">
        <v>1021</v>
      </c>
      <c r="C303" s="67" t="s">
        <v>13</v>
      </c>
      <c r="D303" s="67" t="s">
        <v>14</v>
      </c>
      <c r="E303" t="b">
        <v>1</v>
      </c>
      <c r="F303" s="67" t="s">
        <v>177</v>
      </c>
      <c r="G303" s="68">
        <v>34</v>
      </c>
      <c r="H303" s="19">
        <v>27500000000</v>
      </c>
      <c r="I303" s="19">
        <v>27500000000</v>
      </c>
      <c r="J303" s="67" t="s">
        <v>1022</v>
      </c>
      <c r="K303" s="69">
        <v>2018</v>
      </c>
    </row>
    <row r="304" ht="15.75" customHeight="1" spans="1:11">
      <c r="A304" s="67" t="s">
        <v>1023</v>
      </c>
      <c r="B304" s="67" t="s">
        <v>1024</v>
      </c>
      <c r="C304" s="67" t="s">
        <v>13</v>
      </c>
      <c r="D304" s="67" t="s">
        <v>14</v>
      </c>
      <c r="E304" t="b">
        <v>1</v>
      </c>
      <c r="F304" s="67" t="s">
        <v>203</v>
      </c>
      <c r="G304" s="68">
        <v>25</v>
      </c>
      <c r="H304" s="19">
        <v>27500000000</v>
      </c>
      <c r="I304" s="19">
        <v>27500000000</v>
      </c>
      <c r="J304" s="67" t="s">
        <v>1025</v>
      </c>
      <c r="K304" s="69">
        <v>2019</v>
      </c>
    </row>
    <row r="305" ht="15.75" customHeight="1" spans="1:11">
      <c r="A305" s="67" t="s">
        <v>1026</v>
      </c>
      <c r="B305" s="67" t="s">
        <v>1027</v>
      </c>
      <c r="C305" s="67" t="s">
        <v>13</v>
      </c>
      <c r="D305" s="67" t="s">
        <v>14</v>
      </c>
      <c r="E305" t="b">
        <v>1</v>
      </c>
      <c r="F305" s="67" t="s">
        <v>96</v>
      </c>
      <c r="G305" s="68">
        <v>32</v>
      </c>
      <c r="H305" s="19">
        <v>27500000000</v>
      </c>
      <c r="I305" s="19">
        <v>27500000000</v>
      </c>
      <c r="J305" s="67" t="s">
        <v>1028</v>
      </c>
      <c r="K305" s="69">
        <v>2019</v>
      </c>
    </row>
    <row r="306" ht="15.75" customHeight="1" spans="1:11">
      <c r="A306" s="67" t="s">
        <v>1029</v>
      </c>
      <c r="B306" s="67" t="s">
        <v>1030</v>
      </c>
      <c r="C306" s="67" t="s">
        <v>13</v>
      </c>
      <c r="D306" s="67" t="s">
        <v>14</v>
      </c>
      <c r="E306" t="b">
        <v>0</v>
      </c>
      <c r="G306" s="68">
        <v>23</v>
      </c>
      <c r="H306" s="19">
        <v>27500000000</v>
      </c>
      <c r="I306" s="19">
        <v>27500000000</v>
      </c>
      <c r="J306" s="67" t="s">
        <v>1031</v>
      </c>
      <c r="K306" s="69">
        <v>2019</v>
      </c>
    </row>
    <row r="307" ht="15.75" customHeight="1" spans="1:11">
      <c r="A307" s="67" t="s">
        <v>1032</v>
      </c>
      <c r="B307" s="67" t="s">
        <v>1033</v>
      </c>
      <c r="C307" s="67" t="s">
        <v>13</v>
      </c>
      <c r="D307" s="67" t="s">
        <v>14</v>
      </c>
      <c r="E307" t="b">
        <v>1</v>
      </c>
      <c r="F307" s="67" t="s">
        <v>61</v>
      </c>
      <c r="G307" s="68">
        <v>25</v>
      </c>
      <c r="H307" s="19">
        <v>27500000000</v>
      </c>
      <c r="I307" s="19">
        <v>27500000000</v>
      </c>
      <c r="J307" s="67" t="s">
        <v>1034</v>
      </c>
      <c r="K307" s="69">
        <v>2019</v>
      </c>
    </row>
    <row r="308" ht="15.75" customHeight="1" spans="1:11">
      <c r="A308" s="67" t="s">
        <v>1035</v>
      </c>
      <c r="B308" s="67" t="s">
        <v>1036</v>
      </c>
      <c r="C308" s="67" t="s">
        <v>13</v>
      </c>
      <c r="D308" s="67" t="s">
        <v>14</v>
      </c>
      <c r="E308" t="b">
        <v>1</v>
      </c>
      <c r="F308" s="67" t="s">
        <v>203</v>
      </c>
      <c r="G308" s="68">
        <v>36</v>
      </c>
      <c r="H308" s="19">
        <v>27500000000</v>
      </c>
      <c r="I308" s="19">
        <v>27500000000</v>
      </c>
      <c r="J308" s="67" t="s">
        <v>1037</v>
      </c>
      <c r="K308" s="69">
        <v>2019</v>
      </c>
    </row>
    <row r="309" ht="15.75" customHeight="1" spans="1:11">
      <c r="A309" s="67" t="s">
        <v>1038</v>
      </c>
      <c r="B309" s="67" t="s">
        <v>1039</v>
      </c>
      <c r="C309" s="67" t="s">
        <v>13</v>
      </c>
      <c r="D309" s="67" t="s">
        <v>14</v>
      </c>
      <c r="E309" t="b">
        <v>1</v>
      </c>
      <c r="F309" s="67" t="s">
        <v>166</v>
      </c>
      <c r="G309" s="68">
        <v>27</v>
      </c>
      <c r="H309" s="19">
        <v>27500000000</v>
      </c>
      <c r="I309" s="19">
        <v>27500000000</v>
      </c>
      <c r="J309" s="67" t="s">
        <v>1040</v>
      </c>
      <c r="K309" s="69">
        <v>2019</v>
      </c>
    </row>
    <row r="310" ht="15.75" customHeight="1" spans="1:11">
      <c r="A310" s="67" t="s">
        <v>1041</v>
      </c>
      <c r="B310" s="67" t="s">
        <v>1042</v>
      </c>
      <c r="C310" s="67" t="s">
        <v>13</v>
      </c>
      <c r="D310" s="67" t="s">
        <v>14</v>
      </c>
      <c r="E310" t="b">
        <v>0</v>
      </c>
      <c r="G310" s="68">
        <v>33</v>
      </c>
      <c r="H310" s="19">
        <v>27500000000</v>
      </c>
      <c r="I310" s="19">
        <v>27500000000</v>
      </c>
      <c r="J310" s="67" t="s">
        <v>1043</v>
      </c>
      <c r="K310" s="69">
        <v>2019</v>
      </c>
    </row>
    <row r="311" ht="15.75" customHeight="1" spans="1:11">
      <c r="A311" s="67" t="s">
        <v>1044</v>
      </c>
      <c r="B311" s="67" t="s">
        <v>1045</v>
      </c>
      <c r="C311" s="67" t="s">
        <v>13</v>
      </c>
      <c r="D311" s="67" t="s">
        <v>14</v>
      </c>
      <c r="E311" t="b">
        <v>1</v>
      </c>
      <c r="F311" s="67" t="s">
        <v>1046</v>
      </c>
      <c r="G311" s="68">
        <v>16</v>
      </c>
      <c r="H311" s="19">
        <v>27500000000</v>
      </c>
      <c r="I311" s="19">
        <v>27500000000</v>
      </c>
      <c r="J311" s="67" t="s">
        <v>1047</v>
      </c>
      <c r="K311" s="69">
        <v>2019</v>
      </c>
    </row>
    <row r="312" ht="15.75" customHeight="1" spans="1:11">
      <c r="A312" s="67" t="s">
        <v>1048</v>
      </c>
      <c r="B312" s="67" t="s">
        <v>1049</v>
      </c>
      <c r="C312" s="67" t="s">
        <v>13</v>
      </c>
      <c r="D312" s="67" t="s">
        <v>14</v>
      </c>
      <c r="E312" t="b">
        <v>1</v>
      </c>
      <c r="F312" s="67" t="s">
        <v>1050</v>
      </c>
      <c r="G312" s="68">
        <v>11</v>
      </c>
      <c r="H312" s="19">
        <v>27500000000</v>
      </c>
      <c r="I312" s="19">
        <v>27500000000</v>
      </c>
      <c r="J312" s="67" t="s">
        <v>1051</v>
      </c>
      <c r="K312" s="69">
        <v>2019</v>
      </c>
    </row>
    <row r="313" ht="15.75" customHeight="1" spans="1:11">
      <c r="A313" s="67" t="s">
        <v>1052</v>
      </c>
      <c r="B313" s="67" t="s">
        <v>1053</v>
      </c>
      <c r="C313" s="67" t="s">
        <v>13</v>
      </c>
      <c r="D313" s="67" t="s">
        <v>14</v>
      </c>
      <c r="E313" t="b">
        <v>1</v>
      </c>
      <c r="F313" s="67" t="s">
        <v>274</v>
      </c>
      <c r="G313" s="68">
        <v>13</v>
      </c>
      <c r="H313" s="19">
        <v>27500000000</v>
      </c>
      <c r="I313" s="19">
        <v>27500000000</v>
      </c>
      <c r="J313" s="67" t="s">
        <v>1054</v>
      </c>
      <c r="K313" s="69">
        <v>2019</v>
      </c>
    </row>
    <row r="314" ht="15.75" customHeight="1" spans="1:11">
      <c r="A314" s="67" t="s">
        <v>1055</v>
      </c>
      <c r="B314" s="67" t="s">
        <v>1056</v>
      </c>
      <c r="C314" s="67" t="s">
        <v>13</v>
      </c>
      <c r="D314" s="67" t="s">
        <v>14</v>
      </c>
      <c r="E314" t="b">
        <v>1</v>
      </c>
      <c r="F314" s="67" t="s">
        <v>1046</v>
      </c>
      <c r="G314" s="68">
        <v>31</v>
      </c>
      <c r="H314" s="19">
        <v>27500000000</v>
      </c>
      <c r="I314" s="19">
        <v>27500000000</v>
      </c>
      <c r="J314" s="67" t="s">
        <v>1057</v>
      </c>
      <c r="K314" s="69">
        <v>2019</v>
      </c>
    </row>
    <row r="315" ht="15.75" customHeight="1" spans="1:11">
      <c r="A315" s="67" t="s">
        <v>1058</v>
      </c>
      <c r="B315" s="67" t="s">
        <v>1059</v>
      </c>
      <c r="C315" s="67" t="s">
        <v>13</v>
      </c>
      <c r="D315" s="67" t="s">
        <v>14</v>
      </c>
      <c r="E315" t="b">
        <v>1</v>
      </c>
      <c r="F315" s="67" t="s">
        <v>203</v>
      </c>
      <c r="G315" s="68">
        <v>31</v>
      </c>
      <c r="H315" s="19">
        <v>27500000000</v>
      </c>
      <c r="I315" s="19">
        <v>27500000000</v>
      </c>
      <c r="J315" s="67" t="s">
        <v>1060</v>
      </c>
      <c r="K315" s="69">
        <v>2019</v>
      </c>
    </row>
    <row r="316" ht="15.75" customHeight="1" spans="1:11">
      <c r="A316" s="67" t="s">
        <v>1061</v>
      </c>
      <c r="B316" s="67" t="s">
        <v>1062</v>
      </c>
      <c r="C316" s="67" t="s">
        <v>13</v>
      </c>
      <c r="D316" s="67" t="s">
        <v>14</v>
      </c>
      <c r="E316" t="b">
        <v>1</v>
      </c>
      <c r="F316" s="67" t="s">
        <v>203</v>
      </c>
      <c r="G316" s="68">
        <v>29</v>
      </c>
      <c r="H316" s="19">
        <v>27500000000</v>
      </c>
      <c r="I316" s="19">
        <v>27500000000</v>
      </c>
      <c r="J316" s="67" t="s">
        <v>1063</v>
      </c>
      <c r="K316" s="69">
        <v>2019</v>
      </c>
    </row>
    <row r="317" ht="15.75" customHeight="1" spans="1:11">
      <c r="A317" s="67" t="s">
        <v>1064</v>
      </c>
      <c r="B317" s="67" t="s">
        <v>193</v>
      </c>
      <c r="C317" s="67" t="s">
        <v>13</v>
      </c>
      <c r="D317" s="67" t="s">
        <v>14</v>
      </c>
      <c r="E317" t="b">
        <v>1</v>
      </c>
      <c r="F317" s="67" t="s">
        <v>96</v>
      </c>
      <c r="G317" s="68">
        <v>30</v>
      </c>
      <c r="H317" s="19">
        <v>27500000000</v>
      </c>
      <c r="I317" s="19">
        <v>27500000000</v>
      </c>
      <c r="J317" s="67" t="s">
        <v>1065</v>
      </c>
      <c r="K317" s="69">
        <v>2019</v>
      </c>
    </row>
    <row r="318" ht="15.75" customHeight="1" spans="1:11">
      <c r="A318" s="67" t="s">
        <v>1066</v>
      </c>
      <c r="B318" s="67" t="s">
        <v>1067</v>
      </c>
      <c r="C318" s="67" t="s">
        <v>13</v>
      </c>
      <c r="D318" s="67" t="s">
        <v>14</v>
      </c>
      <c r="E318" t="b">
        <v>1</v>
      </c>
      <c r="F318" s="67" t="s">
        <v>38</v>
      </c>
      <c r="G318" s="68">
        <v>30</v>
      </c>
      <c r="H318" s="19">
        <v>27500000000</v>
      </c>
      <c r="I318" s="19">
        <v>27500000000</v>
      </c>
      <c r="J318" s="67" t="s">
        <v>1068</v>
      </c>
      <c r="K318" s="69">
        <v>2019</v>
      </c>
    </row>
    <row r="319" ht="15.75" customHeight="1" spans="1:11">
      <c r="A319" s="67" t="s">
        <v>1069</v>
      </c>
      <c r="B319" s="67" t="s">
        <v>1070</v>
      </c>
      <c r="C319" s="67" t="s">
        <v>13</v>
      </c>
      <c r="D319" s="67" t="s">
        <v>14</v>
      </c>
      <c r="E319" t="b">
        <v>1</v>
      </c>
      <c r="F319" s="67" t="s">
        <v>307</v>
      </c>
      <c r="G319" s="68">
        <v>23</v>
      </c>
      <c r="H319" s="19">
        <v>27500000000</v>
      </c>
      <c r="I319" s="19">
        <v>20592000000</v>
      </c>
      <c r="J319" s="67" t="s">
        <v>1071</v>
      </c>
      <c r="K319" s="69">
        <v>2019</v>
      </c>
    </row>
    <row r="320" ht="15.75" customHeight="1" spans="1:11">
      <c r="A320" s="67" t="s">
        <v>1072</v>
      </c>
      <c r="B320" s="67" t="s">
        <v>1073</v>
      </c>
      <c r="C320" s="67" t="s">
        <v>13</v>
      </c>
      <c r="D320" s="67" t="s">
        <v>14</v>
      </c>
      <c r="E320" t="b">
        <v>1</v>
      </c>
      <c r="F320" s="67" t="s">
        <v>307</v>
      </c>
      <c r="G320" s="68">
        <v>29</v>
      </c>
      <c r="H320" s="19">
        <v>27500000000</v>
      </c>
      <c r="I320" s="19">
        <v>20592000000</v>
      </c>
      <c r="J320" s="67" t="s">
        <v>1074</v>
      </c>
      <c r="K320" s="69">
        <v>2019</v>
      </c>
    </row>
    <row r="321" ht="15.75" customHeight="1" spans="1:11">
      <c r="A321" s="67" t="s">
        <v>1075</v>
      </c>
      <c r="B321" s="67" t="s">
        <v>1076</v>
      </c>
      <c r="C321" s="67" t="s">
        <v>13</v>
      </c>
      <c r="D321" s="67" t="s">
        <v>14</v>
      </c>
      <c r="E321" t="b">
        <v>1</v>
      </c>
      <c r="F321" s="67" t="s">
        <v>38</v>
      </c>
      <c r="G321" s="68">
        <v>32</v>
      </c>
      <c r="H321" s="19">
        <v>27500000000</v>
      </c>
      <c r="I321" s="19">
        <v>27500000000</v>
      </c>
      <c r="J321" s="67" t="s">
        <v>1077</v>
      </c>
      <c r="K321" s="69">
        <v>2019</v>
      </c>
    </row>
    <row r="322" ht="15.75" customHeight="1" spans="1:11">
      <c r="A322" s="67" t="s">
        <v>1078</v>
      </c>
      <c r="B322" s="67" t="s">
        <v>1079</v>
      </c>
      <c r="C322" s="67" t="s">
        <v>581</v>
      </c>
      <c r="D322" s="67" t="s">
        <v>14</v>
      </c>
      <c r="E322" t="b">
        <v>0</v>
      </c>
      <c r="G322" s="68">
        <v>10</v>
      </c>
      <c r="H322" s="19">
        <v>27500000000</v>
      </c>
      <c r="I322" s="19">
        <v>27479200389</v>
      </c>
      <c r="J322" s="67" t="s">
        <v>1080</v>
      </c>
      <c r="K322" s="69">
        <v>2019</v>
      </c>
    </row>
    <row r="323" ht="15.75" customHeight="1" spans="1:11">
      <c r="A323" s="67" t="s">
        <v>1081</v>
      </c>
      <c r="B323" s="67" t="s">
        <v>1082</v>
      </c>
      <c r="C323" s="67" t="s">
        <v>581</v>
      </c>
      <c r="D323" s="67" t="s">
        <v>14</v>
      </c>
      <c r="E323" t="b">
        <v>1</v>
      </c>
      <c r="F323" s="67" t="s">
        <v>1083</v>
      </c>
      <c r="G323" s="68">
        <v>13</v>
      </c>
      <c r="H323" s="19">
        <v>27500000000</v>
      </c>
      <c r="I323" s="19">
        <v>27479200389</v>
      </c>
      <c r="J323" s="67" t="s">
        <v>1084</v>
      </c>
      <c r="K323" s="69">
        <v>2019</v>
      </c>
    </row>
    <row r="324" ht="15.75" customHeight="1" spans="1:11">
      <c r="A324" s="67" t="s">
        <v>1085</v>
      </c>
      <c r="B324" s="67" t="s">
        <v>1086</v>
      </c>
      <c r="C324" s="67" t="s">
        <v>464</v>
      </c>
      <c r="D324" s="67" t="s">
        <v>14</v>
      </c>
      <c r="E324" t="b">
        <v>1</v>
      </c>
      <c r="F324" s="67" t="s">
        <v>1087</v>
      </c>
      <c r="G324" s="68">
        <v>26</v>
      </c>
      <c r="H324" s="19">
        <v>27500000000</v>
      </c>
      <c r="I324" s="19">
        <v>23052700000</v>
      </c>
      <c r="J324" s="67" t="s">
        <v>1088</v>
      </c>
      <c r="K324" s="69">
        <v>2019</v>
      </c>
    </row>
    <row r="325" ht="15.75" customHeight="1" spans="1:11">
      <c r="A325" s="67" t="s">
        <v>1089</v>
      </c>
      <c r="B325" s="67" t="s">
        <v>1090</v>
      </c>
      <c r="C325" s="67" t="s">
        <v>13</v>
      </c>
      <c r="D325" s="67" t="s">
        <v>14</v>
      </c>
      <c r="E325" t="b">
        <v>1</v>
      </c>
      <c r="F325" s="67" t="s">
        <v>177</v>
      </c>
      <c r="G325" s="68">
        <v>21</v>
      </c>
      <c r="H325" s="19">
        <v>27500000000</v>
      </c>
      <c r="I325" s="19">
        <v>27499340000</v>
      </c>
      <c r="J325" s="67" t="s">
        <v>1091</v>
      </c>
      <c r="K325" s="69">
        <v>2020</v>
      </c>
    </row>
    <row r="326" ht="15.75" customHeight="1" spans="1:11">
      <c r="A326" s="67" t="s">
        <v>1092</v>
      </c>
      <c r="B326" s="67" t="s">
        <v>1093</v>
      </c>
      <c r="C326" s="67" t="s">
        <v>581</v>
      </c>
      <c r="D326" s="67" t="s">
        <v>14</v>
      </c>
      <c r="E326" t="b">
        <v>1</v>
      </c>
      <c r="F326" s="67" t="s">
        <v>660</v>
      </c>
      <c r="G326" s="68">
        <v>6</v>
      </c>
      <c r="H326" s="19">
        <v>27566800000</v>
      </c>
      <c r="I326" s="19">
        <v>27544500000</v>
      </c>
      <c r="J326" s="67" t="s">
        <v>1094</v>
      </c>
      <c r="K326" s="69">
        <v>2021</v>
      </c>
    </row>
    <row r="327" ht="15.75" customHeight="1" spans="1:11">
      <c r="A327" s="67" t="s">
        <v>1095</v>
      </c>
      <c r="B327" s="67" t="s">
        <v>1096</v>
      </c>
      <c r="C327" s="67" t="s">
        <v>581</v>
      </c>
      <c r="D327" s="67" t="s">
        <v>14</v>
      </c>
      <c r="E327" t="b">
        <v>1</v>
      </c>
      <c r="F327" s="67" t="s">
        <v>1097</v>
      </c>
      <c r="G327" s="68">
        <v>34</v>
      </c>
      <c r="H327" s="19">
        <v>27578100000</v>
      </c>
      <c r="I327" s="19">
        <v>24076700000</v>
      </c>
      <c r="J327" s="67" t="s">
        <v>1098</v>
      </c>
      <c r="K327" s="69">
        <v>2021</v>
      </c>
    </row>
    <row r="328" ht="15.75" customHeight="1" spans="1:11">
      <c r="A328" s="67" t="s">
        <v>1099</v>
      </c>
      <c r="B328" s="67" t="s">
        <v>1100</v>
      </c>
      <c r="C328" s="67" t="s">
        <v>581</v>
      </c>
      <c r="D328" s="67" t="s">
        <v>14</v>
      </c>
      <c r="E328" t="b">
        <v>1</v>
      </c>
      <c r="F328" s="67" t="s">
        <v>1101</v>
      </c>
      <c r="G328" s="68">
        <v>17</v>
      </c>
      <c r="H328" s="19">
        <v>27578100000</v>
      </c>
      <c r="I328" s="19">
        <v>23389100000</v>
      </c>
      <c r="J328" s="67" t="s">
        <v>1102</v>
      </c>
      <c r="K328" s="69">
        <v>2021</v>
      </c>
    </row>
    <row r="329" ht="15.75" customHeight="1" spans="1:11">
      <c r="A329" s="67" t="s">
        <v>1103</v>
      </c>
      <c r="B329" s="67" t="s">
        <v>1104</v>
      </c>
      <c r="C329" s="67" t="s">
        <v>13</v>
      </c>
      <c r="D329" s="67" t="s">
        <v>14</v>
      </c>
      <c r="E329" t="b">
        <v>1</v>
      </c>
      <c r="F329" s="67" t="s">
        <v>1105</v>
      </c>
      <c r="G329" s="68">
        <v>37</v>
      </c>
      <c r="H329" s="19">
        <v>27600000000</v>
      </c>
      <c r="I329" s="19">
        <v>25665739000</v>
      </c>
      <c r="J329" s="67" t="s">
        <v>1106</v>
      </c>
      <c r="K329" s="69">
        <v>2020</v>
      </c>
    </row>
    <row r="330" ht="15.75" customHeight="1" spans="1:11">
      <c r="A330" s="67" t="s">
        <v>1107</v>
      </c>
      <c r="B330" s="67" t="s">
        <v>1108</v>
      </c>
      <c r="C330" s="67" t="s">
        <v>490</v>
      </c>
      <c r="D330" s="67" t="s">
        <v>1109</v>
      </c>
      <c r="E330" t="b">
        <v>1</v>
      </c>
      <c r="F330" s="67" t="s">
        <v>1110</v>
      </c>
      <c r="G330" s="68">
        <v>17</v>
      </c>
      <c r="H330" s="19">
        <v>27627672000</v>
      </c>
      <c r="I330" s="19">
        <v>26802310000</v>
      </c>
      <c r="J330" s="67" t="s">
        <v>1111</v>
      </c>
      <c r="K330" s="69">
        <v>2018</v>
      </c>
    </row>
    <row r="331" ht="15.75" customHeight="1" spans="1:11">
      <c r="A331" s="67" t="s">
        <v>1112</v>
      </c>
      <c r="B331" s="67" t="s">
        <v>1113</v>
      </c>
      <c r="C331" s="67" t="s">
        <v>464</v>
      </c>
      <c r="D331" s="67" t="s">
        <v>14</v>
      </c>
      <c r="E331" t="b">
        <v>0</v>
      </c>
      <c r="G331" s="68">
        <v>19</v>
      </c>
      <c r="H331" s="19">
        <v>27668800000</v>
      </c>
      <c r="I331" s="19">
        <v>27484565350</v>
      </c>
      <c r="J331" s="67" t="s">
        <v>1114</v>
      </c>
      <c r="K331" s="69">
        <v>2020</v>
      </c>
    </row>
    <row r="332" ht="15.75" customHeight="1" spans="1:11">
      <c r="A332" s="67" t="s">
        <v>1115</v>
      </c>
      <c r="B332" s="67" t="s">
        <v>1116</v>
      </c>
      <c r="C332" s="67" t="s">
        <v>464</v>
      </c>
      <c r="D332" s="67" t="s">
        <v>14</v>
      </c>
      <c r="E332" t="b">
        <v>0</v>
      </c>
      <c r="G332" s="68">
        <v>21</v>
      </c>
      <c r="H332" s="19">
        <v>27668800000</v>
      </c>
      <c r="I332" s="19">
        <v>27484565350</v>
      </c>
      <c r="J332" s="67" t="s">
        <v>1117</v>
      </c>
      <c r="K332" s="69">
        <v>2020</v>
      </c>
    </row>
    <row r="333" ht="15.75" customHeight="1" spans="1:11">
      <c r="A333" s="67" t="s">
        <v>1118</v>
      </c>
      <c r="B333" s="67" t="s">
        <v>1119</v>
      </c>
      <c r="C333" s="67" t="s">
        <v>464</v>
      </c>
      <c r="D333" s="67" t="s">
        <v>1120</v>
      </c>
      <c r="E333" t="b">
        <v>1</v>
      </c>
      <c r="F333" s="67" t="s">
        <v>1121</v>
      </c>
      <c r="G333" s="68">
        <v>19</v>
      </c>
      <c r="H333" s="19">
        <v>28000000000</v>
      </c>
      <c r="I333" s="19">
        <v>28000000000</v>
      </c>
      <c r="J333" s="67" t="s">
        <v>1122</v>
      </c>
      <c r="K333" s="69">
        <v>2020</v>
      </c>
    </row>
    <row r="334" ht="15.75" customHeight="1" spans="1:11">
      <c r="A334" s="67" t="s">
        <v>1123</v>
      </c>
      <c r="B334" s="67" t="s">
        <v>1124</v>
      </c>
      <c r="C334" s="67" t="s">
        <v>13</v>
      </c>
      <c r="D334" s="67" t="s">
        <v>14</v>
      </c>
      <c r="E334" t="b">
        <v>1</v>
      </c>
      <c r="F334" s="67" t="s">
        <v>1125</v>
      </c>
      <c r="G334" s="68">
        <v>16</v>
      </c>
      <c r="H334" s="19">
        <v>28000000000</v>
      </c>
      <c r="I334" s="19">
        <v>28000000000</v>
      </c>
      <c r="J334" s="67" t="s">
        <v>1126</v>
      </c>
      <c r="K334" s="69">
        <v>2020</v>
      </c>
    </row>
    <row r="335" ht="15.75" customHeight="1" spans="1:11">
      <c r="A335" s="67" t="s">
        <v>1127</v>
      </c>
      <c r="B335" s="67" t="s">
        <v>1128</v>
      </c>
      <c r="C335" s="67" t="s">
        <v>156</v>
      </c>
      <c r="D335" s="67" t="s">
        <v>14</v>
      </c>
      <c r="E335" t="b">
        <v>1</v>
      </c>
      <c r="F335" s="67" t="s">
        <v>457</v>
      </c>
      <c r="G335" s="68">
        <v>25</v>
      </c>
      <c r="H335" s="19">
        <v>28065137500</v>
      </c>
      <c r="I335" s="19">
        <v>28050000000</v>
      </c>
      <c r="J335" s="67" t="s">
        <v>1129</v>
      </c>
      <c r="K335" s="69">
        <v>2021</v>
      </c>
    </row>
    <row r="336" ht="15.75" customHeight="1" spans="1:11">
      <c r="A336" s="67" t="s">
        <v>1130</v>
      </c>
      <c r="B336" s="67" t="s">
        <v>1131</v>
      </c>
      <c r="C336" s="67" t="s">
        <v>581</v>
      </c>
      <c r="D336" s="67" t="s">
        <v>14</v>
      </c>
      <c r="E336" t="b">
        <v>1</v>
      </c>
      <c r="F336" s="67" t="s">
        <v>1132</v>
      </c>
      <c r="G336" s="68">
        <v>30</v>
      </c>
      <c r="H336" s="19">
        <v>28155000000</v>
      </c>
      <c r="I336" s="19">
        <v>28154847463</v>
      </c>
      <c r="J336" s="67" t="s">
        <v>1133</v>
      </c>
      <c r="K336" s="69">
        <v>2020</v>
      </c>
    </row>
    <row r="337" ht="15.75" customHeight="1" spans="1:11">
      <c r="A337" s="67" t="s">
        <v>1134</v>
      </c>
      <c r="B337" s="67" t="s">
        <v>1135</v>
      </c>
      <c r="C337" s="67" t="s">
        <v>13</v>
      </c>
      <c r="D337" s="67" t="s">
        <v>14</v>
      </c>
      <c r="E337" t="b">
        <v>1</v>
      </c>
      <c r="F337" s="67" t="s">
        <v>1046</v>
      </c>
      <c r="G337" s="68">
        <v>46</v>
      </c>
      <c r="H337" s="19">
        <v>28170000000</v>
      </c>
      <c r="I337" s="19">
        <v>28157049250</v>
      </c>
      <c r="J337" s="67" t="s">
        <v>1136</v>
      </c>
      <c r="K337" s="69">
        <v>2020</v>
      </c>
    </row>
    <row r="338" ht="15.75" customHeight="1" spans="1:11">
      <c r="A338" s="67" t="s">
        <v>1137</v>
      </c>
      <c r="B338" s="67" t="s">
        <v>1138</v>
      </c>
      <c r="C338" s="67" t="s">
        <v>464</v>
      </c>
      <c r="D338" s="67" t="s">
        <v>14</v>
      </c>
      <c r="E338" t="b">
        <v>1</v>
      </c>
      <c r="F338" s="67" t="s">
        <v>1139</v>
      </c>
      <c r="G338" s="68">
        <v>16</v>
      </c>
      <c r="H338" s="19">
        <v>28280100000</v>
      </c>
      <c r="I338" s="19">
        <v>28263100000</v>
      </c>
      <c r="J338" s="67" t="s">
        <v>1140</v>
      </c>
      <c r="K338" s="69">
        <v>2017</v>
      </c>
    </row>
    <row r="339" ht="15.75" customHeight="1" spans="1:11">
      <c r="A339" s="67" t="s">
        <v>1141</v>
      </c>
      <c r="B339" s="67" t="s">
        <v>1142</v>
      </c>
      <c r="C339" s="67" t="s">
        <v>464</v>
      </c>
      <c r="D339" s="67" t="s">
        <v>14</v>
      </c>
      <c r="E339" t="b">
        <v>1</v>
      </c>
      <c r="F339" s="67" t="s">
        <v>688</v>
      </c>
      <c r="G339" s="68">
        <v>29</v>
      </c>
      <c r="H339" s="19">
        <v>28350000000</v>
      </c>
      <c r="I339" s="19">
        <v>27634200000</v>
      </c>
      <c r="J339" s="67" t="s">
        <v>1143</v>
      </c>
      <c r="K339" s="69">
        <v>2019</v>
      </c>
    </row>
    <row r="340" ht="15.75" customHeight="1" spans="1:11">
      <c r="A340" s="67" t="s">
        <v>1144</v>
      </c>
      <c r="B340" s="67" t="s">
        <v>1145</v>
      </c>
      <c r="C340" s="67" t="s">
        <v>13</v>
      </c>
      <c r="D340" s="67" t="s">
        <v>14</v>
      </c>
      <c r="E340" t="b">
        <v>1</v>
      </c>
      <c r="F340" s="67" t="s">
        <v>1146</v>
      </c>
      <c r="G340" s="68">
        <v>12</v>
      </c>
      <c r="H340" s="19">
        <v>28622880000</v>
      </c>
      <c r="I340" s="19">
        <v>28621780000</v>
      </c>
      <c r="J340" s="67" t="s">
        <v>1147</v>
      </c>
      <c r="K340" s="69">
        <v>2019</v>
      </c>
    </row>
    <row r="341" ht="15.75" customHeight="1" spans="1:11">
      <c r="A341" s="67" t="s">
        <v>1148</v>
      </c>
      <c r="B341" s="67" t="s">
        <v>1149</v>
      </c>
      <c r="C341" s="67" t="s">
        <v>490</v>
      </c>
      <c r="D341" s="67" t="s">
        <v>14</v>
      </c>
      <c r="E341" t="b">
        <v>0</v>
      </c>
      <c r="G341" s="68">
        <v>17</v>
      </c>
      <c r="H341" s="19">
        <v>28675000000</v>
      </c>
      <c r="I341" s="19">
        <v>28675000000</v>
      </c>
      <c r="J341" s="67" t="s">
        <v>1150</v>
      </c>
      <c r="K341" s="69">
        <v>2017</v>
      </c>
    </row>
    <row r="342" ht="15.75" customHeight="1" spans="1:11">
      <c r="A342" s="67" t="s">
        <v>1151</v>
      </c>
      <c r="B342" t="s">
        <v>1152</v>
      </c>
      <c r="C342" s="67" t="s">
        <v>490</v>
      </c>
      <c r="D342" s="67" t="s">
        <v>14</v>
      </c>
      <c r="E342" t="b">
        <v>1</v>
      </c>
      <c r="G342" s="68">
        <v>18</v>
      </c>
      <c r="H342" s="19">
        <v>28675000000</v>
      </c>
      <c r="I342" s="19">
        <v>28675000000</v>
      </c>
      <c r="J342" s="67" t="s">
        <v>1153</v>
      </c>
      <c r="K342" s="69">
        <v>2017</v>
      </c>
    </row>
    <row r="343" ht="15.75" customHeight="1" spans="1:11">
      <c r="A343" s="67" t="s">
        <v>1154</v>
      </c>
      <c r="B343" s="67" t="s">
        <v>1155</v>
      </c>
      <c r="C343" s="67" t="s">
        <v>13</v>
      </c>
      <c r="D343" s="67" t="s">
        <v>14</v>
      </c>
      <c r="E343" t="b">
        <v>0</v>
      </c>
      <c r="G343" s="68">
        <v>31</v>
      </c>
      <c r="H343" s="19">
        <v>28701700000</v>
      </c>
      <c r="I343" s="19">
        <v>28338750000</v>
      </c>
      <c r="J343" s="67" t="s">
        <v>1156</v>
      </c>
      <c r="K343" s="69">
        <v>2019</v>
      </c>
    </row>
    <row r="344" ht="15.75" customHeight="1" spans="1:11">
      <c r="A344" s="67" t="s">
        <v>1157</v>
      </c>
      <c r="B344" s="67" t="s">
        <v>1158</v>
      </c>
      <c r="C344" s="67" t="s">
        <v>13</v>
      </c>
      <c r="D344" s="67" t="s">
        <v>14</v>
      </c>
      <c r="E344" t="b">
        <v>1</v>
      </c>
      <c r="F344" s="67" t="s">
        <v>290</v>
      </c>
      <c r="G344" s="68">
        <v>21</v>
      </c>
      <c r="H344" s="19">
        <v>28701700000</v>
      </c>
      <c r="I344" s="19">
        <v>28668750000</v>
      </c>
      <c r="J344" s="67" t="s">
        <v>1159</v>
      </c>
      <c r="K344" s="69">
        <v>2019</v>
      </c>
    </row>
    <row r="345" ht="15.75" customHeight="1" spans="1:11">
      <c r="A345" s="67" t="s">
        <v>1160</v>
      </c>
      <c r="B345" s="67" t="s">
        <v>1161</v>
      </c>
      <c r="C345" s="67" t="s">
        <v>13</v>
      </c>
      <c r="D345" s="67" t="s">
        <v>14</v>
      </c>
      <c r="E345" t="b">
        <v>1</v>
      </c>
      <c r="F345" s="67" t="s">
        <v>307</v>
      </c>
      <c r="G345" s="68">
        <v>41</v>
      </c>
      <c r="H345" s="19">
        <v>28721000000</v>
      </c>
      <c r="I345" s="19">
        <v>28721000000</v>
      </c>
      <c r="J345" s="67" t="s">
        <v>1162</v>
      </c>
      <c r="K345" s="69">
        <v>2018</v>
      </c>
    </row>
    <row r="346" ht="15.75" customHeight="1" spans="1:11">
      <c r="A346" s="67" t="s">
        <v>1163</v>
      </c>
      <c r="B346" s="67" t="s">
        <v>1164</v>
      </c>
      <c r="C346" s="67" t="s">
        <v>13</v>
      </c>
      <c r="D346" s="67" t="s">
        <v>14</v>
      </c>
      <c r="E346" t="b">
        <v>1</v>
      </c>
      <c r="F346" s="67" t="s">
        <v>1165</v>
      </c>
      <c r="G346" s="68">
        <v>42</v>
      </c>
      <c r="H346" s="19">
        <v>28721000000</v>
      </c>
      <c r="I346" s="19">
        <v>28721000000</v>
      </c>
      <c r="J346" s="67" t="s">
        <v>1166</v>
      </c>
      <c r="K346" s="69">
        <v>2018</v>
      </c>
    </row>
    <row r="347" ht="15.75" customHeight="1" spans="1:11">
      <c r="A347" s="67" t="s">
        <v>1167</v>
      </c>
      <c r="B347" s="67" t="s">
        <v>1168</v>
      </c>
      <c r="C347" s="67" t="s">
        <v>581</v>
      </c>
      <c r="D347" s="67" t="s">
        <v>14</v>
      </c>
      <c r="E347" t="b">
        <v>1</v>
      </c>
      <c r="F347" s="67" t="s">
        <v>605</v>
      </c>
      <c r="G347" s="68">
        <v>22</v>
      </c>
      <c r="H347" s="19">
        <v>28750000000</v>
      </c>
      <c r="I347" s="19">
        <v>28697525434</v>
      </c>
      <c r="J347" s="67" t="s">
        <v>1169</v>
      </c>
      <c r="K347" s="69">
        <v>2020</v>
      </c>
    </row>
    <row r="348" ht="15.75" customHeight="1" spans="1:11">
      <c r="A348" s="67" t="s">
        <v>1170</v>
      </c>
      <c r="B348" s="67" t="s">
        <v>1171</v>
      </c>
      <c r="C348" s="67" t="s">
        <v>464</v>
      </c>
      <c r="D348" s="67" t="s">
        <v>14</v>
      </c>
      <c r="E348" t="b">
        <v>0</v>
      </c>
      <c r="G348" s="68">
        <v>39</v>
      </c>
      <c r="H348" s="19">
        <v>28800000000</v>
      </c>
      <c r="I348" s="19">
        <v>28688400000</v>
      </c>
      <c r="J348" s="67" t="s">
        <v>1172</v>
      </c>
      <c r="K348" s="69">
        <v>2017</v>
      </c>
    </row>
    <row r="349" ht="15.75" customHeight="1" spans="1:11">
      <c r="A349" s="67" t="s">
        <v>1173</v>
      </c>
      <c r="B349" s="67" t="s">
        <v>1174</v>
      </c>
      <c r="C349" s="67" t="s">
        <v>464</v>
      </c>
      <c r="D349" s="67" t="s">
        <v>14</v>
      </c>
      <c r="E349" t="b">
        <v>1</v>
      </c>
      <c r="F349" s="67" t="s">
        <v>1175</v>
      </c>
      <c r="G349" s="68">
        <v>37</v>
      </c>
      <c r="H349" s="19">
        <v>28800000000</v>
      </c>
      <c r="I349" s="19">
        <v>28688400000</v>
      </c>
      <c r="J349" s="67" t="s">
        <v>1176</v>
      </c>
      <c r="K349" s="69">
        <v>2017</v>
      </c>
    </row>
    <row r="350" ht="15.75" customHeight="1" spans="1:11">
      <c r="A350" s="67" t="s">
        <v>1177</v>
      </c>
      <c r="B350" s="67" t="s">
        <v>1178</v>
      </c>
      <c r="C350" s="67" t="s">
        <v>13</v>
      </c>
      <c r="D350" s="67" t="s">
        <v>14</v>
      </c>
      <c r="E350" t="b">
        <v>1</v>
      </c>
      <c r="F350" s="67" t="s">
        <v>1179</v>
      </c>
      <c r="G350" s="68">
        <v>41</v>
      </c>
      <c r="H350" s="19">
        <v>28875000000</v>
      </c>
      <c r="I350" s="19">
        <v>28875000000</v>
      </c>
      <c r="J350" s="67" t="s">
        <v>1180</v>
      </c>
      <c r="K350" s="69">
        <v>2018</v>
      </c>
    </row>
    <row r="351" ht="15.75" customHeight="1" spans="1:11">
      <c r="A351" s="67" t="s">
        <v>1181</v>
      </c>
      <c r="B351" s="67" t="s">
        <v>1182</v>
      </c>
      <c r="C351" s="67" t="s">
        <v>13</v>
      </c>
      <c r="D351" s="67" t="s">
        <v>14</v>
      </c>
      <c r="E351" t="b">
        <v>1</v>
      </c>
      <c r="F351" s="67" t="s">
        <v>1010</v>
      </c>
      <c r="G351" s="68">
        <v>43</v>
      </c>
      <c r="H351" s="19">
        <v>28875000000</v>
      </c>
      <c r="I351" s="19">
        <v>28875000000</v>
      </c>
      <c r="J351" s="67" t="s">
        <v>1183</v>
      </c>
      <c r="K351" s="69">
        <v>2018</v>
      </c>
    </row>
    <row r="352" ht="15.75" customHeight="1" spans="1:11">
      <c r="A352" s="67" t="s">
        <v>1184</v>
      </c>
      <c r="B352" s="67" t="s">
        <v>1185</v>
      </c>
      <c r="C352" s="67" t="s">
        <v>464</v>
      </c>
      <c r="D352" s="67" t="s">
        <v>14</v>
      </c>
      <c r="E352" t="b">
        <v>0</v>
      </c>
      <c r="F352" s="67" t="s">
        <v>1186</v>
      </c>
      <c r="G352" s="68">
        <v>28</v>
      </c>
      <c r="H352" s="19">
        <v>28985000000</v>
      </c>
      <c r="I352" s="19">
        <v>28985000000</v>
      </c>
      <c r="J352" s="67" t="s">
        <v>1187</v>
      </c>
      <c r="K352" s="69">
        <v>2019</v>
      </c>
    </row>
    <row r="353" ht="15.75" customHeight="1" spans="1:11">
      <c r="A353" s="67" t="s">
        <v>1188</v>
      </c>
      <c r="B353" s="67" t="s">
        <v>1189</v>
      </c>
      <c r="C353" s="67" t="s">
        <v>464</v>
      </c>
      <c r="D353" s="67" t="s">
        <v>14</v>
      </c>
      <c r="E353" t="b">
        <v>1</v>
      </c>
      <c r="F353" s="67" t="s">
        <v>1190</v>
      </c>
      <c r="G353" s="68">
        <v>42</v>
      </c>
      <c r="H353" s="19">
        <v>28985000000</v>
      </c>
      <c r="I353" s="19">
        <v>28985000000</v>
      </c>
      <c r="J353" s="67" t="s">
        <v>1191</v>
      </c>
      <c r="K353" s="69">
        <v>2019</v>
      </c>
    </row>
    <row r="354" ht="15.75" customHeight="1" spans="1:11">
      <c r="A354" s="67" t="s">
        <v>1192</v>
      </c>
      <c r="B354" s="67" t="s">
        <v>1193</v>
      </c>
      <c r="C354" s="67" t="s">
        <v>464</v>
      </c>
      <c r="D354" s="67" t="s">
        <v>14</v>
      </c>
      <c r="E354" t="b">
        <v>1</v>
      </c>
      <c r="F354" s="67" t="s">
        <v>1194</v>
      </c>
      <c r="G354" s="68">
        <v>26</v>
      </c>
      <c r="H354" s="19">
        <v>29000000000</v>
      </c>
      <c r="I354" s="19">
        <v>28996800000</v>
      </c>
      <c r="J354" s="67" t="s">
        <v>1195</v>
      </c>
      <c r="K354" s="69">
        <v>2019</v>
      </c>
    </row>
    <row r="355" ht="15.75" customHeight="1" spans="1:11">
      <c r="A355" s="67" t="s">
        <v>1196</v>
      </c>
      <c r="B355" s="67" t="s">
        <v>1197</v>
      </c>
      <c r="C355" s="67" t="s">
        <v>13</v>
      </c>
      <c r="D355" s="67" t="s">
        <v>14</v>
      </c>
      <c r="E355" t="b">
        <v>1</v>
      </c>
      <c r="F355" s="67" t="s">
        <v>1198</v>
      </c>
      <c r="G355" s="68">
        <v>47</v>
      </c>
      <c r="H355" s="19">
        <v>29056500000</v>
      </c>
      <c r="I355" s="19">
        <v>29056500000</v>
      </c>
      <c r="J355" s="67" t="s">
        <v>1199</v>
      </c>
      <c r="K355" s="69">
        <v>2017</v>
      </c>
    </row>
    <row r="356" ht="15.75" customHeight="1" spans="1:11">
      <c r="A356" s="67" t="s">
        <v>1200</v>
      </c>
      <c r="B356" s="67" t="s">
        <v>1201</v>
      </c>
      <c r="C356" s="67" t="s">
        <v>95</v>
      </c>
      <c r="D356" s="67" t="s">
        <v>14</v>
      </c>
      <c r="E356" t="b">
        <v>1</v>
      </c>
      <c r="F356" s="67" t="s">
        <v>1202</v>
      </c>
      <c r="G356" s="68">
        <v>25</v>
      </c>
      <c r="H356" s="19">
        <v>29343622500</v>
      </c>
      <c r="I356" s="19">
        <v>29294170000</v>
      </c>
      <c r="J356" s="67" t="s">
        <v>1203</v>
      </c>
      <c r="K356" s="69">
        <v>2021</v>
      </c>
    </row>
    <row r="357" ht="15.75" customHeight="1" spans="1:11">
      <c r="A357" s="67" t="s">
        <v>1204</v>
      </c>
      <c r="B357" s="67" t="s">
        <v>1205</v>
      </c>
      <c r="C357" s="67" t="s">
        <v>490</v>
      </c>
      <c r="D357" s="67" t="s">
        <v>14</v>
      </c>
      <c r="E357" t="b">
        <v>1</v>
      </c>
      <c r="F357" s="67" t="s">
        <v>1206</v>
      </c>
      <c r="G357" s="68">
        <v>8</v>
      </c>
      <c r="H357" s="19">
        <v>29423520000</v>
      </c>
      <c r="I357" s="19">
        <v>29423515000</v>
      </c>
      <c r="J357" s="67" t="s">
        <v>1207</v>
      </c>
      <c r="K357" s="69">
        <v>2020</v>
      </c>
    </row>
    <row r="358" ht="15.75" customHeight="1" spans="1:11">
      <c r="A358" s="67" t="s">
        <v>1208</v>
      </c>
      <c r="B358" s="67" t="s">
        <v>1209</v>
      </c>
      <c r="C358" s="67" t="s">
        <v>464</v>
      </c>
      <c r="D358" s="67" t="s">
        <v>14</v>
      </c>
      <c r="E358" t="b">
        <v>1</v>
      </c>
      <c r="F358" s="67" t="s">
        <v>573</v>
      </c>
      <c r="G358" s="68">
        <v>18</v>
      </c>
      <c r="H358" s="19">
        <v>29454000000</v>
      </c>
      <c r="I358" s="19">
        <v>29451730000</v>
      </c>
      <c r="J358" s="67" t="s">
        <v>1210</v>
      </c>
      <c r="K358" s="69">
        <v>2021</v>
      </c>
    </row>
    <row r="359" ht="15.75" customHeight="1" spans="1:11">
      <c r="A359" s="67" t="s">
        <v>1211</v>
      </c>
      <c r="B359" s="67" t="s">
        <v>1212</v>
      </c>
      <c r="C359" s="67" t="s">
        <v>464</v>
      </c>
      <c r="D359" s="67" t="s">
        <v>14</v>
      </c>
      <c r="E359" t="b">
        <v>0</v>
      </c>
      <c r="G359" s="68">
        <v>11</v>
      </c>
      <c r="H359" s="19">
        <v>29490600000</v>
      </c>
      <c r="I359" s="19">
        <v>28044720000</v>
      </c>
      <c r="J359" s="67" t="s">
        <v>1213</v>
      </c>
      <c r="K359" s="69">
        <v>2019</v>
      </c>
    </row>
    <row r="360" ht="15.75" customHeight="1" spans="1:11">
      <c r="A360" s="67" t="s">
        <v>1214</v>
      </c>
      <c r="B360" s="67" t="s">
        <v>1215</v>
      </c>
      <c r="C360" s="67" t="s">
        <v>464</v>
      </c>
      <c r="D360" s="67" t="s">
        <v>14</v>
      </c>
      <c r="E360" t="b">
        <v>0</v>
      </c>
      <c r="G360" s="68">
        <v>10</v>
      </c>
      <c r="H360" s="19">
        <v>29490600000</v>
      </c>
      <c r="I360" s="19">
        <v>28044720000</v>
      </c>
      <c r="J360" s="67" t="s">
        <v>1216</v>
      </c>
      <c r="K360" s="69">
        <v>2019</v>
      </c>
    </row>
    <row r="361" ht="15.75" customHeight="1" spans="1:11">
      <c r="A361" s="67" t="s">
        <v>1217</v>
      </c>
      <c r="B361" s="67" t="s">
        <v>1218</v>
      </c>
      <c r="C361" s="67" t="s">
        <v>464</v>
      </c>
      <c r="D361" s="67" t="s">
        <v>14</v>
      </c>
      <c r="E361" t="b">
        <v>1</v>
      </c>
      <c r="F361" s="67" t="s">
        <v>1219</v>
      </c>
      <c r="G361" s="68">
        <v>10</v>
      </c>
      <c r="H361" s="19">
        <v>29490600000</v>
      </c>
      <c r="I361" s="19">
        <v>28044720000</v>
      </c>
      <c r="J361" s="67" t="s">
        <v>1220</v>
      </c>
      <c r="K361" s="69">
        <v>2019</v>
      </c>
    </row>
    <row r="362" ht="15.75" customHeight="1" spans="1:11">
      <c r="A362" s="67" t="s">
        <v>1221</v>
      </c>
      <c r="B362" s="67" t="s">
        <v>1222</v>
      </c>
      <c r="C362" s="67" t="s">
        <v>95</v>
      </c>
      <c r="D362" s="67" t="s">
        <v>14</v>
      </c>
      <c r="E362" t="b">
        <v>1</v>
      </c>
      <c r="F362" s="67" t="s">
        <v>1223</v>
      </c>
      <c r="G362" s="68">
        <v>20</v>
      </c>
      <c r="H362" s="19">
        <v>29500650000</v>
      </c>
      <c r="I362" s="19">
        <v>29500650000</v>
      </c>
      <c r="J362" s="67" t="s">
        <v>1224</v>
      </c>
      <c r="K362" s="69">
        <v>2021</v>
      </c>
    </row>
    <row r="363" ht="15.75" customHeight="1" spans="1:11">
      <c r="A363" s="67" t="s">
        <v>1225</v>
      </c>
      <c r="B363" s="67" t="s">
        <v>1226</v>
      </c>
      <c r="C363" s="67" t="s">
        <v>581</v>
      </c>
      <c r="D363" s="67" t="s">
        <v>14</v>
      </c>
      <c r="E363" t="b">
        <v>1</v>
      </c>
      <c r="F363" s="67" t="s">
        <v>1227</v>
      </c>
      <c r="G363" s="68">
        <v>45</v>
      </c>
      <c r="H363" s="19">
        <v>29515200000</v>
      </c>
      <c r="I363" s="19">
        <v>29514500000</v>
      </c>
      <c r="J363" s="67" t="s">
        <v>1228</v>
      </c>
      <c r="K363" s="69">
        <v>2021</v>
      </c>
    </row>
    <row r="364" ht="15.75" customHeight="1" spans="1:11">
      <c r="A364" s="67" t="s">
        <v>1229</v>
      </c>
      <c r="B364" s="67" t="s">
        <v>1230</v>
      </c>
      <c r="C364" s="67" t="s">
        <v>95</v>
      </c>
      <c r="D364" s="67" t="s">
        <v>14</v>
      </c>
      <c r="E364" t="b">
        <v>1</v>
      </c>
      <c r="F364" s="67" t="s">
        <v>1046</v>
      </c>
      <c r="G364" s="68">
        <v>43</v>
      </c>
      <c r="H364" s="19">
        <v>29525000000</v>
      </c>
      <c r="I364" s="19">
        <v>29524900000</v>
      </c>
      <c r="J364" s="67" t="s">
        <v>1231</v>
      </c>
      <c r="K364" s="69">
        <v>2021</v>
      </c>
    </row>
    <row r="365" ht="15.75" customHeight="1" spans="1:11">
      <c r="A365" s="67" t="s">
        <v>1232</v>
      </c>
      <c r="B365" s="67" t="s">
        <v>1233</v>
      </c>
      <c r="C365" s="67" t="s">
        <v>156</v>
      </c>
      <c r="D365" s="67" t="s">
        <v>14</v>
      </c>
      <c r="E365" t="b">
        <v>0</v>
      </c>
      <c r="G365" s="68">
        <v>11</v>
      </c>
      <c r="H365" s="19">
        <v>29525000000</v>
      </c>
      <c r="I365" s="19">
        <v>26184466000</v>
      </c>
      <c r="J365" s="67" t="s">
        <v>1234</v>
      </c>
      <c r="K365" s="69">
        <v>2021</v>
      </c>
    </row>
    <row r="366" ht="15.75" customHeight="1" spans="1:11">
      <c r="A366" s="67" t="s">
        <v>1235</v>
      </c>
      <c r="B366" s="67" t="s">
        <v>1236</v>
      </c>
      <c r="C366" s="67" t="s">
        <v>156</v>
      </c>
      <c r="D366" s="67" t="s">
        <v>14</v>
      </c>
      <c r="E366" t="b">
        <v>1</v>
      </c>
      <c r="F366" s="67" t="s">
        <v>971</v>
      </c>
      <c r="G366" s="68">
        <v>9</v>
      </c>
      <c r="H366" s="19">
        <v>29525000000</v>
      </c>
      <c r="I366" s="19">
        <v>26184466000</v>
      </c>
      <c r="J366" s="67" t="s">
        <v>1237</v>
      </c>
      <c r="K366" s="69">
        <v>2021</v>
      </c>
    </row>
    <row r="367" ht="15.75" customHeight="1" spans="1:11">
      <c r="A367" s="67" t="s">
        <v>1238</v>
      </c>
      <c r="B367" s="67" t="s">
        <v>1239</v>
      </c>
      <c r="C367" s="67" t="s">
        <v>464</v>
      </c>
      <c r="D367" s="67" t="s">
        <v>14</v>
      </c>
      <c r="E367" t="b">
        <v>1</v>
      </c>
      <c r="F367" s="67" t="s">
        <v>817</v>
      </c>
      <c r="G367" s="68">
        <v>26</v>
      </c>
      <c r="H367" s="19">
        <v>29733000000</v>
      </c>
      <c r="I367" s="19">
        <v>29733000000</v>
      </c>
      <c r="J367" s="67" t="s">
        <v>1240</v>
      </c>
      <c r="K367" s="69">
        <v>2019</v>
      </c>
    </row>
    <row r="368" ht="15.75" customHeight="1" spans="1:11">
      <c r="A368" s="67" t="s">
        <v>1241</v>
      </c>
      <c r="B368" s="67" t="s">
        <v>1242</v>
      </c>
      <c r="C368" s="67" t="s">
        <v>13</v>
      </c>
      <c r="D368" s="67" t="s">
        <v>14</v>
      </c>
      <c r="E368" t="b">
        <v>1</v>
      </c>
      <c r="F368" s="67" t="s">
        <v>152</v>
      </c>
      <c r="G368" s="68">
        <v>38</v>
      </c>
      <c r="H368" s="19">
        <v>29914500000</v>
      </c>
      <c r="I368" s="19">
        <v>29914500000</v>
      </c>
      <c r="J368" s="67" t="s">
        <v>1243</v>
      </c>
      <c r="K368" s="69">
        <v>2017</v>
      </c>
    </row>
    <row r="369" ht="15.75" customHeight="1" spans="1:11">
      <c r="A369" s="67" t="s">
        <v>1244</v>
      </c>
      <c r="B369" s="67" t="s">
        <v>1245</v>
      </c>
      <c r="C369" s="67" t="s">
        <v>464</v>
      </c>
      <c r="D369" s="67" t="s">
        <v>14</v>
      </c>
      <c r="E369" t="b">
        <v>1</v>
      </c>
      <c r="F369" s="67" t="s">
        <v>940</v>
      </c>
      <c r="G369" s="68">
        <v>16</v>
      </c>
      <c r="H369" s="19">
        <v>29960000000</v>
      </c>
      <c r="I369" s="19">
        <v>29956850000</v>
      </c>
      <c r="J369" s="67" t="s">
        <v>1246</v>
      </c>
      <c r="K369" s="69">
        <v>2021</v>
      </c>
    </row>
    <row r="370" ht="15.75" customHeight="1" spans="1:11">
      <c r="A370" s="67" t="s">
        <v>1247</v>
      </c>
      <c r="B370" s="67" t="s">
        <v>1248</v>
      </c>
      <c r="C370" s="67" t="s">
        <v>13</v>
      </c>
      <c r="D370" s="67" t="s">
        <v>14</v>
      </c>
      <c r="E370" t="b">
        <v>1</v>
      </c>
      <c r="F370" s="67" t="s">
        <v>177</v>
      </c>
      <c r="G370" s="68">
        <v>19</v>
      </c>
      <c r="H370" s="19">
        <v>29994250000</v>
      </c>
      <c r="I370" s="19">
        <v>29992600000</v>
      </c>
      <c r="J370" s="67" t="s">
        <v>1249</v>
      </c>
      <c r="K370" s="69">
        <v>2019</v>
      </c>
    </row>
    <row r="371" ht="15.75" customHeight="1" spans="1:11">
      <c r="A371" s="67" t="s">
        <v>1250</v>
      </c>
      <c r="B371" s="67" t="s">
        <v>1251</v>
      </c>
      <c r="C371" s="67" t="s">
        <v>13</v>
      </c>
      <c r="D371" s="67" t="s">
        <v>14</v>
      </c>
      <c r="E371" t="b">
        <v>0</v>
      </c>
      <c r="G371" s="68">
        <v>17</v>
      </c>
      <c r="H371" s="19">
        <v>29997000000</v>
      </c>
      <c r="I371" s="19">
        <v>29997000000</v>
      </c>
      <c r="J371" s="67" t="s">
        <v>1252</v>
      </c>
      <c r="K371" s="69">
        <v>2020</v>
      </c>
    </row>
    <row r="372" ht="15.75" customHeight="1" spans="1:11">
      <c r="A372" s="67" t="s">
        <v>1253</v>
      </c>
      <c r="B372" s="67" t="s">
        <v>1254</v>
      </c>
      <c r="C372" s="67" t="s">
        <v>13</v>
      </c>
      <c r="D372" s="67" t="s">
        <v>14</v>
      </c>
      <c r="E372" t="b">
        <v>1</v>
      </c>
      <c r="F372" s="67" t="s">
        <v>1255</v>
      </c>
      <c r="G372" s="68">
        <v>26</v>
      </c>
      <c r="H372" s="19">
        <v>29997000000</v>
      </c>
      <c r="I372" s="19">
        <v>29997000000</v>
      </c>
      <c r="J372" s="67" t="s">
        <v>1256</v>
      </c>
      <c r="K372" s="69">
        <v>2020</v>
      </c>
    </row>
    <row r="373" ht="15.75" customHeight="1" spans="1:11">
      <c r="A373" s="67" t="s">
        <v>1257</v>
      </c>
      <c r="B373" s="67" t="s">
        <v>1258</v>
      </c>
      <c r="C373" s="67" t="s">
        <v>13</v>
      </c>
      <c r="D373" s="67" t="s">
        <v>14</v>
      </c>
      <c r="E373" t="b">
        <v>1</v>
      </c>
      <c r="F373" s="67" t="s">
        <v>166</v>
      </c>
      <c r="G373" s="68">
        <v>26</v>
      </c>
      <c r="H373" s="19">
        <v>29999860000</v>
      </c>
      <c r="I373" s="19">
        <v>28297500000</v>
      </c>
      <c r="J373" s="67" t="s">
        <v>1259</v>
      </c>
      <c r="K373" s="69">
        <v>2020</v>
      </c>
    </row>
    <row r="374" ht="15.75" customHeight="1" spans="1:11">
      <c r="A374" s="67" t="s">
        <v>1260</v>
      </c>
      <c r="B374" s="67" t="s">
        <v>1261</v>
      </c>
      <c r="C374" s="67" t="s">
        <v>490</v>
      </c>
      <c r="D374" s="67" t="s">
        <v>14</v>
      </c>
      <c r="E374" t="b">
        <v>1</v>
      </c>
      <c r="F374" s="67" t="s">
        <v>1262</v>
      </c>
      <c r="G374" s="68">
        <v>51</v>
      </c>
      <c r="H374" s="19">
        <v>30000000000</v>
      </c>
      <c r="I374" s="19">
        <v>29993800000</v>
      </c>
      <c r="J374" s="67" t="s">
        <v>1263</v>
      </c>
      <c r="K374" s="69">
        <v>2017</v>
      </c>
    </row>
    <row r="375" ht="15.75" customHeight="1" spans="1:11">
      <c r="A375" s="67" t="s">
        <v>1264</v>
      </c>
      <c r="B375" s="67" t="s">
        <v>1265</v>
      </c>
      <c r="C375" s="67" t="s">
        <v>490</v>
      </c>
      <c r="D375" s="67" t="s">
        <v>14</v>
      </c>
      <c r="E375" t="b">
        <v>1</v>
      </c>
      <c r="F375" s="67" t="s">
        <v>1266</v>
      </c>
      <c r="G375" s="68">
        <v>5</v>
      </c>
      <c r="H375" s="19">
        <v>30000000000</v>
      </c>
      <c r="I375" s="19">
        <v>30000000000</v>
      </c>
      <c r="J375" s="67" t="s">
        <v>1267</v>
      </c>
      <c r="K375" s="69">
        <v>2017</v>
      </c>
    </row>
    <row r="376" ht="15.75" customHeight="1" spans="1:11">
      <c r="A376" s="67" t="s">
        <v>1268</v>
      </c>
      <c r="B376" s="67" t="s">
        <v>373</v>
      </c>
      <c r="C376" s="67" t="s">
        <v>13</v>
      </c>
      <c r="D376" s="67" t="s">
        <v>14</v>
      </c>
      <c r="E376" t="b">
        <v>1</v>
      </c>
      <c r="F376" s="67" t="s">
        <v>38</v>
      </c>
      <c r="G376" s="68">
        <v>44</v>
      </c>
      <c r="H376" s="19">
        <v>30000000000</v>
      </c>
      <c r="I376" s="19">
        <v>30000000000</v>
      </c>
      <c r="J376" s="67" t="s">
        <v>1269</v>
      </c>
      <c r="K376" s="69">
        <v>2017</v>
      </c>
    </row>
    <row r="377" ht="15.75" customHeight="1" spans="1:11">
      <c r="A377" s="67" t="s">
        <v>1270</v>
      </c>
      <c r="B377" s="67" t="s">
        <v>1271</v>
      </c>
      <c r="C377" s="67" t="s">
        <v>490</v>
      </c>
      <c r="D377" s="67" t="s">
        <v>14</v>
      </c>
      <c r="E377" t="b">
        <v>0</v>
      </c>
      <c r="G377" s="68">
        <v>12</v>
      </c>
      <c r="H377" s="19">
        <v>30000000000</v>
      </c>
      <c r="I377" s="19">
        <v>30000000000</v>
      </c>
      <c r="J377" s="67" t="s">
        <v>1272</v>
      </c>
      <c r="K377" s="69">
        <v>2017</v>
      </c>
    </row>
    <row r="378" ht="15.75" customHeight="1" spans="1:11">
      <c r="A378" s="67" t="s">
        <v>1273</v>
      </c>
      <c r="B378" s="67" t="s">
        <v>1274</v>
      </c>
      <c r="C378" s="67" t="s">
        <v>490</v>
      </c>
      <c r="D378" s="67" t="s">
        <v>14</v>
      </c>
      <c r="E378" t="b">
        <v>0</v>
      </c>
      <c r="G378" s="68">
        <v>14</v>
      </c>
      <c r="H378" s="19">
        <v>30000000000</v>
      </c>
      <c r="I378" s="19">
        <v>30000000000</v>
      </c>
      <c r="J378" s="67" t="s">
        <v>1275</v>
      </c>
      <c r="K378" s="69">
        <v>2017</v>
      </c>
    </row>
    <row r="379" ht="15.75" customHeight="1" spans="1:11">
      <c r="A379" s="67" t="s">
        <v>1276</v>
      </c>
      <c r="B379" s="67" t="s">
        <v>1277</v>
      </c>
      <c r="C379" s="67" t="s">
        <v>490</v>
      </c>
      <c r="D379" s="67" t="s">
        <v>14</v>
      </c>
      <c r="E379" t="b">
        <v>1</v>
      </c>
      <c r="F379" s="67" t="s">
        <v>1278</v>
      </c>
      <c r="G379" s="68">
        <v>7</v>
      </c>
      <c r="H379" s="19">
        <v>30000000000</v>
      </c>
      <c r="I379" s="19">
        <v>30000000000</v>
      </c>
      <c r="J379" s="67" t="s">
        <v>1279</v>
      </c>
      <c r="K379" s="69">
        <v>2017</v>
      </c>
    </row>
    <row r="380" ht="15.75" customHeight="1" spans="1:11">
      <c r="A380" s="67" t="s">
        <v>1280</v>
      </c>
      <c r="B380" s="67" t="s">
        <v>1281</v>
      </c>
      <c r="C380" s="67" t="s">
        <v>490</v>
      </c>
      <c r="D380" s="67" t="s">
        <v>14</v>
      </c>
      <c r="E380" t="b">
        <v>1</v>
      </c>
      <c r="F380" s="67" t="s">
        <v>1282</v>
      </c>
      <c r="G380" s="68">
        <v>36</v>
      </c>
      <c r="H380" s="19">
        <v>30000000000</v>
      </c>
      <c r="I380" s="19">
        <v>29525200000</v>
      </c>
      <c r="J380" s="67" t="s">
        <v>1283</v>
      </c>
      <c r="K380" s="69">
        <v>2018</v>
      </c>
    </row>
    <row r="381" ht="15.75" customHeight="1" spans="1:11">
      <c r="A381" s="67" t="s">
        <v>1284</v>
      </c>
      <c r="B381" s="67" t="s">
        <v>1261</v>
      </c>
      <c r="C381" s="67" t="s">
        <v>490</v>
      </c>
      <c r="D381" s="67" t="s">
        <v>14</v>
      </c>
      <c r="E381" t="b">
        <v>1</v>
      </c>
      <c r="F381" s="67" t="s">
        <v>1285</v>
      </c>
      <c r="G381" s="68">
        <v>35</v>
      </c>
      <c r="H381" s="19">
        <v>30000000000</v>
      </c>
      <c r="I381" s="19">
        <v>29999200000</v>
      </c>
      <c r="J381" s="67" t="s">
        <v>1286</v>
      </c>
      <c r="K381" s="69">
        <v>2018</v>
      </c>
    </row>
    <row r="382" ht="15.75" customHeight="1" spans="1:11">
      <c r="A382" s="67" t="s">
        <v>1287</v>
      </c>
      <c r="B382" s="67" t="s">
        <v>726</v>
      </c>
      <c r="C382" s="67" t="s">
        <v>13</v>
      </c>
      <c r="D382" s="67" t="s">
        <v>14</v>
      </c>
      <c r="E382" t="b">
        <v>1</v>
      </c>
      <c r="F382" s="67" t="s">
        <v>203</v>
      </c>
      <c r="G382" s="68">
        <v>35</v>
      </c>
      <c r="H382" s="19">
        <v>30000000000</v>
      </c>
      <c r="I382" s="19">
        <v>28491000000</v>
      </c>
      <c r="J382" s="67" t="s">
        <v>1288</v>
      </c>
      <c r="K382" s="69">
        <v>2018</v>
      </c>
    </row>
    <row r="383" ht="15.75" customHeight="1" spans="1:11">
      <c r="A383" s="67" t="s">
        <v>1289</v>
      </c>
      <c r="B383" s="67" t="s">
        <v>1290</v>
      </c>
      <c r="C383" s="67" t="s">
        <v>13</v>
      </c>
      <c r="D383" s="67" t="s">
        <v>14</v>
      </c>
      <c r="E383" t="b">
        <v>1</v>
      </c>
      <c r="F383" s="67" t="s">
        <v>723</v>
      </c>
      <c r="G383" s="68">
        <v>20</v>
      </c>
      <c r="H383" s="19">
        <v>30000000000</v>
      </c>
      <c r="I383" s="19">
        <v>30000000000</v>
      </c>
      <c r="J383" s="67" t="s">
        <v>1291</v>
      </c>
      <c r="K383" s="69">
        <v>2018</v>
      </c>
    </row>
    <row r="384" ht="15.75" customHeight="1" spans="1:11">
      <c r="A384" s="67" t="s">
        <v>1292</v>
      </c>
      <c r="B384" s="67" t="s">
        <v>1293</v>
      </c>
      <c r="C384" s="67" t="s">
        <v>13</v>
      </c>
      <c r="D384" s="67" t="s">
        <v>14</v>
      </c>
      <c r="E384" t="b">
        <v>1</v>
      </c>
      <c r="F384" s="67" t="s">
        <v>103</v>
      </c>
      <c r="G384" s="68">
        <v>18</v>
      </c>
      <c r="H384" s="19">
        <v>30000000000</v>
      </c>
      <c r="I384" s="19">
        <v>9996800000</v>
      </c>
      <c r="J384" s="67" t="s">
        <v>1294</v>
      </c>
      <c r="K384" s="69">
        <v>2018</v>
      </c>
    </row>
    <row r="385" ht="15.75" customHeight="1" spans="1:11">
      <c r="A385" s="67" t="s">
        <v>1295</v>
      </c>
      <c r="B385" s="67" t="s">
        <v>1296</v>
      </c>
      <c r="C385" s="67" t="s">
        <v>13</v>
      </c>
      <c r="D385" s="67" t="s">
        <v>14</v>
      </c>
      <c r="E385" t="b">
        <v>1</v>
      </c>
      <c r="F385" s="67" t="s">
        <v>203</v>
      </c>
      <c r="G385" s="68">
        <v>14</v>
      </c>
      <c r="H385" s="19">
        <v>30000000000</v>
      </c>
      <c r="I385" s="19">
        <v>9988000000</v>
      </c>
      <c r="J385" s="67" t="s">
        <v>1297</v>
      </c>
      <c r="K385" s="69">
        <v>2018</v>
      </c>
    </row>
    <row r="386" ht="15.75" customHeight="1" spans="1:11">
      <c r="A386" s="67" t="s">
        <v>1298</v>
      </c>
      <c r="B386" s="67" t="s">
        <v>1299</v>
      </c>
      <c r="C386" s="67" t="s">
        <v>490</v>
      </c>
      <c r="D386" s="67" t="s">
        <v>14</v>
      </c>
      <c r="E386" t="b">
        <v>0</v>
      </c>
      <c r="G386" s="68">
        <v>7</v>
      </c>
      <c r="H386" s="19">
        <v>30000000000</v>
      </c>
      <c r="I386" s="19">
        <v>29981919000</v>
      </c>
      <c r="J386" s="67" t="s">
        <v>1300</v>
      </c>
      <c r="K386" s="69">
        <v>2019</v>
      </c>
    </row>
    <row r="387" ht="15.75" customHeight="1" spans="1:11">
      <c r="A387" s="67" t="s">
        <v>1301</v>
      </c>
      <c r="B387" s="67" t="s">
        <v>1302</v>
      </c>
      <c r="C387" s="67" t="s">
        <v>13</v>
      </c>
      <c r="D387" s="67" t="s">
        <v>14</v>
      </c>
      <c r="E387" t="b">
        <v>1</v>
      </c>
      <c r="F387" s="67" t="s">
        <v>173</v>
      </c>
      <c r="G387" s="68">
        <v>23</v>
      </c>
      <c r="H387" s="19">
        <v>30000000000</v>
      </c>
      <c r="I387" s="19">
        <v>29999748900</v>
      </c>
      <c r="J387" s="67" t="s">
        <v>1303</v>
      </c>
      <c r="K387" s="69">
        <v>2019</v>
      </c>
    </row>
    <row r="388" ht="15.75" customHeight="1" spans="1:11">
      <c r="A388" s="67" t="s">
        <v>1304</v>
      </c>
      <c r="B388" s="67" t="s">
        <v>1305</v>
      </c>
      <c r="C388" s="67" t="s">
        <v>490</v>
      </c>
      <c r="D388" s="67" t="s">
        <v>14</v>
      </c>
      <c r="E388" t="b">
        <v>1</v>
      </c>
      <c r="F388" s="67" t="s">
        <v>549</v>
      </c>
      <c r="G388" s="68">
        <v>10</v>
      </c>
      <c r="H388" s="19">
        <v>30000000000</v>
      </c>
      <c r="I388" s="19">
        <v>29981919000</v>
      </c>
      <c r="J388" s="67" t="s">
        <v>1306</v>
      </c>
      <c r="K388" s="69">
        <v>2019</v>
      </c>
    </row>
    <row r="389" ht="15.75" customHeight="1" spans="1:11">
      <c r="A389" s="67" t="s">
        <v>1307</v>
      </c>
      <c r="B389" s="67" t="s">
        <v>1308</v>
      </c>
      <c r="C389" s="67" t="s">
        <v>490</v>
      </c>
      <c r="D389" s="67" t="s">
        <v>14</v>
      </c>
      <c r="E389" t="b">
        <v>1</v>
      </c>
      <c r="F389" s="67" t="s">
        <v>1206</v>
      </c>
      <c r="G389" s="68">
        <v>17</v>
      </c>
      <c r="H389" s="19">
        <v>30000000000</v>
      </c>
      <c r="I389" s="19">
        <v>29938150000</v>
      </c>
      <c r="J389" s="67" t="s">
        <v>1309</v>
      </c>
      <c r="K389" s="69">
        <v>2019</v>
      </c>
    </row>
    <row r="390" ht="15.75" customHeight="1" spans="1:11">
      <c r="A390" s="67" t="s">
        <v>1310</v>
      </c>
      <c r="B390" s="67" t="s">
        <v>1311</v>
      </c>
      <c r="C390" s="67" t="s">
        <v>490</v>
      </c>
      <c r="D390" s="67" t="s">
        <v>14</v>
      </c>
      <c r="E390" t="b">
        <v>1</v>
      </c>
      <c r="F390" s="67" t="s">
        <v>1312</v>
      </c>
      <c r="G390" s="68">
        <v>2</v>
      </c>
      <c r="H390" s="19">
        <v>30000000000</v>
      </c>
      <c r="I390" s="19">
        <v>29852550750</v>
      </c>
      <c r="J390" s="67" t="s">
        <v>1313</v>
      </c>
      <c r="K390" s="69">
        <v>2019</v>
      </c>
    </row>
    <row r="391" ht="15.75" customHeight="1" spans="1:11">
      <c r="A391" s="67" t="s">
        <v>1314</v>
      </c>
      <c r="B391" s="67" t="s">
        <v>1315</v>
      </c>
      <c r="C391" s="67" t="s">
        <v>13</v>
      </c>
      <c r="D391" s="67" t="s">
        <v>14</v>
      </c>
      <c r="E391" t="b">
        <v>1</v>
      </c>
      <c r="F391" s="67" t="s">
        <v>23</v>
      </c>
      <c r="G391" s="68">
        <v>24</v>
      </c>
      <c r="H391" s="19">
        <v>30000000000</v>
      </c>
      <c r="I391" s="19">
        <v>29999072400</v>
      </c>
      <c r="J391" s="67" t="s">
        <v>1316</v>
      </c>
      <c r="K391" s="69">
        <v>2019</v>
      </c>
    </row>
    <row r="392" ht="15.75" customHeight="1" spans="1:11">
      <c r="A392" s="67" t="s">
        <v>1317</v>
      </c>
      <c r="B392" s="67" t="s">
        <v>1318</v>
      </c>
      <c r="C392" s="67" t="s">
        <v>464</v>
      </c>
      <c r="D392" s="67" t="s">
        <v>14</v>
      </c>
      <c r="E392" t="b">
        <v>1</v>
      </c>
      <c r="F392" s="67" t="s">
        <v>1186</v>
      </c>
      <c r="G392" s="68">
        <v>3</v>
      </c>
      <c r="H392" s="19">
        <v>30000000000</v>
      </c>
      <c r="I392" s="19">
        <v>24752000000</v>
      </c>
      <c r="J392" s="67" t="s">
        <v>1319</v>
      </c>
      <c r="K392" s="69">
        <v>2019</v>
      </c>
    </row>
    <row r="393" ht="15.75" customHeight="1" spans="1:11">
      <c r="A393" s="67" t="s">
        <v>1320</v>
      </c>
      <c r="B393" s="67" t="s">
        <v>1321</v>
      </c>
      <c r="C393" s="67" t="s">
        <v>13</v>
      </c>
      <c r="D393" s="67" t="s">
        <v>14</v>
      </c>
      <c r="E393" t="b">
        <v>1</v>
      </c>
      <c r="F393" s="67" t="s">
        <v>1105</v>
      </c>
      <c r="G393" s="68">
        <v>32</v>
      </c>
      <c r="H393" s="19">
        <v>30000000000</v>
      </c>
      <c r="I393" s="19">
        <v>29999893000</v>
      </c>
      <c r="J393" s="67" t="s">
        <v>1322</v>
      </c>
      <c r="K393" s="69">
        <v>2019</v>
      </c>
    </row>
    <row r="394" ht="15.75" customHeight="1" spans="1:11">
      <c r="A394" s="67" t="s">
        <v>1323</v>
      </c>
      <c r="B394" s="67" t="s">
        <v>1324</v>
      </c>
      <c r="C394" s="67" t="s">
        <v>13</v>
      </c>
      <c r="D394" s="67" t="s">
        <v>14</v>
      </c>
      <c r="E394" t="b">
        <v>0</v>
      </c>
      <c r="G394" s="68">
        <v>22</v>
      </c>
      <c r="H394" s="19">
        <v>30000000000</v>
      </c>
      <c r="I394" s="19">
        <v>29999200000</v>
      </c>
      <c r="J394" s="67" t="s">
        <v>1325</v>
      </c>
      <c r="K394" s="69">
        <v>2019</v>
      </c>
    </row>
    <row r="395" ht="15.75" customHeight="1" spans="1:11">
      <c r="A395" s="67" t="s">
        <v>1326</v>
      </c>
      <c r="B395" s="67" t="s">
        <v>1327</v>
      </c>
      <c r="C395" s="67" t="s">
        <v>13</v>
      </c>
      <c r="D395" s="67" t="s">
        <v>14</v>
      </c>
      <c r="E395" t="b">
        <v>1</v>
      </c>
      <c r="F395" s="67" t="s">
        <v>1328</v>
      </c>
      <c r="G395" s="68">
        <v>21</v>
      </c>
      <c r="H395" s="19">
        <v>30000000000</v>
      </c>
      <c r="I395" s="19">
        <v>29865000000</v>
      </c>
      <c r="J395" s="67" t="s">
        <v>1329</v>
      </c>
      <c r="K395" s="69">
        <v>2019</v>
      </c>
    </row>
    <row r="396" ht="15.75" customHeight="1" spans="1:11">
      <c r="A396" s="67" t="s">
        <v>1330</v>
      </c>
      <c r="B396" s="67" t="s">
        <v>1331</v>
      </c>
      <c r="C396" s="67" t="s">
        <v>581</v>
      </c>
      <c r="D396" s="67" t="s">
        <v>14</v>
      </c>
      <c r="E396" t="b">
        <v>0</v>
      </c>
      <c r="G396" s="68">
        <v>16</v>
      </c>
      <c r="H396" s="19">
        <v>30000000000</v>
      </c>
      <c r="I396" s="19">
        <v>29988420000</v>
      </c>
      <c r="J396" s="67" t="s">
        <v>1332</v>
      </c>
      <c r="K396" s="69">
        <v>2019</v>
      </c>
    </row>
    <row r="397" ht="15.75" customHeight="1" spans="1:11">
      <c r="A397" s="67" t="s">
        <v>1333</v>
      </c>
      <c r="B397" s="67" t="s">
        <v>1334</v>
      </c>
      <c r="C397" s="67" t="s">
        <v>464</v>
      </c>
      <c r="D397" s="67" t="s">
        <v>14</v>
      </c>
      <c r="E397" t="b">
        <v>0</v>
      </c>
      <c r="G397" s="68">
        <v>15</v>
      </c>
      <c r="H397" s="19">
        <v>30000000000</v>
      </c>
      <c r="I397" s="19">
        <v>29880097500</v>
      </c>
      <c r="J397" s="67" t="s">
        <v>1335</v>
      </c>
      <c r="K397" s="69">
        <v>2019</v>
      </c>
    </row>
    <row r="398" ht="15.75" customHeight="1" spans="1:11">
      <c r="A398" s="67" t="s">
        <v>1336</v>
      </c>
      <c r="B398" s="67" t="s">
        <v>1337</v>
      </c>
      <c r="C398" s="67" t="s">
        <v>464</v>
      </c>
      <c r="D398" s="67" t="s">
        <v>14</v>
      </c>
      <c r="E398" t="b">
        <v>0</v>
      </c>
      <c r="G398" s="68">
        <v>20</v>
      </c>
      <c r="H398" s="19">
        <v>30000000000</v>
      </c>
      <c r="I398" s="19">
        <v>29880097500</v>
      </c>
      <c r="J398" s="67" t="s">
        <v>1338</v>
      </c>
      <c r="K398" s="69">
        <v>2019</v>
      </c>
    </row>
    <row r="399" ht="15.75" customHeight="1" spans="1:11">
      <c r="A399" s="67" t="s">
        <v>1339</v>
      </c>
      <c r="B399" s="67" t="s">
        <v>1340</v>
      </c>
      <c r="C399" s="67" t="s">
        <v>581</v>
      </c>
      <c r="D399" s="67" t="s">
        <v>14</v>
      </c>
      <c r="E399" t="b">
        <v>1</v>
      </c>
      <c r="F399" s="67" t="s">
        <v>1083</v>
      </c>
      <c r="G399" s="68">
        <v>11</v>
      </c>
      <c r="H399" s="19">
        <v>30000000000</v>
      </c>
      <c r="I399" s="19">
        <v>29988420000</v>
      </c>
      <c r="J399" s="67" t="s">
        <v>1341</v>
      </c>
      <c r="K399" s="69">
        <v>2019</v>
      </c>
    </row>
    <row r="400" ht="15.75" customHeight="1" spans="1:11">
      <c r="A400" s="67" t="s">
        <v>1342</v>
      </c>
      <c r="B400" s="67" t="s">
        <v>1343</v>
      </c>
      <c r="C400" s="67" t="s">
        <v>13</v>
      </c>
      <c r="D400" s="67" t="s">
        <v>14</v>
      </c>
      <c r="E400" t="b">
        <v>1</v>
      </c>
      <c r="F400" s="67" t="s">
        <v>1010</v>
      </c>
      <c r="G400" s="68">
        <v>16</v>
      </c>
      <c r="H400" s="19">
        <v>30000000000</v>
      </c>
      <c r="I400" s="19">
        <v>29999200000</v>
      </c>
      <c r="J400" s="67" t="s">
        <v>1344</v>
      </c>
      <c r="K400" s="69">
        <v>2019</v>
      </c>
    </row>
    <row r="401" ht="15.75" customHeight="1" spans="1:11">
      <c r="A401" s="67" t="s">
        <v>1345</v>
      </c>
      <c r="B401" s="67" t="s">
        <v>1346</v>
      </c>
      <c r="C401" s="67" t="s">
        <v>464</v>
      </c>
      <c r="D401" s="67" t="s">
        <v>14</v>
      </c>
      <c r="E401" t="b">
        <v>1</v>
      </c>
      <c r="F401" s="67" t="s">
        <v>1347</v>
      </c>
      <c r="G401" s="68">
        <v>15</v>
      </c>
      <c r="H401" s="19">
        <v>30000000000</v>
      </c>
      <c r="I401" s="19">
        <v>29880097500</v>
      </c>
      <c r="J401" s="67" t="s">
        <v>1348</v>
      </c>
      <c r="K401" s="69">
        <v>2019</v>
      </c>
    </row>
    <row r="402" ht="15.75" customHeight="1" spans="1:11">
      <c r="A402" s="67" t="s">
        <v>1349</v>
      </c>
      <c r="B402" s="67" t="s">
        <v>1350</v>
      </c>
      <c r="C402" s="67" t="s">
        <v>13</v>
      </c>
      <c r="D402" s="67" t="s">
        <v>14</v>
      </c>
      <c r="E402" t="b">
        <v>1</v>
      </c>
      <c r="F402" s="67" t="s">
        <v>27</v>
      </c>
      <c r="G402" s="68">
        <v>36</v>
      </c>
      <c r="H402" s="19">
        <v>30000000000</v>
      </c>
      <c r="I402" s="19">
        <v>29999897400</v>
      </c>
      <c r="J402" s="67" t="s">
        <v>1351</v>
      </c>
      <c r="K402" s="69">
        <v>2019</v>
      </c>
    </row>
    <row r="403" ht="15.75" customHeight="1" spans="1:11">
      <c r="A403" s="67" t="s">
        <v>1352</v>
      </c>
      <c r="B403" s="67" t="s">
        <v>1353</v>
      </c>
      <c r="C403" s="67" t="s">
        <v>13</v>
      </c>
      <c r="D403" s="67" t="s">
        <v>14</v>
      </c>
      <c r="E403" t="b">
        <v>1</v>
      </c>
      <c r="F403" s="67" t="s">
        <v>810</v>
      </c>
      <c r="G403" s="68">
        <v>32</v>
      </c>
      <c r="H403" s="19">
        <v>30000000000</v>
      </c>
      <c r="I403" s="19">
        <v>29996973600</v>
      </c>
      <c r="J403" s="67" t="s">
        <v>1354</v>
      </c>
      <c r="K403" s="69">
        <v>2019</v>
      </c>
    </row>
    <row r="404" ht="15.75" customHeight="1" spans="1:11">
      <c r="A404" s="67" t="s">
        <v>1355</v>
      </c>
      <c r="B404" s="67" t="s">
        <v>1356</v>
      </c>
      <c r="C404" s="67" t="s">
        <v>13</v>
      </c>
      <c r="D404" s="67" t="s">
        <v>14</v>
      </c>
      <c r="E404" t="b">
        <v>1</v>
      </c>
      <c r="F404" s="67" t="s">
        <v>61</v>
      </c>
      <c r="G404" s="68">
        <v>23</v>
      </c>
      <c r="H404" s="19">
        <v>30000000000</v>
      </c>
      <c r="I404" s="19">
        <v>27788200000</v>
      </c>
      <c r="J404" s="67" t="s">
        <v>1357</v>
      </c>
      <c r="K404" s="69">
        <v>2019</v>
      </c>
    </row>
    <row r="405" ht="15.75" customHeight="1" spans="1:11">
      <c r="A405" s="67" t="s">
        <v>1358</v>
      </c>
      <c r="B405" s="67" t="s">
        <v>1359</v>
      </c>
      <c r="C405" s="67" t="s">
        <v>464</v>
      </c>
      <c r="D405" s="67" t="s">
        <v>14</v>
      </c>
      <c r="E405" t="b">
        <v>1</v>
      </c>
      <c r="F405" s="67" t="s">
        <v>1360</v>
      </c>
      <c r="G405" s="68">
        <v>20</v>
      </c>
      <c r="H405" s="19">
        <v>30000000000</v>
      </c>
      <c r="I405" s="19">
        <v>29766000000</v>
      </c>
      <c r="J405" s="67" t="s">
        <v>1361</v>
      </c>
      <c r="K405" s="69">
        <v>2019</v>
      </c>
    </row>
    <row r="406" ht="15.75" customHeight="1" spans="1:11">
      <c r="A406" s="67" t="s">
        <v>1362</v>
      </c>
      <c r="B406" s="67" t="s">
        <v>1363</v>
      </c>
      <c r="C406" s="67" t="s">
        <v>490</v>
      </c>
      <c r="D406" s="67" t="s">
        <v>14</v>
      </c>
      <c r="E406" t="b">
        <v>1</v>
      </c>
      <c r="F406" s="67" t="s">
        <v>549</v>
      </c>
      <c r="G406" s="68">
        <v>23</v>
      </c>
      <c r="H406" s="19">
        <v>30000000000</v>
      </c>
      <c r="I406" s="19">
        <v>29820780000</v>
      </c>
      <c r="J406" s="67" t="s">
        <v>1364</v>
      </c>
      <c r="K406" s="69">
        <v>2020</v>
      </c>
    </row>
    <row r="407" ht="15.75" customHeight="1" spans="1:11">
      <c r="A407" s="67" t="s">
        <v>1365</v>
      </c>
      <c r="B407" s="67" t="s">
        <v>1366</v>
      </c>
      <c r="C407" s="67" t="s">
        <v>490</v>
      </c>
      <c r="D407" s="67" t="s">
        <v>14</v>
      </c>
      <c r="E407" t="b">
        <v>1</v>
      </c>
      <c r="F407" s="67" t="s">
        <v>549</v>
      </c>
      <c r="G407" s="68">
        <v>13</v>
      </c>
      <c r="H407" s="19">
        <v>30000000000</v>
      </c>
      <c r="I407" s="19">
        <v>29988200000</v>
      </c>
      <c r="J407" s="67" t="s">
        <v>1367</v>
      </c>
      <c r="K407" s="69">
        <v>2020</v>
      </c>
    </row>
    <row r="408" ht="15.75" customHeight="1" spans="1:11">
      <c r="A408" s="67" t="s">
        <v>1368</v>
      </c>
      <c r="B408" s="67" t="s">
        <v>1369</v>
      </c>
      <c r="C408" s="67" t="s">
        <v>490</v>
      </c>
      <c r="D408" s="67" t="s">
        <v>14</v>
      </c>
      <c r="E408" t="b">
        <v>1</v>
      </c>
      <c r="F408" s="67" t="s">
        <v>549</v>
      </c>
      <c r="G408" s="68">
        <v>10</v>
      </c>
      <c r="H408" s="19">
        <v>30000000000</v>
      </c>
      <c r="I408" s="19">
        <v>29996736000</v>
      </c>
      <c r="J408" s="67" t="s">
        <v>1370</v>
      </c>
      <c r="K408" s="69">
        <v>2020</v>
      </c>
    </row>
    <row r="409" ht="15.75" customHeight="1" spans="1:11">
      <c r="A409" s="67" t="s">
        <v>1371</v>
      </c>
      <c r="B409" s="67" t="s">
        <v>1372</v>
      </c>
      <c r="C409" s="67" t="s">
        <v>13</v>
      </c>
      <c r="D409" s="67" t="s">
        <v>14</v>
      </c>
      <c r="E409" t="b">
        <v>1</v>
      </c>
      <c r="F409" s="67" t="s">
        <v>61</v>
      </c>
      <c r="G409" s="68">
        <v>40</v>
      </c>
      <c r="H409" s="19">
        <v>30000000000</v>
      </c>
      <c r="I409" s="19">
        <v>29991439302</v>
      </c>
      <c r="J409" s="67" t="s">
        <v>1373</v>
      </c>
      <c r="K409" s="69">
        <v>2020</v>
      </c>
    </row>
    <row r="410" ht="15.75" customHeight="1" spans="1:11">
      <c r="A410" s="67" t="s">
        <v>1374</v>
      </c>
      <c r="B410" s="67" t="s">
        <v>1375</v>
      </c>
      <c r="C410" s="67" t="s">
        <v>13</v>
      </c>
      <c r="D410" s="67" t="s">
        <v>14</v>
      </c>
      <c r="E410" t="b">
        <v>1</v>
      </c>
      <c r="F410" s="67" t="s">
        <v>15</v>
      </c>
      <c r="G410" s="68">
        <v>24</v>
      </c>
      <c r="H410" s="19">
        <v>30000000000</v>
      </c>
      <c r="I410" s="19">
        <v>29909121000</v>
      </c>
      <c r="J410" s="67" t="s">
        <v>1376</v>
      </c>
      <c r="K410" s="69">
        <v>2020</v>
      </c>
    </row>
    <row r="411" ht="15.75" customHeight="1" spans="1:11">
      <c r="A411" s="67" t="s">
        <v>1377</v>
      </c>
      <c r="B411" s="67" t="s">
        <v>1378</v>
      </c>
      <c r="C411" s="67" t="s">
        <v>13</v>
      </c>
      <c r="D411" s="67" t="s">
        <v>14</v>
      </c>
      <c r="E411" t="b">
        <v>1</v>
      </c>
      <c r="F411" s="67" t="s">
        <v>841</v>
      </c>
      <c r="G411" s="68">
        <v>36</v>
      </c>
      <c r="H411" s="19">
        <v>30000000000</v>
      </c>
      <c r="I411" s="19">
        <v>29999662000</v>
      </c>
      <c r="J411" s="67" t="s">
        <v>1379</v>
      </c>
      <c r="K411" s="69">
        <v>2020</v>
      </c>
    </row>
    <row r="412" ht="15.75" customHeight="1" spans="1:11">
      <c r="A412" s="67" t="s">
        <v>1380</v>
      </c>
      <c r="B412" s="67" t="s">
        <v>1381</v>
      </c>
      <c r="C412" s="67" t="s">
        <v>13</v>
      </c>
      <c r="D412" s="67" t="s">
        <v>14</v>
      </c>
      <c r="E412" t="b">
        <v>1</v>
      </c>
      <c r="F412" s="67" t="s">
        <v>34</v>
      </c>
      <c r="G412" s="68">
        <v>24</v>
      </c>
      <c r="H412" s="19">
        <v>30000000000</v>
      </c>
      <c r="I412" s="19">
        <v>29999904000</v>
      </c>
      <c r="J412" s="67" t="s">
        <v>1382</v>
      </c>
      <c r="K412" s="69">
        <v>2020</v>
      </c>
    </row>
    <row r="413" ht="15.75" customHeight="1" spans="1:11">
      <c r="A413" s="67" t="s">
        <v>1383</v>
      </c>
      <c r="B413" s="67" t="s">
        <v>1384</v>
      </c>
      <c r="C413" s="67" t="s">
        <v>13</v>
      </c>
      <c r="D413" s="67" t="s">
        <v>14</v>
      </c>
      <c r="E413" t="b">
        <v>1</v>
      </c>
      <c r="F413" s="67" t="s">
        <v>290</v>
      </c>
      <c r="G413" s="68">
        <v>31</v>
      </c>
      <c r="H413" s="19">
        <v>30000000000</v>
      </c>
      <c r="I413" s="19">
        <v>29969280000</v>
      </c>
      <c r="J413" s="67" t="s">
        <v>1385</v>
      </c>
      <c r="K413" s="69">
        <v>2020</v>
      </c>
    </row>
    <row r="414" ht="15.75" customHeight="1" spans="1:11">
      <c r="A414" s="67" t="s">
        <v>1386</v>
      </c>
      <c r="B414" s="67" t="s">
        <v>1387</v>
      </c>
      <c r="C414" s="67" t="s">
        <v>13</v>
      </c>
      <c r="D414" s="67" t="s">
        <v>14</v>
      </c>
      <c r="E414" t="b">
        <v>1</v>
      </c>
      <c r="F414" s="67" t="s">
        <v>1388</v>
      </c>
      <c r="G414" s="68">
        <v>32</v>
      </c>
      <c r="H414" s="19">
        <v>30000000000</v>
      </c>
      <c r="I414" s="19">
        <v>29975000000</v>
      </c>
      <c r="J414" s="67" t="s">
        <v>1389</v>
      </c>
      <c r="K414" s="69">
        <v>2020</v>
      </c>
    </row>
    <row r="415" ht="15.75" customHeight="1" spans="1:11">
      <c r="A415" s="67" t="s">
        <v>1390</v>
      </c>
      <c r="B415" s="67" t="s">
        <v>1391</v>
      </c>
      <c r="C415" s="67" t="s">
        <v>13</v>
      </c>
      <c r="D415" s="67" t="s">
        <v>14</v>
      </c>
      <c r="E415" t="b">
        <v>1</v>
      </c>
      <c r="F415" s="67" t="s">
        <v>15</v>
      </c>
      <c r="G415" s="68">
        <v>29</v>
      </c>
      <c r="H415" s="19">
        <v>30000000000</v>
      </c>
      <c r="I415" s="19">
        <v>29969280000</v>
      </c>
      <c r="J415" s="67" t="s">
        <v>1392</v>
      </c>
      <c r="K415" s="69">
        <v>2020</v>
      </c>
    </row>
    <row r="416" ht="15.75" customHeight="1" spans="1:11">
      <c r="A416" s="67" t="s">
        <v>1393</v>
      </c>
      <c r="B416" s="67" t="s">
        <v>1394</v>
      </c>
      <c r="C416" s="67" t="s">
        <v>13</v>
      </c>
      <c r="D416" s="67" t="s">
        <v>14</v>
      </c>
      <c r="E416" t="b">
        <v>1</v>
      </c>
      <c r="F416" s="67" t="s">
        <v>245</v>
      </c>
      <c r="G416" s="68">
        <v>25</v>
      </c>
      <c r="H416" s="19">
        <v>30000000000</v>
      </c>
      <c r="I416" s="19">
        <v>29969280000</v>
      </c>
      <c r="J416" s="67" t="s">
        <v>1395</v>
      </c>
      <c r="K416" s="69">
        <v>2020</v>
      </c>
    </row>
    <row r="417" ht="15.75" customHeight="1" spans="1:11">
      <c r="A417" s="67" t="s">
        <v>1396</v>
      </c>
      <c r="B417" s="67" t="s">
        <v>1003</v>
      </c>
      <c r="C417" s="67" t="s">
        <v>13</v>
      </c>
      <c r="D417" s="67" t="s">
        <v>14</v>
      </c>
      <c r="E417" t="b">
        <v>1</v>
      </c>
      <c r="G417" s="68">
        <v>32</v>
      </c>
      <c r="H417" s="19">
        <v>30000000000</v>
      </c>
      <c r="I417" s="19">
        <v>29999948000</v>
      </c>
      <c r="J417" s="67" t="s">
        <v>1397</v>
      </c>
      <c r="K417" s="69">
        <v>2020</v>
      </c>
    </row>
    <row r="418" ht="15.75" customHeight="1" spans="1:11">
      <c r="A418" s="67" t="s">
        <v>1398</v>
      </c>
      <c r="B418" s="67" t="s">
        <v>1399</v>
      </c>
      <c r="C418" s="67" t="s">
        <v>13</v>
      </c>
      <c r="D418" s="67" t="s">
        <v>14</v>
      </c>
      <c r="E418" t="b">
        <v>1</v>
      </c>
      <c r="F418" s="67" t="s">
        <v>290</v>
      </c>
      <c r="G418" s="68">
        <v>34</v>
      </c>
      <c r="H418" s="19">
        <v>30000000000</v>
      </c>
      <c r="I418" s="19">
        <v>29999992000</v>
      </c>
      <c r="J418" s="67" t="s">
        <v>1400</v>
      </c>
      <c r="K418" s="69">
        <v>2020</v>
      </c>
    </row>
    <row r="419" ht="15.75" customHeight="1" spans="1:11">
      <c r="A419" s="67" t="s">
        <v>1401</v>
      </c>
      <c r="B419" s="67" t="s">
        <v>1402</v>
      </c>
      <c r="C419" s="67" t="s">
        <v>13</v>
      </c>
      <c r="D419" s="67" t="s">
        <v>14</v>
      </c>
      <c r="E419" t="b">
        <v>1</v>
      </c>
      <c r="F419" s="67" t="s">
        <v>177</v>
      </c>
      <c r="G419" s="68">
        <v>28</v>
      </c>
      <c r="H419" s="19">
        <v>30000000000</v>
      </c>
      <c r="I419" s="19">
        <v>29999882000</v>
      </c>
      <c r="J419" s="67" t="s">
        <v>1403</v>
      </c>
      <c r="K419" s="69">
        <v>2020</v>
      </c>
    </row>
    <row r="420" ht="15.75" customHeight="1" spans="1:11">
      <c r="A420" s="67" t="s">
        <v>1404</v>
      </c>
      <c r="B420" s="67" t="s">
        <v>1405</v>
      </c>
      <c r="C420" s="67" t="s">
        <v>464</v>
      </c>
      <c r="D420" s="67" t="s">
        <v>14</v>
      </c>
      <c r="E420" t="b">
        <v>0</v>
      </c>
      <c r="G420" s="68">
        <v>26</v>
      </c>
      <c r="H420" s="19">
        <v>30000000000</v>
      </c>
      <c r="I420" s="19">
        <v>29700000000</v>
      </c>
      <c r="J420" s="67" t="s">
        <v>1406</v>
      </c>
      <c r="K420" s="69">
        <v>2020</v>
      </c>
    </row>
    <row r="421" ht="15.75" customHeight="1" spans="1:11">
      <c r="A421" s="67" t="s">
        <v>1407</v>
      </c>
      <c r="B421" s="67" t="s">
        <v>1408</v>
      </c>
      <c r="C421" s="67" t="s">
        <v>464</v>
      </c>
      <c r="D421" s="67" t="s">
        <v>14</v>
      </c>
      <c r="E421" t="b">
        <v>1</v>
      </c>
      <c r="F421" s="67" t="s">
        <v>1409</v>
      </c>
      <c r="G421" s="68">
        <v>26</v>
      </c>
      <c r="H421" s="19">
        <v>30000000000</v>
      </c>
      <c r="I421" s="19">
        <v>29700000000</v>
      </c>
      <c r="J421" s="67" t="s">
        <v>1410</v>
      </c>
      <c r="K421" s="69">
        <v>2020</v>
      </c>
    </row>
    <row r="422" ht="15.75" customHeight="1" spans="1:11">
      <c r="A422" s="67" t="s">
        <v>1411</v>
      </c>
      <c r="B422" s="67" t="s">
        <v>1412</v>
      </c>
      <c r="C422" s="67" t="s">
        <v>464</v>
      </c>
      <c r="D422" s="67" t="s">
        <v>14</v>
      </c>
      <c r="E422" t="b">
        <v>1</v>
      </c>
      <c r="F422" s="67" t="s">
        <v>573</v>
      </c>
      <c r="G422" s="68">
        <v>23</v>
      </c>
      <c r="H422" s="19">
        <v>30000000000</v>
      </c>
      <c r="I422" s="19">
        <v>29700000000</v>
      </c>
      <c r="J422" s="67" t="s">
        <v>1413</v>
      </c>
      <c r="K422" s="69">
        <v>2020</v>
      </c>
    </row>
    <row r="423" ht="15.75" customHeight="1" spans="1:11">
      <c r="A423" s="67" t="s">
        <v>1414</v>
      </c>
      <c r="B423" s="67" t="s">
        <v>1415</v>
      </c>
      <c r="C423" s="67" t="s">
        <v>13</v>
      </c>
      <c r="D423" s="67" t="s">
        <v>14</v>
      </c>
      <c r="E423" t="b">
        <v>1</v>
      </c>
      <c r="F423" s="67" t="s">
        <v>483</v>
      </c>
      <c r="G423" s="68">
        <v>30</v>
      </c>
      <c r="H423" s="19">
        <v>30000000000</v>
      </c>
      <c r="I423" s="19">
        <v>29999882000</v>
      </c>
      <c r="J423" s="67" t="s">
        <v>1416</v>
      </c>
      <c r="K423" s="69">
        <v>2020</v>
      </c>
    </row>
    <row r="424" ht="15.75" customHeight="1" spans="1:11">
      <c r="A424" s="67" t="s">
        <v>1417</v>
      </c>
      <c r="B424" s="67" t="s">
        <v>1418</v>
      </c>
      <c r="C424" s="67" t="s">
        <v>13</v>
      </c>
      <c r="D424" s="67" t="s">
        <v>14</v>
      </c>
      <c r="E424" t="b">
        <v>1</v>
      </c>
      <c r="F424" s="67" t="s">
        <v>177</v>
      </c>
      <c r="G424" s="68">
        <v>18</v>
      </c>
      <c r="H424" s="19">
        <v>30000000000</v>
      </c>
      <c r="I424" s="19">
        <v>29997770000</v>
      </c>
      <c r="J424" s="67" t="s">
        <v>1419</v>
      </c>
      <c r="K424" s="69">
        <v>2020</v>
      </c>
    </row>
    <row r="425" ht="15.75" customHeight="1" spans="1:11">
      <c r="A425" s="67" t="s">
        <v>1420</v>
      </c>
      <c r="B425" s="67" t="s">
        <v>1421</v>
      </c>
      <c r="C425" s="67" t="s">
        <v>95</v>
      </c>
      <c r="D425" s="67" t="s">
        <v>14</v>
      </c>
      <c r="E425" t="b">
        <v>1</v>
      </c>
      <c r="F425" s="67" t="s">
        <v>50</v>
      </c>
      <c r="G425" s="68">
        <v>24</v>
      </c>
      <c r="H425" s="19">
        <v>30000000000</v>
      </c>
      <c r="I425" s="19">
        <v>29999000000</v>
      </c>
      <c r="J425" s="67" t="s">
        <v>1422</v>
      </c>
      <c r="K425" s="69">
        <v>2021</v>
      </c>
    </row>
    <row r="426" ht="15.75" customHeight="1" spans="1:11">
      <c r="A426" s="67" t="s">
        <v>1423</v>
      </c>
      <c r="B426" s="67" t="s">
        <v>1424</v>
      </c>
      <c r="C426" s="67" t="s">
        <v>95</v>
      </c>
      <c r="D426" s="67" t="s">
        <v>14</v>
      </c>
      <c r="E426" t="b">
        <v>1</v>
      </c>
      <c r="F426" s="67" t="s">
        <v>23</v>
      </c>
      <c r="G426" s="68">
        <v>25</v>
      </c>
      <c r="H426" s="19">
        <v>30000000000</v>
      </c>
      <c r="I426" s="19">
        <v>29952700000</v>
      </c>
      <c r="J426" s="67" t="s">
        <v>1425</v>
      </c>
      <c r="K426" s="69">
        <v>2021</v>
      </c>
    </row>
    <row r="427" ht="15.75" customHeight="1" spans="1:11">
      <c r="A427" s="67" t="s">
        <v>1426</v>
      </c>
      <c r="B427" s="67" t="s">
        <v>1427</v>
      </c>
      <c r="C427" s="67" t="s">
        <v>95</v>
      </c>
      <c r="D427" s="67" t="s">
        <v>14</v>
      </c>
      <c r="E427" t="b">
        <v>1</v>
      </c>
      <c r="F427" s="67" t="s">
        <v>177</v>
      </c>
      <c r="G427" s="68">
        <v>28</v>
      </c>
      <c r="H427" s="19">
        <v>30000000000</v>
      </c>
      <c r="I427" s="19">
        <v>29906382000</v>
      </c>
      <c r="J427" s="67" t="s">
        <v>1428</v>
      </c>
      <c r="K427" s="69">
        <v>2021</v>
      </c>
    </row>
    <row r="428" ht="15.75" customHeight="1" spans="1:11">
      <c r="A428" s="67" t="s">
        <v>1429</v>
      </c>
      <c r="B428" s="67" t="s">
        <v>1430</v>
      </c>
      <c r="C428" s="67" t="s">
        <v>464</v>
      </c>
      <c r="D428" s="67" t="s">
        <v>14</v>
      </c>
      <c r="E428" t="b">
        <v>1</v>
      </c>
      <c r="F428" s="67" t="s">
        <v>1431</v>
      </c>
      <c r="G428" s="68">
        <v>9</v>
      </c>
      <c r="H428" s="19">
        <v>30000000000</v>
      </c>
      <c r="I428" s="19">
        <v>29942550000</v>
      </c>
      <c r="J428" s="67" t="s">
        <v>1432</v>
      </c>
      <c r="K428" s="69">
        <v>2021</v>
      </c>
    </row>
    <row r="429" ht="15.75" customHeight="1" spans="1:11">
      <c r="A429" s="67" t="s">
        <v>1433</v>
      </c>
      <c r="B429" s="67" t="s">
        <v>1434</v>
      </c>
      <c r="C429" s="67" t="s">
        <v>464</v>
      </c>
      <c r="D429" s="67" t="s">
        <v>14</v>
      </c>
      <c r="E429" t="b">
        <v>1</v>
      </c>
      <c r="F429" s="67" t="s">
        <v>1435</v>
      </c>
      <c r="G429" s="68">
        <v>33</v>
      </c>
      <c r="H429" s="19">
        <v>30000000000</v>
      </c>
      <c r="I429" s="19">
        <v>27500000000</v>
      </c>
      <c r="J429" s="67" t="s">
        <v>1436</v>
      </c>
      <c r="K429" s="69">
        <v>2021</v>
      </c>
    </row>
    <row r="430" ht="15.75" customHeight="1" spans="1:11">
      <c r="A430" s="67" t="s">
        <v>1437</v>
      </c>
      <c r="B430" s="67" t="s">
        <v>1438</v>
      </c>
      <c r="C430" s="67" t="s">
        <v>581</v>
      </c>
      <c r="D430" s="67" t="s">
        <v>14</v>
      </c>
      <c r="E430" t="b">
        <v>1</v>
      </c>
      <c r="F430" s="67" t="s">
        <v>1439</v>
      </c>
      <c r="G430" s="68">
        <v>10</v>
      </c>
      <c r="H430" s="19">
        <v>30284900000</v>
      </c>
      <c r="I430" s="19">
        <v>24590000000</v>
      </c>
      <c r="J430" s="67" t="s">
        <v>1440</v>
      </c>
      <c r="K430" s="69">
        <v>2021</v>
      </c>
    </row>
    <row r="431" ht="15.75" customHeight="1" spans="1:11">
      <c r="A431" s="67" t="s">
        <v>1441</v>
      </c>
      <c r="B431" s="67" t="s">
        <v>1442</v>
      </c>
      <c r="C431" s="67" t="s">
        <v>464</v>
      </c>
      <c r="D431" s="67" t="s">
        <v>14</v>
      </c>
      <c r="E431" t="b">
        <v>1</v>
      </c>
      <c r="F431" s="67" t="s">
        <v>710</v>
      </c>
      <c r="G431" s="68">
        <v>52</v>
      </c>
      <c r="H431" s="19">
        <v>30360000000</v>
      </c>
      <c r="I431" s="19">
        <v>27073750000</v>
      </c>
      <c r="J431" s="67" t="s">
        <v>1443</v>
      </c>
      <c r="K431" s="69">
        <v>2020</v>
      </c>
    </row>
    <row r="432" ht="15.75" customHeight="1" spans="1:11">
      <c r="A432" s="67" t="s">
        <v>1444</v>
      </c>
      <c r="B432" s="67" t="s">
        <v>1445</v>
      </c>
      <c r="C432" s="67" t="s">
        <v>464</v>
      </c>
      <c r="D432" s="67" t="s">
        <v>14</v>
      </c>
      <c r="E432" t="b">
        <v>1</v>
      </c>
      <c r="F432" s="67" t="s">
        <v>1446</v>
      </c>
      <c r="G432" s="68">
        <v>19</v>
      </c>
      <c r="H432" s="19">
        <v>30550000000</v>
      </c>
      <c r="I432" s="19">
        <v>29240000000</v>
      </c>
      <c r="J432" s="67" t="s">
        <v>1447</v>
      </c>
      <c r="K432" s="69">
        <v>2021</v>
      </c>
    </row>
    <row r="433" ht="15.75" customHeight="1" spans="1:11">
      <c r="A433" s="67" t="s">
        <v>1448</v>
      </c>
      <c r="B433" s="67" t="s">
        <v>1449</v>
      </c>
      <c r="C433" s="67" t="s">
        <v>581</v>
      </c>
      <c r="D433" s="67" t="s">
        <v>14</v>
      </c>
      <c r="E433" t="b">
        <v>1</v>
      </c>
      <c r="F433" s="67" t="s">
        <v>1450</v>
      </c>
      <c r="G433" s="68">
        <v>8</v>
      </c>
      <c r="H433" s="19">
        <v>30562800000</v>
      </c>
      <c r="I433" s="19">
        <v>27216700000</v>
      </c>
      <c r="J433" s="67" t="s">
        <v>1451</v>
      </c>
      <c r="K433" s="69">
        <v>2021</v>
      </c>
    </row>
    <row r="434" ht="15.75" customHeight="1" spans="1:11">
      <c r="A434" s="67" t="s">
        <v>1452</v>
      </c>
      <c r="B434" s="67" t="s">
        <v>1453</v>
      </c>
      <c r="C434" s="67" t="s">
        <v>581</v>
      </c>
      <c r="D434" s="67" t="s">
        <v>14</v>
      </c>
      <c r="E434" t="b">
        <v>1</v>
      </c>
      <c r="F434" s="67" t="s">
        <v>605</v>
      </c>
      <c r="G434" s="68">
        <v>45</v>
      </c>
      <c r="H434" s="19">
        <v>30591000000</v>
      </c>
      <c r="I434" s="19">
        <v>30518800000</v>
      </c>
      <c r="J434" s="67" t="s">
        <v>1454</v>
      </c>
      <c r="K434" s="69">
        <v>2021</v>
      </c>
    </row>
    <row r="435" ht="15.75" customHeight="1" spans="1:11">
      <c r="A435" s="67" t="s">
        <v>1455</v>
      </c>
      <c r="B435" s="67" t="s">
        <v>1456</v>
      </c>
      <c r="C435" s="67" t="s">
        <v>581</v>
      </c>
      <c r="D435" s="67" t="s">
        <v>14</v>
      </c>
      <c r="E435" t="b">
        <v>1</v>
      </c>
      <c r="F435" s="67" t="s">
        <v>1457</v>
      </c>
      <c r="G435" s="68">
        <v>39</v>
      </c>
      <c r="H435" s="19">
        <v>30600000000</v>
      </c>
      <c r="I435" s="19">
        <v>30357354775</v>
      </c>
      <c r="J435" s="67" t="s">
        <v>1458</v>
      </c>
      <c r="K435" s="69">
        <v>2019</v>
      </c>
    </row>
    <row r="436" ht="15.75" customHeight="1" spans="1:11">
      <c r="A436" s="67" t="s">
        <v>1459</v>
      </c>
      <c r="B436" s="67" t="s">
        <v>1460</v>
      </c>
      <c r="C436" s="67" t="s">
        <v>464</v>
      </c>
      <c r="D436" s="67" t="s">
        <v>14</v>
      </c>
      <c r="E436" t="b">
        <v>1</v>
      </c>
      <c r="F436" s="67" t="s">
        <v>1461</v>
      </c>
      <c r="G436" s="68">
        <v>94</v>
      </c>
      <c r="H436" s="19">
        <v>30600000000</v>
      </c>
      <c r="I436" s="19">
        <v>30596940000</v>
      </c>
      <c r="J436" s="67" t="s">
        <v>1462</v>
      </c>
      <c r="K436" s="69">
        <v>2020</v>
      </c>
    </row>
    <row r="437" ht="15.75" customHeight="1" spans="1:11">
      <c r="A437" s="67" t="s">
        <v>1463</v>
      </c>
      <c r="B437" s="67" t="s">
        <v>1464</v>
      </c>
      <c r="C437" s="67" t="s">
        <v>581</v>
      </c>
      <c r="D437" s="67" t="s">
        <v>14</v>
      </c>
      <c r="E437" t="b">
        <v>1</v>
      </c>
      <c r="F437" s="67" t="s">
        <v>660</v>
      </c>
      <c r="G437" s="68">
        <v>8</v>
      </c>
      <c r="H437" s="19">
        <v>30612600000</v>
      </c>
      <c r="I437" s="19">
        <v>29932200000</v>
      </c>
      <c r="J437" s="67" t="s">
        <v>1465</v>
      </c>
      <c r="K437" s="69">
        <v>2021</v>
      </c>
    </row>
    <row r="438" ht="15.75" customHeight="1" spans="1:11">
      <c r="A438" s="67" t="s">
        <v>1466</v>
      </c>
      <c r="B438" s="67" t="s">
        <v>1467</v>
      </c>
      <c r="C438" s="67" t="s">
        <v>581</v>
      </c>
      <c r="D438" s="67" t="s">
        <v>14</v>
      </c>
      <c r="E438" t="b">
        <v>1</v>
      </c>
      <c r="F438" s="67" t="s">
        <v>660</v>
      </c>
      <c r="G438" s="68">
        <v>6</v>
      </c>
      <c r="H438" s="19">
        <v>30612600000</v>
      </c>
      <c r="I438" s="19">
        <v>30611300000</v>
      </c>
      <c r="J438" s="67" t="s">
        <v>1468</v>
      </c>
      <c r="K438" s="69">
        <v>2021</v>
      </c>
    </row>
    <row r="439" ht="15.75" customHeight="1" spans="1:11">
      <c r="A439" s="67" t="s">
        <v>1469</v>
      </c>
      <c r="B439" s="67" t="s">
        <v>1470</v>
      </c>
      <c r="C439" s="67" t="s">
        <v>581</v>
      </c>
      <c r="D439" s="67" t="s">
        <v>14</v>
      </c>
      <c r="E439" t="b">
        <v>1</v>
      </c>
      <c r="F439" s="67" t="s">
        <v>1471</v>
      </c>
      <c r="G439" s="68">
        <v>16</v>
      </c>
      <c r="H439" s="19">
        <v>30893600000</v>
      </c>
      <c r="I439" s="19">
        <v>24455800000</v>
      </c>
      <c r="J439" s="67" t="s">
        <v>1472</v>
      </c>
      <c r="K439" s="69">
        <v>2021</v>
      </c>
    </row>
    <row r="440" ht="15.75" customHeight="1" spans="1:11">
      <c r="A440" s="67" t="s">
        <v>1473</v>
      </c>
      <c r="B440" s="67" t="s">
        <v>1474</v>
      </c>
      <c r="C440" s="67" t="s">
        <v>581</v>
      </c>
      <c r="D440" s="67" t="s">
        <v>495</v>
      </c>
      <c r="E440" t="b">
        <v>1</v>
      </c>
      <c r="F440" s="67" t="s">
        <v>1475</v>
      </c>
      <c r="G440" s="68">
        <v>58</v>
      </c>
      <c r="H440" s="19">
        <v>30911900000</v>
      </c>
      <c r="I440" s="19">
        <v>30886300000</v>
      </c>
      <c r="J440" s="67" t="s">
        <v>1476</v>
      </c>
      <c r="K440" s="69">
        <v>2017</v>
      </c>
    </row>
    <row r="441" ht="15.75" customHeight="1" spans="1:11">
      <c r="A441" s="67" t="s">
        <v>1477</v>
      </c>
      <c r="B441" s="67" t="s">
        <v>1478</v>
      </c>
      <c r="C441" s="67" t="s">
        <v>581</v>
      </c>
      <c r="D441" s="67" t="s">
        <v>14</v>
      </c>
      <c r="E441" t="b">
        <v>1</v>
      </c>
      <c r="F441" s="67" t="s">
        <v>1479</v>
      </c>
      <c r="G441" s="68">
        <v>12</v>
      </c>
      <c r="H441" s="19">
        <v>30945600000</v>
      </c>
      <c r="I441" s="19">
        <v>30924600000</v>
      </c>
      <c r="J441" s="67" t="s">
        <v>1480</v>
      </c>
      <c r="K441" s="69">
        <v>2021</v>
      </c>
    </row>
    <row r="442" ht="15.75" customHeight="1" spans="1:11">
      <c r="A442" s="67" t="s">
        <v>1481</v>
      </c>
      <c r="B442" s="67" t="s">
        <v>1482</v>
      </c>
      <c r="C442" s="67" t="s">
        <v>464</v>
      </c>
      <c r="D442" s="67" t="s">
        <v>14</v>
      </c>
      <c r="E442" t="b">
        <v>1</v>
      </c>
      <c r="F442" s="67" t="s">
        <v>1483</v>
      </c>
      <c r="G442" s="68">
        <v>43</v>
      </c>
      <c r="H442" s="19">
        <v>30950000000</v>
      </c>
      <c r="I442" s="19">
        <v>30907250000</v>
      </c>
      <c r="J442" s="67" t="s">
        <v>1484</v>
      </c>
      <c r="K442" s="69">
        <v>2020</v>
      </c>
    </row>
    <row r="443" ht="15.75" customHeight="1" spans="1:11">
      <c r="A443" s="67" t="s">
        <v>1485</v>
      </c>
      <c r="B443" s="67" t="s">
        <v>1486</v>
      </c>
      <c r="C443" s="67" t="s">
        <v>156</v>
      </c>
      <c r="D443" s="67" t="s">
        <v>14</v>
      </c>
      <c r="E443" t="b">
        <v>1</v>
      </c>
      <c r="F443" s="67" t="s">
        <v>483</v>
      </c>
      <c r="G443" s="68">
        <v>19</v>
      </c>
      <c r="H443" s="19">
        <v>30998495000</v>
      </c>
      <c r="I443" s="19">
        <v>30996570000</v>
      </c>
      <c r="J443" s="67" t="s">
        <v>1487</v>
      </c>
      <c r="K443" s="69">
        <v>2021</v>
      </c>
    </row>
    <row r="444" ht="15.75" customHeight="1" spans="1:11">
      <c r="A444" s="67" t="s">
        <v>1488</v>
      </c>
      <c r="B444" s="67" t="s">
        <v>1489</v>
      </c>
      <c r="C444" s="67" t="s">
        <v>581</v>
      </c>
      <c r="D444" s="67" t="s">
        <v>978</v>
      </c>
      <c r="E444" t="b">
        <v>1</v>
      </c>
      <c r="F444" s="67" t="s">
        <v>1490</v>
      </c>
      <c r="G444" s="68">
        <v>35</v>
      </c>
      <c r="H444" s="19">
        <v>31100000000</v>
      </c>
      <c r="I444" s="19">
        <v>31028600000</v>
      </c>
      <c r="J444" s="67" t="s">
        <v>1491</v>
      </c>
      <c r="K444" s="69">
        <v>2017</v>
      </c>
    </row>
    <row r="445" ht="15.75" customHeight="1" spans="1:11">
      <c r="A445" s="67" t="s">
        <v>1492</v>
      </c>
      <c r="B445" s="67" t="s">
        <v>1493</v>
      </c>
      <c r="C445" s="67" t="s">
        <v>13</v>
      </c>
      <c r="D445" s="67" t="s">
        <v>14</v>
      </c>
      <c r="E445" t="b">
        <v>1</v>
      </c>
      <c r="F445" s="67" t="s">
        <v>23</v>
      </c>
      <c r="G445" s="68">
        <v>60</v>
      </c>
      <c r="H445" s="19">
        <v>31170000000</v>
      </c>
      <c r="I445" s="19">
        <v>31168769500</v>
      </c>
      <c r="J445" s="67" t="s">
        <v>1494</v>
      </c>
      <c r="K445" s="69">
        <v>2020</v>
      </c>
    </row>
    <row r="446" ht="15.75" customHeight="1" spans="1:11">
      <c r="A446" s="67" t="s">
        <v>1495</v>
      </c>
      <c r="B446" s="67" t="s">
        <v>1496</v>
      </c>
      <c r="C446" s="67" t="s">
        <v>13</v>
      </c>
      <c r="D446" s="67" t="s">
        <v>14</v>
      </c>
      <c r="E446" t="b">
        <v>1</v>
      </c>
      <c r="F446" s="67" t="s">
        <v>290</v>
      </c>
      <c r="G446" s="68">
        <v>43</v>
      </c>
      <c r="H446" s="19">
        <v>31170000000</v>
      </c>
      <c r="I446" s="19">
        <v>31169985000</v>
      </c>
      <c r="J446" s="67" t="s">
        <v>1497</v>
      </c>
      <c r="K446" s="69">
        <v>2020</v>
      </c>
    </row>
    <row r="447" ht="15.75" customHeight="1" spans="1:11">
      <c r="A447" s="67" t="s">
        <v>1498</v>
      </c>
      <c r="B447" s="67" t="s">
        <v>1499</v>
      </c>
      <c r="C447" s="67" t="s">
        <v>13</v>
      </c>
      <c r="D447" s="67" t="s">
        <v>14</v>
      </c>
      <c r="E447" t="b">
        <v>0</v>
      </c>
      <c r="G447" s="68">
        <v>21</v>
      </c>
      <c r="H447" s="19">
        <v>31270000000</v>
      </c>
      <c r="I447" s="19">
        <v>27412000000</v>
      </c>
      <c r="J447" s="67" t="s">
        <v>1500</v>
      </c>
      <c r="K447" s="69">
        <v>2020</v>
      </c>
    </row>
    <row r="448" ht="15.75" customHeight="1" spans="1:11">
      <c r="A448" s="67" t="s">
        <v>1501</v>
      </c>
      <c r="B448" s="67" t="s">
        <v>1502</v>
      </c>
      <c r="C448" s="67" t="s">
        <v>13</v>
      </c>
      <c r="D448" s="67" t="s">
        <v>14</v>
      </c>
      <c r="E448" t="b">
        <v>1</v>
      </c>
      <c r="F448" s="67" t="s">
        <v>121</v>
      </c>
      <c r="G448" s="68">
        <v>22</v>
      </c>
      <c r="H448" s="19">
        <v>31270000000</v>
      </c>
      <c r="I448" s="19">
        <v>27412000000</v>
      </c>
      <c r="J448" s="67" t="s">
        <v>1503</v>
      </c>
      <c r="K448" s="69">
        <v>2020</v>
      </c>
    </row>
    <row r="449" ht="15.75" customHeight="1" spans="1:11">
      <c r="A449" s="67" t="s">
        <v>1504</v>
      </c>
      <c r="B449" s="67" t="s">
        <v>1505</v>
      </c>
      <c r="C449" s="67" t="s">
        <v>581</v>
      </c>
      <c r="D449" s="67" t="s">
        <v>14</v>
      </c>
      <c r="E449" t="b">
        <v>0</v>
      </c>
      <c r="G449" s="68">
        <v>47</v>
      </c>
      <c r="H449" s="19">
        <v>31283900000</v>
      </c>
      <c r="I449" s="19">
        <v>31233400000</v>
      </c>
      <c r="J449" s="67" t="s">
        <v>1506</v>
      </c>
      <c r="K449" s="69">
        <v>2021</v>
      </c>
    </row>
    <row r="450" ht="15.75" customHeight="1" spans="1:11">
      <c r="A450" s="67" t="s">
        <v>1507</v>
      </c>
      <c r="B450" s="67" t="s">
        <v>1508</v>
      </c>
      <c r="C450" s="67" t="s">
        <v>581</v>
      </c>
      <c r="D450" s="67" t="s">
        <v>14</v>
      </c>
      <c r="E450" t="b">
        <v>1</v>
      </c>
      <c r="F450" s="67" t="s">
        <v>1509</v>
      </c>
      <c r="G450" s="68">
        <v>37</v>
      </c>
      <c r="H450" s="19">
        <v>31283900000</v>
      </c>
      <c r="I450" s="19">
        <v>31233400000</v>
      </c>
      <c r="J450" s="67" t="s">
        <v>1510</v>
      </c>
      <c r="K450" s="69">
        <v>2021</v>
      </c>
    </row>
    <row r="451" ht="15.75" customHeight="1" spans="1:11">
      <c r="A451" s="67" t="s">
        <v>1511</v>
      </c>
      <c r="B451" s="67" t="s">
        <v>1512</v>
      </c>
      <c r="C451" s="67" t="s">
        <v>490</v>
      </c>
      <c r="D451" s="67" t="s">
        <v>14</v>
      </c>
      <c r="E451" t="b">
        <v>1</v>
      </c>
      <c r="F451" s="67" t="s">
        <v>1206</v>
      </c>
      <c r="G451" s="68">
        <v>13</v>
      </c>
      <c r="H451" s="19">
        <v>31375000000</v>
      </c>
      <c r="I451" s="19">
        <v>31374994200</v>
      </c>
      <c r="J451" s="67" t="s">
        <v>1513</v>
      </c>
      <c r="K451" s="69">
        <v>2020</v>
      </c>
    </row>
    <row r="452" ht="15.75" customHeight="1" spans="1:11">
      <c r="A452" s="67" t="s">
        <v>1514</v>
      </c>
      <c r="B452" s="67" t="s">
        <v>1515</v>
      </c>
      <c r="C452" s="67" t="s">
        <v>13</v>
      </c>
      <c r="D452" s="67" t="s">
        <v>14</v>
      </c>
      <c r="E452" t="b">
        <v>1</v>
      </c>
      <c r="F452" s="67" t="s">
        <v>841</v>
      </c>
      <c r="G452" s="68">
        <v>37</v>
      </c>
      <c r="H452" s="19">
        <v>31450000000</v>
      </c>
      <c r="I452" s="19">
        <v>31299929500</v>
      </c>
      <c r="J452" s="67" t="s">
        <v>1516</v>
      </c>
      <c r="K452" s="69">
        <v>2020</v>
      </c>
    </row>
    <row r="453" ht="15.75" customHeight="1" spans="1:11">
      <c r="A453" s="67" t="s">
        <v>1517</v>
      </c>
      <c r="B453" s="67" t="s">
        <v>1518</v>
      </c>
      <c r="C453" s="67" t="s">
        <v>13</v>
      </c>
      <c r="D453" s="67" t="s">
        <v>14</v>
      </c>
      <c r="E453" t="b">
        <v>1</v>
      </c>
      <c r="F453" s="67" t="s">
        <v>96</v>
      </c>
      <c r="G453" s="68">
        <v>41</v>
      </c>
      <c r="H453" s="19">
        <v>31450000000</v>
      </c>
      <c r="I453" s="19">
        <v>31299929500</v>
      </c>
      <c r="J453" s="67" t="s">
        <v>1519</v>
      </c>
      <c r="K453" s="69">
        <v>2020</v>
      </c>
    </row>
    <row r="454" ht="15.75" customHeight="1" spans="1:11">
      <c r="A454" s="67" t="s">
        <v>1520</v>
      </c>
      <c r="B454" s="67" t="s">
        <v>1521</v>
      </c>
      <c r="C454" s="67" t="s">
        <v>13</v>
      </c>
      <c r="D454" s="67" t="s">
        <v>14</v>
      </c>
      <c r="E454" t="b">
        <v>1</v>
      </c>
      <c r="F454" s="67" t="s">
        <v>203</v>
      </c>
      <c r="G454" s="68">
        <v>34</v>
      </c>
      <c r="H454" s="19">
        <v>31450000000</v>
      </c>
      <c r="I454" s="19">
        <v>31299929500</v>
      </c>
      <c r="J454" s="67" t="s">
        <v>1522</v>
      </c>
      <c r="K454" s="69">
        <v>2020</v>
      </c>
    </row>
    <row r="455" ht="15.75" customHeight="1" spans="1:11">
      <c r="A455" s="67" t="s">
        <v>1523</v>
      </c>
      <c r="B455" s="67" t="s">
        <v>486</v>
      </c>
      <c r="C455" s="67" t="s">
        <v>13</v>
      </c>
      <c r="D455" s="67" t="s">
        <v>14</v>
      </c>
      <c r="E455" t="b">
        <v>1</v>
      </c>
      <c r="F455" s="67" t="s">
        <v>203</v>
      </c>
      <c r="G455" s="68">
        <v>47</v>
      </c>
      <c r="H455" s="19">
        <v>31500000000</v>
      </c>
      <c r="I455" s="19">
        <v>31500000000</v>
      </c>
      <c r="J455" s="67" t="s">
        <v>1524</v>
      </c>
      <c r="K455" s="69">
        <v>2017</v>
      </c>
    </row>
    <row r="456" ht="15.75" customHeight="1" spans="1:11">
      <c r="A456" s="67" t="s">
        <v>1525</v>
      </c>
      <c r="B456" s="67" t="s">
        <v>1526</v>
      </c>
      <c r="C456" s="67" t="s">
        <v>464</v>
      </c>
      <c r="D456" s="67" t="s">
        <v>14</v>
      </c>
      <c r="E456" t="b">
        <v>1</v>
      </c>
      <c r="F456" s="67" t="s">
        <v>545</v>
      </c>
      <c r="G456" s="68">
        <v>13</v>
      </c>
      <c r="H456" s="19">
        <v>31531500000</v>
      </c>
      <c r="I456" s="19">
        <v>31467865000</v>
      </c>
      <c r="J456" s="67" t="s">
        <v>1527</v>
      </c>
      <c r="K456" s="69">
        <v>2021</v>
      </c>
    </row>
    <row r="457" ht="15.75" customHeight="1" spans="1:11">
      <c r="A457" s="67" t="s">
        <v>1528</v>
      </c>
      <c r="B457" s="67" t="s">
        <v>1529</v>
      </c>
      <c r="C457" s="67" t="s">
        <v>464</v>
      </c>
      <c r="D457" s="67" t="s">
        <v>14</v>
      </c>
      <c r="E457" t="b">
        <v>1</v>
      </c>
      <c r="F457" s="67" t="s">
        <v>1530</v>
      </c>
      <c r="G457" s="68">
        <v>11</v>
      </c>
      <c r="H457" s="19">
        <v>31531500000</v>
      </c>
      <c r="I457" s="19">
        <v>31504770000</v>
      </c>
      <c r="J457" s="67" t="s">
        <v>1531</v>
      </c>
      <c r="K457" s="69">
        <v>2021</v>
      </c>
    </row>
    <row r="458" ht="15.75" customHeight="1" spans="1:11">
      <c r="A458" s="67" t="s">
        <v>1532</v>
      </c>
      <c r="B458" s="67" t="s">
        <v>1533</v>
      </c>
      <c r="C458" s="67" t="s">
        <v>490</v>
      </c>
      <c r="D458" s="67" t="s">
        <v>14</v>
      </c>
      <c r="E458" t="b">
        <v>0</v>
      </c>
      <c r="G458" s="68">
        <v>11</v>
      </c>
      <c r="H458" s="19">
        <v>31549500000</v>
      </c>
      <c r="I458" s="19">
        <v>31524900000</v>
      </c>
      <c r="J458" s="67" t="s">
        <v>1534</v>
      </c>
      <c r="K458" s="69">
        <v>2019</v>
      </c>
    </row>
    <row r="459" ht="15.75" customHeight="1" spans="1:11">
      <c r="A459" s="67" t="s">
        <v>1535</v>
      </c>
      <c r="B459" s="67" t="s">
        <v>1536</v>
      </c>
      <c r="C459" s="67" t="s">
        <v>581</v>
      </c>
      <c r="D459" s="67" t="s">
        <v>14</v>
      </c>
      <c r="E459" t="b">
        <v>1</v>
      </c>
      <c r="F459" s="67" t="s">
        <v>1537</v>
      </c>
      <c r="G459" s="68">
        <v>23</v>
      </c>
      <c r="H459" s="19">
        <v>31688800000</v>
      </c>
      <c r="I459" s="19">
        <v>31684200000</v>
      </c>
      <c r="J459" s="67" t="s">
        <v>1538</v>
      </c>
      <c r="K459" s="69">
        <v>2021</v>
      </c>
    </row>
    <row r="460" ht="15.75" customHeight="1" spans="1:11">
      <c r="A460" s="67" t="s">
        <v>1539</v>
      </c>
      <c r="B460" s="67" t="s">
        <v>1540</v>
      </c>
      <c r="C460" s="67" t="s">
        <v>581</v>
      </c>
      <c r="D460" s="67" t="s">
        <v>14</v>
      </c>
      <c r="E460" t="b">
        <v>1</v>
      </c>
      <c r="F460" s="67" t="s">
        <v>1537</v>
      </c>
      <c r="G460" s="68">
        <v>26</v>
      </c>
      <c r="H460" s="19">
        <v>31688800000</v>
      </c>
      <c r="I460" s="19">
        <v>31682900000</v>
      </c>
      <c r="J460" s="67" t="s">
        <v>1541</v>
      </c>
      <c r="K460" s="69">
        <v>2021</v>
      </c>
    </row>
    <row r="461" ht="15.75" customHeight="1" spans="1:11">
      <c r="A461" s="67" t="s">
        <v>1542</v>
      </c>
      <c r="B461" s="67" t="s">
        <v>1543</v>
      </c>
      <c r="C461" s="67" t="s">
        <v>464</v>
      </c>
      <c r="D461" s="67" t="s">
        <v>14</v>
      </c>
      <c r="E461" t="b">
        <v>1</v>
      </c>
      <c r="F461" s="67" t="s">
        <v>710</v>
      </c>
      <c r="G461" s="68">
        <v>27</v>
      </c>
      <c r="H461" s="19">
        <v>31750000000</v>
      </c>
      <c r="I461" s="19">
        <v>27940000000</v>
      </c>
      <c r="J461" s="67" t="s">
        <v>1544</v>
      </c>
      <c r="K461" s="69">
        <v>2020</v>
      </c>
    </row>
    <row r="462" ht="15.75" customHeight="1" spans="1:11">
      <c r="A462" s="67" t="s">
        <v>1545</v>
      </c>
      <c r="B462" s="67" t="s">
        <v>1546</v>
      </c>
      <c r="C462" s="67" t="s">
        <v>13</v>
      </c>
      <c r="D462" s="67" t="s">
        <v>14</v>
      </c>
      <c r="E462" t="b">
        <v>1</v>
      </c>
      <c r="F462" s="67" t="s">
        <v>107</v>
      </c>
      <c r="G462" s="68">
        <v>37</v>
      </c>
      <c r="H462" s="19">
        <v>31770000000</v>
      </c>
      <c r="I462" s="19">
        <v>31768451000</v>
      </c>
      <c r="J462" s="67" t="s">
        <v>1547</v>
      </c>
      <c r="K462" s="69">
        <v>2020</v>
      </c>
    </row>
    <row r="463" ht="15.75" customHeight="1" spans="1:11">
      <c r="A463" s="67" t="s">
        <v>1548</v>
      </c>
      <c r="B463" s="67" t="s">
        <v>1549</v>
      </c>
      <c r="C463" s="67" t="s">
        <v>464</v>
      </c>
      <c r="D463" s="67" t="s">
        <v>14</v>
      </c>
      <c r="E463" t="b">
        <v>1</v>
      </c>
      <c r="F463" s="67" t="s">
        <v>1550</v>
      </c>
      <c r="G463" s="68">
        <v>69</v>
      </c>
      <c r="H463" s="19">
        <v>31900000000</v>
      </c>
      <c r="I463" s="19">
        <v>31861500000</v>
      </c>
      <c r="J463" s="67" t="s">
        <v>1551</v>
      </c>
      <c r="K463" s="69">
        <v>2021</v>
      </c>
    </row>
    <row r="464" ht="15.75" customHeight="1" spans="1:11">
      <c r="A464" s="67" t="s">
        <v>1552</v>
      </c>
      <c r="B464" s="67" t="s">
        <v>1553</v>
      </c>
      <c r="C464" s="67" t="s">
        <v>464</v>
      </c>
      <c r="D464" s="67" t="s">
        <v>14</v>
      </c>
      <c r="E464" t="b">
        <v>0</v>
      </c>
      <c r="G464" s="68">
        <v>8</v>
      </c>
      <c r="H464" s="19">
        <v>31900000000</v>
      </c>
      <c r="I464" s="19">
        <v>31861500000</v>
      </c>
      <c r="J464" s="67" t="s">
        <v>1554</v>
      </c>
      <c r="K464" s="69">
        <v>2021</v>
      </c>
    </row>
    <row r="465" ht="15.75" customHeight="1" spans="1:11">
      <c r="A465" s="67" t="s">
        <v>1555</v>
      </c>
      <c r="B465" s="67" t="s">
        <v>1556</v>
      </c>
      <c r="C465" s="67" t="s">
        <v>464</v>
      </c>
      <c r="D465" s="67" t="s">
        <v>14</v>
      </c>
      <c r="E465" t="b">
        <v>0</v>
      </c>
      <c r="G465" s="68">
        <v>2</v>
      </c>
      <c r="H465" s="19">
        <v>32000000000</v>
      </c>
      <c r="I465" s="19">
        <v>31988000000</v>
      </c>
      <c r="J465" s="67" t="s">
        <v>1557</v>
      </c>
      <c r="K465" s="69">
        <v>2019</v>
      </c>
    </row>
    <row r="466" ht="15.75" customHeight="1" spans="1:11">
      <c r="A466" s="67" t="s">
        <v>1558</v>
      </c>
      <c r="B466" s="67" t="s">
        <v>1559</v>
      </c>
      <c r="C466" s="67" t="s">
        <v>464</v>
      </c>
      <c r="D466" s="67" t="s">
        <v>14</v>
      </c>
      <c r="E466" t="b">
        <v>1</v>
      </c>
      <c r="F466" s="67" t="s">
        <v>1560</v>
      </c>
      <c r="G466" s="68">
        <v>10</v>
      </c>
      <c r="H466" s="19">
        <v>32000000000</v>
      </c>
      <c r="I466" s="19">
        <v>31988000000</v>
      </c>
      <c r="J466" s="67" t="s">
        <v>1561</v>
      </c>
      <c r="K466" s="69">
        <v>2019</v>
      </c>
    </row>
    <row r="467" ht="15.75" customHeight="1" spans="1:11">
      <c r="A467" s="67" t="s">
        <v>1562</v>
      </c>
      <c r="B467" s="67" t="s">
        <v>1563</v>
      </c>
      <c r="C467" s="67" t="s">
        <v>464</v>
      </c>
      <c r="D467" s="67" t="s">
        <v>14</v>
      </c>
      <c r="E467" t="b">
        <v>0</v>
      </c>
      <c r="F467" s="67" t="s">
        <v>1564</v>
      </c>
      <c r="G467" s="68">
        <v>34</v>
      </c>
      <c r="H467" s="19">
        <v>32000000000</v>
      </c>
      <c r="I467" s="19">
        <v>32000000000</v>
      </c>
      <c r="J467" s="67" t="s">
        <v>1565</v>
      </c>
      <c r="K467" s="69">
        <v>2021</v>
      </c>
    </row>
    <row r="468" ht="15.75" customHeight="1" spans="1:11">
      <c r="A468" s="67" t="s">
        <v>1566</v>
      </c>
      <c r="B468" s="67" t="s">
        <v>1567</v>
      </c>
      <c r="C468" s="67" t="s">
        <v>581</v>
      </c>
      <c r="D468" s="67" t="s">
        <v>14</v>
      </c>
      <c r="E468" t="b">
        <v>1</v>
      </c>
      <c r="F468" s="67" t="s">
        <v>1568</v>
      </c>
      <c r="G468" s="68">
        <v>21</v>
      </c>
      <c r="H468" s="19">
        <v>32002800000</v>
      </c>
      <c r="I468" s="19">
        <v>24024100000</v>
      </c>
      <c r="J468" s="67" t="s">
        <v>1569</v>
      </c>
      <c r="K468" s="69">
        <v>2021</v>
      </c>
    </row>
    <row r="469" ht="15.75" customHeight="1" spans="1:11">
      <c r="A469" s="67" t="s">
        <v>1570</v>
      </c>
      <c r="B469" s="67" t="s">
        <v>1571</v>
      </c>
      <c r="C469" s="67" t="s">
        <v>490</v>
      </c>
      <c r="D469" s="67" t="s">
        <v>14</v>
      </c>
      <c r="E469" t="b">
        <v>1</v>
      </c>
      <c r="F469" s="67" t="s">
        <v>1206</v>
      </c>
      <c r="G469" s="68">
        <v>12</v>
      </c>
      <c r="H469" s="19">
        <v>32022000000</v>
      </c>
      <c r="I469" s="19">
        <v>32021945432</v>
      </c>
      <c r="J469" s="67" t="s">
        <v>1572</v>
      </c>
      <c r="K469" s="69">
        <v>2020</v>
      </c>
    </row>
    <row r="470" ht="15.75" customHeight="1" spans="1:11">
      <c r="A470" s="67" t="s">
        <v>1573</v>
      </c>
      <c r="B470" s="67" t="s">
        <v>1574</v>
      </c>
      <c r="C470" s="67" t="s">
        <v>581</v>
      </c>
      <c r="D470" s="67" t="s">
        <v>14</v>
      </c>
      <c r="E470" t="b">
        <v>1</v>
      </c>
      <c r="F470" s="67" t="s">
        <v>1575</v>
      </c>
      <c r="G470" s="68">
        <v>31</v>
      </c>
      <c r="H470" s="19">
        <v>32180000000</v>
      </c>
      <c r="I470" s="19">
        <v>32175647488</v>
      </c>
      <c r="J470" s="67" t="s">
        <v>1576</v>
      </c>
      <c r="K470" s="69">
        <v>2021</v>
      </c>
    </row>
    <row r="471" ht="15.75" customHeight="1" spans="1:11">
      <c r="A471" s="67" t="s">
        <v>1577</v>
      </c>
      <c r="B471" s="67" t="s">
        <v>1578</v>
      </c>
      <c r="C471" s="67" t="s">
        <v>95</v>
      </c>
      <c r="D471" s="67" t="s">
        <v>14</v>
      </c>
      <c r="E471" t="b">
        <v>1</v>
      </c>
      <c r="F471" s="67" t="s">
        <v>290</v>
      </c>
      <c r="G471" s="68">
        <v>34</v>
      </c>
      <c r="H471" s="19">
        <v>32200000000</v>
      </c>
      <c r="I471" s="19">
        <v>32160909000</v>
      </c>
      <c r="J471" s="67" t="s">
        <v>1579</v>
      </c>
      <c r="K471" s="69">
        <v>2021</v>
      </c>
    </row>
    <row r="472" ht="15.75" customHeight="1" spans="1:11">
      <c r="A472" s="67" t="s">
        <v>1580</v>
      </c>
      <c r="B472" s="67" t="s">
        <v>1581</v>
      </c>
      <c r="C472" s="67" t="s">
        <v>95</v>
      </c>
      <c r="D472" s="67" t="s">
        <v>14</v>
      </c>
      <c r="E472" t="b">
        <v>1</v>
      </c>
      <c r="F472" s="67" t="s">
        <v>61</v>
      </c>
      <c r="G472" s="68">
        <v>30</v>
      </c>
      <c r="H472" s="19">
        <v>32200000000</v>
      </c>
      <c r="I472" s="19">
        <v>32139420500</v>
      </c>
      <c r="J472" s="67" t="s">
        <v>1582</v>
      </c>
      <c r="K472" s="69">
        <v>2021</v>
      </c>
    </row>
    <row r="473" ht="15.75" customHeight="1" spans="1:11">
      <c r="A473" s="67" t="s">
        <v>1583</v>
      </c>
      <c r="B473" s="67" t="s">
        <v>1584</v>
      </c>
      <c r="C473" s="67" t="s">
        <v>581</v>
      </c>
      <c r="D473" s="67" t="s">
        <v>14</v>
      </c>
      <c r="E473" t="b">
        <v>1</v>
      </c>
      <c r="F473" s="67" t="s">
        <v>549</v>
      </c>
      <c r="G473" s="68">
        <v>12</v>
      </c>
      <c r="H473" s="19">
        <v>32245500000</v>
      </c>
      <c r="I473" s="19">
        <v>27216600000</v>
      </c>
      <c r="J473" s="67" t="s">
        <v>1585</v>
      </c>
      <c r="K473" s="69">
        <v>2021</v>
      </c>
    </row>
    <row r="474" ht="15.75" customHeight="1" spans="1:11">
      <c r="A474" s="67" t="s">
        <v>1586</v>
      </c>
      <c r="B474" s="67" t="s">
        <v>1587</v>
      </c>
      <c r="C474" s="67" t="s">
        <v>464</v>
      </c>
      <c r="D474" s="67" t="s">
        <v>14</v>
      </c>
      <c r="E474" t="b">
        <v>0</v>
      </c>
      <c r="G474" s="68">
        <v>24</v>
      </c>
      <c r="H474" s="19">
        <v>32256000000</v>
      </c>
      <c r="I474" s="19">
        <v>30412800000</v>
      </c>
      <c r="J474" s="67" t="s">
        <v>1588</v>
      </c>
      <c r="K474" s="69">
        <v>2017</v>
      </c>
    </row>
    <row r="475" ht="15.75" customHeight="1" spans="1:11">
      <c r="A475" s="67" t="s">
        <v>1589</v>
      </c>
      <c r="B475" t="s">
        <v>1590</v>
      </c>
      <c r="C475" s="67" t="s">
        <v>464</v>
      </c>
      <c r="D475" s="67" t="s">
        <v>14</v>
      </c>
      <c r="E475" t="b">
        <v>0</v>
      </c>
      <c r="G475" s="68">
        <v>3</v>
      </c>
      <c r="H475" s="19">
        <v>32256000000</v>
      </c>
      <c r="I475" s="19">
        <v>30412800000</v>
      </c>
      <c r="J475" s="67" t="s">
        <v>1591</v>
      </c>
      <c r="K475" s="69">
        <v>2017</v>
      </c>
    </row>
    <row r="476" ht="15.75" customHeight="1" spans="1:11">
      <c r="A476" s="67" t="s">
        <v>1592</v>
      </c>
      <c r="B476" t="s">
        <v>1590</v>
      </c>
      <c r="C476" s="67" t="s">
        <v>464</v>
      </c>
      <c r="D476" s="67" t="s">
        <v>14</v>
      </c>
      <c r="E476" t="b">
        <v>0</v>
      </c>
      <c r="G476" s="68">
        <v>17</v>
      </c>
      <c r="H476" s="19">
        <v>32256000000</v>
      </c>
      <c r="I476" s="19">
        <v>30412800000</v>
      </c>
      <c r="J476" s="67" t="s">
        <v>1593</v>
      </c>
      <c r="K476" s="69">
        <v>2017</v>
      </c>
    </row>
    <row r="477" ht="15.75" customHeight="1" spans="1:11">
      <c r="A477" s="67" t="s">
        <v>1594</v>
      </c>
      <c r="B477" s="67" t="s">
        <v>1595</v>
      </c>
      <c r="C477" s="67" t="s">
        <v>13</v>
      </c>
      <c r="D477" s="67" t="s">
        <v>14</v>
      </c>
      <c r="E477" t="b">
        <v>1</v>
      </c>
      <c r="F477" s="67" t="s">
        <v>23</v>
      </c>
      <c r="G477" s="68">
        <v>54</v>
      </c>
      <c r="H477" s="19">
        <v>32378200000</v>
      </c>
      <c r="I477" s="19">
        <v>32378170000</v>
      </c>
      <c r="J477" s="67" t="s">
        <v>1596</v>
      </c>
      <c r="K477" s="69">
        <v>2020</v>
      </c>
    </row>
    <row r="478" ht="15.75" customHeight="1" spans="1:11">
      <c r="A478" s="67" t="s">
        <v>1597</v>
      </c>
      <c r="B478" s="67" t="s">
        <v>1598</v>
      </c>
      <c r="C478" s="67" t="s">
        <v>581</v>
      </c>
      <c r="D478" s="67" t="s">
        <v>14</v>
      </c>
      <c r="E478" t="b">
        <v>1</v>
      </c>
      <c r="F478" s="67" t="s">
        <v>1599</v>
      </c>
      <c r="G478" s="68">
        <v>22</v>
      </c>
      <c r="H478" s="19">
        <v>32500000000</v>
      </c>
      <c r="I478" s="19">
        <v>32482579800</v>
      </c>
      <c r="J478" s="67" t="s">
        <v>1600</v>
      </c>
      <c r="K478" s="69">
        <v>2019</v>
      </c>
    </row>
    <row r="479" ht="15.75" customHeight="1" spans="1:11">
      <c r="A479" s="67" t="s">
        <v>1601</v>
      </c>
      <c r="B479" s="67" t="s">
        <v>1602</v>
      </c>
      <c r="C479" s="67" t="s">
        <v>581</v>
      </c>
      <c r="D479" s="67" t="s">
        <v>14</v>
      </c>
      <c r="E479" t="b">
        <v>0</v>
      </c>
      <c r="G479" s="68">
        <v>6</v>
      </c>
      <c r="H479" s="19">
        <v>32500000000</v>
      </c>
      <c r="I479" s="19">
        <v>32499940000</v>
      </c>
      <c r="J479" s="67" t="s">
        <v>1603</v>
      </c>
      <c r="K479" s="69">
        <v>2019</v>
      </c>
    </row>
    <row r="480" ht="15.75" customHeight="1" spans="1:11">
      <c r="A480" s="67" t="s">
        <v>1604</v>
      </c>
      <c r="B480" s="67" t="s">
        <v>1605</v>
      </c>
      <c r="C480" s="67" t="s">
        <v>581</v>
      </c>
      <c r="D480" s="67" t="s">
        <v>14</v>
      </c>
      <c r="E480" t="b">
        <v>1</v>
      </c>
      <c r="F480" s="67" t="s">
        <v>769</v>
      </c>
      <c r="G480" s="68">
        <v>14</v>
      </c>
      <c r="H480" s="19">
        <v>32500000000</v>
      </c>
      <c r="I480" s="19">
        <v>32499940000</v>
      </c>
      <c r="J480" s="67" t="s">
        <v>1606</v>
      </c>
      <c r="K480" s="69">
        <v>2019</v>
      </c>
    </row>
    <row r="481" ht="15.75" customHeight="1" spans="1:11">
      <c r="A481" s="67" t="s">
        <v>1607</v>
      </c>
      <c r="B481" s="67" t="s">
        <v>1608</v>
      </c>
      <c r="C481" s="67" t="s">
        <v>464</v>
      </c>
      <c r="D481" s="67" t="s">
        <v>14</v>
      </c>
      <c r="E481" t="b">
        <v>1</v>
      </c>
      <c r="F481" s="67" t="s">
        <v>1609</v>
      </c>
      <c r="G481" s="68">
        <v>18</v>
      </c>
      <c r="H481" s="19">
        <v>32500000000</v>
      </c>
      <c r="I481" s="19">
        <v>32477500000</v>
      </c>
      <c r="J481" s="67" t="s">
        <v>1610</v>
      </c>
      <c r="K481" s="69">
        <v>2019</v>
      </c>
    </row>
    <row r="482" ht="15.75" customHeight="1" spans="1:11">
      <c r="A482" s="67" t="s">
        <v>1611</v>
      </c>
      <c r="B482" s="67" t="s">
        <v>1612</v>
      </c>
      <c r="C482" s="67" t="s">
        <v>581</v>
      </c>
      <c r="D482" s="67" t="s">
        <v>14</v>
      </c>
      <c r="E482" t="b">
        <v>1</v>
      </c>
      <c r="F482" s="67" t="s">
        <v>1613</v>
      </c>
      <c r="G482" s="68">
        <v>21</v>
      </c>
      <c r="H482" s="19">
        <v>32580000000</v>
      </c>
      <c r="I482" s="19">
        <v>32575710059</v>
      </c>
      <c r="J482" s="67" t="s">
        <v>1614</v>
      </c>
      <c r="K482" s="69">
        <v>2021</v>
      </c>
    </row>
    <row r="483" ht="15.75" customHeight="1" spans="1:11">
      <c r="A483" s="67" t="s">
        <v>1615</v>
      </c>
      <c r="B483" s="67" t="s">
        <v>1616</v>
      </c>
      <c r="C483" s="67" t="s">
        <v>581</v>
      </c>
      <c r="D483" s="67" t="s">
        <v>14</v>
      </c>
      <c r="E483" t="b">
        <v>1</v>
      </c>
      <c r="F483" s="67" t="s">
        <v>1617</v>
      </c>
      <c r="G483" s="68">
        <v>24</v>
      </c>
      <c r="H483" s="19">
        <v>32640000000</v>
      </c>
      <c r="I483" s="19">
        <v>29919180483</v>
      </c>
      <c r="J483" s="67" t="s">
        <v>1618</v>
      </c>
      <c r="K483" s="69">
        <v>2021</v>
      </c>
    </row>
    <row r="484" ht="15.75" customHeight="1" spans="1:11">
      <c r="A484" s="67" t="s">
        <v>1619</v>
      </c>
      <c r="B484" s="67" t="s">
        <v>1620</v>
      </c>
      <c r="C484" s="67" t="s">
        <v>13</v>
      </c>
      <c r="D484" s="67" t="s">
        <v>14</v>
      </c>
      <c r="E484" t="b">
        <v>0</v>
      </c>
      <c r="G484" s="68">
        <v>12</v>
      </c>
      <c r="H484" s="19">
        <v>32690000000</v>
      </c>
      <c r="I484" s="19">
        <v>32677700000</v>
      </c>
      <c r="J484" s="67" t="s">
        <v>1621</v>
      </c>
      <c r="K484" s="69">
        <v>2020</v>
      </c>
    </row>
    <row r="485" ht="15.75" customHeight="1" spans="1:11">
      <c r="A485" s="67" t="s">
        <v>1622</v>
      </c>
      <c r="B485" s="67" t="s">
        <v>1623</v>
      </c>
      <c r="C485" s="67" t="s">
        <v>13</v>
      </c>
      <c r="D485" s="67" t="s">
        <v>14</v>
      </c>
      <c r="E485" t="b">
        <v>0</v>
      </c>
      <c r="G485" s="68">
        <v>12</v>
      </c>
      <c r="H485" s="19">
        <v>32690000000</v>
      </c>
      <c r="I485" s="19">
        <v>32677700000</v>
      </c>
      <c r="J485" s="67" t="s">
        <v>1624</v>
      </c>
      <c r="K485" s="69">
        <v>2020</v>
      </c>
    </row>
    <row r="486" ht="15.75" customHeight="1" spans="1:11">
      <c r="A486" s="67" t="s">
        <v>1625</v>
      </c>
      <c r="B486" s="67" t="s">
        <v>1626</v>
      </c>
      <c r="C486" s="67" t="s">
        <v>13</v>
      </c>
      <c r="D486" s="67" t="s">
        <v>14</v>
      </c>
      <c r="E486" t="b">
        <v>1</v>
      </c>
      <c r="F486" s="67" t="s">
        <v>1627</v>
      </c>
      <c r="G486" s="68">
        <v>20</v>
      </c>
      <c r="H486" s="19">
        <v>32700000000</v>
      </c>
      <c r="I486" s="19">
        <v>32663070000</v>
      </c>
      <c r="J486" s="67" t="s">
        <v>1628</v>
      </c>
      <c r="K486" s="69">
        <v>2019</v>
      </c>
    </row>
    <row r="487" ht="15.75" customHeight="1" spans="1:11">
      <c r="A487" s="67" t="s">
        <v>1629</v>
      </c>
      <c r="B487" s="67" t="s">
        <v>1630</v>
      </c>
      <c r="C487" s="67" t="s">
        <v>490</v>
      </c>
      <c r="D487" s="67" t="s">
        <v>14</v>
      </c>
      <c r="E487" t="b">
        <v>1</v>
      </c>
      <c r="F487" s="67" t="s">
        <v>1285</v>
      </c>
      <c r="G487" s="68">
        <v>20</v>
      </c>
      <c r="H487" s="19">
        <v>32958749900</v>
      </c>
      <c r="I487" s="19">
        <v>32956165000</v>
      </c>
      <c r="J487" s="67" t="s">
        <v>1631</v>
      </c>
      <c r="K487" s="69">
        <v>2021</v>
      </c>
    </row>
    <row r="488" ht="15.75" customHeight="1" spans="1:11">
      <c r="A488" s="67" t="s">
        <v>1632</v>
      </c>
      <c r="B488" s="67" t="s">
        <v>1633</v>
      </c>
      <c r="C488" s="67" t="s">
        <v>490</v>
      </c>
      <c r="D488" s="67" t="s">
        <v>14</v>
      </c>
      <c r="E488" t="b">
        <v>1</v>
      </c>
      <c r="F488" s="67" t="s">
        <v>1634</v>
      </c>
      <c r="G488" s="68">
        <v>23</v>
      </c>
      <c r="H488" s="19">
        <v>33000000000</v>
      </c>
      <c r="I488" s="19">
        <v>32976250000</v>
      </c>
      <c r="J488" s="67" t="s">
        <v>1635</v>
      </c>
      <c r="K488" s="69">
        <v>2017</v>
      </c>
    </row>
    <row r="489" ht="15.75" customHeight="1" spans="1:11">
      <c r="A489" s="67" t="s">
        <v>1636</v>
      </c>
      <c r="B489" s="67" t="s">
        <v>1637</v>
      </c>
      <c r="C489" s="67" t="s">
        <v>581</v>
      </c>
      <c r="D489" s="67" t="s">
        <v>14</v>
      </c>
      <c r="E489" t="b">
        <v>1</v>
      </c>
      <c r="F489" s="67" t="s">
        <v>1638</v>
      </c>
      <c r="G489" s="68">
        <v>31</v>
      </c>
      <c r="H489" s="19">
        <v>33000000000</v>
      </c>
      <c r="I489" s="19">
        <v>32595500000</v>
      </c>
      <c r="J489" s="67" t="s">
        <v>1639</v>
      </c>
      <c r="K489" s="69">
        <v>2018</v>
      </c>
    </row>
    <row r="490" ht="15.75" customHeight="1" spans="1:11">
      <c r="A490" s="67" t="s">
        <v>1640</v>
      </c>
      <c r="B490" s="67" t="s">
        <v>1641</v>
      </c>
      <c r="C490" s="67" t="s">
        <v>464</v>
      </c>
      <c r="D490" s="67" t="s">
        <v>14</v>
      </c>
      <c r="E490" t="b">
        <v>1</v>
      </c>
      <c r="F490" s="67" t="s">
        <v>632</v>
      </c>
      <c r="G490" s="68">
        <v>24</v>
      </c>
      <c r="H490" s="19">
        <v>33000000000</v>
      </c>
      <c r="I490" s="19">
        <v>24829750000</v>
      </c>
      <c r="J490" s="67" t="s">
        <v>1642</v>
      </c>
      <c r="K490" s="69">
        <v>2019</v>
      </c>
    </row>
    <row r="491" ht="15.75" customHeight="1" spans="1:11">
      <c r="A491" s="67" t="s">
        <v>1643</v>
      </c>
      <c r="B491" s="67" t="s">
        <v>1644</v>
      </c>
      <c r="C491" s="67" t="s">
        <v>13</v>
      </c>
      <c r="D491" s="67" t="s">
        <v>14</v>
      </c>
      <c r="E491" t="b">
        <v>1</v>
      </c>
      <c r="F491" s="67" t="s">
        <v>1046</v>
      </c>
      <c r="G491" s="68">
        <v>51</v>
      </c>
      <c r="H491" s="19">
        <v>33030200000</v>
      </c>
      <c r="I491" s="19">
        <v>33030200000</v>
      </c>
      <c r="J491" s="67" t="s">
        <v>1645</v>
      </c>
      <c r="K491" s="69">
        <v>2017</v>
      </c>
    </row>
    <row r="492" ht="15.75" customHeight="1" spans="1:11">
      <c r="A492" s="67" t="s">
        <v>1646</v>
      </c>
      <c r="B492" s="67" t="s">
        <v>1647</v>
      </c>
      <c r="C492" s="67" t="s">
        <v>13</v>
      </c>
      <c r="D492" s="67" t="s">
        <v>14</v>
      </c>
      <c r="E492" t="b">
        <v>1</v>
      </c>
      <c r="F492" s="67" t="s">
        <v>1179</v>
      </c>
      <c r="G492" s="68">
        <v>50</v>
      </c>
      <c r="H492" s="19">
        <v>33030200000</v>
      </c>
      <c r="I492" s="19">
        <v>33030200000</v>
      </c>
      <c r="J492" s="67" t="s">
        <v>1648</v>
      </c>
      <c r="K492" s="69">
        <v>2017</v>
      </c>
    </row>
    <row r="493" ht="15.75" customHeight="1" spans="1:11">
      <c r="A493" s="67" t="s">
        <v>1649</v>
      </c>
      <c r="B493" s="67" t="s">
        <v>1650</v>
      </c>
      <c r="C493" s="67" t="s">
        <v>581</v>
      </c>
      <c r="D493" s="67" t="s">
        <v>14</v>
      </c>
      <c r="E493" t="b">
        <v>1</v>
      </c>
      <c r="F493" s="67" t="s">
        <v>1613</v>
      </c>
      <c r="G493" s="68">
        <v>62</v>
      </c>
      <c r="H493" s="19">
        <v>33060000000</v>
      </c>
      <c r="I493" s="19">
        <v>33017383509</v>
      </c>
      <c r="J493" s="67" t="s">
        <v>1651</v>
      </c>
      <c r="K493" s="69">
        <v>2021</v>
      </c>
    </row>
    <row r="494" ht="15.75" customHeight="1" spans="1:11">
      <c r="A494" s="67" t="s">
        <v>1652</v>
      </c>
      <c r="B494" t="s">
        <v>1653</v>
      </c>
      <c r="C494" s="67" t="s">
        <v>13</v>
      </c>
      <c r="D494" s="67" t="s">
        <v>14</v>
      </c>
      <c r="E494" t="b">
        <v>0</v>
      </c>
      <c r="G494" s="68">
        <v>37</v>
      </c>
      <c r="H494" s="19">
        <v>33200000000</v>
      </c>
      <c r="I494" s="19">
        <v>32900000000</v>
      </c>
      <c r="J494" s="67" t="s">
        <v>1654</v>
      </c>
      <c r="K494" s="69">
        <v>2017</v>
      </c>
    </row>
    <row r="495" ht="15.75" customHeight="1" spans="1:11">
      <c r="A495" s="67" t="s">
        <v>1655</v>
      </c>
      <c r="B495" t="s">
        <v>1653</v>
      </c>
      <c r="C495" s="67" t="s">
        <v>13</v>
      </c>
      <c r="D495" s="67" t="s">
        <v>14</v>
      </c>
      <c r="E495" t="b">
        <v>1</v>
      </c>
      <c r="F495" s="67" t="s">
        <v>15</v>
      </c>
      <c r="G495" s="68">
        <v>35</v>
      </c>
      <c r="H495" s="19">
        <v>33200000000</v>
      </c>
      <c r="I495" s="19">
        <v>32900000000</v>
      </c>
      <c r="J495" s="67" t="s">
        <v>1288</v>
      </c>
      <c r="K495" s="69">
        <v>2017</v>
      </c>
    </row>
    <row r="496" ht="15.75" customHeight="1" spans="1:11">
      <c r="A496" s="67" t="s">
        <v>1656</v>
      </c>
      <c r="B496" s="67" t="s">
        <v>1657</v>
      </c>
      <c r="C496" s="67" t="s">
        <v>490</v>
      </c>
      <c r="D496" s="67" t="s">
        <v>14</v>
      </c>
      <c r="E496" t="b">
        <v>0</v>
      </c>
      <c r="G496" s="68">
        <v>3</v>
      </c>
      <c r="H496" s="19">
        <v>33217500000</v>
      </c>
      <c r="I496" s="19">
        <v>33193900000</v>
      </c>
      <c r="J496" s="67" t="s">
        <v>1658</v>
      </c>
      <c r="K496" s="69">
        <v>2019</v>
      </c>
    </row>
    <row r="497" ht="15.75" customHeight="1" spans="1:11">
      <c r="A497" s="67" t="s">
        <v>1659</v>
      </c>
      <c r="B497" s="67" t="s">
        <v>1660</v>
      </c>
      <c r="C497" s="67" t="s">
        <v>581</v>
      </c>
      <c r="D497" s="67" t="s">
        <v>14</v>
      </c>
      <c r="E497" t="b">
        <v>1</v>
      </c>
      <c r="F497" s="67" t="s">
        <v>742</v>
      </c>
      <c r="G497" s="68">
        <v>20</v>
      </c>
      <c r="H497" s="19">
        <v>33250000000</v>
      </c>
      <c r="I497" s="19">
        <v>33225030679</v>
      </c>
      <c r="J497" s="67" t="s">
        <v>1661</v>
      </c>
      <c r="K497" s="69">
        <v>2019</v>
      </c>
    </row>
    <row r="498" ht="15.75" customHeight="1" spans="1:11">
      <c r="A498" s="67" t="s">
        <v>1662</v>
      </c>
      <c r="B498" s="67" t="s">
        <v>1663</v>
      </c>
      <c r="C498" s="67" t="s">
        <v>13</v>
      </c>
      <c r="D498" s="67" t="s">
        <v>14</v>
      </c>
      <c r="E498" t="b">
        <v>1</v>
      </c>
      <c r="F498" s="67" t="s">
        <v>1664</v>
      </c>
      <c r="G498" s="68">
        <v>52</v>
      </c>
      <c r="H498" s="19">
        <v>33453700000</v>
      </c>
      <c r="I498" s="19">
        <v>33453700000</v>
      </c>
      <c r="J498" s="67" t="s">
        <v>1665</v>
      </c>
      <c r="K498" s="69">
        <v>2017</v>
      </c>
    </row>
    <row r="499" ht="15.75" customHeight="1" spans="1:11">
      <c r="A499" s="67" t="s">
        <v>1666</v>
      </c>
      <c r="B499" s="67" t="s">
        <v>1667</v>
      </c>
      <c r="C499" s="67" t="s">
        <v>13</v>
      </c>
      <c r="D499" s="67" t="s">
        <v>14</v>
      </c>
      <c r="E499" t="b">
        <v>1</v>
      </c>
      <c r="F499" s="67" t="s">
        <v>1668</v>
      </c>
      <c r="G499" s="68">
        <v>51</v>
      </c>
      <c r="H499" s="19">
        <v>33453700000</v>
      </c>
      <c r="I499" s="19">
        <v>33453700000</v>
      </c>
      <c r="J499" s="67" t="s">
        <v>1669</v>
      </c>
      <c r="K499" s="69">
        <v>2017</v>
      </c>
    </row>
    <row r="500" ht="15.75" customHeight="1" spans="1:11">
      <c r="A500" s="67" t="s">
        <v>1670</v>
      </c>
      <c r="B500" s="67" t="s">
        <v>1671</v>
      </c>
      <c r="C500" s="67" t="s">
        <v>464</v>
      </c>
      <c r="D500" s="67" t="s">
        <v>14</v>
      </c>
      <c r="E500" t="b">
        <v>1</v>
      </c>
      <c r="F500" s="67" t="s">
        <v>1672</v>
      </c>
      <c r="G500" s="68">
        <v>11</v>
      </c>
      <c r="H500" s="19">
        <v>33491700000</v>
      </c>
      <c r="I500" s="19">
        <v>33422400000</v>
      </c>
      <c r="J500" s="67" t="s">
        <v>1673</v>
      </c>
      <c r="K500" s="69">
        <v>2021</v>
      </c>
    </row>
    <row r="501" ht="15.75" customHeight="1" spans="1:11">
      <c r="A501" s="67" t="s">
        <v>1674</v>
      </c>
      <c r="B501" s="67" t="s">
        <v>1675</v>
      </c>
      <c r="C501" s="67" t="s">
        <v>490</v>
      </c>
      <c r="D501" s="67" t="s">
        <v>495</v>
      </c>
      <c r="E501" t="b">
        <v>1</v>
      </c>
      <c r="F501" s="67" t="s">
        <v>1676</v>
      </c>
      <c r="G501" s="68">
        <v>17</v>
      </c>
      <c r="H501" s="19">
        <v>33555600000</v>
      </c>
      <c r="I501" s="19">
        <v>33496700000</v>
      </c>
      <c r="J501" s="67" t="s">
        <v>1677</v>
      </c>
      <c r="K501" s="69">
        <v>2018</v>
      </c>
    </row>
    <row r="502" ht="15.75" customHeight="1" spans="1:11">
      <c r="A502" s="67" t="s">
        <v>1678</v>
      </c>
      <c r="B502" s="67" t="s">
        <v>1679</v>
      </c>
      <c r="C502" s="67" t="s">
        <v>490</v>
      </c>
      <c r="D502" s="67" t="s">
        <v>14</v>
      </c>
      <c r="E502" t="b">
        <v>0</v>
      </c>
      <c r="G502" s="68">
        <v>36</v>
      </c>
      <c r="H502" s="19">
        <v>33600000000</v>
      </c>
      <c r="I502" s="19">
        <v>28279350000</v>
      </c>
      <c r="J502" s="67" t="s">
        <v>1680</v>
      </c>
      <c r="K502" s="69">
        <v>2020</v>
      </c>
    </row>
    <row r="503" ht="15.75" customHeight="1" spans="1:11">
      <c r="A503" s="67" t="s">
        <v>1681</v>
      </c>
      <c r="B503" s="67" t="s">
        <v>1682</v>
      </c>
      <c r="C503" s="67" t="s">
        <v>490</v>
      </c>
      <c r="D503" s="67" t="s">
        <v>14</v>
      </c>
      <c r="E503" t="b">
        <v>1</v>
      </c>
      <c r="F503" s="67" t="s">
        <v>1683</v>
      </c>
      <c r="G503" s="68">
        <v>40</v>
      </c>
      <c r="H503" s="19">
        <v>33600000000</v>
      </c>
      <c r="I503" s="19">
        <v>28279350000</v>
      </c>
      <c r="J503" s="67" t="s">
        <v>1684</v>
      </c>
      <c r="K503" s="69">
        <v>2020</v>
      </c>
    </row>
    <row r="504" ht="15.75" customHeight="1" spans="1:11">
      <c r="A504" s="67" t="s">
        <v>1685</v>
      </c>
      <c r="B504" s="67" t="s">
        <v>1686</v>
      </c>
      <c r="C504" s="67" t="s">
        <v>13</v>
      </c>
      <c r="D504" s="67" t="s">
        <v>14</v>
      </c>
      <c r="E504" t="b">
        <v>1</v>
      </c>
      <c r="F504" s="67" t="s">
        <v>307</v>
      </c>
      <c r="G504" s="68">
        <v>45</v>
      </c>
      <c r="H504" s="19">
        <v>33772700000</v>
      </c>
      <c r="I504" s="19">
        <v>33772700000</v>
      </c>
      <c r="J504" s="67" t="s">
        <v>1687</v>
      </c>
      <c r="K504" s="69">
        <v>2017</v>
      </c>
    </row>
    <row r="505" ht="15.75" customHeight="1" spans="1:11">
      <c r="A505" s="67" t="s">
        <v>1688</v>
      </c>
      <c r="B505" s="67" t="s">
        <v>1689</v>
      </c>
      <c r="C505" s="67" t="s">
        <v>464</v>
      </c>
      <c r="D505" s="67" t="s">
        <v>14</v>
      </c>
      <c r="E505" t="b">
        <v>1</v>
      </c>
      <c r="F505" s="67" t="s">
        <v>1672</v>
      </c>
      <c r="G505" s="68">
        <v>15</v>
      </c>
      <c r="H505" s="19">
        <v>33787875000</v>
      </c>
      <c r="I505" s="19">
        <v>33698879650</v>
      </c>
      <c r="J505" s="67" t="s">
        <v>1690</v>
      </c>
      <c r="K505" s="69">
        <v>2021</v>
      </c>
    </row>
    <row r="506" ht="15.75" customHeight="1" spans="1:11">
      <c r="A506" s="67" t="s">
        <v>1691</v>
      </c>
      <c r="B506" s="67" t="s">
        <v>1692</v>
      </c>
      <c r="C506" s="67" t="s">
        <v>464</v>
      </c>
      <c r="D506" s="67" t="s">
        <v>14</v>
      </c>
      <c r="E506" t="b">
        <v>1</v>
      </c>
      <c r="F506" s="67" t="s">
        <v>1693</v>
      </c>
      <c r="G506" s="68">
        <v>60</v>
      </c>
      <c r="H506" s="19">
        <v>33800000000</v>
      </c>
      <c r="I506" s="19">
        <v>33500000000</v>
      </c>
      <c r="J506" s="67" t="s">
        <v>1694</v>
      </c>
      <c r="K506" s="69">
        <v>2020</v>
      </c>
    </row>
    <row r="507" ht="15.75" customHeight="1" spans="1:11">
      <c r="A507" s="67" t="s">
        <v>1695</v>
      </c>
      <c r="B507" s="67" t="s">
        <v>1696</v>
      </c>
      <c r="C507" s="67" t="s">
        <v>464</v>
      </c>
      <c r="D507" s="67" t="s">
        <v>14</v>
      </c>
      <c r="E507" t="b">
        <v>1</v>
      </c>
      <c r="F507" s="67" t="s">
        <v>1693</v>
      </c>
      <c r="G507" s="68">
        <v>45</v>
      </c>
      <c r="H507" s="19">
        <v>33800000000</v>
      </c>
      <c r="I507" s="19">
        <v>33500000000</v>
      </c>
      <c r="J507" s="67" t="s">
        <v>1697</v>
      </c>
      <c r="K507" s="69">
        <v>2020</v>
      </c>
    </row>
    <row r="508" ht="15.75" customHeight="1" spans="1:11">
      <c r="A508" s="67" t="s">
        <v>1698</v>
      </c>
      <c r="B508" s="67" t="s">
        <v>1699</v>
      </c>
      <c r="C508" s="67" t="s">
        <v>581</v>
      </c>
      <c r="D508" s="67" t="s">
        <v>14</v>
      </c>
      <c r="E508" t="b">
        <v>1</v>
      </c>
      <c r="F508" s="67" t="s">
        <v>911</v>
      </c>
      <c r="G508" s="68">
        <v>17</v>
      </c>
      <c r="H508" s="19">
        <v>33815000000</v>
      </c>
      <c r="I508" s="19">
        <v>33814565893</v>
      </c>
      <c r="J508" s="67" t="s">
        <v>1700</v>
      </c>
      <c r="K508" s="69">
        <v>2019</v>
      </c>
    </row>
    <row r="509" ht="15.75" customHeight="1" spans="1:11">
      <c r="A509" s="67" t="s">
        <v>1701</v>
      </c>
      <c r="B509" s="67" t="s">
        <v>1702</v>
      </c>
      <c r="C509" s="67" t="s">
        <v>581</v>
      </c>
      <c r="D509" s="67" t="s">
        <v>14</v>
      </c>
      <c r="E509" t="b">
        <v>1</v>
      </c>
      <c r="F509" s="67" t="s">
        <v>1479</v>
      </c>
      <c r="G509" s="68">
        <v>24</v>
      </c>
      <c r="H509" s="19">
        <v>33845500000</v>
      </c>
      <c r="I509" s="19">
        <v>33819300000</v>
      </c>
      <c r="J509" s="67" t="s">
        <v>1703</v>
      </c>
      <c r="K509" s="69">
        <v>2021</v>
      </c>
    </row>
    <row r="510" ht="15.75" customHeight="1" spans="1:11">
      <c r="A510" s="67" t="s">
        <v>1704</v>
      </c>
      <c r="B510" s="67" t="s">
        <v>1705</v>
      </c>
      <c r="C510" s="67" t="s">
        <v>581</v>
      </c>
      <c r="D510" s="67" t="s">
        <v>14</v>
      </c>
      <c r="E510" t="b">
        <v>1</v>
      </c>
      <c r="F510" s="67" t="s">
        <v>1706</v>
      </c>
      <c r="G510" s="68">
        <v>19</v>
      </c>
      <c r="H510" s="19">
        <v>33845500000</v>
      </c>
      <c r="I510" s="19">
        <v>33835600000</v>
      </c>
      <c r="J510" s="67" t="s">
        <v>1707</v>
      </c>
      <c r="K510" s="69">
        <v>2021</v>
      </c>
    </row>
    <row r="511" ht="15.75" customHeight="1" spans="1:11">
      <c r="A511" s="67" t="s">
        <v>1708</v>
      </c>
      <c r="B511" s="67" t="s">
        <v>1709</v>
      </c>
      <c r="C511" s="67" t="s">
        <v>13</v>
      </c>
      <c r="D511" s="67" t="s">
        <v>14</v>
      </c>
      <c r="E511" t="b">
        <v>1</v>
      </c>
      <c r="F511" s="67" t="s">
        <v>1710</v>
      </c>
      <c r="G511" s="68">
        <v>49</v>
      </c>
      <c r="H511" s="19">
        <v>33882700000</v>
      </c>
      <c r="I511" s="19">
        <v>33882700000</v>
      </c>
      <c r="J511" s="67" t="s">
        <v>1711</v>
      </c>
      <c r="K511" s="69">
        <v>2017</v>
      </c>
    </row>
    <row r="512" ht="15.75" customHeight="1" spans="1:11">
      <c r="A512" s="67" t="s">
        <v>1712</v>
      </c>
      <c r="B512" s="67" t="s">
        <v>1713</v>
      </c>
      <c r="C512" s="67" t="s">
        <v>13</v>
      </c>
      <c r="D512" s="67" t="s">
        <v>14</v>
      </c>
      <c r="E512" t="b">
        <v>1</v>
      </c>
      <c r="F512" s="67" t="s">
        <v>380</v>
      </c>
      <c r="G512" s="68">
        <v>48</v>
      </c>
      <c r="H512" s="19">
        <v>33998200000</v>
      </c>
      <c r="I512" s="19">
        <v>33998200000</v>
      </c>
      <c r="J512" s="67" t="s">
        <v>1714</v>
      </c>
      <c r="K512" s="69">
        <v>2017</v>
      </c>
    </row>
    <row r="513" ht="15.75" customHeight="1" spans="1:11">
      <c r="A513" s="67" t="s">
        <v>1715</v>
      </c>
      <c r="B513" s="67" t="s">
        <v>1716</v>
      </c>
      <c r="C513" s="67" t="s">
        <v>464</v>
      </c>
      <c r="D513" s="67" t="s">
        <v>14</v>
      </c>
      <c r="E513" t="b">
        <v>0</v>
      </c>
      <c r="F513" s="67" t="s">
        <v>511</v>
      </c>
      <c r="G513" s="68">
        <v>24</v>
      </c>
      <c r="H513" s="19">
        <v>34000000000</v>
      </c>
      <c r="I513" s="19">
        <v>33035750000</v>
      </c>
      <c r="J513" s="67" t="s">
        <v>1717</v>
      </c>
      <c r="K513" s="69">
        <v>2020</v>
      </c>
    </row>
    <row r="514" ht="15.75" customHeight="1" spans="1:11">
      <c r="A514" s="67" t="s">
        <v>1718</v>
      </c>
      <c r="B514" s="67" t="s">
        <v>1719</v>
      </c>
      <c r="C514" s="67" t="s">
        <v>464</v>
      </c>
      <c r="D514" s="67" t="s">
        <v>14</v>
      </c>
      <c r="E514" t="b">
        <v>1</v>
      </c>
      <c r="F514" s="67" t="s">
        <v>511</v>
      </c>
      <c r="G514" s="68">
        <v>23</v>
      </c>
      <c r="H514" s="19">
        <v>34000000000</v>
      </c>
      <c r="I514" s="19">
        <v>33035750000</v>
      </c>
      <c r="J514" s="67" t="s">
        <v>1720</v>
      </c>
      <c r="K514" s="69">
        <v>2020</v>
      </c>
    </row>
    <row r="515" ht="15.75" customHeight="1" spans="1:11">
      <c r="A515" s="67" t="s">
        <v>1721</v>
      </c>
      <c r="B515" s="67" t="s">
        <v>1722</v>
      </c>
      <c r="C515" s="67" t="s">
        <v>464</v>
      </c>
      <c r="D515" s="67" t="s">
        <v>14</v>
      </c>
      <c r="E515" t="b">
        <v>0</v>
      </c>
      <c r="G515" s="68">
        <v>4</v>
      </c>
      <c r="H515" s="19">
        <v>34200000000</v>
      </c>
      <c r="I515" s="19">
        <v>30275200000</v>
      </c>
      <c r="J515" s="67" t="s">
        <v>1723</v>
      </c>
      <c r="K515" s="69">
        <v>2021</v>
      </c>
    </row>
    <row r="516" ht="15.75" customHeight="1" spans="1:11">
      <c r="A516" s="67" t="s">
        <v>1724</v>
      </c>
      <c r="B516" s="67" t="s">
        <v>1725</v>
      </c>
      <c r="C516" s="67" t="s">
        <v>464</v>
      </c>
      <c r="D516" s="67" t="s">
        <v>14</v>
      </c>
      <c r="E516" t="b">
        <v>0</v>
      </c>
      <c r="G516" s="68">
        <v>6</v>
      </c>
      <c r="H516" s="19">
        <v>34200000000</v>
      </c>
      <c r="I516" s="19">
        <v>30275200000</v>
      </c>
      <c r="J516" s="67" t="s">
        <v>1726</v>
      </c>
      <c r="K516" s="69">
        <v>2021</v>
      </c>
    </row>
    <row r="517" ht="15.75" customHeight="1" spans="1:11">
      <c r="A517" s="67" t="s">
        <v>1727</v>
      </c>
      <c r="B517" s="67" t="s">
        <v>1728</v>
      </c>
      <c r="C517" s="67" t="s">
        <v>464</v>
      </c>
      <c r="D517" s="67" t="s">
        <v>14</v>
      </c>
      <c r="E517" t="b">
        <v>1</v>
      </c>
      <c r="F517" s="67" t="s">
        <v>1729</v>
      </c>
      <c r="G517" s="68">
        <v>10</v>
      </c>
      <c r="H517" s="19">
        <v>34200000000</v>
      </c>
      <c r="I517" s="19">
        <v>30275200000</v>
      </c>
      <c r="J517" s="67" t="s">
        <v>1730</v>
      </c>
      <c r="K517" s="69">
        <v>2021</v>
      </c>
    </row>
    <row r="518" ht="15.75" customHeight="1" spans="1:11">
      <c r="A518" s="67" t="s">
        <v>1731</v>
      </c>
      <c r="B518" s="67" t="s">
        <v>1732</v>
      </c>
      <c r="C518" s="67" t="s">
        <v>581</v>
      </c>
      <c r="D518" s="67" t="s">
        <v>14</v>
      </c>
      <c r="E518" t="b">
        <v>1</v>
      </c>
      <c r="F518" s="67" t="s">
        <v>1733</v>
      </c>
      <c r="G518" s="68">
        <v>11</v>
      </c>
      <c r="H518" s="19">
        <v>34326200000</v>
      </c>
      <c r="I518" s="19">
        <v>34291700000</v>
      </c>
      <c r="J518" s="67" t="s">
        <v>1734</v>
      </c>
      <c r="K518" s="69">
        <v>2021</v>
      </c>
    </row>
    <row r="519" ht="15.75" customHeight="1" spans="1:11">
      <c r="A519" s="67" t="s">
        <v>1735</v>
      </c>
      <c r="B519" s="67" t="s">
        <v>1736</v>
      </c>
      <c r="C519" s="67" t="s">
        <v>581</v>
      </c>
      <c r="D519" s="67" t="s">
        <v>14</v>
      </c>
      <c r="E519" t="b">
        <v>1</v>
      </c>
      <c r="F519" s="67" t="s">
        <v>696</v>
      </c>
      <c r="G519" s="68">
        <v>11</v>
      </c>
      <c r="H519" s="19">
        <v>34326200000</v>
      </c>
      <c r="I519" s="19">
        <v>34316200000</v>
      </c>
      <c r="J519" s="67" t="s">
        <v>1737</v>
      </c>
      <c r="K519" s="69">
        <v>2021</v>
      </c>
    </row>
    <row r="520" ht="15.75" customHeight="1" spans="1:11">
      <c r="A520" s="67" t="s">
        <v>1738</v>
      </c>
      <c r="B520" s="67" t="s">
        <v>1739</v>
      </c>
      <c r="C520" s="67" t="s">
        <v>490</v>
      </c>
      <c r="D520" s="67" t="s">
        <v>14</v>
      </c>
      <c r="E520" t="b">
        <v>1</v>
      </c>
      <c r="F520" s="67" t="s">
        <v>549</v>
      </c>
      <c r="G520" s="68">
        <v>15</v>
      </c>
      <c r="H520" s="19">
        <v>34331372100</v>
      </c>
      <c r="I520" s="19">
        <v>34331372075</v>
      </c>
      <c r="J520" s="67" t="s">
        <v>1740</v>
      </c>
      <c r="K520" s="69">
        <v>2019</v>
      </c>
    </row>
    <row r="521" ht="15.75" customHeight="1" spans="1:11">
      <c r="A521" s="67" t="s">
        <v>1741</v>
      </c>
      <c r="B521" s="67" t="s">
        <v>1742</v>
      </c>
      <c r="C521" s="67" t="s">
        <v>490</v>
      </c>
      <c r="D521" s="67" t="s">
        <v>14</v>
      </c>
      <c r="E521" t="b">
        <v>1</v>
      </c>
      <c r="F521" s="67" t="s">
        <v>1676</v>
      </c>
      <c r="G521" s="68">
        <v>35</v>
      </c>
      <c r="H521" s="19">
        <v>34417630000</v>
      </c>
      <c r="I521" s="19">
        <v>34376650000</v>
      </c>
      <c r="J521" s="67" t="s">
        <v>1743</v>
      </c>
      <c r="K521" s="69">
        <v>2021</v>
      </c>
    </row>
    <row r="522" ht="15.75" customHeight="1" spans="1:11">
      <c r="A522" s="67" t="s">
        <v>1744</v>
      </c>
      <c r="B522" s="67" t="s">
        <v>1745</v>
      </c>
      <c r="C522" s="67" t="s">
        <v>490</v>
      </c>
      <c r="D522" s="67" t="s">
        <v>14</v>
      </c>
      <c r="E522" t="b">
        <v>0</v>
      </c>
      <c r="G522" s="68">
        <v>20</v>
      </c>
      <c r="H522" s="19">
        <v>34447100000</v>
      </c>
      <c r="I522" s="19">
        <v>32397100000</v>
      </c>
      <c r="J522" s="67" t="s">
        <v>1746</v>
      </c>
      <c r="K522" s="69">
        <v>2020</v>
      </c>
    </row>
    <row r="523" ht="15.75" customHeight="1" spans="1:11">
      <c r="A523" s="67" t="s">
        <v>1747</v>
      </c>
      <c r="B523" s="67" t="s">
        <v>1748</v>
      </c>
      <c r="C523" s="67" t="s">
        <v>490</v>
      </c>
      <c r="D523" s="67" t="s">
        <v>14</v>
      </c>
      <c r="E523" t="b">
        <v>1</v>
      </c>
      <c r="F523" s="67" t="s">
        <v>944</v>
      </c>
      <c r="G523" s="68">
        <v>15</v>
      </c>
      <c r="H523" s="19">
        <v>34447100000</v>
      </c>
      <c r="I523" s="19">
        <v>32397100000</v>
      </c>
      <c r="J523" s="67" t="s">
        <v>1749</v>
      </c>
      <c r="K523" s="69">
        <v>2020</v>
      </c>
    </row>
    <row r="524" ht="15.75" customHeight="1" spans="1:11">
      <c r="A524" s="67" t="s">
        <v>1750</v>
      </c>
      <c r="B524" s="67" t="s">
        <v>1751</v>
      </c>
      <c r="C524" s="67" t="s">
        <v>13</v>
      </c>
      <c r="D524" s="67" t="s">
        <v>14</v>
      </c>
      <c r="E524" t="b">
        <v>1</v>
      </c>
      <c r="F524" s="67" t="s">
        <v>441</v>
      </c>
      <c r="G524" s="68">
        <v>39</v>
      </c>
      <c r="H524" s="19">
        <v>34460200000</v>
      </c>
      <c r="I524" s="19">
        <v>34437062000</v>
      </c>
      <c r="J524" s="67" t="s">
        <v>1752</v>
      </c>
      <c r="K524" s="69">
        <v>2020</v>
      </c>
    </row>
    <row r="525" ht="15.75" customHeight="1" spans="1:11">
      <c r="A525" s="67" t="s">
        <v>1753</v>
      </c>
      <c r="B525" t="s">
        <v>1754</v>
      </c>
      <c r="C525" s="67" t="s">
        <v>490</v>
      </c>
      <c r="D525" s="67" t="s">
        <v>495</v>
      </c>
      <c r="E525" t="b">
        <v>0</v>
      </c>
      <c r="G525" s="68">
        <v>24</v>
      </c>
      <c r="H525" s="19">
        <v>34500000000</v>
      </c>
      <c r="I525" s="19">
        <v>34491600000</v>
      </c>
      <c r="J525" s="67" t="s">
        <v>1755</v>
      </c>
      <c r="K525" s="69">
        <v>2017</v>
      </c>
    </row>
    <row r="526" ht="15.75" customHeight="1" spans="1:11">
      <c r="A526" s="67" t="s">
        <v>1756</v>
      </c>
      <c r="B526" s="67" t="s">
        <v>1757</v>
      </c>
      <c r="C526" s="67" t="s">
        <v>13</v>
      </c>
      <c r="D526" s="67" t="s">
        <v>14</v>
      </c>
      <c r="E526" t="b">
        <v>0</v>
      </c>
      <c r="G526" s="68">
        <v>33</v>
      </c>
      <c r="H526" s="19">
        <v>34551000000</v>
      </c>
      <c r="I526" s="19">
        <v>28864000000</v>
      </c>
      <c r="J526" s="67" t="s">
        <v>1758</v>
      </c>
      <c r="K526" s="69">
        <v>2019</v>
      </c>
    </row>
    <row r="527" ht="15.75" customHeight="1" spans="1:11">
      <c r="A527" s="67" t="s">
        <v>1759</v>
      </c>
      <c r="B527" s="67" t="s">
        <v>1760</v>
      </c>
      <c r="C527" s="67" t="s">
        <v>13</v>
      </c>
      <c r="D527" s="67" t="s">
        <v>14</v>
      </c>
      <c r="E527" t="b">
        <v>1</v>
      </c>
      <c r="F527" s="67" t="s">
        <v>84</v>
      </c>
      <c r="G527" s="68">
        <v>22</v>
      </c>
      <c r="H527" s="19">
        <v>34551000000</v>
      </c>
      <c r="I527" s="19">
        <v>33297000000</v>
      </c>
      <c r="J527" s="67" t="s">
        <v>1761</v>
      </c>
      <c r="K527" s="69">
        <v>2019</v>
      </c>
    </row>
    <row r="528" ht="15.75" customHeight="1" spans="1:11">
      <c r="A528" s="67" t="s">
        <v>1762</v>
      </c>
      <c r="B528" s="67" t="s">
        <v>1763</v>
      </c>
      <c r="C528" s="67" t="s">
        <v>490</v>
      </c>
      <c r="D528" s="67" t="s">
        <v>14</v>
      </c>
      <c r="E528" t="b">
        <v>1</v>
      </c>
      <c r="F528" s="67" t="s">
        <v>1634</v>
      </c>
      <c r="G528" s="68">
        <v>32</v>
      </c>
      <c r="H528" s="19">
        <v>34800000000</v>
      </c>
      <c r="I528" s="19">
        <v>34776000000</v>
      </c>
      <c r="J528" s="67" t="s">
        <v>1764</v>
      </c>
      <c r="K528" s="69">
        <v>2017</v>
      </c>
    </row>
    <row r="529" ht="15.75" customHeight="1" spans="1:11">
      <c r="A529" s="67" t="s">
        <v>1765</v>
      </c>
      <c r="B529" s="67" t="s">
        <v>1766</v>
      </c>
      <c r="C529" s="67" t="s">
        <v>490</v>
      </c>
      <c r="D529" s="67" t="s">
        <v>14</v>
      </c>
      <c r="E529" t="b">
        <v>1</v>
      </c>
      <c r="F529" s="67" t="s">
        <v>632</v>
      </c>
      <c r="G529" s="68">
        <v>7</v>
      </c>
      <c r="H529" s="19">
        <v>34800000000</v>
      </c>
      <c r="I529" s="19">
        <v>32087000000</v>
      </c>
      <c r="J529" s="67" t="s">
        <v>1767</v>
      </c>
      <c r="K529" s="69">
        <v>2021</v>
      </c>
    </row>
    <row r="530" ht="15.75" customHeight="1" spans="1:11">
      <c r="A530" s="67" t="s">
        <v>1768</v>
      </c>
      <c r="B530" s="67" t="s">
        <v>1769</v>
      </c>
      <c r="C530" s="67" t="s">
        <v>490</v>
      </c>
      <c r="D530" s="67" t="s">
        <v>14</v>
      </c>
      <c r="E530" t="b">
        <v>0</v>
      </c>
      <c r="G530" s="68">
        <v>6</v>
      </c>
      <c r="H530" s="19">
        <v>34800000000</v>
      </c>
      <c r="I530" s="19">
        <v>32087000000</v>
      </c>
      <c r="J530" s="67" t="s">
        <v>1770</v>
      </c>
      <c r="K530" s="69">
        <v>2021</v>
      </c>
    </row>
    <row r="531" ht="15.75" customHeight="1" spans="1:11">
      <c r="A531" s="67" t="s">
        <v>1771</v>
      </c>
      <c r="B531" s="67" t="s">
        <v>1772</v>
      </c>
      <c r="C531" s="67" t="s">
        <v>490</v>
      </c>
      <c r="D531" s="67" t="s">
        <v>14</v>
      </c>
      <c r="E531" t="b">
        <v>1</v>
      </c>
      <c r="F531" s="67" t="s">
        <v>1773</v>
      </c>
      <c r="G531" s="68">
        <v>7</v>
      </c>
      <c r="H531" s="19">
        <v>34800000000</v>
      </c>
      <c r="I531" s="19">
        <v>32087000000</v>
      </c>
      <c r="J531" s="67" t="s">
        <v>1774</v>
      </c>
      <c r="K531" s="69">
        <v>2021</v>
      </c>
    </row>
    <row r="532" ht="15.75" customHeight="1" spans="1:11">
      <c r="A532" s="67" t="s">
        <v>1775</v>
      </c>
      <c r="B532" s="67" t="s">
        <v>1776</v>
      </c>
      <c r="C532" s="67" t="s">
        <v>581</v>
      </c>
      <c r="D532" s="67" t="s">
        <v>14</v>
      </c>
      <c r="E532" t="b">
        <v>0</v>
      </c>
      <c r="G532" s="68">
        <v>21</v>
      </c>
      <c r="H532" s="19">
        <v>34890000000</v>
      </c>
      <c r="I532" s="19">
        <v>34881063930</v>
      </c>
      <c r="J532" s="67" t="s">
        <v>1777</v>
      </c>
      <c r="K532" s="69">
        <v>2019</v>
      </c>
    </row>
    <row r="533" ht="15.75" customHeight="1" spans="1:11">
      <c r="A533" s="67" t="s">
        <v>1778</v>
      </c>
      <c r="B533" s="67" t="s">
        <v>1779</v>
      </c>
      <c r="C533" s="67" t="s">
        <v>13</v>
      </c>
      <c r="D533" s="67" t="s">
        <v>14</v>
      </c>
      <c r="E533" t="b">
        <v>1</v>
      </c>
      <c r="F533" s="67" t="s">
        <v>307</v>
      </c>
      <c r="G533" s="68">
        <v>24</v>
      </c>
      <c r="H533" s="19">
        <v>35000000000</v>
      </c>
      <c r="I533" s="19">
        <v>35000000000</v>
      </c>
      <c r="J533" s="67" t="s">
        <v>1780</v>
      </c>
      <c r="K533" s="69">
        <v>2017</v>
      </c>
    </row>
    <row r="534" ht="15.75" customHeight="1" spans="1:11">
      <c r="A534" s="67" t="s">
        <v>1781</v>
      </c>
      <c r="B534" s="67" t="s">
        <v>1782</v>
      </c>
      <c r="C534" s="67" t="s">
        <v>13</v>
      </c>
      <c r="D534" s="67" t="s">
        <v>14</v>
      </c>
      <c r="E534" t="b">
        <v>1</v>
      </c>
      <c r="F534" s="67" t="s">
        <v>27</v>
      </c>
      <c r="G534" s="68">
        <v>36</v>
      </c>
      <c r="H534" s="19">
        <v>35000000000</v>
      </c>
      <c r="I534" s="19">
        <v>34994520000</v>
      </c>
      <c r="J534" s="67" t="s">
        <v>1783</v>
      </c>
      <c r="K534" s="69">
        <v>2019</v>
      </c>
    </row>
    <row r="535" ht="15.75" customHeight="1" spans="1:11">
      <c r="A535" s="67" t="s">
        <v>1784</v>
      </c>
      <c r="B535" s="67" t="s">
        <v>1785</v>
      </c>
      <c r="C535" s="67" t="s">
        <v>13</v>
      </c>
      <c r="D535" s="67" t="s">
        <v>14</v>
      </c>
      <c r="E535" t="b">
        <v>1</v>
      </c>
      <c r="F535" s="67" t="s">
        <v>1046</v>
      </c>
      <c r="G535" s="68">
        <v>24</v>
      </c>
      <c r="H535" s="19">
        <v>35000000000</v>
      </c>
      <c r="I535" s="19">
        <v>34999250000</v>
      </c>
      <c r="J535" s="67" t="s">
        <v>1786</v>
      </c>
      <c r="K535" s="69">
        <v>2019</v>
      </c>
    </row>
    <row r="536" ht="15.75" customHeight="1" spans="1:11">
      <c r="A536" s="67" t="s">
        <v>1787</v>
      </c>
      <c r="B536" s="67" t="s">
        <v>1788</v>
      </c>
      <c r="C536" s="67" t="s">
        <v>13</v>
      </c>
      <c r="D536" s="67" t="s">
        <v>14</v>
      </c>
      <c r="E536" t="b">
        <v>1</v>
      </c>
      <c r="F536" s="67" t="s">
        <v>290</v>
      </c>
      <c r="G536" s="68">
        <v>21</v>
      </c>
      <c r="H536" s="19">
        <v>35000000000</v>
      </c>
      <c r="I536" s="19">
        <v>34991605000</v>
      </c>
      <c r="J536" s="67" t="s">
        <v>1789</v>
      </c>
      <c r="K536" s="69">
        <v>2019</v>
      </c>
    </row>
    <row r="537" ht="15.75" customHeight="1" spans="1:11">
      <c r="A537" s="67" t="s">
        <v>1790</v>
      </c>
      <c r="B537" s="67" t="s">
        <v>1791</v>
      </c>
      <c r="C537" s="67" t="s">
        <v>490</v>
      </c>
      <c r="D537" s="67" t="s">
        <v>14</v>
      </c>
      <c r="E537" t="b">
        <v>1</v>
      </c>
      <c r="F537" s="67" t="s">
        <v>549</v>
      </c>
      <c r="G537" s="68">
        <v>39</v>
      </c>
      <c r="H537" s="19">
        <v>35000000000</v>
      </c>
      <c r="I537" s="19">
        <v>34497850000</v>
      </c>
      <c r="J537" s="67" t="s">
        <v>1792</v>
      </c>
      <c r="K537" s="69">
        <v>2020</v>
      </c>
    </row>
    <row r="538" ht="15.75" customHeight="1" spans="1:11">
      <c r="A538" s="67" t="s">
        <v>1793</v>
      </c>
      <c r="B538" s="67" t="s">
        <v>1794</v>
      </c>
      <c r="C538" s="67" t="s">
        <v>581</v>
      </c>
      <c r="D538" s="67" t="s">
        <v>14</v>
      </c>
      <c r="E538" t="b">
        <v>1</v>
      </c>
      <c r="F538" s="67" t="s">
        <v>1795</v>
      </c>
      <c r="G538" s="68">
        <v>73</v>
      </c>
      <c r="H538" s="19">
        <v>35000000000</v>
      </c>
      <c r="I538" s="19">
        <v>35000000000</v>
      </c>
      <c r="J538" s="67" t="s">
        <v>1796</v>
      </c>
      <c r="K538" s="69">
        <v>2021</v>
      </c>
    </row>
    <row r="539" ht="15.75" customHeight="1" spans="1:11">
      <c r="A539" s="67" t="s">
        <v>1797</v>
      </c>
      <c r="B539" s="67" t="s">
        <v>1798</v>
      </c>
      <c r="C539" s="67" t="s">
        <v>95</v>
      </c>
      <c r="D539" s="67" t="s">
        <v>14</v>
      </c>
      <c r="E539" t="b">
        <v>1</v>
      </c>
      <c r="F539" s="67" t="s">
        <v>435</v>
      </c>
      <c r="G539" s="68">
        <v>33</v>
      </c>
      <c r="H539" s="19">
        <v>35000000000</v>
      </c>
      <c r="I539" s="19">
        <v>34996500000</v>
      </c>
      <c r="J539" s="67" t="s">
        <v>1799</v>
      </c>
      <c r="K539" s="69">
        <v>2021</v>
      </c>
    </row>
    <row r="540" ht="15.75" customHeight="1" spans="1:11">
      <c r="A540" s="67" t="s">
        <v>1800</v>
      </c>
      <c r="B540" s="67" t="s">
        <v>1801</v>
      </c>
      <c r="C540" s="67" t="s">
        <v>95</v>
      </c>
      <c r="D540" s="67" t="s">
        <v>14</v>
      </c>
      <c r="E540" t="b">
        <v>1</v>
      </c>
      <c r="F540" s="67" t="s">
        <v>441</v>
      </c>
      <c r="G540" s="68">
        <v>24</v>
      </c>
      <c r="H540" s="19">
        <v>35000000000</v>
      </c>
      <c r="I540" s="19">
        <v>34996500000</v>
      </c>
      <c r="J540" s="67" t="s">
        <v>1802</v>
      </c>
      <c r="K540" s="69">
        <v>2021</v>
      </c>
    </row>
    <row r="541" ht="15.75" customHeight="1" spans="1:11">
      <c r="A541" s="67" t="s">
        <v>1803</v>
      </c>
      <c r="B541" s="67" t="s">
        <v>1804</v>
      </c>
      <c r="C541" s="67" t="s">
        <v>490</v>
      </c>
      <c r="D541" s="67" t="s">
        <v>14</v>
      </c>
      <c r="E541" t="b">
        <v>1</v>
      </c>
      <c r="F541" s="67" t="s">
        <v>1805</v>
      </c>
      <c r="G541" s="68">
        <v>14</v>
      </c>
      <c r="H541" s="19">
        <v>35000000000</v>
      </c>
      <c r="I541" s="19">
        <v>31760000000</v>
      </c>
      <c r="J541" s="67" t="s">
        <v>1806</v>
      </c>
      <c r="K541" s="69">
        <v>2021</v>
      </c>
    </row>
    <row r="542" ht="15.75" customHeight="1" spans="1:11">
      <c r="A542" s="67" t="s">
        <v>1807</v>
      </c>
      <c r="B542" s="67" t="s">
        <v>1808</v>
      </c>
      <c r="C542" s="67" t="s">
        <v>490</v>
      </c>
      <c r="D542" s="67" t="s">
        <v>14</v>
      </c>
      <c r="E542" t="b">
        <v>1</v>
      </c>
      <c r="F542" s="67" t="s">
        <v>1809</v>
      </c>
      <c r="G542" s="68">
        <v>7</v>
      </c>
      <c r="H542" s="19">
        <v>35168000000</v>
      </c>
      <c r="I542" s="19">
        <v>30164200000</v>
      </c>
      <c r="J542" s="67" t="s">
        <v>1810</v>
      </c>
      <c r="K542" s="69">
        <v>2020</v>
      </c>
    </row>
    <row r="543" ht="15.75" customHeight="1" spans="1:11">
      <c r="A543" s="67" t="s">
        <v>1811</v>
      </c>
      <c r="B543" s="67" t="s">
        <v>1812</v>
      </c>
      <c r="C543" s="67" t="s">
        <v>490</v>
      </c>
      <c r="D543" s="67" t="s">
        <v>14</v>
      </c>
      <c r="E543" t="b">
        <v>1</v>
      </c>
      <c r="F543" s="67" t="s">
        <v>549</v>
      </c>
      <c r="G543" s="68">
        <v>27</v>
      </c>
      <c r="H543" s="19">
        <v>35196000000</v>
      </c>
      <c r="I543" s="19">
        <v>35193784116</v>
      </c>
      <c r="J543" s="67" t="s">
        <v>1813</v>
      </c>
      <c r="K543" s="69">
        <v>2020</v>
      </c>
    </row>
    <row r="544" ht="15.75" customHeight="1" spans="1:11">
      <c r="A544" s="67" t="s">
        <v>1814</v>
      </c>
      <c r="B544" s="67" t="s">
        <v>1815</v>
      </c>
      <c r="C544" s="67" t="s">
        <v>581</v>
      </c>
      <c r="D544" s="67" t="s">
        <v>14</v>
      </c>
      <c r="E544" t="b">
        <v>1</v>
      </c>
      <c r="F544" s="67" t="s">
        <v>1816</v>
      </c>
      <c r="G544" s="68">
        <v>22</v>
      </c>
      <c r="H544" s="19">
        <v>35249800000</v>
      </c>
      <c r="I544" s="19">
        <v>35248900000</v>
      </c>
      <c r="J544" s="67" t="s">
        <v>1817</v>
      </c>
      <c r="K544" s="69">
        <v>2021</v>
      </c>
    </row>
    <row r="545" ht="15.75" customHeight="1" spans="1:11">
      <c r="A545" s="67" t="s">
        <v>1818</v>
      </c>
      <c r="B545" s="67" t="s">
        <v>1819</v>
      </c>
      <c r="C545" s="67" t="s">
        <v>581</v>
      </c>
      <c r="D545" s="67" t="s">
        <v>14</v>
      </c>
      <c r="E545" t="b">
        <v>1</v>
      </c>
      <c r="F545" s="67" t="s">
        <v>997</v>
      </c>
      <c r="G545" s="68">
        <v>19</v>
      </c>
      <c r="H545" s="19">
        <v>35249800000</v>
      </c>
      <c r="I545" s="19">
        <v>35248900000</v>
      </c>
      <c r="J545" s="67" t="s">
        <v>1820</v>
      </c>
      <c r="K545" s="69">
        <v>2021</v>
      </c>
    </row>
    <row r="546" ht="15.75" customHeight="1" spans="1:11">
      <c r="A546" s="67" t="s">
        <v>1821</v>
      </c>
      <c r="B546" s="67" t="s">
        <v>1822</v>
      </c>
      <c r="C546" s="67" t="s">
        <v>581</v>
      </c>
      <c r="D546" s="67" t="s">
        <v>14</v>
      </c>
      <c r="E546" t="b">
        <v>1</v>
      </c>
      <c r="F546" s="67" t="s">
        <v>1537</v>
      </c>
      <c r="G546" s="68">
        <v>18</v>
      </c>
      <c r="H546" s="19">
        <v>35249800000</v>
      </c>
      <c r="I546" s="19">
        <v>35248900000</v>
      </c>
      <c r="J546" s="67" t="s">
        <v>1823</v>
      </c>
      <c r="K546" s="69">
        <v>2021</v>
      </c>
    </row>
    <row r="547" ht="15.75" customHeight="1" spans="1:11">
      <c r="A547" s="67" t="s">
        <v>1824</v>
      </c>
      <c r="B547" s="67" t="s">
        <v>1825</v>
      </c>
      <c r="C547" s="67" t="s">
        <v>464</v>
      </c>
      <c r="D547" s="67" t="s">
        <v>14</v>
      </c>
      <c r="E547" t="b">
        <v>0</v>
      </c>
      <c r="G547" s="68">
        <v>21</v>
      </c>
      <c r="H547" s="19">
        <v>35330000000</v>
      </c>
      <c r="I547" s="19">
        <v>35330000000</v>
      </c>
      <c r="J547" s="67" t="s">
        <v>1826</v>
      </c>
      <c r="K547" s="69">
        <v>2020</v>
      </c>
    </row>
    <row r="548" ht="15.75" customHeight="1" spans="1:11">
      <c r="A548" s="67" t="s">
        <v>1827</v>
      </c>
      <c r="B548" s="67" t="s">
        <v>1828</v>
      </c>
      <c r="C548" s="67" t="s">
        <v>464</v>
      </c>
      <c r="D548" s="67" t="s">
        <v>14</v>
      </c>
      <c r="E548" t="b">
        <v>0</v>
      </c>
      <c r="G548" s="68">
        <v>35</v>
      </c>
      <c r="H548" s="19">
        <v>35330000000</v>
      </c>
      <c r="I548" s="19">
        <v>35330000000</v>
      </c>
      <c r="J548" s="67" t="s">
        <v>1829</v>
      </c>
      <c r="K548" s="69">
        <v>2020</v>
      </c>
    </row>
    <row r="549" ht="15.75" customHeight="1" spans="1:11">
      <c r="A549" s="67" t="s">
        <v>1830</v>
      </c>
      <c r="B549" s="67" t="s">
        <v>1831</v>
      </c>
      <c r="C549" s="67" t="s">
        <v>464</v>
      </c>
      <c r="D549" s="67" t="s">
        <v>14</v>
      </c>
      <c r="E549" t="b">
        <v>1</v>
      </c>
      <c r="F549" s="67" t="s">
        <v>1832</v>
      </c>
      <c r="G549" s="68">
        <v>24</v>
      </c>
      <c r="H549" s="19">
        <v>35330000000</v>
      </c>
      <c r="I549" s="19">
        <v>35330000000</v>
      </c>
      <c r="J549" s="67" t="s">
        <v>1833</v>
      </c>
      <c r="K549" s="69">
        <v>2020</v>
      </c>
    </row>
    <row r="550" ht="15.75" customHeight="1" spans="1:11">
      <c r="A550" s="67" t="s">
        <v>1834</v>
      </c>
      <c r="B550" s="67" t="s">
        <v>1835</v>
      </c>
      <c r="C550" s="67" t="s">
        <v>490</v>
      </c>
      <c r="D550" s="67" t="s">
        <v>14</v>
      </c>
      <c r="E550" t="b">
        <v>1</v>
      </c>
      <c r="F550" s="67" t="s">
        <v>1206</v>
      </c>
      <c r="G550" s="68">
        <v>18</v>
      </c>
      <c r="H550" s="19">
        <v>35477200000</v>
      </c>
      <c r="I550" s="19">
        <v>26395330000</v>
      </c>
      <c r="J550" s="67" t="s">
        <v>1836</v>
      </c>
      <c r="K550" s="69">
        <v>2021</v>
      </c>
    </row>
    <row r="551" ht="15.75" customHeight="1" spans="1:11">
      <c r="A551" s="67" t="s">
        <v>1837</v>
      </c>
      <c r="B551" s="67" t="s">
        <v>1838</v>
      </c>
      <c r="C551" s="67" t="s">
        <v>464</v>
      </c>
      <c r="D551" s="67" t="s">
        <v>14</v>
      </c>
      <c r="E551" t="b">
        <v>0</v>
      </c>
      <c r="G551" s="68">
        <v>19</v>
      </c>
      <c r="H551" s="19">
        <v>35500000000</v>
      </c>
      <c r="I551" s="19">
        <v>33350000000</v>
      </c>
      <c r="J551" s="67" t="s">
        <v>1839</v>
      </c>
      <c r="K551" s="69">
        <v>2021</v>
      </c>
    </row>
    <row r="552" ht="15.75" customHeight="1" spans="1:11">
      <c r="A552" s="67" t="s">
        <v>1840</v>
      </c>
      <c r="B552" s="67" t="s">
        <v>1841</v>
      </c>
      <c r="C552" s="67" t="s">
        <v>464</v>
      </c>
      <c r="D552" s="67" t="s">
        <v>14</v>
      </c>
      <c r="E552" t="b">
        <v>1</v>
      </c>
      <c r="F552" s="67" t="s">
        <v>1446</v>
      </c>
      <c r="G552" s="68">
        <v>12</v>
      </c>
      <c r="H552" s="19">
        <v>35500000000</v>
      </c>
      <c r="I552" s="19">
        <v>33350000000</v>
      </c>
      <c r="J552" s="67" t="s">
        <v>1842</v>
      </c>
      <c r="K552" s="69">
        <v>2021</v>
      </c>
    </row>
    <row r="553" ht="15.75" customHeight="1" spans="1:11">
      <c r="A553" s="67" t="s">
        <v>1843</v>
      </c>
      <c r="B553" s="67" t="s">
        <v>1844</v>
      </c>
      <c r="C553" s="67" t="s">
        <v>581</v>
      </c>
      <c r="D553" s="67" t="s">
        <v>14</v>
      </c>
      <c r="E553" t="b">
        <v>1</v>
      </c>
      <c r="F553" s="67" t="s">
        <v>1845</v>
      </c>
      <c r="G553" s="68">
        <v>20</v>
      </c>
      <c r="H553" s="19">
        <v>35558600000</v>
      </c>
      <c r="I553" s="19">
        <v>35544500000</v>
      </c>
      <c r="J553" s="67" t="s">
        <v>1846</v>
      </c>
      <c r="K553" s="69">
        <v>2021</v>
      </c>
    </row>
    <row r="554" ht="15.75" customHeight="1" spans="1:11">
      <c r="A554" s="67" t="s">
        <v>1847</v>
      </c>
      <c r="B554" s="67" t="s">
        <v>1848</v>
      </c>
      <c r="C554" s="67" t="s">
        <v>581</v>
      </c>
      <c r="D554" s="67" t="s">
        <v>14</v>
      </c>
      <c r="E554" t="b">
        <v>1</v>
      </c>
      <c r="F554" s="67" t="s">
        <v>1849</v>
      </c>
      <c r="G554" s="68">
        <v>26</v>
      </c>
      <c r="H554" s="19">
        <v>35558600000</v>
      </c>
      <c r="I554" s="19">
        <v>35535000000</v>
      </c>
      <c r="J554" s="67" t="s">
        <v>1850</v>
      </c>
      <c r="K554" s="69">
        <v>2021</v>
      </c>
    </row>
    <row r="555" ht="15.75" customHeight="1" spans="1:11">
      <c r="A555" s="67" t="s">
        <v>1851</v>
      </c>
      <c r="B555" s="67" t="s">
        <v>1852</v>
      </c>
      <c r="C555" s="67" t="s">
        <v>464</v>
      </c>
      <c r="D555" s="67" t="s">
        <v>14</v>
      </c>
      <c r="E555" t="b">
        <v>1</v>
      </c>
      <c r="F555" s="67" t="s">
        <v>1693</v>
      </c>
      <c r="G555" s="68">
        <v>40</v>
      </c>
      <c r="H555" s="19">
        <v>35752500000</v>
      </c>
      <c r="I555" s="19">
        <v>33371800000</v>
      </c>
      <c r="J555" s="67" t="s">
        <v>1853</v>
      </c>
      <c r="K555" s="69">
        <v>2020</v>
      </c>
    </row>
    <row r="556" ht="15.75" customHeight="1" spans="1:11">
      <c r="A556" s="67" t="s">
        <v>1854</v>
      </c>
      <c r="B556" s="67" t="s">
        <v>1855</v>
      </c>
      <c r="C556" s="67" t="s">
        <v>464</v>
      </c>
      <c r="D556" s="67" t="s">
        <v>14</v>
      </c>
      <c r="E556" t="b">
        <v>1</v>
      </c>
      <c r="F556" s="67" t="s">
        <v>1856</v>
      </c>
      <c r="G556" s="68">
        <v>38</v>
      </c>
      <c r="H556" s="19">
        <v>35939700000</v>
      </c>
      <c r="I556" s="19">
        <v>35791800000</v>
      </c>
      <c r="J556" s="67" t="s">
        <v>1857</v>
      </c>
      <c r="K556" s="69">
        <v>2018</v>
      </c>
    </row>
    <row r="557" ht="15.75" customHeight="1" spans="1:11">
      <c r="A557" s="67" t="s">
        <v>1858</v>
      </c>
      <c r="B557" s="67" t="s">
        <v>1859</v>
      </c>
      <c r="C557" s="67" t="s">
        <v>464</v>
      </c>
      <c r="D557" s="67" t="s">
        <v>14</v>
      </c>
      <c r="E557" t="b">
        <v>1</v>
      </c>
      <c r="F557" s="67" t="s">
        <v>646</v>
      </c>
      <c r="G557" s="68">
        <v>15</v>
      </c>
      <c r="H557" s="19">
        <v>36000000000</v>
      </c>
      <c r="I557" s="19">
        <v>35989800000</v>
      </c>
      <c r="J557" s="67" t="s">
        <v>1860</v>
      </c>
      <c r="K557" s="69">
        <v>2018</v>
      </c>
    </row>
    <row r="558" ht="15.75" customHeight="1" spans="1:11">
      <c r="A558" s="67" t="s">
        <v>1861</v>
      </c>
      <c r="B558" s="67" t="s">
        <v>1862</v>
      </c>
      <c r="C558" s="67" t="s">
        <v>464</v>
      </c>
      <c r="D558" s="67" t="s">
        <v>14</v>
      </c>
      <c r="E558" t="b">
        <v>1</v>
      </c>
      <c r="F558" s="67" t="s">
        <v>1609</v>
      </c>
      <c r="G558" s="68">
        <v>19</v>
      </c>
      <c r="H558" s="19">
        <v>36000000000</v>
      </c>
      <c r="I558" s="19">
        <v>35904000000</v>
      </c>
      <c r="J558" s="67" t="s">
        <v>1863</v>
      </c>
      <c r="K558" s="69">
        <v>2019</v>
      </c>
    </row>
    <row r="559" ht="15.75" customHeight="1" spans="1:11">
      <c r="A559" s="67" t="s">
        <v>1864</v>
      </c>
      <c r="B559" s="67" t="s">
        <v>1865</v>
      </c>
      <c r="C559" s="67" t="s">
        <v>464</v>
      </c>
      <c r="D559" s="67" t="s">
        <v>14</v>
      </c>
      <c r="E559" t="b">
        <v>0</v>
      </c>
      <c r="G559" s="68">
        <v>16</v>
      </c>
      <c r="H559" s="19">
        <v>36000000000</v>
      </c>
      <c r="I559" s="19">
        <v>35992000000</v>
      </c>
      <c r="J559" s="67" t="s">
        <v>1866</v>
      </c>
      <c r="K559" s="69">
        <v>2019</v>
      </c>
    </row>
    <row r="560" ht="15.75" customHeight="1" spans="1:11">
      <c r="A560" s="67" t="s">
        <v>1867</v>
      </c>
      <c r="B560" s="67" t="s">
        <v>1868</v>
      </c>
      <c r="C560" s="67" t="s">
        <v>464</v>
      </c>
      <c r="D560" s="67" t="s">
        <v>14</v>
      </c>
      <c r="E560" t="b">
        <v>0</v>
      </c>
      <c r="G560" s="68">
        <v>21</v>
      </c>
      <c r="H560" s="19">
        <v>36000000000</v>
      </c>
      <c r="I560" s="19">
        <v>35999700000</v>
      </c>
      <c r="J560" s="67" t="s">
        <v>1869</v>
      </c>
      <c r="K560" s="69">
        <v>2019</v>
      </c>
    </row>
    <row r="561" ht="15.75" customHeight="1" spans="1:11">
      <c r="A561" s="67" t="s">
        <v>1870</v>
      </c>
      <c r="B561" s="67" t="s">
        <v>1871</v>
      </c>
      <c r="C561" s="67" t="s">
        <v>464</v>
      </c>
      <c r="D561" s="67" t="s">
        <v>14</v>
      </c>
      <c r="E561" t="b">
        <v>1</v>
      </c>
      <c r="F561" s="67" t="s">
        <v>918</v>
      </c>
      <c r="G561" s="68">
        <v>20</v>
      </c>
      <c r="H561" s="19">
        <v>36000000000</v>
      </c>
      <c r="I561" s="19">
        <v>35904000000</v>
      </c>
      <c r="J561" s="67" t="s">
        <v>1872</v>
      </c>
      <c r="K561" s="69">
        <v>2019</v>
      </c>
    </row>
    <row r="562" ht="15.75" customHeight="1" spans="1:11">
      <c r="A562" s="67" t="s">
        <v>1873</v>
      </c>
      <c r="B562" s="67" t="s">
        <v>1874</v>
      </c>
      <c r="C562" s="67" t="s">
        <v>464</v>
      </c>
      <c r="D562" s="67" t="s">
        <v>14</v>
      </c>
      <c r="E562" t="b">
        <v>0</v>
      </c>
      <c r="G562" s="68">
        <v>18</v>
      </c>
      <c r="H562" s="19">
        <v>36000000000</v>
      </c>
      <c r="I562" s="19">
        <v>35999700000</v>
      </c>
      <c r="J562" s="67" t="s">
        <v>1875</v>
      </c>
      <c r="K562" s="69">
        <v>2019</v>
      </c>
    </row>
    <row r="563" ht="15.75" customHeight="1" spans="1:11">
      <c r="A563" s="67" t="s">
        <v>1876</v>
      </c>
      <c r="B563" s="67" t="s">
        <v>1877</v>
      </c>
      <c r="C563" s="67" t="s">
        <v>464</v>
      </c>
      <c r="D563" s="67" t="s">
        <v>14</v>
      </c>
      <c r="E563" t="b">
        <v>1</v>
      </c>
      <c r="F563" s="67" t="s">
        <v>1878</v>
      </c>
      <c r="G563" s="68">
        <v>26</v>
      </c>
      <c r="H563" s="19">
        <v>36000000000</v>
      </c>
      <c r="I563" s="19">
        <v>35999700000</v>
      </c>
      <c r="J563" s="67" t="s">
        <v>1879</v>
      </c>
      <c r="K563" s="69">
        <v>2019</v>
      </c>
    </row>
    <row r="564" ht="15.75" customHeight="1" spans="1:11">
      <c r="A564" s="67" t="s">
        <v>1880</v>
      </c>
      <c r="B564" s="67" t="s">
        <v>1881</v>
      </c>
      <c r="C564" s="67" t="s">
        <v>464</v>
      </c>
      <c r="D564" s="67" t="s">
        <v>14</v>
      </c>
      <c r="E564" t="b">
        <v>1</v>
      </c>
      <c r="F564" s="67" t="s">
        <v>918</v>
      </c>
      <c r="G564" s="68">
        <v>15</v>
      </c>
      <c r="H564" s="19">
        <v>36000000000</v>
      </c>
      <c r="I564" s="19">
        <v>35992000000</v>
      </c>
      <c r="J564" s="67" t="s">
        <v>1882</v>
      </c>
      <c r="K564" s="69">
        <v>2019</v>
      </c>
    </row>
    <row r="565" ht="15.75" customHeight="1" spans="1:11">
      <c r="A565" s="67" t="s">
        <v>1883</v>
      </c>
      <c r="B565" s="67" t="s">
        <v>1884</v>
      </c>
      <c r="C565" s="67" t="s">
        <v>464</v>
      </c>
      <c r="D565" s="67" t="s">
        <v>14</v>
      </c>
      <c r="E565" t="b">
        <v>0</v>
      </c>
      <c r="G565" s="68">
        <v>16</v>
      </c>
      <c r="H565" s="19">
        <v>36000000000</v>
      </c>
      <c r="I565" s="19">
        <v>35953500000</v>
      </c>
      <c r="J565" s="67" t="s">
        <v>1885</v>
      </c>
      <c r="K565" s="69">
        <v>2019</v>
      </c>
    </row>
    <row r="566" ht="15.75" customHeight="1" spans="1:11">
      <c r="A566" s="67" t="s">
        <v>1886</v>
      </c>
      <c r="B566" s="67" t="s">
        <v>1887</v>
      </c>
      <c r="C566" s="67" t="s">
        <v>464</v>
      </c>
      <c r="D566" s="67" t="s">
        <v>14</v>
      </c>
      <c r="E566" t="b">
        <v>1</v>
      </c>
      <c r="F566" s="67" t="s">
        <v>1121</v>
      </c>
      <c r="G566" s="68">
        <v>18</v>
      </c>
      <c r="H566" s="19">
        <v>36000000000</v>
      </c>
      <c r="I566" s="19">
        <v>35953500000</v>
      </c>
      <c r="J566" s="67" t="s">
        <v>1888</v>
      </c>
      <c r="K566" s="69">
        <v>2019</v>
      </c>
    </row>
    <row r="567" ht="15.75" customHeight="1" spans="1:11">
      <c r="A567" s="67" t="s">
        <v>1889</v>
      </c>
      <c r="B567" s="67" t="s">
        <v>1890</v>
      </c>
      <c r="C567" s="67" t="s">
        <v>13</v>
      </c>
      <c r="D567" s="67" t="s">
        <v>14</v>
      </c>
      <c r="E567" t="b">
        <v>1</v>
      </c>
      <c r="F567" s="67" t="s">
        <v>483</v>
      </c>
      <c r="G567" s="68">
        <v>28</v>
      </c>
      <c r="H567" s="19">
        <v>36000000000</v>
      </c>
      <c r="I567" s="19">
        <v>35983200000</v>
      </c>
      <c r="J567" s="67" t="s">
        <v>1891</v>
      </c>
      <c r="K567" s="69">
        <v>2020</v>
      </c>
    </row>
    <row r="568" ht="15.75" customHeight="1" spans="1:11">
      <c r="A568" s="67" t="s">
        <v>1892</v>
      </c>
      <c r="B568" s="67" t="s">
        <v>1893</v>
      </c>
      <c r="C568" s="67" t="s">
        <v>490</v>
      </c>
      <c r="D568" s="67" t="s">
        <v>14</v>
      </c>
      <c r="E568" t="b">
        <v>0</v>
      </c>
      <c r="G568" s="68">
        <v>2</v>
      </c>
      <c r="H568" s="19">
        <v>36000000000</v>
      </c>
      <c r="I568" s="19">
        <v>35970000000</v>
      </c>
      <c r="J568" s="67" t="s">
        <v>1894</v>
      </c>
      <c r="K568" s="69">
        <v>2020</v>
      </c>
    </row>
    <row r="569" ht="15.75" customHeight="1" spans="1:11">
      <c r="A569" s="67" t="s">
        <v>1895</v>
      </c>
      <c r="B569" s="67" t="s">
        <v>1896</v>
      </c>
      <c r="C569" s="67" t="s">
        <v>490</v>
      </c>
      <c r="D569" s="67" t="s">
        <v>14</v>
      </c>
      <c r="E569" t="b">
        <v>0</v>
      </c>
      <c r="F569" s="67" t="s">
        <v>1897</v>
      </c>
      <c r="G569" s="68">
        <v>4</v>
      </c>
      <c r="H569" s="19">
        <v>36000000000</v>
      </c>
      <c r="I569" s="19">
        <v>35970000000</v>
      </c>
      <c r="J569" s="67" t="s">
        <v>1898</v>
      </c>
      <c r="K569" s="69">
        <v>2020</v>
      </c>
    </row>
    <row r="570" ht="15.75" customHeight="1" spans="1:11">
      <c r="A570" s="67" t="s">
        <v>1899</v>
      </c>
      <c r="B570" s="67" t="s">
        <v>1900</v>
      </c>
      <c r="C570" s="67" t="s">
        <v>464</v>
      </c>
      <c r="D570" s="67" t="s">
        <v>14</v>
      </c>
      <c r="E570" t="b">
        <v>0</v>
      </c>
      <c r="G570" s="68">
        <v>19</v>
      </c>
      <c r="H570" s="19">
        <v>36094200000</v>
      </c>
      <c r="I570" s="19">
        <v>36080000000</v>
      </c>
      <c r="J570" s="67" t="s">
        <v>1901</v>
      </c>
      <c r="K570" s="69">
        <v>2021</v>
      </c>
    </row>
    <row r="571" ht="15.75" customHeight="1" spans="1:11">
      <c r="A571" s="67" t="s">
        <v>1902</v>
      </c>
      <c r="B571" s="67" t="s">
        <v>1903</v>
      </c>
      <c r="C571" s="67" t="s">
        <v>464</v>
      </c>
      <c r="D571" s="67" t="s">
        <v>14</v>
      </c>
      <c r="E571" t="b">
        <v>1</v>
      </c>
      <c r="F571" s="67" t="s">
        <v>1904</v>
      </c>
      <c r="G571" s="68">
        <v>15</v>
      </c>
      <c r="H571" s="19">
        <v>36094200000</v>
      </c>
      <c r="I571" s="19">
        <v>36080000000</v>
      </c>
      <c r="J571" s="67" t="s">
        <v>1905</v>
      </c>
      <c r="K571" s="69">
        <v>2021</v>
      </c>
    </row>
    <row r="572" ht="15.75" customHeight="1" spans="1:11">
      <c r="A572" s="67" t="s">
        <v>1906</v>
      </c>
      <c r="B572" t="s">
        <v>1907</v>
      </c>
      <c r="C572" s="67" t="s">
        <v>13</v>
      </c>
      <c r="D572" s="67" t="s">
        <v>978</v>
      </c>
      <c r="E572" t="b">
        <v>0</v>
      </c>
      <c r="G572" s="68">
        <v>23</v>
      </c>
      <c r="H572" s="19">
        <v>36107500000</v>
      </c>
      <c r="I572" s="19">
        <v>35827000000</v>
      </c>
      <c r="J572" s="67" t="s">
        <v>1908</v>
      </c>
      <c r="K572" s="69">
        <v>2017</v>
      </c>
    </row>
    <row r="573" ht="15.75" customHeight="1" spans="1:11">
      <c r="A573" s="67" t="s">
        <v>1909</v>
      </c>
      <c r="B573" s="67" t="s">
        <v>1910</v>
      </c>
      <c r="C573" s="67" t="s">
        <v>13</v>
      </c>
      <c r="D573" s="67" t="s">
        <v>978</v>
      </c>
      <c r="E573" t="b">
        <v>0</v>
      </c>
      <c r="G573" s="68">
        <v>25</v>
      </c>
      <c r="H573" s="19">
        <v>36107500000</v>
      </c>
      <c r="I573" s="19">
        <v>35827000000</v>
      </c>
      <c r="J573" s="67" t="s">
        <v>1911</v>
      </c>
      <c r="K573" s="69">
        <v>2017</v>
      </c>
    </row>
    <row r="574" ht="15.75" customHeight="1" spans="1:11">
      <c r="A574" s="67" t="s">
        <v>1912</v>
      </c>
      <c r="B574" s="67" t="s">
        <v>1910</v>
      </c>
      <c r="C574" s="67" t="s">
        <v>13</v>
      </c>
      <c r="D574" s="67" t="s">
        <v>978</v>
      </c>
      <c r="E574" t="b">
        <v>0</v>
      </c>
      <c r="G574" s="68">
        <v>28</v>
      </c>
      <c r="H574" s="19">
        <v>36107500000</v>
      </c>
      <c r="I574" s="19">
        <v>35827000000</v>
      </c>
      <c r="J574" s="67" t="s">
        <v>1913</v>
      </c>
      <c r="K574" s="69">
        <v>2017</v>
      </c>
    </row>
    <row r="575" ht="15.75" customHeight="1" spans="1:11">
      <c r="A575" s="67" t="s">
        <v>1914</v>
      </c>
      <c r="B575" s="67" t="s">
        <v>1915</v>
      </c>
      <c r="C575" s="67" t="s">
        <v>13</v>
      </c>
      <c r="D575" s="67" t="s">
        <v>978</v>
      </c>
      <c r="E575" t="b">
        <v>1</v>
      </c>
      <c r="F575" s="67" t="s">
        <v>1916</v>
      </c>
      <c r="G575" s="68">
        <v>33</v>
      </c>
      <c r="H575" s="19">
        <v>36107500000</v>
      </c>
      <c r="I575" s="19">
        <v>35827000000</v>
      </c>
      <c r="J575" s="67" t="s">
        <v>1917</v>
      </c>
      <c r="K575" s="69">
        <v>2017</v>
      </c>
    </row>
    <row r="576" ht="15.75" customHeight="1" spans="1:11">
      <c r="A576" s="67" t="s">
        <v>1918</v>
      </c>
      <c r="B576" s="67" t="s">
        <v>1919</v>
      </c>
      <c r="C576" s="67" t="s">
        <v>581</v>
      </c>
      <c r="D576" s="67" t="s">
        <v>14</v>
      </c>
      <c r="E576" t="b">
        <v>1</v>
      </c>
      <c r="F576" s="67" t="s">
        <v>1920</v>
      </c>
      <c r="G576" s="68">
        <v>22</v>
      </c>
      <c r="H576" s="19">
        <v>36340000000</v>
      </c>
      <c r="I576" s="19">
        <v>35980914811</v>
      </c>
      <c r="J576" s="67" t="s">
        <v>1921</v>
      </c>
      <c r="K576" s="69">
        <v>2021</v>
      </c>
    </row>
    <row r="577" ht="15.75" customHeight="1" spans="1:11">
      <c r="A577" s="67" t="s">
        <v>1922</v>
      </c>
      <c r="B577" s="67" t="s">
        <v>1923</v>
      </c>
      <c r="C577" s="67" t="s">
        <v>490</v>
      </c>
      <c r="D577" s="67" t="s">
        <v>14</v>
      </c>
      <c r="E577" t="b">
        <v>1</v>
      </c>
      <c r="F577" s="67" t="s">
        <v>1924</v>
      </c>
      <c r="G577" s="68">
        <v>8</v>
      </c>
      <c r="H577" s="19">
        <v>36375000000</v>
      </c>
      <c r="I577" s="19">
        <v>36353500000</v>
      </c>
      <c r="J577" s="67" t="s">
        <v>1925</v>
      </c>
      <c r="K577" s="69">
        <v>2019</v>
      </c>
    </row>
    <row r="578" ht="15.75" customHeight="1" spans="1:11">
      <c r="A578" s="67" t="s">
        <v>1926</v>
      </c>
      <c r="B578" s="67" t="s">
        <v>1927</v>
      </c>
      <c r="C578" s="67" t="s">
        <v>581</v>
      </c>
      <c r="D578" s="67" t="s">
        <v>1109</v>
      </c>
      <c r="E578" t="b">
        <v>1</v>
      </c>
      <c r="F578" s="67" t="s">
        <v>1928</v>
      </c>
      <c r="G578" s="68">
        <v>34</v>
      </c>
      <c r="H578" s="19">
        <v>36400000000</v>
      </c>
      <c r="I578" s="19">
        <v>36386800010</v>
      </c>
      <c r="J578" s="67" t="s">
        <v>1929</v>
      </c>
      <c r="K578" s="69">
        <v>2018</v>
      </c>
    </row>
    <row r="579" ht="15.75" customHeight="1" spans="1:11">
      <c r="A579" s="67" t="s">
        <v>1930</v>
      </c>
      <c r="B579" s="67" t="s">
        <v>1931</v>
      </c>
      <c r="C579" s="67" t="s">
        <v>464</v>
      </c>
      <c r="D579" s="67" t="s">
        <v>1120</v>
      </c>
      <c r="E579" t="b">
        <v>1</v>
      </c>
      <c r="F579" s="67" t="s">
        <v>1609</v>
      </c>
      <c r="G579" s="68">
        <v>30</v>
      </c>
      <c r="H579" s="19">
        <v>36400000000</v>
      </c>
      <c r="I579" s="19">
        <v>36400000000</v>
      </c>
      <c r="J579" s="67" t="s">
        <v>1932</v>
      </c>
      <c r="K579" s="69">
        <v>2020</v>
      </c>
    </row>
    <row r="580" ht="15.75" customHeight="1" spans="1:11">
      <c r="A580" s="67" t="s">
        <v>1933</v>
      </c>
      <c r="B580" s="67" t="s">
        <v>1934</v>
      </c>
      <c r="C580" s="67" t="s">
        <v>581</v>
      </c>
      <c r="D580" s="67" t="s">
        <v>14</v>
      </c>
      <c r="E580" t="b">
        <v>0</v>
      </c>
      <c r="G580" s="68">
        <v>23</v>
      </c>
      <c r="H580" s="19">
        <v>36550000000</v>
      </c>
      <c r="I580" s="19">
        <v>36449999718</v>
      </c>
      <c r="J580" s="67" t="s">
        <v>1935</v>
      </c>
      <c r="K580" s="69">
        <v>2019</v>
      </c>
    </row>
    <row r="581" ht="15.75" customHeight="1" spans="1:11">
      <c r="A581" s="67" t="s">
        <v>1936</v>
      </c>
      <c r="B581" s="67" t="s">
        <v>1937</v>
      </c>
      <c r="C581" s="67" t="s">
        <v>581</v>
      </c>
      <c r="D581" s="67" t="s">
        <v>14</v>
      </c>
      <c r="E581" t="b">
        <v>0</v>
      </c>
      <c r="G581" s="68">
        <v>25</v>
      </c>
      <c r="H581" s="19">
        <v>36550000000</v>
      </c>
      <c r="I581" s="19">
        <v>36449999718</v>
      </c>
      <c r="J581" s="67" t="s">
        <v>1938</v>
      </c>
      <c r="K581" s="69">
        <v>2019</v>
      </c>
    </row>
    <row r="582" ht="15.75" customHeight="1" spans="1:11">
      <c r="A582" s="67" t="s">
        <v>1939</v>
      </c>
      <c r="B582" s="67" t="s">
        <v>1940</v>
      </c>
      <c r="C582" s="67" t="s">
        <v>581</v>
      </c>
      <c r="D582" s="67" t="s">
        <v>14</v>
      </c>
      <c r="E582" t="b">
        <v>1</v>
      </c>
      <c r="F582" s="67" t="s">
        <v>1941</v>
      </c>
      <c r="G582" s="68">
        <v>20</v>
      </c>
      <c r="H582" s="19">
        <v>36550000000</v>
      </c>
      <c r="I582" s="19">
        <v>36449999718</v>
      </c>
      <c r="J582" s="67" t="s">
        <v>1942</v>
      </c>
      <c r="K582" s="69">
        <v>2019</v>
      </c>
    </row>
    <row r="583" ht="15.75" customHeight="1" spans="1:11">
      <c r="A583" s="67" t="s">
        <v>1943</v>
      </c>
      <c r="B583" s="67" t="s">
        <v>1944</v>
      </c>
      <c r="C583" s="67" t="s">
        <v>490</v>
      </c>
      <c r="D583" s="67" t="s">
        <v>14</v>
      </c>
      <c r="E583" t="b">
        <v>1</v>
      </c>
      <c r="F583" s="67" t="s">
        <v>1945</v>
      </c>
      <c r="G583" s="68">
        <v>10</v>
      </c>
      <c r="H583" s="19">
        <v>36587208000</v>
      </c>
      <c r="I583" s="19">
        <v>36587186900</v>
      </c>
      <c r="J583" s="67" t="s">
        <v>1946</v>
      </c>
      <c r="K583" s="69">
        <v>2021</v>
      </c>
    </row>
    <row r="584" ht="15.75" customHeight="1" spans="1:11">
      <c r="A584" s="67" t="s">
        <v>1947</v>
      </c>
      <c r="B584" t="s">
        <v>1948</v>
      </c>
      <c r="C584" s="67" t="s">
        <v>490</v>
      </c>
      <c r="D584" s="67" t="s">
        <v>495</v>
      </c>
      <c r="E584" t="b">
        <v>0</v>
      </c>
      <c r="G584" s="68">
        <v>19</v>
      </c>
      <c r="H584" s="19">
        <v>36631900000</v>
      </c>
      <c r="I584" s="19">
        <v>36605100000</v>
      </c>
      <c r="J584" s="67" t="s">
        <v>1949</v>
      </c>
      <c r="K584" s="69">
        <v>2017</v>
      </c>
    </row>
    <row r="585" ht="15.75" customHeight="1" spans="1:11">
      <c r="A585" s="67" t="s">
        <v>1950</v>
      </c>
      <c r="B585" t="s">
        <v>1951</v>
      </c>
      <c r="C585" s="67" t="s">
        <v>490</v>
      </c>
      <c r="D585" s="67" t="s">
        <v>495</v>
      </c>
      <c r="E585" t="b">
        <v>0</v>
      </c>
      <c r="G585" s="68">
        <v>14</v>
      </c>
      <c r="H585" s="19">
        <v>36631900000</v>
      </c>
      <c r="I585" s="19">
        <v>36605100000</v>
      </c>
      <c r="J585" s="67" t="s">
        <v>1952</v>
      </c>
      <c r="K585" s="69">
        <v>2017</v>
      </c>
    </row>
    <row r="586" ht="15.75" customHeight="1" spans="1:11">
      <c r="A586" s="67" t="s">
        <v>1953</v>
      </c>
      <c r="B586" s="67" t="s">
        <v>1954</v>
      </c>
      <c r="C586" s="67" t="s">
        <v>490</v>
      </c>
      <c r="D586" s="67" t="s">
        <v>495</v>
      </c>
      <c r="E586" t="b">
        <v>0</v>
      </c>
      <c r="G586" s="68">
        <v>0</v>
      </c>
      <c r="H586" s="19">
        <v>36631900000</v>
      </c>
      <c r="I586" s="19">
        <v>34147800000</v>
      </c>
      <c r="J586" s="67" t="s">
        <v>70</v>
      </c>
      <c r="K586" s="69">
        <v>2017</v>
      </c>
    </row>
    <row r="587" ht="15.75" customHeight="1" spans="1:11">
      <c r="A587" s="67" t="s">
        <v>1955</v>
      </c>
      <c r="B587" s="67" t="s">
        <v>1956</v>
      </c>
      <c r="C587" s="67" t="s">
        <v>464</v>
      </c>
      <c r="D587" s="67" t="s">
        <v>14</v>
      </c>
      <c r="E587" t="b">
        <v>0</v>
      </c>
      <c r="G587" s="68">
        <v>39</v>
      </c>
      <c r="H587" s="19">
        <v>36750000000</v>
      </c>
      <c r="I587" s="19">
        <v>35750000000</v>
      </c>
      <c r="J587" s="67" t="s">
        <v>1957</v>
      </c>
      <c r="K587" s="69">
        <v>2018</v>
      </c>
    </row>
    <row r="588" ht="15.75" customHeight="1" spans="1:11">
      <c r="A588" s="67" t="s">
        <v>1958</v>
      </c>
      <c r="B588" s="67" t="s">
        <v>1959</v>
      </c>
      <c r="C588" s="67" t="s">
        <v>464</v>
      </c>
      <c r="D588" s="67" t="s">
        <v>14</v>
      </c>
      <c r="E588" t="b">
        <v>1</v>
      </c>
      <c r="F588" s="67" t="s">
        <v>465</v>
      </c>
      <c r="G588" s="68">
        <v>23</v>
      </c>
      <c r="H588" s="19">
        <v>36750000000</v>
      </c>
      <c r="I588" s="19">
        <v>35750000000</v>
      </c>
      <c r="J588" s="67" t="s">
        <v>1960</v>
      </c>
      <c r="K588" s="69">
        <v>2018</v>
      </c>
    </row>
    <row r="589" ht="15.75" customHeight="1" spans="1:11">
      <c r="A589" s="67" t="s">
        <v>1961</v>
      </c>
      <c r="B589" s="67" t="s">
        <v>1962</v>
      </c>
      <c r="C589" s="67" t="s">
        <v>581</v>
      </c>
      <c r="D589" s="67" t="s">
        <v>14</v>
      </c>
      <c r="E589" t="b">
        <v>1</v>
      </c>
      <c r="F589" s="67" t="s">
        <v>1963</v>
      </c>
      <c r="G589" s="68">
        <v>47</v>
      </c>
      <c r="H589" s="19">
        <v>36840000000</v>
      </c>
      <c r="I589" s="19">
        <v>36840000000</v>
      </c>
      <c r="J589" s="67" t="s">
        <v>1964</v>
      </c>
      <c r="K589" s="69">
        <v>2017</v>
      </c>
    </row>
    <row r="590" ht="15.75" customHeight="1" spans="1:11">
      <c r="A590" s="67" t="s">
        <v>1965</v>
      </c>
      <c r="B590" s="67" t="s">
        <v>1966</v>
      </c>
      <c r="C590" s="67" t="s">
        <v>464</v>
      </c>
      <c r="D590" s="67" t="s">
        <v>14</v>
      </c>
      <c r="E590" t="b">
        <v>1</v>
      </c>
      <c r="F590" s="67" t="s">
        <v>1609</v>
      </c>
      <c r="G590" s="68">
        <v>35</v>
      </c>
      <c r="H590" s="19">
        <v>36950000000</v>
      </c>
      <c r="I590" s="19">
        <v>36950000000</v>
      </c>
      <c r="J590" s="67" t="s">
        <v>1967</v>
      </c>
      <c r="K590" s="69">
        <v>2018</v>
      </c>
    </row>
    <row r="591" ht="15.75" customHeight="1" spans="1:11">
      <c r="A591" s="67" t="s">
        <v>1968</v>
      </c>
      <c r="B591" s="67" t="s">
        <v>1969</v>
      </c>
      <c r="C591" s="67" t="s">
        <v>464</v>
      </c>
      <c r="D591" s="67" t="s">
        <v>14</v>
      </c>
      <c r="E591" t="b">
        <v>1</v>
      </c>
      <c r="F591" s="67" t="s">
        <v>1970</v>
      </c>
      <c r="G591" s="68">
        <v>30</v>
      </c>
      <c r="H591" s="19">
        <v>36980000000</v>
      </c>
      <c r="I591" s="19">
        <v>36934000000</v>
      </c>
      <c r="J591" s="67" t="s">
        <v>1971</v>
      </c>
      <c r="K591" s="69">
        <v>2020</v>
      </c>
    </row>
    <row r="592" ht="15.75" customHeight="1" spans="1:11">
      <c r="A592" s="67" t="s">
        <v>1972</v>
      </c>
      <c r="B592" s="67" t="s">
        <v>1973</v>
      </c>
      <c r="C592" s="67" t="s">
        <v>581</v>
      </c>
      <c r="D592" s="67" t="s">
        <v>14</v>
      </c>
      <c r="E592" t="b">
        <v>1</v>
      </c>
      <c r="F592" s="67" t="s">
        <v>1974</v>
      </c>
      <c r="G592" s="68">
        <v>34</v>
      </c>
      <c r="H592" s="19">
        <v>37000000000</v>
      </c>
      <c r="I592" s="19">
        <v>36533600000</v>
      </c>
      <c r="J592" s="67" t="s">
        <v>1975</v>
      </c>
      <c r="K592" s="69">
        <v>2018</v>
      </c>
    </row>
    <row r="593" ht="15.75" customHeight="1" spans="1:11">
      <c r="A593" s="67" t="s">
        <v>1976</v>
      </c>
      <c r="B593" s="67" t="s">
        <v>1977</v>
      </c>
      <c r="C593" s="67" t="s">
        <v>464</v>
      </c>
      <c r="D593" s="67" t="s">
        <v>14</v>
      </c>
      <c r="E593" t="b">
        <v>1</v>
      </c>
      <c r="F593" s="67" t="s">
        <v>1773</v>
      </c>
      <c r="G593" s="68">
        <v>39</v>
      </c>
      <c r="H593" s="19">
        <v>37000000000</v>
      </c>
      <c r="I593" s="19">
        <v>34362500000</v>
      </c>
      <c r="J593" s="67" t="s">
        <v>1978</v>
      </c>
      <c r="K593" s="69">
        <v>2020</v>
      </c>
    </row>
    <row r="594" ht="15.75" customHeight="1" spans="1:11">
      <c r="A594" s="67" t="s">
        <v>1979</v>
      </c>
      <c r="B594" s="67" t="s">
        <v>1980</v>
      </c>
      <c r="C594" s="67" t="s">
        <v>464</v>
      </c>
      <c r="D594" s="67" t="s">
        <v>14</v>
      </c>
      <c r="E594" t="b">
        <v>0</v>
      </c>
      <c r="G594" s="68">
        <v>20</v>
      </c>
      <c r="H594" s="19">
        <v>37000000000</v>
      </c>
      <c r="I594" s="19">
        <v>36967615850</v>
      </c>
      <c r="J594" s="67" t="s">
        <v>1981</v>
      </c>
      <c r="K594" s="69">
        <v>2020</v>
      </c>
    </row>
    <row r="595" ht="15.75" customHeight="1" spans="1:11">
      <c r="A595" s="67" t="s">
        <v>1982</v>
      </c>
      <c r="B595" s="67" t="s">
        <v>1983</v>
      </c>
      <c r="C595" s="67" t="s">
        <v>464</v>
      </c>
      <c r="D595" s="67" t="s">
        <v>14</v>
      </c>
      <c r="E595" t="b">
        <v>0</v>
      </c>
      <c r="G595" s="68">
        <v>27</v>
      </c>
      <c r="H595" s="19">
        <v>37000000000</v>
      </c>
      <c r="I595" s="19">
        <v>36967615850</v>
      </c>
      <c r="J595" s="67" t="s">
        <v>1984</v>
      </c>
      <c r="K595" s="69">
        <v>2020</v>
      </c>
    </row>
    <row r="596" ht="15.75" customHeight="1" spans="1:11">
      <c r="A596" s="67" t="s">
        <v>1985</v>
      </c>
      <c r="B596" s="67" t="s">
        <v>1986</v>
      </c>
      <c r="C596" s="67" t="s">
        <v>490</v>
      </c>
      <c r="D596" s="67" t="s">
        <v>14</v>
      </c>
      <c r="E596" t="b">
        <v>1</v>
      </c>
      <c r="F596" s="67" t="s">
        <v>1262</v>
      </c>
      <c r="G596" s="68">
        <v>31</v>
      </c>
      <c r="H596" s="19">
        <v>37076000000</v>
      </c>
      <c r="I596" s="19">
        <v>34111938600</v>
      </c>
      <c r="J596" s="67" t="s">
        <v>1987</v>
      </c>
      <c r="K596" s="69">
        <v>2018</v>
      </c>
    </row>
    <row r="597" ht="15.75" customHeight="1" spans="1:11">
      <c r="A597" s="67" t="s">
        <v>1988</v>
      </c>
      <c r="B597" s="67" t="s">
        <v>1989</v>
      </c>
      <c r="C597" s="67" t="s">
        <v>490</v>
      </c>
      <c r="D597" s="67" t="s">
        <v>14</v>
      </c>
      <c r="E597" t="b">
        <v>1</v>
      </c>
      <c r="F597" s="67" t="s">
        <v>1990</v>
      </c>
      <c r="G597" s="68">
        <v>15</v>
      </c>
      <c r="H597" s="19">
        <v>37076000000</v>
      </c>
      <c r="I597" s="19">
        <v>33967102400</v>
      </c>
      <c r="J597" s="67" t="s">
        <v>1991</v>
      </c>
      <c r="K597" s="69">
        <v>2018</v>
      </c>
    </row>
    <row r="598" ht="15.75" customHeight="1" spans="1:11">
      <c r="A598" s="67" t="s">
        <v>1992</v>
      </c>
      <c r="B598" s="67" t="s">
        <v>1993</v>
      </c>
      <c r="C598" s="67" t="s">
        <v>490</v>
      </c>
      <c r="D598" s="67" t="s">
        <v>14</v>
      </c>
      <c r="E598" t="b">
        <v>1</v>
      </c>
      <c r="F598" s="67" t="s">
        <v>1262</v>
      </c>
      <c r="G598" s="68">
        <v>33</v>
      </c>
      <c r="H598" s="19">
        <v>37076000000</v>
      </c>
      <c r="I598" s="19">
        <v>34233939400</v>
      </c>
      <c r="J598" s="67" t="s">
        <v>1994</v>
      </c>
      <c r="K598" s="69">
        <v>2018</v>
      </c>
    </row>
    <row r="599" ht="15.75" customHeight="1" spans="1:11">
      <c r="A599" s="67" t="s">
        <v>1995</v>
      </c>
      <c r="B599" s="67" t="s">
        <v>1996</v>
      </c>
      <c r="C599" s="67" t="s">
        <v>13</v>
      </c>
      <c r="D599" s="67" t="s">
        <v>14</v>
      </c>
      <c r="E599" t="b">
        <v>1</v>
      </c>
      <c r="F599" s="67" t="s">
        <v>1997</v>
      </c>
      <c r="G599" s="68">
        <v>42</v>
      </c>
      <c r="H599" s="19">
        <v>37345000000</v>
      </c>
      <c r="I599" s="19">
        <v>37345000000</v>
      </c>
      <c r="J599" s="67" t="s">
        <v>1998</v>
      </c>
      <c r="K599" s="69">
        <v>2017</v>
      </c>
    </row>
    <row r="600" ht="15.75" customHeight="1" spans="1:11">
      <c r="A600" s="67" t="s">
        <v>1999</v>
      </c>
      <c r="B600" s="67" t="s">
        <v>2000</v>
      </c>
      <c r="C600" s="67" t="s">
        <v>156</v>
      </c>
      <c r="D600" s="67" t="s">
        <v>14</v>
      </c>
      <c r="E600" t="b">
        <v>1</v>
      </c>
      <c r="F600" s="67" t="s">
        <v>1627</v>
      </c>
      <c r="G600" s="68">
        <v>27</v>
      </c>
      <c r="H600" s="19">
        <v>37358310000</v>
      </c>
      <c r="I600" s="19">
        <v>37358310000</v>
      </c>
      <c r="J600" s="67" t="s">
        <v>2001</v>
      </c>
      <c r="K600" s="69">
        <v>2021</v>
      </c>
    </row>
    <row r="601" ht="15.75" customHeight="1" spans="1:11">
      <c r="A601" s="67" t="s">
        <v>2002</v>
      </c>
      <c r="B601" s="67" t="s">
        <v>2003</v>
      </c>
      <c r="C601" s="67" t="s">
        <v>13</v>
      </c>
      <c r="D601" s="67" t="s">
        <v>14</v>
      </c>
      <c r="E601" t="b">
        <v>1</v>
      </c>
      <c r="F601" s="67" t="s">
        <v>38</v>
      </c>
      <c r="G601" s="68">
        <v>23</v>
      </c>
      <c r="H601" s="19">
        <v>37500000000</v>
      </c>
      <c r="I601" s="19">
        <v>27500000000</v>
      </c>
      <c r="J601" s="67" t="s">
        <v>2004</v>
      </c>
      <c r="K601" s="69">
        <v>2019</v>
      </c>
    </row>
    <row r="602" ht="15.75" customHeight="1" spans="1:11">
      <c r="A602" s="67" t="s">
        <v>2005</v>
      </c>
      <c r="B602" s="67" t="s">
        <v>2006</v>
      </c>
      <c r="C602" s="67" t="s">
        <v>464</v>
      </c>
      <c r="D602" s="67" t="s">
        <v>14</v>
      </c>
      <c r="E602" t="b">
        <v>0</v>
      </c>
      <c r="G602" s="68">
        <v>14</v>
      </c>
      <c r="H602" s="19">
        <v>37500000000</v>
      </c>
      <c r="I602" s="19">
        <v>30910000000</v>
      </c>
      <c r="J602" s="67" t="s">
        <v>2007</v>
      </c>
      <c r="K602" s="69">
        <v>2019</v>
      </c>
    </row>
    <row r="603" ht="15.75" customHeight="1" spans="1:11">
      <c r="A603" s="67" t="s">
        <v>2008</v>
      </c>
      <c r="B603" s="67" t="s">
        <v>2009</v>
      </c>
      <c r="C603" s="67" t="s">
        <v>464</v>
      </c>
      <c r="D603" s="67" t="s">
        <v>14</v>
      </c>
      <c r="E603" t="b">
        <v>1</v>
      </c>
      <c r="F603" s="67" t="s">
        <v>2010</v>
      </c>
      <c r="G603" s="68">
        <v>18</v>
      </c>
      <c r="H603" s="19">
        <v>37500000000</v>
      </c>
      <c r="I603" s="19">
        <v>30910000000</v>
      </c>
      <c r="J603" s="67" t="s">
        <v>2011</v>
      </c>
      <c r="K603" s="69">
        <v>2019</v>
      </c>
    </row>
    <row r="604" ht="15.75" customHeight="1" spans="1:11">
      <c r="A604" s="67" t="s">
        <v>2012</v>
      </c>
      <c r="B604" s="67" t="s">
        <v>2013</v>
      </c>
      <c r="C604" s="67" t="s">
        <v>490</v>
      </c>
      <c r="D604" s="67" t="s">
        <v>14</v>
      </c>
      <c r="E604" t="b">
        <v>1</v>
      </c>
      <c r="F604" s="67" t="s">
        <v>2014</v>
      </c>
      <c r="G604" s="68">
        <v>25</v>
      </c>
      <c r="H604" s="19">
        <v>37500000000</v>
      </c>
      <c r="I604" s="19">
        <v>37461000000</v>
      </c>
      <c r="J604" s="67" t="s">
        <v>2015</v>
      </c>
      <c r="K604" s="69">
        <v>2019</v>
      </c>
    </row>
    <row r="605" ht="15.75" customHeight="1" spans="1:11">
      <c r="A605" s="67" t="s">
        <v>2016</v>
      </c>
      <c r="B605" s="67" t="s">
        <v>2017</v>
      </c>
      <c r="C605" s="67" t="s">
        <v>464</v>
      </c>
      <c r="D605" s="67" t="s">
        <v>14</v>
      </c>
      <c r="E605" t="b">
        <v>1</v>
      </c>
      <c r="F605" s="67" t="s">
        <v>2018</v>
      </c>
      <c r="G605" s="68">
        <v>46</v>
      </c>
      <c r="H605" s="19">
        <v>37500000000</v>
      </c>
      <c r="I605" s="19">
        <v>37455136400</v>
      </c>
      <c r="J605" s="67" t="s">
        <v>2019</v>
      </c>
      <c r="K605" s="69">
        <v>2020</v>
      </c>
    </row>
    <row r="606" ht="15.75" customHeight="1" spans="1:11">
      <c r="A606" s="67" t="s">
        <v>2020</v>
      </c>
      <c r="B606" s="67" t="s">
        <v>1290</v>
      </c>
      <c r="C606" s="67" t="s">
        <v>13</v>
      </c>
      <c r="D606" s="67" t="s">
        <v>14</v>
      </c>
      <c r="E606" t="b">
        <v>1</v>
      </c>
      <c r="F606" s="67" t="s">
        <v>103</v>
      </c>
      <c r="G606" s="68">
        <v>35</v>
      </c>
      <c r="H606" s="19">
        <v>37512500000</v>
      </c>
      <c r="I606" s="19">
        <v>37511100000</v>
      </c>
      <c r="J606" s="67" t="s">
        <v>2021</v>
      </c>
      <c r="K606" s="69">
        <v>2017</v>
      </c>
    </row>
    <row r="607" ht="15.75" customHeight="1" spans="1:11">
      <c r="A607" s="67" t="s">
        <v>2022</v>
      </c>
      <c r="B607" s="67" t="s">
        <v>2023</v>
      </c>
      <c r="C607" s="67" t="s">
        <v>490</v>
      </c>
      <c r="D607" s="67" t="s">
        <v>14</v>
      </c>
      <c r="E607" t="b">
        <v>1</v>
      </c>
      <c r="F607" s="67" t="s">
        <v>1262</v>
      </c>
      <c r="G607" s="68">
        <v>32</v>
      </c>
      <c r="H607" s="19">
        <v>37520000000</v>
      </c>
      <c r="I607" s="19">
        <v>37182716324</v>
      </c>
      <c r="J607" s="67" t="s">
        <v>2024</v>
      </c>
      <c r="K607" s="69">
        <v>2019</v>
      </c>
    </row>
    <row r="608" ht="15.75" customHeight="1" spans="1:11">
      <c r="A608" s="67" t="s">
        <v>2025</v>
      </c>
      <c r="B608" s="67" t="s">
        <v>2026</v>
      </c>
      <c r="C608" s="67" t="s">
        <v>95</v>
      </c>
      <c r="D608" s="67" t="s">
        <v>14</v>
      </c>
      <c r="E608" t="b">
        <v>1</v>
      </c>
      <c r="F608" s="67" t="s">
        <v>2027</v>
      </c>
      <c r="G608" s="68">
        <v>31</v>
      </c>
      <c r="H608" s="19">
        <v>37620000000</v>
      </c>
      <c r="I608" s="19">
        <v>37620000000</v>
      </c>
      <c r="J608" s="67" t="s">
        <v>2028</v>
      </c>
      <c r="K608" s="69">
        <v>2021</v>
      </c>
    </row>
    <row r="609" ht="15.75" customHeight="1" spans="1:11">
      <c r="A609" s="67" t="s">
        <v>2029</v>
      </c>
      <c r="B609" s="67" t="s">
        <v>2030</v>
      </c>
      <c r="C609" s="67" t="s">
        <v>581</v>
      </c>
      <c r="D609" s="67" t="s">
        <v>14</v>
      </c>
      <c r="E609" t="b">
        <v>1</v>
      </c>
      <c r="F609" s="67" t="s">
        <v>2031</v>
      </c>
      <c r="G609" s="68">
        <v>47</v>
      </c>
      <c r="H609" s="19">
        <v>37850000000</v>
      </c>
      <c r="I609" s="19">
        <v>37476800000</v>
      </c>
      <c r="J609" s="67" t="s">
        <v>2032</v>
      </c>
      <c r="K609" s="69">
        <v>2021</v>
      </c>
    </row>
    <row r="610" ht="15.75" customHeight="1" spans="1:11">
      <c r="A610" s="67" t="s">
        <v>2033</v>
      </c>
      <c r="B610" s="67" t="s">
        <v>2034</v>
      </c>
      <c r="C610" s="67" t="s">
        <v>490</v>
      </c>
      <c r="D610" s="67" t="s">
        <v>14</v>
      </c>
      <c r="E610" t="b">
        <v>0</v>
      </c>
      <c r="G610" s="68">
        <v>19</v>
      </c>
      <c r="H610" s="19">
        <v>37925000000</v>
      </c>
      <c r="I610" s="19">
        <v>37925000000</v>
      </c>
      <c r="J610" s="67" t="s">
        <v>2035</v>
      </c>
      <c r="K610" s="69">
        <v>2017</v>
      </c>
    </row>
    <row r="611" ht="15.75" customHeight="1" spans="1:11">
      <c r="A611" s="67" t="s">
        <v>2036</v>
      </c>
      <c r="B611" t="s">
        <v>2037</v>
      </c>
      <c r="C611" s="67" t="s">
        <v>490</v>
      </c>
      <c r="D611" s="67" t="s">
        <v>14</v>
      </c>
      <c r="E611" t="b">
        <v>1</v>
      </c>
      <c r="G611" s="68">
        <v>15</v>
      </c>
      <c r="H611" s="19">
        <v>37925000000</v>
      </c>
      <c r="I611" s="19">
        <v>37925000000</v>
      </c>
      <c r="J611" s="67" t="s">
        <v>2038</v>
      </c>
      <c r="K611" s="69">
        <v>2017</v>
      </c>
    </row>
    <row r="612" ht="15.75" customHeight="1" spans="1:11">
      <c r="A612" s="67" t="s">
        <v>2039</v>
      </c>
      <c r="B612" s="67" t="s">
        <v>2040</v>
      </c>
      <c r="C612" s="67" t="s">
        <v>581</v>
      </c>
      <c r="D612" s="67" t="s">
        <v>14</v>
      </c>
      <c r="E612" t="b">
        <v>1</v>
      </c>
      <c r="F612" s="67" t="s">
        <v>2041</v>
      </c>
      <c r="G612" s="68">
        <v>30</v>
      </c>
      <c r="H612" s="19">
        <v>38000000000</v>
      </c>
      <c r="I612" s="19">
        <v>37970081299</v>
      </c>
      <c r="J612" s="67" t="s">
        <v>2042</v>
      </c>
      <c r="K612" s="69">
        <v>2019</v>
      </c>
    </row>
    <row r="613" ht="15.75" customHeight="1" spans="1:11">
      <c r="A613" s="67" t="s">
        <v>2043</v>
      </c>
      <c r="B613" s="67" t="s">
        <v>2044</v>
      </c>
      <c r="C613" s="67" t="s">
        <v>464</v>
      </c>
      <c r="D613" s="67" t="s">
        <v>14</v>
      </c>
      <c r="E613" t="b">
        <v>0</v>
      </c>
      <c r="G613" s="68">
        <v>16</v>
      </c>
      <c r="H613" s="19">
        <v>38000000000</v>
      </c>
      <c r="I613" s="19">
        <v>37996681250</v>
      </c>
      <c r="J613" s="67" t="s">
        <v>2045</v>
      </c>
      <c r="K613" s="69">
        <v>2019</v>
      </c>
    </row>
    <row r="614" ht="15.75" customHeight="1" spans="1:11">
      <c r="A614" s="67" t="s">
        <v>2046</v>
      </c>
      <c r="B614" s="67" t="s">
        <v>2047</v>
      </c>
      <c r="C614" s="67" t="s">
        <v>464</v>
      </c>
      <c r="D614" s="67" t="s">
        <v>14</v>
      </c>
      <c r="E614" t="b">
        <v>1</v>
      </c>
      <c r="F614" s="67" t="s">
        <v>2048</v>
      </c>
      <c r="G614" s="68">
        <v>13</v>
      </c>
      <c r="H614" s="19">
        <v>38000000000</v>
      </c>
      <c r="I614" s="19">
        <v>37996681250</v>
      </c>
      <c r="J614" s="67" t="s">
        <v>2049</v>
      </c>
      <c r="K614" s="69">
        <v>2019</v>
      </c>
    </row>
    <row r="615" ht="15.75" customHeight="1" spans="1:11">
      <c r="A615" s="67" t="s">
        <v>2050</v>
      </c>
      <c r="B615" s="67" t="s">
        <v>2051</v>
      </c>
      <c r="C615" s="67" t="s">
        <v>13</v>
      </c>
      <c r="D615" s="67" t="s">
        <v>14</v>
      </c>
      <c r="E615" t="b">
        <v>1</v>
      </c>
      <c r="F615" s="67" t="s">
        <v>2052</v>
      </c>
      <c r="G615" s="68">
        <v>33</v>
      </c>
      <c r="H615" s="19">
        <v>38000000000</v>
      </c>
      <c r="I615" s="19">
        <v>37999500000</v>
      </c>
      <c r="J615" s="67" t="s">
        <v>2053</v>
      </c>
      <c r="K615" s="69">
        <v>2020</v>
      </c>
    </row>
    <row r="616" ht="15.75" customHeight="1" spans="1:11">
      <c r="A616" s="67" t="s">
        <v>2054</v>
      </c>
      <c r="B616" s="67" t="s">
        <v>2055</v>
      </c>
      <c r="C616" s="67" t="s">
        <v>464</v>
      </c>
      <c r="D616" s="67" t="s">
        <v>14</v>
      </c>
      <c r="E616" t="b">
        <v>1</v>
      </c>
      <c r="F616" s="67" t="s">
        <v>2056</v>
      </c>
      <c r="G616" s="68">
        <v>21</v>
      </c>
      <c r="H616" s="19">
        <v>38000000000</v>
      </c>
      <c r="I616" s="19">
        <v>37664000000</v>
      </c>
      <c r="J616" s="67" t="s">
        <v>2057</v>
      </c>
      <c r="K616" s="69">
        <v>2021</v>
      </c>
    </row>
    <row r="617" ht="15.75" customHeight="1" spans="1:11">
      <c r="A617" s="67" t="s">
        <v>2058</v>
      </c>
      <c r="B617" s="67" t="s">
        <v>2059</v>
      </c>
      <c r="C617" s="67" t="s">
        <v>13</v>
      </c>
      <c r="D617" s="67" t="s">
        <v>14</v>
      </c>
      <c r="E617" t="b">
        <v>1</v>
      </c>
      <c r="F617" s="67" t="s">
        <v>34</v>
      </c>
      <c r="G617" s="68">
        <v>27</v>
      </c>
      <c r="H617" s="19">
        <v>38170000000</v>
      </c>
      <c r="I617" s="19">
        <v>38167932000</v>
      </c>
      <c r="J617" s="67" t="s">
        <v>2060</v>
      </c>
      <c r="K617" s="69">
        <v>2020</v>
      </c>
    </row>
    <row r="618" ht="15.75" customHeight="1" spans="1:11">
      <c r="A618" s="67" t="s">
        <v>2061</v>
      </c>
      <c r="B618" s="67" t="s">
        <v>2062</v>
      </c>
      <c r="C618" s="67" t="s">
        <v>13</v>
      </c>
      <c r="D618" s="67" t="s">
        <v>14</v>
      </c>
      <c r="E618" t="b">
        <v>1</v>
      </c>
      <c r="F618" s="67" t="s">
        <v>96</v>
      </c>
      <c r="G618" s="68">
        <v>32</v>
      </c>
      <c r="H618" s="19">
        <v>38170000000</v>
      </c>
      <c r="I618" s="19">
        <v>38169972500</v>
      </c>
      <c r="J618" s="67" t="s">
        <v>2063</v>
      </c>
      <c r="K618" s="69">
        <v>2020</v>
      </c>
    </row>
    <row r="619" ht="15.75" customHeight="1" spans="1:11">
      <c r="A619" s="67" t="s">
        <v>2064</v>
      </c>
      <c r="B619" s="67" t="s">
        <v>2065</v>
      </c>
      <c r="C619" s="67" t="s">
        <v>13</v>
      </c>
      <c r="D619" s="67" t="s">
        <v>14</v>
      </c>
      <c r="E619" t="b">
        <v>1</v>
      </c>
      <c r="F619" s="67" t="s">
        <v>166</v>
      </c>
      <c r="G619" s="68">
        <v>48</v>
      </c>
      <c r="H619" s="19">
        <v>38170000000</v>
      </c>
      <c r="I619" s="19">
        <v>38169835000</v>
      </c>
      <c r="J619" s="67" t="s">
        <v>2066</v>
      </c>
      <c r="K619" s="69">
        <v>2020</v>
      </c>
    </row>
    <row r="620" ht="15.75" customHeight="1" spans="1:11">
      <c r="A620" s="67" t="s">
        <v>2067</v>
      </c>
      <c r="B620" s="67" t="s">
        <v>2068</v>
      </c>
      <c r="C620" s="67" t="s">
        <v>13</v>
      </c>
      <c r="D620" s="67" t="s">
        <v>14</v>
      </c>
      <c r="E620" t="b">
        <v>1</v>
      </c>
      <c r="F620" s="67" t="s">
        <v>810</v>
      </c>
      <c r="G620" s="68">
        <v>30</v>
      </c>
      <c r="H620" s="19">
        <v>38170000000</v>
      </c>
      <c r="I620" s="19">
        <v>38167932000</v>
      </c>
      <c r="J620" s="67" t="s">
        <v>2069</v>
      </c>
      <c r="K620" s="69">
        <v>2020</v>
      </c>
    </row>
    <row r="621" ht="15.75" customHeight="1" spans="1:11">
      <c r="A621" s="67" t="s">
        <v>2070</v>
      </c>
      <c r="B621" s="67" t="s">
        <v>2071</v>
      </c>
      <c r="C621" s="67" t="s">
        <v>581</v>
      </c>
      <c r="D621" s="67" t="s">
        <v>14</v>
      </c>
      <c r="E621" t="b">
        <v>1</v>
      </c>
      <c r="F621" s="67" t="s">
        <v>1733</v>
      </c>
      <c r="G621" s="68">
        <v>42</v>
      </c>
      <c r="H621" s="19">
        <v>38400000000</v>
      </c>
      <c r="I621" s="19">
        <v>38382100000</v>
      </c>
      <c r="J621" s="67" t="s">
        <v>2072</v>
      </c>
      <c r="K621" s="69">
        <v>2021</v>
      </c>
    </row>
    <row r="622" ht="15.75" customHeight="1" spans="1:11">
      <c r="A622" s="67" t="s">
        <v>2073</v>
      </c>
      <c r="B622" s="67" t="s">
        <v>2074</v>
      </c>
      <c r="C622" s="67" t="s">
        <v>13</v>
      </c>
      <c r="D622" s="67" t="s">
        <v>14</v>
      </c>
      <c r="E622" t="b">
        <v>1</v>
      </c>
      <c r="F622" s="67" t="s">
        <v>2075</v>
      </c>
      <c r="G622" s="68">
        <v>21</v>
      </c>
      <c r="H622" s="19">
        <v>38455000000</v>
      </c>
      <c r="I622" s="19">
        <v>38455000000</v>
      </c>
      <c r="J622" s="67" t="s">
        <v>2076</v>
      </c>
      <c r="K622" s="69">
        <v>2017</v>
      </c>
    </row>
    <row r="623" ht="15.75" customHeight="1" spans="1:11">
      <c r="A623" s="67" t="s">
        <v>2077</v>
      </c>
      <c r="B623" s="67" t="s">
        <v>2078</v>
      </c>
      <c r="C623" s="67" t="s">
        <v>581</v>
      </c>
      <c r="D623" s="67" t="s">
        <v>14</v>
      </c>
      <c r="E623" t="b">
        <v>1</v>
      </c>
      <c r="F623" s="67" t="s">
        <v>2079</v>
      </c>
      <c r="G623" s="68">
        <v>36</v>
      </c>
      <c r="H623" s="19">
        <v>38497440000</v>
      </c>
      <c r="I623" s="19">
        <v>38487245920</v>
      </c>
      <c r="J623" s="67" t="s">
        <v>2080</v>
      </c>
      <c r="K623" s="69">
        <v>2021</v>
      </c>
    </row>
    <row r="624" ht="15.75" customHeight="1" spans="1:11">
      <c r="A624" s="67" t="s">
        <v>2081</v>
      </c>
      <c r="B624" s="67" t="s">
        <v>2082</v>
      </c>
      <c r="C624" s="67" t="s">
        <v>464</v>
      </c>
      <c r="D624" s="67" t="s">
        <v>14</v>
      </c>
      <c r="E624" t="b">
        <v>1</v>
      </c>
      <c r="F624" s="67" t="s">
        <v>2083</v>
      </c>
      <c r="G624" s="68">
        <v>25</v>
      </c>
      <c r="H624" s="19">
        <v>38500000000</v>
      </c>
      <c r="I624" s="19">
        <v>38115000000</v>
      </c>
      <c r="J624" s="67" t="s">
        <v>2084</v>
      </c>
      <c r="K624" s="69">
        <v>2019</v>
      </c>
    </row>
    <row r="625" ht="15.75" customHeight="1" spans="1:11">
      <c r="A625" s="67" t="s">
        <v>2085</v>
      </c>
      <c r="B625" s="67" t="s">
        <v>2086</v>
      </c>
      <c r="C625" s="67" t="s">
        <v>95</v>
      </c>
      <c r="D625" s="67" t="s">
        <v>14</v>
      </c>
      <c r="E625" t="b">
        <v>1</v>
      </c>
      <c r="F625" s="67" t="s">
        <v>2087</v>
      </c>
      <c r="G625" s="68">
        <v>47</v>
      </c>
      <c r="H625" s="19">
        <v>38511820000</v>
      </c>
      <c r="I625" s="19">
        <v>38506446000</v>
      </c>
      <c r="J625" s="67" t="s">
        <v>2088</v>
      </c>
      <c r="K625" s="69">
        <v>2021</v>
      </c>
    </row>
    <row r="626" ht="15.75" customHeight="1" spans="1:11">
      <c r="A626" s="67" t="s">
        <v>2089</v>
      </c>
      <c r="B626" s="67" t="s">
        <v>719</v>
      </c>
      <c r="C626" s="67" t="s">
        <v>13</v>
      </c>
      <c r="D626" s="67" t="s">
        <v>14</v>
      </c>
      <c r="E626" t="b">
        <v>1</v>
      </c>
      <c r="F626" s="67" t="s">
        <v>1050</v>
      </c>
      <c r="G626" s="68">
        <v>29</v>
      </c>
      <c r="H626" s="19">
        <v>38626500000</v>
      </c>
      <c r="I626" s="19">
        <v>25495250000</v>
      </c>
      <c r="J626" s="67" t="s">
        <v>2090</v>
      </c>
      <c r="K626" s="69">
        <v>2020</v>
      </c>
    </row>
    <row r="627" ht="15.75" customHeight="1" spans="1:11">
      <c r="A627" s="67" t="s">
        <v>2091</v>
      </c>
      <c r="B627" s="67" t="s">
        <v>2092</v>
      </c>
      <c r="C627" s="67" t="s">
        <v>13</v>
      </c>
      <c r="D627" s="67" t="s">
        <v>14</v>
      </c>
      <c r="E627" t="b">
        <v>1</v>
      </c>
      <c r="F627" s="67" t="s">
        <v>96</v>
      </c>
      <c r="G627" s="68">
        <v>29</v>
      </c>
      <c r="H627" s="19">
        <v>38626500000</v>
      </c>
      <c r="I627" s="19">
        <v>38621550000</v>
      </c>
      <c r="J627" s="67" t="s">
        <v>2093</v>
      </c>
      <c r="K627" s="69">
        <v>2020</v>
      </c>
    </row>
    <row r="628" ht="15.75" customHeight="1" spans="1:11">
      <c r="A628" s="67" t="s">
        <v>2094</v>
      </c>
      <c r="B628" s="67" t="s">
        <v>2095</v>
      </c>
      <c r="C628" s="67" t="s">
        <v>95</v>
      </c>
      <c r="D628" s="67" t="s">
        <v>14</v>
      </c>
      <c r="E628" t="b">
        <v>1</v>
      </c>
      <c r="F628" s="67" t="s">
        <v>483</v>
      </c>
      <c r="G628" s="68">
        <v>30</v>
      </c>
      <c r="H628" s="19">
        <v>38626500000</v>
      </c>
      <c r="I628" s="19">
        <v>38621000000</v>
      </c>
      <c r="J628" s="67" t="s">
        <v>2096</v>
      </c>
      <c r="K628" s="69">
        <v>2021</v>
      </c>
    </row>
    <row r="629" ht="15.75" customHeight="1" spans="1:11">
      <c r="A629" s="67" t="s">
        <v>2097</v>
      </c>
      <c r="B629" s="67" t="s">
        <v>2098</v>
      </c>
      <c r="C629" s="67" t="s">
        <v>95</v>
      </c>
      <c r="D629" s="67" t="s">
        <v>14</v>
      </c>
      <c r="E629" t="b">
        <v>1</v>
      </c>
      <c r="F629" s="67" t="s">
        <v>203</v>
      </c>
      <c r="G629" s="68">
        <v>38</v>
      </c>
      <c r="H629" s="19">
        <v>38626500000</v>
      </c>
      <c r="I629" s="19">
        <v>38621000000</v>
      </c>
      <c r="J629" s="67" t="s">
        <v>2099</v>
      </c>
      <c r="K629" s="69">
        <v>2021</v>
      </c>
    </row>
    <row r="630" ht="15.75" customHeight="1" spans="1:11">
      <c r="A630" s="67" t="s">
        <v>2100</v>
      </c>
      <c r="B630" s="67" t="s">
        <v>2101</v>
      </c>
      <c r="C630" s="67" t="s">
        <v>95</v>
      </c>
      <c r="D630" s="67" t="s">
        <v>14</v>
      </c>
      <c r="E630" t="b">
        <v>1</v>
      </c>
      <c r="F630" s="67" t="s">
        <v>483</v>
      </c>
      <c r="G630" s="68">
        <v>31</v>
      </c>
      <c r="H630" s="19">
        <v>38626500000</v>
      </c>
      <c r="I630" s="19">
        <v>38621000000</v>
      </c>
      <c r="J630" s="67" t="s">
        <v>2102</v>
      </c>
      <c r="K630" s="69">
        <v>2021</v>
      </c>
    </row>
    <row r="631" ht="15.75" customHeight="1" spans="1:11">
      <c r="A631" s="67" t="s">
        <v>2103</v>
      </c>
      <c r="B631" s="67" t="s">
        <v>2104</v>
      </c>
      <c r="C631" s="67" t="s">
        <v>95</v>
      </c>
      <c r="D631" s="67" t="s">
        <v>14</v>
      </c>
      <c r="E631" t="b">
        <v>1</v>
      </c>
      <c r="F631" s="67" t="s">
        <v>2105</v>
      </c>
      <c r="G631" s="68">
        <v>37</v>
      </c>
      <c r="H631" s="19">
        <v>38626500000</v>
      </c>
      <c r="I631" s="19">
        <v>38621000000</v>
      </c>
      <c r="J631" s="67" t="s">
        <v>2106</v>
      </c>
      <c r="K631" s="69">
        <v>2021</v>
      </c>
    </row>
    <row r="632" ht="15.75" customHeight="1" spans="1:11">
      <c r="A632" s="67" t="s">
        <v>2107</v>
      </c>
      <c r="B632" s="67" t="s">
        <v>2108</v>
      </c>
      <c r="C632" s="67" t="s">
        <v>95</v>
      </c>
      <c r="D632" s="67" t="s">
        <v>14</v>
      </c>
      <c r="E632" t="b">
        <v>1</v>
      </c>
      <c r="F632" s="67" t="s">
        <v>483</v>
      </c>
      <c r="G632" s="68">
        <v>30</v>
      </c>
      <c r="H632" s="19">
        <v>38626500000</v>
      </c>
      <c r="I632" s="19">
        <v>38621000000</v>
      </c>
      <c r="J632" s="67" t="s">
        <v>2109</v>
      </c>
      <c r="K632" s="69">
        <v>2021</v>
      </c>
    </row>
    <row r="633" ht="15.75" customHeight="1" spans="1:11">
      <c r="A633" s="67" t="s">
        <v>2110</v>
      </c>
      <c r="B633" s="67" t="s">
        <v>2111</v>
      </c>
      <c r="C633" s="67" t="s">
        <v>95</v>
      </c>
      <c r="D633" s="67" t="s">
        <v>14</v>
      </c>
      <c r="E633" t="b">
        <v>1</v>
      </c>
      <c r="F633" s="67" t="s">
        <v>194</v>
      </c>
      <c r="G633" s="68">
        <v>39</v>
      </c>
      <c r="H633" s="19">
        <v>38626500000</v>
      </c>
      <c r="I633" s="19">
        <v>38621000000</v>
      </c>
      <c r="J633" s="67" t="s">
        <v>2112</v>
      </c>
      <c r="K633" s="69">
        <v>2021</v>
      </c>
    </row>
    <row r="634" ht="15.75" customHeight="1" spans="1:11">
      <c r="A634" s="67" t="s">
        <v>2113</v>
      </c>
      <c r="B634" s="67" t="s">
        <v>2114</v>
      </c>
      <c r="C634" s="67" t="s">
        <v>95</v>
      </c>
      <c r="D634" s="67" t="s">
        <v>14</v>
      </c>
      <c r="E634" t="b">
        <v>1</v>
      </c>
      <c r="F634" s="67" t="s">
        <v>96</v>
      </c>
      <c r="G634" s="68">
        <v>36</v>
      </c>
      <c r="H634" s="19">
        <v>38626500000</v>
      </c>
      <c r="I634" s="19">
        <v>38621000000</v>
      </c>
      <c r="J634" s="67" t="s">
        <v>2115</v>
      </c>
      <c r="K634" s="69">
        <v>2021</v>
      </c>
    </row>
    <row r="635" ht="15.75" customHeight="1" spans="1:11">
      <c r="A635" s="67" t="s">
        <v>2116</v>
      </c>
      <c r="B635" s="67" t="s">
        <v>2117</v>
      </c>
      <c r="C635" s="67" t="s">
        <v>95</v>
      </c>
      <c r="D635" s="67" t="s">
        <v>14</v>
      </c>
      <c r="E635" t="b">
        <v>1</v>
      </c>
      <c r="F635" s="67" t="s">
        <v>2118</v>
      </c>
      <c r="G635" s="68">
        <v>39</v>
      </c>
      <c r="H635" s="19">
        <v>38626500000</v>
      </c>
      <c r="I635" s="19">
        <v>38621000000</v>
      </c>
      <c r="J635" s="67" t="s">
        <v>2119</v>
      </c>
      <c r="K635" s="69">
        <v>2021</v>
      </c>
    </row>
    <row r="636" ht="15.75" customHeight="1" spans="1:11">
      <c r="A636" s="67" t="s">
        <v>2120</v>
      </c>
      <c r="B636" s="67" t="s">
        <v>1073</v>
      </c>
      <c r="C636" s="67" t="s">
        <v>95</v>
      </c>
      <c r="D636" s="67" t="s">
        <v>14</v>
      </c>
      <c r="E636" t="b">
        <v>1</v>
      </c>
      <c r="F636" s="67" t="s">
        <v>203</v>
      </c>
      <c r="G636" s="68">
        <v>24</v>
      </c>
      <c r="H636" s="19">
        <v>38626500000</v>
      </c>
      <c r="I636" s="19">
        <v>31564500000</v>
      </c>
      <c r="J636" s="67" t="s">
        <v>2121</v>
      </c>
      <c r="K636" s="69">
        <v>2021</v>
      </c>
    </row>
    <row r="637" ht="15.75" customHeight="1" spans="1:11">
      <c r="A637" s="67" t="s">
        <v>2122</v>
      </c>
      <c r="B637" s="67" t="s">
        <v>2123</v>
      </c>
      <c r="C637" s="67" t="s">
        <v>490</v>
      </c>
      <c r="D637" s="67" t="s">
        <v>14</v>
      </c>
      <c r="E637" t="b">
        <v>1</v>
      </c>
      <c r="F637" s="67" t="s">
        <v>932</v>
      </c>
      <c r="G637" s="68">
        <v>24</v>
      </c>
      <c r="H637" s="19">
        <v>38695800000</v>
      </c>
      <c r="I637" s="19">
        <v>38687069500</v>
      </c>
      <c r="J637" s="67" t="s">
        <v>2124</v>
      </c>
      <c r="K637" s="69">
        <v>2021</v>
      </c>
    </row>
    <row r="638" ht="15.75" customHeight="1" spans="1:11">
      <c r="A638" s="67" t="s">
        <v>2125</v>
      </c>
      <c r="B638" s="67" t="s">
        <v>2126</v>
      </c>
      <c r="C638" s="67" t="s">
        <v>464</v>
      </c>
      <c r="D638" s="67" t="s">
        <v>495</v>
      </c>
      <c r="E638" t="b">
        <v>1</v>
      </c>
      <c r="G638" s="68">
        <v>24</v>
      </c>
      <c r="H638" s="19">
        <v>38880000000</v>
      </c>
      <c r="I638" s="19">
        <v>38831400000</v>
      </c>
      <c r="J638" s="67" t="s">
        <v>2127</v>
      </c>
      <c r="K638" s="69">
        <v>2017</v>
      </c>
    </row>
    <row r="639" ht="15.75" customHeight="1" spans="1:11">
      <c r="A639" s="67" t="s">
        <v>2128</v>
      </c>
      <c r="B639" s="67" t="s">
        <v>2129</v>
      </c>
      <c r="C639" s="67" t="s">
        <v>490</v>
      </c>
      <c r="D639" s="67" t="s">
        <v>2130</v>
      </c>
      <c r="E639" t="b">
        <v>0</v>
      </c>
      <c r="G639" s="68">
        <v>2</v>
      </c>
      <c r="H639" s="19">
        <v>39000000000</v>
      </c>
      <c r="I639" s="19">
        <v>39000000000</v>
      </c>
      <c r="J639" s="67" t="s">
        <v>2131</v>
      </c>
      <c r="K639" s="69">
        <v>2021</v>
      </c>
    </row>
    <row r="640" ht="15.75" customHeight="1" spans="1:11">
      <c r="A640" s="67" t="s">
        <v>2132</v>
      </c>
      <c r="B640" s="67" t="s">
        <v>2133</v>
      </c>
      <c r="C640" s="67" t="s">
        <v>490</v>
      </c>
      <c r="D640" s="67" t="s">
        <v>2130</v>
      </c>
      <c r="E640" t="b">
        <v>1</v>
      </c>
      <c r="G640" s="68">
        <v>1</v>
      </c>
      <c r="H640" s="19">
        <v>39000000000</v>
      </c>
      <c r="I640" s="19">
        <v>39000000000</v>
      </c>
      <c r="J640" s="67" t="s">
        <v>2134</v>
      </c>
      <c r="K640" s="69">
        <v>2021</v>
      </c>
    </row>
    <row r="641" ht="15.75" customHeight="1" spans="1:11">
      <c r="A641" s="67" t="s">
        <v>2135</v>
      </c>
      <c r="B641" s="67" t="s">
        <v>2136</v>
      </c>
      <c r="C641" s="67" t="s">
        <v>464</v>
      </c>
      <c r="D641" s="67" t="s">
        <v>14</v>
      </c>
      <c r="E641" t="b">
        <v>0</v>
      </c>
      <c r="G641" s="68">
        <v>11</v>
      </c>
      <c r="H641" s="19">
        <v>39145000000</v>
      </c>
      <c r="I641" s="19">
        <v>39129314500</v>
      </c>
      <c r="J641" s="67" t="s">
        <v>2137</v>
      </c>
      <c r="K641" s="69">
        <v>2019</v>
      </c>
    </row>
    <row r="642" ht="15.75" customHeight="1" spans="1:11">
      <c r="A642" s="67" t="s">
        <v>2138</v>
      </c>
      <c r="B642" s="67" t="s">
        <v>2139</v>
      </c>
      <c r="C642" s="67" t="s">
        <v>464</v>
      </c>
      <c r="D642" s="67" t="s">
        <v>14</v>
      </c>
      <c r="E642" t="b">
        <v>0</v>
      </c>
      <c r="G642" s="68">
        <v>12</v>
      </c>
      <c r="H642" s="19">
        <v>39145000000</v>
      </c>
      <c r="I642" s="19">
        <v>39129314500</v>
      </c>
      <c r="J642" s="67" t="s">
        <v>2140</v>
      </c>
      <c r="K642" s="69">
        <v>2019</v>
      </c>
    </row>
    <row r="643" ht="15.75" customHeight="1" spans="1:11">
      <c r="A643" s="67" t="s">
        <v>2141</v>
      </c>
      <c r="B643" s="67" t="s">
        <v>2139</v>
      </c>
      <c r="C643" s="67" t="s">
        <v>464</v>
      </c>
      <c r="D643" s="67" t="s">
        <v>14</v>
      </c>
      <c r="E643" t="b">
        <v>0</v>
      </c>
      <c r="G643" s="68">
        <v>5</v>
      </c>
      <c r="H643" s="19">
        <v>39145000000</v>
      </c>
      <c r="I643" s="19">
        <v>39129314500</v>
      </c>
      <c r="J643" s="67" t="s">
        <v>2142</v>
      </c>
      <c r="K643" s="69">
        <v>2019</v>
      </c>
    </row>
    <row r="644" ht="15.75" customHeight="1" spans="1:11">
      <c r="A644" s="67" t="s">
        <v>2143</v>
      </c>
      <c r="B644" s="67" t="s">
        <v>2144</v>
      </c>
      <c r="C644" s="67" t="s">
        <v>464</v>
      </c>
      <c r="D644" s="67" t="s">
        <v>14</v>
      </c>
      <c r="E644" t="b">
        <v>1</v>
      </c>
      <c r="F644" s="67" t="s">
        <v>2145</v>
      </c>
      <c r="G644" s="68">
        <v>28</v>
      </c>
      <c r="H644" s="19">
        <v>39145000000</v>
      </c>
      <c r="I644" s="19">
        <v>39129314500</v>
      </c>
      <c r="J644" s="67" t="s">
        <v>2146</v>
      </c>
      <c r="K644" s="69">
        <v>2019</v>
      </c>
    </row>
    <row r="645" ht="15.75" customHeight="1" spans="1:11">
      <c r="A645" s="67" t="s">
        <v>2147</v>
      </c>
      <c r="B645" s="67" t="s">
        <v>2148</v>
      </c>
      <c r="C645" s="67" t="s">
        <v>13</v>
      </c>
      <c r="D645" s="67" t="s">
        <v>14</v>
      </c>
      <c r="E645" t="b">
        <v>1</v>
      </c>
      <c r="F645" s="67" t="s">
        <v>203</v>
      </c>
      <c r="G645" s="68">
        <v>38</v>
      </c>
      <c r="H645" s="19">
        <v>39250000000</v>
      </c>
      <c r="I645" s="19">
        <v>39171440000</v>
      </c>
      <c r="J645" s="67" t="s">
        <v>2149</v>
      </c>
      <c r="K645" s="69">
        <v>2019</v>
      </c>
    </row>
    <row r="646" ht="15.75" customHeight="1" spans="1:11">
      <c r="A646" s="67" t="s">
        <v>2150</v>
      </c>
      <c r="B646" s="67" t="s">
        <v>2151</v>
      </c>
      <c r="C646" s="67" t="s">
        <v>581</v>
      </c>
      <c r="D646" s="67" t="s">
        <v>14</v>
      </c>
      <c r="E646" t="b">
        <v>0</v>
      </c>
      <c r="G646" s="68">
        <v>20</v>
      </c>
      <c r="H646" s="19">
        <v>39580000000</v>
      </c>
      <c r="I646" s="19">
        <v>39557611307</v>
      </c>
      <c r="J646" s="67" t="s">
        <v>2152</v>
      </c>
      <c r="K646" s="69">
        <v>2019</v>
      </c>
    </row>
    <row r="647" ht="15.75" customHeight="1" spans="1:11">
      <c r="A647" s="67" t="s">
        <v>2153</v>
      </c>
      <c r="B647" s="67" t="s">
        <v>2154</v>
      </c>
      <c r="C647" s="67" t="s">
        <v>581</v>
      </c>
      <c r="D647" s="67" t="s">
        <v>14</v>
      </c>
      <c r="E647" t="b">
        <v>1</v>
      </c>
      <c r="F647" s="67" t="s">
        <v>1816</v>
      </c>
      <c r="G647" s="68">
        <v>32</v>
      </c>
      <c r="H647" s="19">
        <v>39580000000</v>
      </c>
      <c r="I647" s="19">
        <v>39557611307</v>
      </c>
      <c r="J647" s="67" t="s">
        <v>2155</v>
      </c>
      <c r="K647" s="69">
        <v>2019</v>
      </c>
    </row>
    <row r="648" ht="15.75" customHeight="1" spans="1:11">
      <c r="A648" s="67" t="s">
        <v>2156</v>
      </c>
      <c r="B648" s="67" t="s">
        <v>2157</v>
      </c>
      <c r="C648" s="67" t="s">
        <v>581</v>
      </c>
      <c r="D648" s="67" t="s">
        <v>14</v>
      </c>
      <c r="E648" t="b">
        <v>1</v>
      </c>
      <c r="F648" s="67" t="s">
        <v>2158</v>
      </c>
      <c r="G648" s="68">
        <v>42</v>
      </c>
      <c r="H648" s="19">
        <v>39598100000</v>
      </c>
      <c r="I648" s="19">
        <v>39597900000</v>
      </c>
      <c r="J648" s="67" t="s">
        <v>2159</v>
      </c>
      <c r="K648" s="69">
        <v>2021</v>
      </c>
    </row>
    <row r="649" ht="15.75" customHeight="1" spans="1:11">
      <c r="A649" s="67" t="s">
        <v>2160</v>
      </c>
      <c r="B649" s="67" t="s">
        <v>2161</v>
      </c>
      <c r="C649" s="67" t="s">
        <v>581</v>
      </c>
      <c r="D649" s="67" t="s">
        <v>14</v>
      </c>
      <c r="E649" t="b">
        <v>1</v>
      </c>
      <c r="F649" s="67" t="s">
        <v>2162</v>
      </c>
      <c r="G649" s="68">
        <v>42</v>
      </c>
      <c r="H649" s="19">
        <v>39598100000</v>
      </c>
      <c r="I649" s="19">
        <v>39588600000</v>
      </c>
      <c r="J649" s="67" t="s">
        <v>2163</v>
      </c>
      <c r="K649" s="69">
        <v>2021</v>
      </c>
    </row>
    <row r="650" ht="15.75" customHeight="1" spans="1:11">
      <c r="A650" s="67" t="s">
        <v>2164</v>
      </c>
      <c r="B650" s="67" t="s">
        <v>2165</v>
      </c>
      <c r="C650" s="67" t="s">
        <v>581</v>
      </c>
      <c r="D650" s="67" t="s">
        <v>14</v>
      </c>
      <c r="E650" t="b">
        <v>1</v>
      </c>
      <c r="F650" s="67" t="s">
        <v>901</v>
      </c>
      <c r="G650" s="68">
        <v>37</v>
      </c>
      <c r="H650" s="19">
        <v>39800000000</v>
      </c>
      <c r="I650" s="19">
        <v>39778607138</v>
      </c>
      <c r="J650" s="67" t="s">
        <v>2166</v>
      </c>
      <c r="K650" s="69">
        <v>2021</v>
      </c>
    </row>
    <row r="651" ht="15.75" customHeight="1" spans="1:11">
      <c r="A651" s="67" t="s">
        <v>2167</v>
      </c>
      <c r="B651" s="67" t="s">
        <v>2104</v>
      </c>
      <c r="C651" s="67" t="s">
        <v>13</v>
      </c>
      <c r="D651" s="67" t="s">
        <v>14</v>
      </c>
      <c r="E651" t="b">
        <v>1</v>
      </c>
      <c r="F651" s="67" t="s">
        <v>2168</v>
      </c>
      <c r="G651" s="68">
        <v>35</v>
      </c>
      <c r="H651" s="19">
        <v>39996000000</v>
      </c>
      <c r="I651" s="19">
        <v>39407500000</v>
      </c>
      <c r="J651" s="67" t="s">
        <v>2169</v>
      </c>
      <c r="K651" s="69">
        <v>2020</v>
      </c>
    </row>
    <row r="652" ht="15.75" customHeight="1" spans="1:11">
      <c r="A652" s="67" t="s">
        <v>2170</v>
      </c>
      <c r="B652" s="67" t="s">
        <v>2117</v>
      </c>
      <c r="C652" s="67" t="s">
        <v>13</v>
      </c>
      <c r="D652" s="67" t="s">
        <v>14</v>
      </c>
      <c r="E652" t="b">
        <v>1</v>
      </c>
      <c r="F652" s="67" t="s">
        <v>290</v>
      </c>
      <c r="G652" s="68">
        <v>33</v>
      </c>
      <c r="H652" s="19">
        <v>39996000000</v>
      </c>
      <c r="I652" s="19">
        <v>39407500000</v>
      </c>
      <c r="J652" s="67" t="s">
        <v>2171</v>
      </c>
      <c r="K652" s="69">
        <v>2020</v>
      </c>
    </row>
    <row r="653" ht="15.75" customHeight="1" spans="1:11">
      <c r="A653" s="67" t="s">
        <v>2172</v>
      </c>
      <c r="B653" s="67" t="s">
        <v>2173</v>
      </c>
      <c r="C653" s="67" t="s">
        <v>13</v>
      </c>
      <c r="D653" s="67" t="s">
        <v>14</v>
      </c>
      <c r="E653" t="b">
        <v>1</v>
      </c>
      <c r="F653" s="67" t="s">
        <v>1388</v>
      </c>
      <c r="G653" s="68">
        <v>33</v>
      </c>
      <c r="H653" s="19">
        <v>39996000000</v>
      </c>
      <c r="I653" s="19">
        <v>39407500000</v>
      </c>
      <c r="J653" s="67" t="s">
        <v>2174</v>
      </c>
      <c r="K653" s="69">
        <v>2020</v>
      </c>
    </row>
    <row r="654" ht="15.75" customHeight="1" spans="1:11">
      <c r="A654" s="67" t="s">
        <v>2175</v>
      </c>
      <c r="B654" s="67" t="s">
        <v>2176</v>
      </c>
      <c r="C654" s="67" t="s">
        <v>581</v>
      </c>
      <c r="D654" s="67" t="s">
        <v>14</v>
      </c>
      <c r="E654" t="b">
        <v>0</v>
      </c>
      <c r="G654" s="68">
        <v>23</v>
      </c>
      <c r="H654" s="19">
        <v>40000000000</v>
      </c>
      <c r="I654" s="19">
        <v>39990000000</v>
      </c>
      <c r="J654" s="67" t="s">
        <v>2177</v>
      </c>
      <c r="K654" s="69">
        <v>2017</v>
      </c>
    </row>
    <row r="655" ht="15.75" customHeight="1" spans="1:11">
      <c r="A655" s="67" t="s">
        <v>2178</v>
      </c>
      <c r="B655" s="67" t="s">
        <v>2179</v>
      </c>
      <c r="C655" s="67" t="s">
        <v>581</v>
      </c>
      <c r="D655" s="67" t="s">
        <v>14</v>
      </c>
      <c r="E655" t="b">
        <v>0</v>
      </c>
      <c r="G655" s="68">
        <v>23</v>
      </c>
      <c r="H655" s="19">
        <v>40000000000</v>
      </c>
      <c r="I655" s="19">
        <v>39990000000</v>
      </c>
      <c r="J655" s="67" t="s">
        <v>2180</v>
      </c>
      <c r="K655" s="69">
        <v>2017</v>
      </c>
    </row>
    <row r="656" ht="15.75" customHeight="1" spans="1:11">
      <c r="A656" s="67" t="s">
        <v>2181</v>
      </c>
      <c r="B656" s="67" t="s">
        <v>2182</v>
      </c>
      <c r="C656" s="67" t="s">
        <v>581</v>
      </c>
      <c r="D656" s="67" t="s">
        <v>14</v>
      </c>
      <c r="E656" t="b">
        <v>1</v>
      </c>
      <c r="F656" s="67" t="s">
        <v>2183</v>
      </c>
      <c r="G656" s="68">
        <v>14</v>
      </c>
      <c r="H656" s="19">
        <v>40000000000</v>
      </c>
      <c r="I656" s="19">
        <v>39990000000</v>
      </c>
      <c r="J656" s="67" t="s">
        <v>2184</v>
      </c>
      <c r="K656" s="69">
        <v>2017</v>
      </c>
    </row>
    <row r="657" ht="15.75" customHeight="1" spans="1:11">
      <c r="A657" s="67" t="s">
        <v>2185</v>
      </c>
      <c r="B657" s="67" t="s">
        <v>2186</v>
      </c>
      <c r="C657" s="67" t="s">
        <v>581</v>
      </c>
      <c r="D657" s="67" t="s">
        <v>14</v>
      </c>
      <c r="E657" t="b">
        <v>0</v>
      </c>
      <c r="G657" s="68">
        <v>15</v>
      </c>
      <c r="H657" s="19">
        <v>40000000000</v>
      </c>
      <c r="I657" s="19">
        <v>39965000000</v>
      </c>
      <c r="J657" s="67" t="s">
        <v>2187</v>
      </c>
      <c r="K657" s="69">
        <v>2017</v>
      </c>
    </row>
    <row r="658" ht="15.75" customHeight="1" spans="1:11">
      <c r="A658" s="67" t="s">
        <v>2188</v>
      </c>
      <c r="B658" s="67" t="s">
        <v>2189</v>
      </c>
      <c r="C658" s="67" t="s">
        <v>581</v>
      </c>
      <c r="D658" s="67" t="s">
        <v>14</v>
      </c>
      <c r="E658" t="b">
        <v>1</v>
      </c>
      <c r="F658" s="67" t="s">
        <v>2190</v>
      </c>
      <c r="G658" s="68">
        <v>14</v>
      </c>
      <c r="H658" s="19">
        <v>40000000000</v>
      </c>
      <c r="I658" s="19">
        <v>39965000000</v>
      </c>
      <c r="J658" s="67" t="s">
        <v>2191</v>
      </c>
      <c r="K658" s="69">
        <v>2017</v>
      </c>
    </row>
    <row r="659" ht="15.75" customHeight="1" spans="1:11">
      <c r="A659" s="67" t="s">
        <v>2192</v>
      </c>
      <c r="B659" s="67" t="s">
        <v>2193</v>
      </c>
      <c r="C659" s="67" t="s">
        <v>13</v>
      </c>
      <c r="D659" s="67" t="s">
        <v>14</v>
      </c>
      <c r="E659" t="b">
        <v>1</v>
      </c>
      <c r="F659" s="67" t="s">
        <v>1198</v>
      </c>
      <c r="G659" s="68">
        <v>41</v>
      </c>
      <c r="H659" s="19">
        <v>40000000000</v>
      </c>
      <c r="I659" s="19">
        <v>40000000000</v>
      </c>
      <c r="J659" s="67" t="s">
        <v>2194</v>
      </c>
      <c r="K659" s="69">
        <v>2018</v>
      </c>
    </row>
    <row r="660" ht="15.75" customHeight="1" spans="1:11">
      <c r="A660" s="67" t="s">
        <v>2195</v>
      </c>
      <c r="B660" s="67" t="s">
        <v>2196</v>
      </c>
      <c r="C660" s="67" t="s">
        <v>464</v>
      </c>
      <c r="D660" s="67" t="s">
        <v>14</v>
      </c>
      <c r="E660" t="b">
        <v>1</v>
      </c>
      <c r="F660" s="67" t="s">
        <v>2197</v>
      </c>
      <c r="G660" s="68">
        <v>21</v>
      </c>
      <c r="H660" s="19">
        <v>40000000000</v>
      </c>
      <c r="I660" s="19">
        <v>39923000000</v>
      </c>
      <c r="J660" s="67" t="s">
        <v>2198</v>
      </c>
      <c r="K660" s="69">
        <v>2018</v>
      </c>
    </row>
    <row r="661" ht="15.75" customHeight="1" spans="1:11">
      <c r="A661" s="67" t="s">
        <v>2199</v>
      </c>
      <c r="B661" s="67" t="s">
        <v>2200</v>
      </c>
      <c r="C661" s="67" t="s">
        <v>464</v>
      </c>
      <c r="D661" s="67" t="s">
        <v>14</v>
      </c>
      <c r="E661" t="b">
        <v>0</v>
      </c>
      <c r="G661" s="68">
        <v>15</v>
      </c>
      <c r="H661" s="19">
        <v>40000000000</v>
      </c>
      <c r="I661" s="19">
        <v>40000000000</v>
      </c>
      <c r="J661" s="67" t="s">
        <v>2201</v>
      </c>
      <c r="K661" s="69">
        <v>2018</v>
      </c>
    </row>
    <row r="662" ht="15.75" customHeight="1" spans="1:11">
      <c r="A662" s="67" t="s">
        <v>2202</v>
      </c>
      <c r="B662" s="67" t="s">
        <v>2203</v>
      </c>
      <c r="C662" s="67" t="s">
        <v>464</v>
      </c>
      <c r="D662" s="67" t="s">
        <v>14</v>
      </c>
      <c r="E662" t="b">
        <v>0</v>
      </c>
      <c r="G662" s="68">
        <v>19</v>
      </c>
      <c r="H662" s="19">
        <v>40000000000</v>
      </c>
      <c r="I662" s="19">
        <v>40000000000</v>
      </c>
      <c r="J662" s="67" t="s">
        <v>2204</v>
      </c>
      <c r="K662" s="69">
        <v>2018</v>
      </c>
    </row>
    <row r="663" ht="15.75" customHeight="1" spans="1:11">
      <c r="A663" s="67" t="s">
        <v>2205</v>
      </c>
      <c r="B663" s="67" t="s">
        <v>2206</v>
      </c>
      <c r="C663" s="67" t="s">
        <v>490</v>
      </c>
      <c r="D663" s="67" t="s">
        <v>14</v>
      </c>
      <c r="E663" t="b">
        <v>0</v>
      </c>
      <c r="G663" s="68">
        <v>0</v>
      </c>
      <c r="H663" s="19">
        <v>40000000000</v>
      </c>
      <c r="I663" s="19">
        <v>39996000000</v>
      </c>
      <c r="J663" s="67" t="s">
        <v>70</v>
      </c>
      <c r="K663" s="69">
        <v>2019</v>
      </c>
    </row>
    <row r="664" ht="15.75" customHeight="1" spans="1:11">
      <c r="A664" s="67" t="s">
        <v>2207</v>
      </c>
      <c r="B664" s="67" t="s">
        <v>2208</v>
      </c>
      <c r="C664" s="67" t="s">
        <v>490</v>
      </c>
      <c r="D664" s="67" t="s">
        <v>14</v>
      </c>
      <c r="E664" t="b">
        <v>0</v>
      </c>
      <c r="G664" s="68">
        <v>0</v>
      </c>
      <c r="H664" s="19">
        <v>40000000000</v>
      </c>
      <c r="I664" s="19">
        <v>39996000000</v>
      </c>
      <c r="J664" s="67" t="s">
        <v>70</v>
      </c>
      <c r="K664" s="69">
        <v>2019</v>
      </c>
    </row>
    <row r="665" ht="15.75" customHeight="1" spans="1:11">
      <c r="A665" s="67" t="s">
        <v>2209</v>
      </c>
      <c r="B665" s="67" t="s">
        <v>2210</v>
      </c>
      <c r="C665" s="67" t="s">
        <v>13</v>
      </c>
      <c r="D665" s="67" t="s">
        <v>14</v>
      </c>
      <c r="E665" t="b">
        <v>1</v>
      </c>
      <c r="F665" s="67" t="s">
        <v>61</v>
      </c>
      <c r="G665" s="68">
        <v>16</v>
      </c>
      <c r="H665" s="19">
        <v>40000000000</v>
      </c>
      <c r="I665" s="19">
        <v>39977896200</v>
      </c>
      <c r="J665" s="67" t="s">
        <v>2211</v>
      </c>
      <c r="K665" s="69">
        <v>2019</v>
      </c>
    </row>
    <row r="666" ht="15.75" customHeight="1" spans="1:11">
      <c r="A666" s="67" t="s">
        <v>2212</v>
      </c>
      <c r="B666" s="67" t="s">
        <v>2213</v>
      </c>
      <c r="C666" s="67" t="s">
        <v>13</v>
      </c>
      <c r="D666" s="67" t="s">
        <v>14</v>
      </c>
      <c r="E666" t="b">
        <v>1</v>
      </c>
      <c r="F666" s="67" t="s">
        <v>457</v>
      </c>
      <c r="G666" s="68">
        <v>24</v>
      </c>
      <c r="H666" s="19">
        <v>40000000000</v>
      </c>
      <c r="I666" s="19">
        <v>39988245000</v>
      </c>
      <c r="J666" s="67" t="s">
        <v>2214</v>
      </c>
      <c r="K666" s="69">
        <v>2019</v>
      </c>
    </row>
    <row r="667" ht="15.75" customHeight="1" spans="1:11">
      <c r="A667" s="67" t="s">
        <v>2215</v>
      </c>
      <c r="B667" s="67" t="s">
        <v>2216</v>
      </c>
      <c r="C667" s="67" t="s">
        <v>13</v>
      </c>
      <c r="D667" s="67" t="s">
        <v>14</v>
      </c>
      <c r="E667" t="b">
        <v>1</v>
      </c>
      <c r="F667" s="67" t="s">
        <v>2217</v>
      </c>
      <c r="G667" s="68">
        <v>32</v>
      </c>
      <c r="H667" s="19">
        <v>40000000000</v>
      </c>
      <c r="I667" s="19">
        <v>39970150000</v>
      </c>
      <c r="J667" s="67" t="s">
        <v>2218</v>
      </c>
      <c r="K667" s="69">
        <v>2019</v>
      </c>
    </row>
    <row r="668" ht="15.75" customHeight="1" spans="1:11">
      <c r="A668" s="67" t="s">
        <v>2219</v>
      </c>
      <c r="B668" s="67" t="s">
        <v>2220</v>
      </c>
      <c r="C668" s="67" t="s">
        <v>464</v>
      </c>
      <c r="D668" s="67" t="s">
        <v>14</v>
      </c>
      <c r="E668" t="b">
        <v>1</v>
      </c>
      <c r="F668" s="67" t="s">
        <v>2221</v>
      </c>
      <c r="G668" s="68">
        <v>22</v>
      </c>
      <c r="H668" s="19">
        <v>40000000000</v>
      </c>
      <c r="I668" s="19">
        <v>38120709000</v>
      </c>
      <c r="J668" s="67" t="s">
        <v>2222</v>
      </c>
      <c r="K668" s="69">
        <v>2019</v>
      </c>
    </row>
    <row r="669" ht="15.75" customHeight="1" spans="1:11">
      <c r="A669" s="67" t="s">
        <v>2223</v>
      </c>
      <c r="B669" s="67" t="s">
        <v>2224</v>
      </c>
      <c r="C669" s="67" t="s">
        <v>581</v>
      </c>
      <c r="D669" s="67" t="s">
        <v>14</v>
      </c>
      <c r="E669" t="b">
        <v>1</v>
      </c>
      <c r="F669" s="67" t="s">
        <v>2225</v>
      </c>
      <c r="G669" s="68">
        <v>32</v>
      </c>
      <c r="H669" s="19">
        <v>40000000000</v>
      </c>
      <c r="I669" s="19">
        <v>39985683898</v>
      </c>
      <c r="J669" s="67" t="s">
        <v>2226</v>
      </c>
      <c r="K669" s="69">
        <v>2019</v>
      </c>
    </row>
    <row r="670" ht="15.75" customHeight="1" spans="1:11">
      <c r="A670" s="67" t="s">
        <v>2227</v>
      </c>
      <c r="B670" s="67" t="s">
        <v>2228</v>
      </c>
      <c r="C670" s="67" t="s">
        <v>581</v>
      </c>
      <c r="D670" s="67" t="s">
        <v>14</v>
      </c>
      <c r="E670" t="b">
        <v>0</v>
      </c>
      <c r="G670" s="68">
        <v>14</v>
      </c>
      <c r="H670" s="19">
        <v>40000000000</v>
      </c>
      <c r="I670" s="19">
        <v>39783821385</v>
      </c>
      <c r="J670" s="67" t="s">
        <v>2229</v>
      </c>
      <c r="K670" s="69">
        <v>2019</v>
      </c>
    </row>
    <row r="671" ht="15.75" customHeight="1" spans="1:11">
      <c r="A671" s="67" t="s">
        <v>2230</v>
      </c>
      <c r="B671" s="67" t="s">
        <v>2231</v>
      </c>
      <c r="C671" s="67" t="s">
        <v>581</v>
      </c>
      <c r="D671" s="67" t="s">
        <v>14</v>
      </c>
      <c r="E671" t="b">
        <v>1</v>
      </c>
      <c r="F671" s="67" t="s">
        <v>2232</v>
      </c>
      <c r="G671" s="68">
        <v>18</v>
      </c>
      <c r="H671" s="19">
        <v>40000000000</v>
      </c>
      <c r="I671" s="19">
        <v>39783821385</v>
      </c>
      <c r="J671" s="67" t="s">
        <v>2233</v>
      </c>
      <c r="K671" s="69">
        <v>2019</v>
      </c>
    </row>
    <row r="672" ht="15.75" customHeight="1" spans="1:11">
      <c r="A672" s="67" t="s">
        <v>2234</v>
      </c>
      <c r="B672" s="67" t="s">
        <v>2235</v>
      </c>
      <c r="C672" s="67" t="s">
        <v>13</v>
      </c>
      <c r="D672" s="67" t="s">
        <v>14</v>
      </c>
      <c r="E672" t="b">
        <v>0</v>
      </c>
      <c r="G672" s="68">
        <v>32</v>
      </c>
      <c r="H672" s="19">
        <v>40000000000</v>
      </c>
      <c r="I672" s="19">
        <v>39998255000</v>
      </c>
      <c r="J672" s="67" t="s">
        <v>2236</v>
      </c>
      <c r="K672" s="69">
        <v>2020</v>
      </c>
    </row>
    <row r="673" ht="15.75" customHeight="1" spans="1:11">
      <c r="A673" s="67" t="s">
        <v>2237</v>
      </c>
      <c r="B673" s="67" t="s">
        <v>2238</v>
      </c>
      <c r="C673" s="67" t="s">
        <v>13</v>
      </c>
      <c r="D673" s="67" t="s">
        <v>14</v>
      </c>
      <c r="E673" t="b">
        <v>1</v>
      </c>
      <c r="F673" s="67" t="s">
        <v>245</v>
      </c>
      <c r="G673" s="68">
        <v>23</v>
      </c>
      <c r="H673" s="19">
        <v>40000000000</v>
      </c>
      <c r="I673" s="19">
        <v>39959150000</v>
      </c>
      <c r="J673" s="67" t="s">
        <v>2239</v>
      </c>
      <c r="K673" s="69">
        <v>2020</v>
      </c>
    </row>
    <row r="674" ht="15.75" customHeight="1" spans="1:11">
      <c r="A674" s="67" t="s">
        <v>2240</v>
      </c>
      <c r="B674" s="67" t="s">
        <v>2241</v>
      </c>
      <c r="C674" s="67" t="s">
        <v>13</v>
      </c>
      <c r="D674" s="67" t="s">
        <v>14</v>
      </c>
      <c r="E674" t="b">
        <v>0</v>
      </c>
      <c r="G674" s="68">
        <v>18</v>
      </c>
      <c r="H674" s="19">
        <v>40000000000</v>
      </c>
      <c r="I674" s="19">
        <v>39999998500</v>
      </c>
      <c r="J674" s="67" t="s">
        <v>2242</v>
      </c>
      <c r="K674" s="69">
        <v>2020</v>
      </c>
    </row>
    <row r="675" ht="15.75" customHeight="1" spans="1:11">
      <c r="A675" s="67" t="s">
        <v>2243</v>
      </c>
      <c r="B675" s="67" t="s">
        <v>2244</v>
      </c>
      <c r="C675" s="67" t="s">
        <v>464</v>
      </c>
      <c r="D675" s="67" t="s">
        <v>14</v>
      </c>
      <c r="E675" t="b">
        <v>1</v>
      </c>
      <c r="F675" s="67" t="s">
        <v>2245</v>
      </c>
      <c r="G675" s="68">
        <v>28</v>
      </c>
      <c r="H675" s="19">
        <v>40000000000</v>
      </c>
      <c r="I675" s="19">
        <v>39986100000</v>
      </c>
      <c r="J675" s="67" t="s">
        <v>2246</v>
      </c>
      <c r="K675" s="69">
        <v>2020</v>
      </c>
    </row>
    <row r="676" ht="15.75" customHeight="1" spans="1:11">
      <c r="A676" s="67" t="s">
        <v>2247</v>
      </c>
      <c r="B676" s="67" t="s">
        <v>2248</v>
      </c>
      <c r="C676" s="67" t="s">
        <v>13</v>
      </c>
      <c r="D676" s="67" t="s">
        <v>14</v>
      </c>
      <c r="E676" t="b">
        <v>1</v>
      </c>
      <c r="F676" s="67" t="s">
        <v>290</v>
      </c>
      <c r="G676" s="68">
        <v>20</v>
      </c>
      <c r="H676" s="19">
        <v>40000000000</v>
      </c>
      <c r="I676" s="19">
        <v>39998200000</v>
      </c>
      <c r="J676" s="67" t="s">
        <v>2249</v>
      </c>
      <c r="K676" s="69">
        <v>2020</v>
      </c>
    </row>
    <row r="677" ht="15.75" customHeight="1" spans="1:11">
      <c r="A677" s="67" t="s">
        <v>2250</v>
      </c>
      <c r="B677" s="67" t="s">
        <v>2251</v>
      </c>
      <c r="C677" s="67" t="s">
        <v>464</v>
      </c>
      <c r="D677" s="67" t="s">
        <v>14</v>
      </c>
      <c r="E677" t="b">
        <v>1</v>
      </c>
      <c r="F677" s="67" t="s">
        <v>2252</v>
      </c>
      <c r="G677" s="68">
        <v>69</v>
      </c>
      <c r="H677" s="19">
        <v>40000000000</v>
      </c>
      <c r="I677" s="19">
        <v>39999999997</v>
      </c>
      <c r="J677" s="67" t="s">
        <v>2253</v>
      </c>
      <c r="K677" s="69">
        <v>2020</v>
      </c>
    </row>
    <row r="678" ht="15.75" customHeight="1" spans="1:11">
      <c r="A678" s="67" t="s">
        <v>2254</v>
      </c>
      <c r="B678" s="67" t="s">
        <v>2255</v>
      </c>
      <c r="C678" s="67" t="s">
        <v>13</v>
      </c>
      <c r="D678" s="67" t="s">
        <v>14</v>
      </c>
      <c r="E678" t="b">
        <v>1</v>
      </c>
      <c r="F678" s="67" t="s">
        <v>84</v>
      </c>
      <c r="G678" s="68">
        <v>35</v>
      </c>
      <c r="H678" s="19">
        <v>40000000000</v>
      </c>
      <c r="I678" s="19">
        <v>39872030000</v>
      </c>
      <c r="J678" s="67" t="s">
        <v>2256</v>
      </c>
      <c r="K678" s="69">
        <v>2020</v>
      </c>
    </row>
    <row r="679" ht="15.75" customHeight="1" spans="1:11">
      <c r="A679" s="67" t="s">
        <v>2257</v>
      </c>
      <c r="B679" s="67" t="s">
        <v>2258</v>
      </c>
      <c r="C679" s="67" t="s">
        <v>13</v>
      </c>
      <c r="D679" s="67" t="s">
        <v>14</v>
      </c>
      <c r="E679" t="b">
        <v>1</v>
      </c>
      <c r="F679" s="67" t="s">
        <v>61</v>
      </c>
      <c r="G679" s="68">
        <v>42</v>
      </c>
      <c r="H679" s="19">
        <v>40000000000</v>
      </c>
      <c r="I679" s="19">
        <v>39919000000</v>
      </c>
      <c r="J679" s="67" t="s">
        <v>2259</v>
      </c>
      <c r="K679" s="69">
        <v>2020</v>
      </c>
    </row>
    <row r="680" ht="15.75" customHeight="1" spans="1:11">
      <c r="A680" s="67" t="s">
        <v>2260</v>
      </c>
      <c r="B680" s="67" t="s">
        <v>2261</v>
      </c>
      <c r="C680" s="67" t="s">
        <v>13</v>
      </c>
      <c r="D680" s="67" t="s">
        <v>14</v>
      </c>
      <c r="E680" t="b">
        <v>1</v>
      </c>
      <c r="F680" s="67" t="s">
        <v>1050</v>
      </c>
      <c r="G680" s="68">
        <v>19</v>
      </c>
      <c r="H680" s="19">
        <v>40000000000</v>
      </c>
      <c r="I680" s="19">
        <v>39999806000</v>
      </c>
      <c r="J680" s="67" t="s">
        <v>2262</v>
      </c>
      <c r="K680" s="69">
        <v>2020</v>
      </c>
    </row>
    <row r="681" ht="15.75" customHeight="1" spans="1:11">
      <c r="A681" s="67" t="s">
        <v>2263</v>
      </c>
      <c r="B681" s="67" t="s">
        <v>2251</v>
      </c>
      <c r="C681" s="67" t="s">
        <v>464</v>
      </c>
      <c r="D681" s="67" t="s">
        <v>14</v>
      </c>
      <c r="E681" t="b">
        <v>1</v>
      </c>
      <c r="F681" s="67" t="s">
        <v>2264</v>
      </c>
      <c r="G681" s="68">
        <v>31</v>
      </c>
      <c r="H681" s="19">
        <v>40000000000</v>
      </c>
      <c r="I681" s="19">
        <v>39999999997</v>
      </c>
      <c r="J681" s="67" t="s">
        <v>2265</v>
      </c>
      <c r="K681" s="69">
        <v>2020</v>
      </c>
    </row>
    <row r="682" ht="15.75" customHeight="1" spans="1:11">
      <c r="A682" s="67" t="s">
        <v>2266</v>
      </c>
      <c r="B682" s="67" t="s">
        <v>2267</v>
      </c>
      <c r="C682" s="67" t="s">
        <v>95</v>
      </c>
      <c r="D682" s="67" t="s">
        <v>14</v>
      </c>
      <c r="E682" t="b">
        <v>1</v>
      </c>
      <c r="F682" s="67" t="s">
        <v>1664</v>
      </c>
      <c r="G682" s="68">
        <v>43</v>
      </c>
      <c r="H682" s="19">
        <v>40000000000</v>
      </c>
      <c r="I682" s="19">
        <v>39946500000</v>
      </c>
      <c r="J682" s="67" t="s">
        <v>2268</v>
      </c>
      <c r="K682" s="69">
        <v>2021</v>
      </c>
    </row>
    <row r="683" ht="15.75" customHeight="1" spans="1:11">
      <c r="A683" s="67" t="s">
        <v>2269</v>
      </c>
      <c r="B683" s="67" t="s">
        <v>2270</v>
      </c>
      <c r="C683" s="67" t="s">
        <v>95</v>
      </c>
      <c r="D683" s="67" t="s">
        <v>14</v>
      </c>
      <c r="E683" t="b">
        <v>1</v>
      </c>
      <c r="F683" s="67" t="s">
        <v>84</v>
      </c>
      <c r="G683" s="68">
        <v>37</v>
      </c>
      <c r="H683" s="19">
        <v>40000000000</v>
      </c>
      <c r="I683" s="19">
        <v>38846500000</v>
      </c>
      <c r="J683" s="67" t="s">
        <v>2271</v>
      </c>
      <c r="K683" s="69">
        <v>2021</v>
      </c>
    </row>
    <row r="684" ht="15.75" customHeight="1" spans="1:11">
      <c r="A684" s="67" t="s">
        <v>2272</v>
      </c>
      <c r="B684" s="67" t="s">
        <v>2273</v>
      </c>
      <c r="C684" s="67" t="s">
        <v>95</v>
      </c>
      <c r="D684" s="67" t="s">
        <v>14</v>
      </c>
      <c r="E684" t="b">
        <v>1</v>
      </c>
      <c r="F684" s="67" t="s">
        <v>84</v>
      </c>
      <c r="G684" s="68">
        <v>46</v>
      </c>
      <c r="H684" s="19">
        <v>40000000000</v>
      </c>
      <c r="I684" s="19">
        <v>38846500000</v>
      </c>
      <c r="J684" s="67" t="s">
        <v>2274</v>
      </c>
      <c r="K684" s="69">
        <v>2021</v>
      </c>
    </row>
    <row r="685" ht="15.75" customHeight="1" spans="1:11">
      <c r="A685" s="67" t="s">
        <v>2275</v>
      </c>
      <c r="B685" s="67" t="s">
        <v>2276</v>
      </c>
      <c r="C685" s="67" t="s">
        <v>95</v>
      </c>
      <c r="D685" s="67" t="s">
        <v>14</v>
      </c>
      <c r="E685" t="b">
        <v>0</v>
      </c>
      <c r="G685" s="68">
        <v>35</v>
      </c>
      <c r="H685" s="19">
        <v>40000000000</v>
      </c>
      <c r="I685" s="19">
        <v>39990500000</v>
      </c>
      <c r="J685" s="67" t="s">
        <v>2277</v>
      </c>
      <c r="K685" s="69">
        <v>2021</v>
      </c>
    </row>
    <row r="686" ht="15.75" customHeight="1" spans="1:11">
      <c r="A686" s="67" t="s">
        <v>2278</v>
      </c>
      <c r="B686" s="67" t="s">
        <v>2279</v>
      </c>
      <c r="C686" s="67" t="s">
        <v>95</v>
      </c>
      <c r="D686" s="67" t="s">
        <v>14</v>
      </c>
      <c r="E686" t="b">
        <v>1</v>
      </c>
      <c r="F686" s="67" t="s">
        <v>1179</v>
      </c>
      <c r="G686" s="68">
        <v>39</v>
      </c>
      <c r="H686" s="19">
        <v>40000000000</v>
      </c>
      <c r="I686" s="19">
        <v>39880500000</v>
      </c>
      <c r="J686" s="67" t="s">
        <v>2280</v>
      </c>
      <c r="K686" s="69">
        <v>2021</v>
      </c>
    </row>
    <row r="687" ht="15.75" customHeight="1" spans="1:11">
      <c r="A687" s="67" t="s">
        <v>2281</v>
      </c>
      <c r="B687" s="67" t="s">
        <v>2282</v>
      </c>
      <c r="C687" s="67" t="s">
        <v>95</v>
      </c>
      <c r="D687" s="67" t="s">
        <v>14</v>
      </c>
      <c r="E687" t="b">
        <v>1</v>
      </c>
      <c r="F687" s="67" t="s">
        <v>96</v>
      </c>
      <c r="G687" s="68">
        <v>45</v>
      </c>
      <c r="H687" s="19">
        <v>40000000000</v>
      </c>
      <c r="I687" s="19">
        <v>39946500000</v>
      </c>
      <c r="J687" s="67" t="s">
        <v>2283</v>
      </c>
      <c r="K687" s="69">
        <v>2021</v>
      </c>
    </row>
    <row r="688" ht="15.75" customHeight="1" spans="1:11">
      <c r="A688" s="67" t="s">
        <v>2284</v>
      </c>
      <c r="B688" s="67" t="s">
        <v>2285</v>
      </c>
      <c r="C688" s="67" t="s">
        <v>581</v>
      </c>
      <c r="D688" s="67" t="s">
        <v>14</v>
      </c>
      <c r="E688" t="b">
        <v>1</v>
      </c>
      <c r="F688" s="67" t="s">
        <v>2286</v>
      </c>
      <c r="G688" s="68">
        <v>28</v>
      </c>
      <c r="H688" s="19">
        <v>40000000000</v>
      </c>
      <c r="I688" s="19">
        <v>39994790000</v>
      </c>
      <c r="J688" s="67" t="s">
        <v>2287</v>
      </c>
      <c r="K688" s="69">
        <v>2021</v>
      </c>
    </row>
    <row r="689" ht="15.75" customHeight="1" spans="1:11">
      <c r="A689" s="67" t="s">
        <v>2288</v>
      </c>
      <c r="B689" s="67" t="s">
        <v>2289</v>
      </c>
      <c r="C689" s="67" t="s">
        <v>464</v>
      </c>
      <c r="D689" s="67" t="s">
        <v>14</v>
      </c>
      <c r="E689" t="b">
        <v>1</v>
      </c>
      <c r="F689" s="67" t="s">
        <v>2290</v>
      </c>
      <c r="G689" s="68">
        <v>21</v>
      </c>
      <c r="H689" s="19">
        <v>40000000000</v>
      </c>
      <c r="I689" s="19">
        <v>36100000000</v>
      </c>
      <c r="J689" s="67" t="s">
        <v>2291</v>
      </c>
      <c r="K689" s="69">
        <v>2021</v>
      </c>
    </row>
    <row r="690" ht="15.75" customHeight="1" spans="1:11">
      <c r="A690" s="67" t="s">
        <v>2292</v>
      </c>
      <c r="B690" s="67" t="s">
        <v>2293</v>
      </c>
      <c r="C690" s="67" t="s">
        <v>581</v>
      </c>
      <c r="D690" s="67" t="s">
        <v>14</v>
      </c>
      <c r="E690" t="b">
        <v>1</v>
      </c>
      <c r="F690" s="67" t="s">
        <v>827</v>
      </c>
      <c r="G690" s="68">
        <v>40</v>
      </c>
      <c r="H690" s="19">
        <v>40045728000</v>
      </c>
      <c r="I690" s="19">
        <v>40044909681</v>
      </c>
      <c r="J690" s="67" t="s">
        <v>2294</v>
      </c>
      <c r="K690" s="69">
        <v>2021</v>
      </c>
    </row>
    <row r="691" ht="15.75" customHeight="1" spans="1:11">
      <c r="A691" s="67" t="s">
        <v>2295</v>
      </c>
      <c r="B691" s="67" t="s">
        <v>2296</v>
      </c>
      <c r="C691" s="67" t="s">
        <v>464</v>
      </c>
      <c r="D691" s="67" t="s">
        <v>14</v>
      </c>
      <c r="E691" t="b">
        <v>1</v>
      </c>
      <c r="F691" s="67" t="s">
        <v>2297</v>
      </c>
      <c r="G691" s="68">
        <v>41</v>
      </c>
      <c r="H691" s="19">
        <v>40050000000</v>
      </c>
      <c r="I691" s="19">
        <v>36943946875</v>
      </c>
      <c r="J691" s="67" t="s">
        <v>2298</v>
      </c>
      <c r="K691" s="69">
        <v>2020</v>
      </c>
    </row>
    <row r="692" ht="15.75" customHeight="1" spans="1:11">
      <c r="A692" s="67" t="s">
        <v>2299</v>
      </c>
      <c r="B692" s="67" t="s">
        <v>2300</v>
      </c>
      <c r="C692" s="67" t="s">
        <v>13</v>
      </c>
      <c r="D692" s="67" t="s">
        <v>14</v>
      </c>
      <c r="E692" t="b">
        <v>1</v>
      </c>
      <c r="F692" s="67" t="s">
        <v>61</v>
      </c>
      <c r="G692" s="68">
        <v>39</v>
      </c>
      <c r="H692" s="19">
        <v>40342500000</v>
      </c>
      <c r="I692" s="19">
        <v>40309500000</v>
      </c>
      <c r="J692" s="67" t="s">
        <v>2301</v>
      </c>
      <c r="K692" s="69">
        <v>2019</v>
      </c>
    </row>
    <row r="693" ht="15.75" customHeight="1" spans="1:11">
      <c r="A693" s="67" t="s">
        <v>2302</v>
      </c>
      <c r="B693" s="67" t="s">
        <v>2303</v>
      </c>
      <c r="C693" s="67" t="s">
        <v>13</v>
      </c>
      <c r="D693" s="67" t="s">
        <v>14</v>
      </c>
      <c r="E693" t="b">
        <v>1</v>
      </c>
      <c r="F693" s="67" t="s">
        <v>1179</v>
      </c>
      <c r="G693" s="68">
        <v>40</v>
      </c>
      <c r="H693" s="19">
        <v>40342500000</v>
      </c>
      <c r="I693" s="19">
        <v>40309500000</v>
      </c>
      <c r="J693" s="67" t="s">
        <v>2304</v>
      </c>
      <c r="K693" s="69">
        <v>2019</v>
      </c>
    </row>
    <row r="694" ht="15.75" customHeight="1" spans="1:11">
      <c r="A694" s="67" t="s">
        <v>2305</v>
      </c>
      <c r="B694" s="67" t="s">
        <v>2306</v>
      </c>
      <c r="C694" s="67" t="s">
        <v>13</v>
      </c>
      <c r="D694" s="67" t="s">
        <v>14</v>
      </c>
      <c r="E694" t="b">
        <v>1</v>
      </c>
      <c r="F694" s="67" t="s">
        <v>203</v>
      </c>
      <c r="G694" s="68">
        <v>38</v>
      </c>
      <c r="H694" s="19">
        <v>40342500000</v>
      </c>
      <c r="I694" s="19">
        <v>40309500000</v>
      </c>
      <c r="J694" s="67" t="s">
        <v>2307</v>
      </c>
      <c r="K694" s="69">
        <v>2019</v>
      </c>
    </row>
    <row r="695" ht="15.75" customHeight="1" spans="1:11">
      <c r="A695" s="67" t="s">
        <v>2308</v>
      </c>
      <c r="B695" s="67" t="s">
        <v>2309</v>
      </c>
      <c r="C695" s="67" t="s">
        <v>464</v>
      </c>
      <c r="D695" s="67" t="s">
        <v>14</v>
      </c>
      <c r="E695" t="b">
        <v>0</v>
      </c>
      <c r="F695" s="67" t="s">
        <v>2310</v>
      </c>
      <c r="G695" s="68">
        <v>61</v>
      </c>
      <c r="H695" s="19">
        <v>40700000000</v>
      </c>
      <c r="I695" s="19">
        <v>37389000000</v>
      </c>
      <c r="J695" s="67" t="s">
        <v>2311</v>
      </c>
      <c r="K695" s="69">
        <v>2020</v>
      </c>
    </row>
    <row r="696" ht="15.75" customHeight="1" spans="1:11">
      <c r="A696" s="67" t="s">
        <v>2312</v>
      </c>
      <c r="B696" s="67" t="s">
        <v>2313</v>
      </c>
      <c r="C696" s="67" t="s">
        <v>464</v>
      </c>
      <c r="D696" s="67" t="s">
        <v>14</v>
      </c>
      <c r="E696" t="b">
        <v>0</v>
      </c>
      <c r="F696" s="67" t="s">
        <v>2310</v>
      </c>
      <c r="G696" s="68">
        <v>85</v>
      </c>
      <c r="H696" s="19">
        <v>40700000000</v>
      </c>
      <c r="I696" s="19">
        <v>37389000000</v>
      </c>
      <c r="J696" s="67" t="s">
        <v>2314</v>
      </c>
      <c r="K696" s="69">
        <v>2020</v>
      </c>
    </row>
    <row r="697" ht="15.75" customHeight="1" spans="1:11">
      <c r="A697" s="67" t="s">
        <v>2315</v>
      </c>
      <c r="B697" s="67" t="s">
        <v>2316</v>
      </c>
      <c r="C697" s="67" t="s">
        <v>464</v>
      </c>
      <c r="D697" s="67" t="s">
        <v>14</v>
      </c>
      <c r="E697" t="b">
        <v>0</v>
      </c>
      <c r="F697" s="67" t="s">
        <v>2310</v>
      </c>
      <c r="G697" s="68">
        <v>64</v>
      </c>
      <c r="H697" s="19">
        <v>40700000000</v>
      </c>
      <c r="I697" s="19">
        <v>37389000000</v>
      </c>
      <c r="J697" s="67" t="s">
        <v>2317</v>
      </c>
      <c r="K697" s="69">
        <v>2020</v>
      </c>
    </row>
    <row r="698" ht="15.75" customHeight="1" spans="1:11">
      <c r="A698" s="67" t="s">
        <v>2318</v>
      </c>
      <c r="B698" s="67" t="s">
        <v>2319</v>
      </c>
      <c r="C698" s="67" t="s">
        <v>464</v>
      </c>
      <c r="D698" s="67" t="s">
        <v>14</v>
      </c>
      <c r="E698" t="b">
        <v>1</v>
      </c>
      <c r="F698" s="67" t="s">
        <v>2320</v>
      </c>
      <c r="G698" s="68">
        <v>33</v>
      </c>
      <c r="H698" s="19">
        <v>40700000000</v>
      </c>
      <c r="I698" s="19">
        <v>37389000000</v>
      </c>
      <c r="J698" s="67" t="s">
        <v>2321</v>
      </c>
      <c r="K698" s="69">
        <v>2020</v>
      </c>
    </row>
    <row r="699" ht="15.75" customHeight="1" spans="1:11">
      <c r="A699" s="67" t="s">
        <v>2322</v>
      </c>
      <c r="B699" s="67" t="s">
        <v>2323</v>
      </c>
      <c r="C699" s="67" t="s">
        <v>464</v>
      </c>
      <c r="D699" s="67" t="s">
        <v>14</v>
      </c>
      <c r="E699" t="b">
        <v>1</v>
      </c>
      <c r="F699" s="67" t="s">
        <v>2324</v>
      </c>
      <c r="G699" s="68">
        <v>43</v>
      </c>
      <c r="H699" s="19">
        <v>40700000000</v>
      </c>
      <c r="I699" s="19">
        <v>37389000000</v>
      </c>
      <c r="J699" s="67" t="s">
        <v>2325</v>
      </c>
      <c r="K699" s="69">
        <v>2020</v>
      </c>
    </row>
    <row r="700" ht="15.75" customHeight="1" spans="1:11">
      <c r="A700" s="67" t="s">
        <v>2326</v>
      </c>
      <c r="B700" s="67" t="s">
        <v>2327</v>
      </c>
      <c r="C700" s="67" t="s">
        <v>464</v>
      </c>
      <c r="D700" s="67" t="s">
        <v>14</v>
      </c>
      <c r="E700" t="b">
        <v>1</v>
      </c>
      <c r="F700" s="67" t="s">
        <v>2328</v>
      </c>
      <c r="G700" s="68">
        <v>46</v>
      </c>
      <c r="H700" s="19">
        <v>40700000000</v>
      </c>
      <c r="I700" s="19">
        <v>37389000000</v>
      </c>
      <c r="J700" s="67" t="s">
        <v>2329</v>
      </c>
      <c r="K700" s="69">
        <v>2020</v>
      </c>
    </row>
    <row r="701" ht="15.75" customHeight="1" spans="1:11">
      <c r="A701" s="67" t="s">
        <v>2330</v>
      </c>
      <c r="B701" s="67" t="s">
        <v>2331</v>
      </c>
      <c r="C701" s="67" t="s">
        <v>464</v>
      </c>
      <c r="D701" s="67" t="s">
        <v>14</v>
      </c>
      <c r="E701" t="b">
        <v>1</v>
      </c>
      <c r="F701" s="67" t="s">
        <v>2328</v>
      </c>
      <c r="G701" s="68">
        <v>40</v>
      </c>
      <c r="H701" s="19">
        <v>40700000000</v>
      </c>
      <c r="I701" s="19">
        <v>37389000000</v>
      </c>
      <c r="J701" s="67" t="s">
        <v>2332</v>
      </c>
      <c r="K701" s="69">
        <v>2020</v>
      </c>
    </row>
    <row r="702" ht="15.75" customHeight="1" spans="1:11">
      <c r="A702" s="67" t="s">
        <v>2333</v>
      </c>
      <c r="B702" s="67" t="s">
        <v>2334</v>
      </c>
      <c r="C702" s="67" t="s">
        <v>581</v>
      </c>
      <c r="D702" s="67" t="s">
        <v>14</v>
      </c>
      <c r="E702" t="b">
        <v>1</v>
      </c>
      <c r="F702" s="67" t="s">
        <v>2335</v>
      </c>
      <c r="G702" s="68">
        <v>32</v>
      </c>
      <c r="H702" s="19">
        <v>40807600000</v>
      </c>
      <c r="I702" s="19">
        <v>40783000000</v>
      </c>
      <c r="J702" s="67" t="s">
        <v>2336</v>
      </c>
      <c r="K702" s="69">
        <v>2021</v>
      </c>
    </row>
    <row r="703" ht="15.75" customHeight="1" spans="1:11">
      <c r="A703" s="67" t="s">
        <v>2337</v>
      </c>
      <c r="B703" s="67" t="s">
        <v>2338</v>
      </c>
      <c r="C703" s="67" t="s">
        <v>581</v>
      </c>
      <c r="D703" s="67" t="s">
        <v>14</v>
      </c>
      <c r="E703" t="b">
        <v>1</v>
      </c>
      <c r="F703" s="67" t="s">
        <v>2339</v>
      </c>
      <c r="G703" s="68">
        <v>22</v>
      </c>
      <c r="H703" s="19">
        <v>40867200000</v>
      </c>
      <c r="I703" s="19">
        <v>40863800000</v>
      </c>
      <c r="J703" s="67" t="s">
        <v>2340</v>
      </c>
      <c r="K703" s="69">
        <v>2021</v>
      </c>
    </row>
    <row r="704" ht="15.75" customHeight="1" spans="1:11">
      <c r="A704" s="67" t="s">
        <v>2341</v>
      </c>
      <c r="B704" s="67" t="s">
        <v>2342</v>
      </c>
      <c r="C704" s="67" t="s">
        <v>581</v>
      </c>
      <c r="D704" s="67" t="s">
        <v>14</v>
      </c>
      <c r="E704" t="b">
        <v>1</v>
      </c>
      <c r="F704" s="67" t="s">
        <v>742</v>
      </c>
      <c r="G704" s="68">
        <v>24</v>
      </c>
      <c r="H704" s="19">
        <v>40968750000</v>
      </c>
      <c r="I704" s="19">
        <v>40965268434</v>
      </c>
      <c r="J704" s="67" t="s">
        <v>2343</v>
      </c>
      <c r="K704" s="69">
        <v>2019</v>
      </c>
    </row>
    <row r="705" ht="15.75" customHeight="1" spans="1:11">
      <c r="A705" s="67" t="s">
        <v>2344</v>
      </c>
      <c r="B705" s="67" t="s">
        <v>2345</v>
      </c>
      <c r="C705" s="67" t="s">
        <v>13</v>
      </c>
      <c r="D705" s="67" t="s">
        <v>14</v>
      </c>
      <c r="E705" t="b">
        <v>0</v>
      </c>
      <c r="G705" s="68">
        <v>5</v>
      </c>
      <c r="H705" s="19">
        <v>41000000000</v>
      </c>
      <c r="I705" s="19">
        <v>40953000000</v>
      </c>
      <c r="J705" s="67" t="s">
        <v>2346</v>
      </c>
      <c r="K705" s="69">
        <v>2019</v>
      </c>
    </row>
    <row r="706" ht="15.75" customHeight="1" spans="1:11">
      <c r="A706" s="67" t="s">
        <v>2347</v>
      </c>
      <c r="B706" s="67" t="s">
        <v>2348</v>
      </c>
      <c r="C706" s="67" t="s">
        <v>13</v>
      </c>
      <c r="D706" s="67" t="s">
        <v>14</v>
      </c>
      <c r="E706" t="b">
        <v>1</v>
      </c>
      <c r="F706" s="67" t="s">
        <v>2349</v>
      </c>
      <c r="G706" s="68">
        <v>10</v>
      </c>
      <c r="H706" s="19">
        <v>41000000000</v>
      </c>
      <c r="I706" s="19">
        <v>40953000000</v>
      </c>
      <c r="J706" s="67" t="s">
        <v>2350</v>
      </c>
      <c r="K706" s="69">
        <v>2019</v>
      </c>
    </row>
    <row r="707" ht="15.75" customHeight="1" spans="1:11">
      <c r="A707" s="67" t="s">
        <v>2351</v>
      </c>
      <c r="B707" s="67" t="s">
        <v>2352</v>
      </c>
      <c r="C707" s="67" t="s">
        <v>581</v>
      </c>
      <c r="D707" s="67" t="s">
        <v>14</v>
      </c>
      <c r="E707" t="b">
        <v>1</v>
      </c>
      <c r="F707" s="67" t="s">
        <v>2353</v>
      </c>
      <c r="G707" s="68">
        <v>38</v>
      </c>
      <c r="H707" s="19">
        <v>41000000000</v>
      </c>
      <c r="I707" s="19">
        <v>40991499670</v>
      </c>
      <c r="J707" s="67" t="s">
        <v>2354</v>
      </c>
      <c r="K707" s="69">
        <v>2020</v>
      </c>
    </row>
    <row r="708" ht="15.75" customHeight="1" spans="1:11">
      <c r="A708" s="67" t="s">
        <v>2355</v>
      </c>
      <c r="B708" s="67" t="s">
        <v>2356</v>
      </c>
      <c r="C708" s="67" t="s">
        <v>156</v>
      </c>
      <c r="D708" s="67" t="s">
        <v>14</v>
      </c>
      <c r="E708" t="b">
        <v>1</v>
      </c>
      <c r="F708" s="67" t="s">
        <v>664</v>
      </c>
      <c r="G708" s="68">
        <v>30</v>
      </c>
      <c r="H708" s="19">
        <v>41015400000</v>
      </c>
      <c r="I708" s="19">
        <v>40952560000</v>
      </c>
      <c r="J708" s="67" t="s">
        <v>2357</v>
      </c>
      <c r="K708" s="69">
        <v>2021</v>
      </c>
    </row>
    <row r="709" ht="15.75" customHeight="1" spans="1:11">
      <c r="A709" s="67" t="s">
        <v>2358</v>
      </c>
      <c r="B709" s="67" t="s">
        <v>2359</v>
      </c>
      <c r="C709" s="67" t="s">
        <v>581</v>
      </c>
      <c r="D709" s="67" t="s">
        <v>14</v>
      </c>
      <c r="E709" t="b">
        <v>1</v>
      </c>
      <c r="F709" s="67" t="s">
        <v>2360</v>
      </c>
      <c r="G709" s="68">
        <v>48</v>
      </c>
      <c r="H709" s="19">
        <v>41140000000</v>
      </c>
      <c r="I709" s="19">
        <v>40000628983</v>
      </c>
      <c r="J709" s="67" t="s">
        <v>2361</v>
      </c>
      <c r="K709" s="69">
        <v>2021</v>
      </c>
    </row>
    <row r="710" ht="15.75" customHeight="1" spans="1:11">
      <c r="A710" s="67" t="s">
        <v>2362</v>
      </c>
      <c r="B710" s="67" t="s">
        <v>2363</v>
      </c>
      <c r="C710" s="67" t="s">
        <v>490</v>
      </c>
      <c r="D710" s="67" t="s">
        <v>14</v>
      </c>
      <c r="E710" t="b">
        <v>1</v>
      </c>
      <c r="F710" s="67" t="s">
        <v>2364</v>
      </c>
      <c r="G710" s="68">
        <v>39</v>
      </c>
      <c r="H710" s="19">
        <v>41250000000</v>
      </c>
      <c r="I710" s="19">
        <v>41250000000</v>
      </c>
      <c r="J710" s="67" t="s">
        <v>2365</v>
      </c>
      <c r="K710" s="69">
        <v>2017</v>
      </c>
    </row>
    <row r="711" ht="15.75" customHeight="1" spans="1:11">
      <c r="A711" s="67" t="s">
        <v>2366</v>
      </c>
      <c r="B711" s="67" t="s">
        <v>2367</v>
      </c>
      <c r="C711" s="67" t="s">
        <v>464</v>
      </c>
      <c r="D711" s="67" t="s">
        <v>14</v>
      </c>
      <c r="E711" t="b">
        <v>1</v>
      </c>
      <c r="F711" s="67" t="s">
        <v>2368</v>
      </c>
      <c r="G711" s="68">
        <v>18</v>
      </c>
      <c r="H711" s="19">
        <v>41280000000</v>
      </c>
      <c r="I711" s="19">
        <v>41245600000</v>
      </c>
      <c r="J711" s="67" t="s">
        <v>2369</v>
      </c>
      <c r="K711" s="69">
        <v>2019</v>
      </c>
    </row>
    <row r="712" ht="15.75" customHeight="1" spans="1:11">
      <c r="A712" s="67" t="s">
        <v>2370</v>
      </c>
      <c r="B712" s="67" t="s">
        <v>2371</v>
      </c>
      <c r="C712" s="67" t="s">
        <v>464</v>
      </c>
      <c r="D712" s="67" t="s">
        <v>14</v>
      </c>
      <c r="E712" t="b">
        <v>0</v>
      </c>
      <c r="G712" s="68">
        <v>17</v>
      </c>
      <c r="H712" s="19">
        <v>41280000000</v>
      </c>
      <c r="I712" s="19">
        <v>41245600000</v>
      </c>
      <c r="J712" s="67" t="s">
        <v>2372</v>
      </c>
      <c r="K712" s="69">
        <v>2019</v>
      </c>
    </row>
    <row r="713" ht="15.75" customHeight="1" spans="1:11">
      <c r="A713" s="67" t="s">
        <v>2373</v>
      </c>
      <c r="B713" s="67" t="s">
        <v>2374</v>
      </c>
      <c r="C713" s="67" t="s">
        <v>464</v>
      </c>
      <c r="D713" s="67" t="s">
        <v>14</v>
      </c>
      <c r="E713" t="b">
        <v>1</v>
      </c>
      <c r="F713" s="67" t="s">
        <v>2368</v>
      </c>
      <c r="G713" s="68">
        <v>21</v>
      </c>
      <c r="H713" s="19">
        <v>41280000000</v>
      </c>
      <c r="I713" s="19">
        <v>41245600000</v>
      </c>
      <c r="J713" s="67" t="s">
        <v>2375</v>
      </c>
      <c r="K713" s="69">
        <v>2019</v>
      </c>
    </row>
    <row r="714" ht="15.75" customHeight="1" spans="1:11">
      <c r="A714" s="67" t="s">
        <v>2376</v>
      </c>
      <c r="B714" s="67" t="s">
        <v>2377</v>
      </c>
      <c r="C714" s="67" t="s">
        <v>490</v>
      </c>
      <c r="D714" s="67" t="s">
        <v>14</v>
      </c>
      <c r="E714" t="b">
        <v>0</v>
      </c>
      <c r="G714" s="68">
        <v>18</v>
      </c>
      <c r="H714" s="19">
        <v>41280000000</v>
      </c>
      <c r="I714" s="19">
        <v>41280000000</v>
      </c>
      <c r="J714" s="67" t="s">
        <v>2378</v>
      </c>
      <c r="K714" s="69">
        <v>2020</v>
      </c>
    </row>
    <row r="715" ht="15.75" customHeight="1" spans="1:11">
      <c r="A715" s="67" t="s">
        <v>2379</v>
      </c>
      <c r="B715" s="67" t="s">
        <v>2380</v>
      </c>
      <c r="C715" s="67" t="s">
        <v>490</v>
      </c>
      <c r="D715" s="67" t="s">
        <v>14</v>
      </c>
      <c r="E715" t="b">
        <v>0</v>
      </c>
      <c r="G715" s="68">
        <v>19</v>
      </c>
      <c r="H715" s="19">
        <v>41280000000</v>
      </c>
      <c r="I715" s="19">
        <v>41280000000</v>
      </c>
      <c r="J715" s="67" t="s">
        <v>2381</v>
      </c>
      <c r="K715" s="69">
        <v>2020</v>
      </c>
    </row>
    <row r="716" ht="15.75" customHeight="1" spans="1:11">
      <c r="A716" s="67" t="s">
        <v>2382</v>
      </c>
      <c r="B716" s="67" t="s">
        <v>2383</v>
      </c>
      <c r="C716" s="67" t="s">
        <v>490</v>
      </c>
      <c r="D716" s="67" t="s">
        <v>14</v>
      </c>
      <c r="E716" t="b">
        <v>1</v>
      </c>
      <c r="F716" s="67" t="s">
        <v>1832</v>
      </c>
      <c r="G716" s="68">
        <v>10</v>
      </c>
      <c r="H716" s="19">
        <v>41280000000</v>
      </c>
      <c r="I716" s="19">
        <v>41280000000</v>
      </c>
      <c r="J716" s="67" t="s">
        <v>2384</v>
      </c>
      <c r="K716" s="69">
        <v>2020</v>
      </c>
    </row>
    <row r="717" ht="15.75" customHeight="1" spans="1:11">
      <c r="A717" s="67" t="s">
        <v>2385</v>
      </c>
      <c r="B717" s="67" t="s">
        <v>2386</v>
      </c>
      <c r="C717" s="67" t="s">
        <v>490</v>
      </c>
      <c r="D717" s="67" t="s">
        <v>14</v>
      </c>
      <c r="E717" t="b">
        <v>1</v>
      </c>
      <c r="F717" s="67" t="s">
        <v>2387</v>
      </c>
      <c r="G717" s="68">
        <v>13</v>
      </c>
      <c r="H717" s="19">
        <v>41280000000</v>
      </c>
      <c r="I717" s="19">
        <v>41280000000</v>
      </c>
      <c r="J717" s="67" t="s">
        <v>2388</v>
      </c>
      <c r="K717" s="69">
        <v>2020</v>
      </c>
    </row>
    <row r="718" ht="15.75" customHeight="1" spans="1:11">
      <c r="A718" s="67" t="s">
        <v>2389</v>
      </c>
      <c r="B718" s="67" t="s">
        <v>2390</v>
      </c>
      <c r="C718" s="67" t="s">
        <v>581</v>
      </c>
      <c r="D718" s="67" t="s">
        <v>14</v>
      </c>
      <c r="E718" t="b">
        <v>1</v>
      </c>
      <c r="F718" s="67" t="s">
        <v>660</v>
      </c>
      <c r="G718" s="68">
        <v>9</v>
      </c>
      <c r="H718" s="19">
        <v>41327100000</v>
      </c>
      <c r="I718" s="19">
        <v>34859600000</v>
      </c>
      <c r="J718" s="67" t="s">
        <v>2391</v>
      </c>
      <c r="K718" s="69">
        <v>2021</v>
      </c>
    </row>
    <row r="719" ht="15.75" customHeight="1" spans="1:11">
      <c r="A719" s="67" t="s">
        <v>2392</v>
      </c>
      <c r="B719" s="67" t="s">
        <v>2393</v>
      </c>
      <c r="C719" s="67" t="s">
        <v>13</v>
      </c>
      <c r="D719" s="67" t="s">
        <v>14</v>
      </c>
      <c r="E719" t="b">
        <v>1</v>
      </c>
      <c r="F719" s="67" t="s">
        <v>1198</v>
      </c>
      <c r="G719" s="68">
        <v>21</v>
      </c>
      <c r="H719" s="19">
        <v>41354500000</v>
      </c>
      <c r="I719" s="19">
        <v>41101500000</v>
      </c>
      <c r="J719" s="67" t="s">
        <v>2394</v>
      </c>
      <c r="K719" s="69">
        <v>2019</v>
      </c>
    </row>
    <row r="720" ht="15.75" customHeight="1" spans="1:11">
      <c r="A720" s="67" t="s">
        <v>2395</v>
      </c>
      <c r="B720" s="67" t="s">
        <v>2396</v>
      </c>
      <c r="C720" s="67" t="s">
        <v>13</v>
      </c>
      <c r="D720" s="67" t="s">
        <v>14</v>
      </c>
      <c r="E720" t="b">
        <v>1</v>
      </c>
      <c r="F720" s="67" t="s">
        <v>1198</v>
      </c>
      <c r="G720" s="68">
        <v>24</v>
      </c>
      <c r="H720" s="19">
        <v>41354500000</v>
      </c>
      <c r="I720" s="19">
        <v>41101500000</v>
      </c>
      <c r="J720" s="67" t="s">
        <v>2397</v>
      </c>
      <c r="K720" s="69">
        <v>2019</v>
      </c>
    </row>
    <row r="721" ht="15.75" customHeight="1" spans="1:11">
      <c r="A721" s="67" t="s">
        <v>2398</v>
      </c>
      <c r="B721" s="67" t="s">
        <v>2399</v>
      </c>
      <c r="C721" s="67" t="s">
        <v>13</v>
      </c>
      <c r="D721" s="67" t="s">
        <v>14</v>
      </c>
      <c r="E721" t="b">
        <v>1</v>
      </c>
      <c r="F721" s="67" t="s">
        <v>84</v>
      </c>
      <c r="G721" s="68">
        <v>49</v>
      </c>
      <c r="H721" s="19">
        <v>41354500000</v>
      </c>
      <c r="I721" s="19">
        <v>41200500000</v>
      </c>
      <c r="J721" s="67" t="s">
        <v>2400</v>
      </c>
      <c r="K721" s="69">
        <v>2019</v>
      </c>
    </row>
    <row r="722" ht="15.75" customHeight="1" spans="1:11">
      <c r="A722" s="67" t="s">
        <v>2401</v>
      </c>
      <c r="B722" s="67" t="s">
        <v>2402</v>
      </c>
      <c r="C722" s="67" t="s">
        <v>13</v>
      </c>
      <c r="D722" s="67" t="s">
        <v>14</v>
      </c>
      <c r="E722" t="b">
        <v>1</v>
      </c>
      <c r="F722" s="67" t="s">
        <v>84</v>
      </c>
      <c r="G722" s="68">
        <v>31</v>
      </c>
      <c r="H722" s="19">
        <v>41354500000</v>
      </c>
      <c r="I722" s="19">
        <v>41101500000</v>
      </c>
      <c r="J722" s="67" t="s">
        <v>2403</v>
      </c>
      <c r="K722" s="69">
        <v>2019</v>
      </c>
    </row>
    <row r="723" ht="15.75" customHeight="1" spans="1:11">
      <c r="A723" s="67" t="s">
        <v>2404</v>
      </c>
      <c r="B723" s="67" t="s">
        <v>2405</v>
      </c>
      <c r="C723" s="67" t="s">
        <v>13</v>
      </c>
      <c r="D723" s="67" t="s">
        <v>14</v>
      </c>
      <c r="E723" t="b">
        <v>1</v>
      </c>
      <c r="F723" s="67" t="s">
        <v>1165</v>
      </c>
      <c r="G723" s="68">
        <v>42</v>
      </c>
      <c r="H723" s="19">
        <v>41354500000</v>
      </c>
      <c r="I723" s="19">
        <v>41101500000</v>
      </c>
      <c r="J723" s="67" t="s">
        <v>2406</v>
      </c>
      <c r="K723" s="69">
        <v>2019</v>
      </c>
    </row>
    <row r="724" ht="15.75" customHeight="1" spans="1:11">
      <c r="A724" s="67" t="s">
        <v>2407</v>
      </c>
      <c r="B724" s="67" t="s">
        <v>2408</v>
      </c>
      <c r="C724" s="67" t="s">
        <v>13</v>
      </c>
      <c r="D724" s="67" t="s">
        <v>14</v>
      </c>
      <c r="E724" t="b">
        <v>1</v>
      </c>
      <c r="F724" s="67" t="s">
        <v>1046</v>
      </c>
      <c r="G724" s="68">
        <v>46</v>
      </c>
      <c r="H724" s="19">
        <v>41420500000</v>
      </c>
      <c r="I724" s="19">
        <v>41167500000</v>
      </c>
      <c r="J724" s="67" t="s">
        <v>2409</v>
      </c>
      <c r="K724" s="69">
        <v>2019</v>
      </c>
    </row>
    <row r="725" ht="15.75" customHeight="1" spans="1:11">
      <c r="A725" s="67" t="s">
        <v>2410</v>
      </c>
      <c r="B725" s="67" t="s">
        <v>2411</v>
      </c>
      <c r="C725" s="67" t="s">
        <v>13</v>
      </c>
      <c r="D725" s="67" t="s">
        <v>14</v>
      </c>
      <c r="E725" t="b">
        <v>1</v>
      </c>
      <c r="F725" s="67" t="s">
        <v>2412</v>
      </c>
      <c r="G725" s="68">
        <v>43</v>
      </c>
      <c r="H725" s="19">
        <v>41420500000</v>
      </c>
      <c r="I725" s="19">
        <v>41167500000</v>
      </c>
      <c r="J725" s="67" t="s">
        <v>2413</v>
      </c>
      <c r="K725" s="69">
        <v>2019</v>
      </c>
    </row>
    <row r="726" ht="15.75" customHeight="1" spans="1:11">
      <c r="A726" s="67" t="s">
        <v>2414</v>
      </c>
      <c r="B726" s="67" t="s">
        <v>2415</v>
      </c>
      <c r="C726" s="67" t="s">
        <v>13</v>
      </c>
      <c r="D726" s="67" t="s">
        <v>14</v>
      </c>
      <c r="E726" t="b">
        <v>1</v>
      </c>
      <c r="F726" s="67" t="s">
        <v>2168</v>
      </c>
      <c r="G726" s="68">
        <v>50</v>
      </c>
      <c r="H726" s="19">
        <v>41464500000</v>
      </c>
      <c r="I726" s="19">
        <v>41200500000</v>
      </c>
      <c r="J726" s="67" t="s">
        <v>2416</v>
      </c>
      <c r="K726" s="69">
        <v>2019</v>
      </c>
    </row>
    <row r="727" ht="15.75" customHeight="1" spans="1:11">
      <c r="A727" s="67" t="s">
        <v>2417</v>
      </c>
      <c r="B727" s="67" t="s">
        <v>2418</v>
      </c>
      <c r="C727" s="67" t="s">
        <v>464</v>
      </c>
      <c r="D727" s="67" t="s">
        <v>14</v>
      </c>
      <c r="E727" t="b">
        <v>1</v>
      </c>
      <c r="F727" s="67" t="s">
        <v>2419</v>
      </c>
      <c r="G727" s="68">
        <v>17</v>
      </c>
      <c r="H727" s="19">
        <v>41500000000</v>
      </c>
      <c r="I727" s="19">
        <v>41497500000</v>
      </c>
      <c r="J727" s="67" t="s">
        <v>2420</v>
      </c>
      <c r="K727" s="69">
        <v>2019</v>
      </c>
    </row>
    <row r="728" ht="15.75" customHeight="1" spans="1:11">
      <c r="A728" s="67" t="s">
        <v>2421</v>
      </c>
      <c r="B728" s="67" t="s">
        <v>2422</v>
      </c>
      <c r="C728" s="67" t="s">
        <v>13</v>
      </c>
      <c r="D728" s="67" t="s">
        <v>14</v>
      </c>
      <c r="E728" t="b">
        <v>1</v>
      </c>
      <c r="F728" s="67" t="s">
        <v>19</v>
      </c>
      <c r="G728" s="68">
        <v>36</v>
      </c>
      <c r="H728" s="19">
        <v>41500000000</v>
      </c>
      <c r="I728" s="19">
        <v>41499956300</v>
      </c>
      <c r="J728" s="67" t="s">
        <v>2423</v>
      </c>
      <c r="K728" s="69">
        <v>2020</v>
      </c>
    </row>
    <row r="729" ht="15.75" customHeight="1" spans="1:11">
      <c r="A729" s="67" t="s">
        <v>2424</v>
      </c>
      <c r="B729" s="67" t="s">
        <v>2425</v>
      </c>
      <c r="C729" s="67" t="s">
        <v>490</v>
      </c>
      <c r="D729" s="67" t="s">
        <v>14</v>
      </c>
      <c r="E729" t="b">
        <v>0</v>
      </c>
      <c r="G729" s="68">
        <v>10</v>
      </c>
      <c r="H729" s="19">
        <v>41500000000</v>
      </c>
      <c r="I729" s="19">
        <v>41479900000</v>
      </c>
      <c r="J729" s="67" t="s">
        <v>2426</v>
      </c>
      <c r="K729" s="69">
        <v>2020</v>
      </c>
    </row>
    <row r="730" ht="15.75" customHeight="1" spans="1:11">
      <c r="A730" s="67" t="s">
        <v>2427</v>
      </c>
      <c r="B730" s="67" t="s">
        <v>2428</v>
      </c>
      <c r="C730" s="67" t="s">
        <v>490</v>
      </c>
      <c r="D730" s="67" t="s">
        <v>14</v>
      </c>
      <c r="E730" t="b">
        <v>1</v>
      </c>
      <c r="F730" s="67" t="s">
        <v>2387</v>
      </c>
      <c r="G730" s="68">
        <v>18</v>
      </c>
      <c r="H730" s="19">
        <v>41500000000</v>
      </c>
      <c r="I730" s="19">
        <v>41479900000</v>
      </c>
      <c r="J730" s="67" t="s">
        <v>2429</v>
      </c>
      <c r="K730" s="69">
        <v>2020</v>
      </c>
    </row>
    <row r="731" ht="15.75" customHeight="1" spans="1:11">
      <c r="A731" s="67" t="s">
        <v>2430</v>
      </c>
      <c r="B731" s="67" t="s">
        <v>2431</v>
      </c>
      <c r="C731" s="67" t="s">
        <v>464</v>
      </c>
      <c r="D731" s="67" t="s">
        <v>14</v>
      </c>
      <c r="E731" t="b">
        <v>1</v>
      </c>
      <c r="F731" s="67" t="s">
        <v>2432</v>
      </c>
      <c r="G731" s="68">
        <v>8</v>
      </c>
      <c r="H731" s="19">
        <v>41633800000</v>
      </c>
      <c r="I731" s="19">
        <v>35000000000</v>
      </c>
      <c r="J731" s="67" t="s">
        <v>2433</v>
      </c>
      <c r="K731" s="69">
        <v>2021</v>
      </c>
    </row>
    <row r="732" ht="15.75" customHeight="1" spans="1:11">
      <c r="A732" s="67" t="s">
        <v>2434</v>
      </c>
      <c r="B732" s="67" t="s">
        <v>2435</v>
      </c>
      <c r="C732" s="67" t="s">
        <v>490</v>
      </c>
      <c r="D732" s="67" t="s">
        <v>14</v>
      </c>
      <c r="E732" t="b">
        <v>1</v>
      </c>
      <c r="F732" s="67" t="s">
        <v>1206</v>
      </c>
      <c r="G732" s="68">
        <v>31</v>
      </c>
      <c r="H732" s="19">
        <v>41666675000</v>
      </c>
      <c r="I732" s="19">
        <v>41657700000</v>
      </c>
      <c r="J732" s="67" t="s">
        <v>2436</v>
      </c>
      <c r="K732" s="69">
        <v>2021</v>
      </c>
    </row>
    <row r="733" ht="15.75" customHeight="1" spans="1:11">
      <c r="A733" s="67" t="s">
        <v>2437</v>
      </c>
      <c r="B733" s="67" t="s">
        <v>2438</v>
      </c>
      <c r="C733" s="67" t="s">
        <v>581</v>
      </c>
      <c r="D733" s="67" t="s">
        <v>14</v>
      </c>
      <c r="E733" t="b">
        <v>1</v>
      </c>
      <c r="F733" s="67" t="s">
        <v>1101</v>
      </c>
      <c r="G733" s="68">
        <v>55</v>
      </c>
      <c r="H733" s="19">
        <v>41856600000</v>
      </c>
      <c r="I733" s="19">
        <v>41793020000</v>
      </c>
      <c r="J733" s="67" t="s">
        <v>2439</v>
      </c>
      <c r="K733" s="69">
        <v>2021</v>
      </c>
    </row>
    <row r="734" ht="15.75" customHeight="1" spans="1:11">
      <c r="A734" s="67" t="s">
        <v>2440</v>
      </c>
      <c r="B734" s="67" t="s">
        <v>2441</v>
      </c>
      <c r="C734" s="67" t="s">
        <v>490</v>
      </c>
      <c r="D734" s="67" t="s">
        <v>14</v>
      </c>
      <c r="E734" t="b">
        <v>0</v>
      </c>
      <c r="G734" s="68">
        <v>9</v>
      </c>
      <c r="H734" s="19">
        <v>41870000000</v>
      </c>
      <c r="I734" s="19">
        <v>33225060000</v>
      </c>
      <c r="J734" s="67" t="s">
        <v>2442</v>
      </c>
      <c r="K734" s="69">
        <v>2021</v>
      </c>
    </row>
    <row r="735" ht="15.75" customHeight="1" spans="1:11">
      <c r="A735" s="67" t="s">
        <v>2443</v>
      </c>
      <c r="B735" s="67" t="s">
        <v>2444</v>
      </c>
      <c r="C735" s="67" t="s">
        <v>490</v>
      </c>
      <c r="D735" s="67" t="s">
        <v>14</v>
      </c>
      <c r="E735" t="b">
        <v>1</v>
      </c>
      <c r="G735" s="68">
        <v>6</v>
      </c>
      <c r="H735" s="19">
        <v>41870000000</v>
      </c>
      <c r="I735" s="19">
        <v>33225060000</v>
      </c>
      <c r="J735" s="67" t="s">
        <v>2445</v>
      </c>
      <c r="K735" s="69">
        <v>2021</v>
      </c>
    </row>
    <row r="736" ht="15.75" customHeight="1" spans="1:11">
      <c r="A736" s="67" t="s">
        <v>2446</v>
      </c>
      <c r="B736" s="67" t="s">
        <v>2447</v>
      </c>
      <c r="C736" s="67" t="s">
        <v>13</v>
      </c>
      <c r="D736" s="67" t="s">
        <v>14</v>
      </c>
      <c r="E736" t="b">
        <v>1</v>
      </c>
      <c r="F736" s="67" t="s">
        <v>762</v>
      </c>
      <c r="G736" s="68">
        <v>7</v>
      </c>
      <c r="H736" s="19">
        <v>42000000000</v>
      </c>
      <c r="I736" s="19">
        <v>13995300000</v>
      </c>
      <c r="J736" s="67" t="s">
        <v>2448</v>
      </c>
      <c r="K736" s="69">
        <v>2018</v>
      </c>
    </row>
    <row r="737" ht="15.75" customHeight="1" spans="1:11">
      <c r="A737" s="67" t="s">
        <v>2449</v>
      </c>
      <c r="B737" s="67" t="s">
        <v>2450</v>
      </c>
      <c r="C737" s="67" t="s">
        <v>464</v>
      </c>
      <c r="D737" s="67" t="s">
        <v>14</v>
      </c>
      <c r="E737" t="b">
        <v>0</v>
      </c>
      <c r="G737" s="68">
        <v>7</v>
      </c>
      <c r="H737" s="19">
        <v>42000000000</v>
      </c>
      <c r="I737" s="19">
        <v>41999999800</v>
      </c>
      <c r="J737" s="67" t="s">
        <v>2451</v>
      </c>
      <c r="K737" s="69">
        <v>2019</v>
      </c>
    </row>
    <row r="738" ht="15.75" customHeight="1" spans="1:11">
      <c r="A738" s="67" t="s">
        <v>2452</v>
      </c>
      <c r="B738" s="67" t="s">
        <v>2453</v>
      </c>
      <c r="C738" s="67" t="s">
        <v>13</v>
      </c>
      <c r="D738" s="67" t="s">
        <v>14</v>
      </c>
      <c r="E738" t="b">
        <v>0</v>
      </c>
      <c r="G738" s="68">
        <v>9</v>
      </c>
      <c r="H738" s="19">
        <v>42000000000</v>
      </c>
      <c r="I738" s="19">
        <v>41970060000</v>
      </c>
      <c r="J738" s="67" t="s">
        <v>2454</v>
      </c>
      <c r="K738" s="69">
        <v>2019</v>
      </c>
    </row>
    <row r="739" ht="15.75" customHeight="1" spans="1:11">
      <c r="A739" s="67" t="s">
        <v>2455</v>
      </c>
      <c r="B739" s="67" t="s">
        <v>2456</v>
      </c>
      <c r="C739" s="67" t="s">
        <v>13</v>
      </c>
      <c r="D739" s="67" t="s">
        <v>14</v>
      </c>
      <c r="E739" t="b">
        <v>1</v>
      </c>
      <c r="F739" s="67" t="s">
        <v>2457</v>
      </c>
      <c r="G739" s="68">
        <v>11</v>
      </c>
      <c r="H739" s="19">
        <v>42000000000</v>
      </c>
      <c r="I739" s="19">
        <v>41970060000</v>
      </c>
      <c r="J739" s="67" t="s">
        <v>2458</v>
      </c>
      <c r="K739" s="69">
        <v>2019</v>
      </c>
    </row>
    <row r="740" ht="15.75" customHeight="1" spans="1:11">
      <c r="A740" s="67" t="s">
        <v>2459</v>
      </c>
      <c r="B740" s="67" t="s">
        <v>2460</v>
      </c>
      <c r="C740" s="67" t="s">
        <v>581</v>
      </c>
      <c r="D740" s="67" t="s">
        <v>14</v>
      </c>
      <c r="E740" t="b">
        <v>1</v>
      </c>
      <c r="F740" s="67" t="s">
        <v>1087</v>
      </c>
      <c r="G740" s="68">
        <v>51</v>
      </c>
      <c r="H740" s="19">
        <v>42181200000</v>
      </c>
      <c r="I740" s="19">
        <v>42094070000</v>
      </c>
      <c r="J740" s="67" t="s">
        <v>2461</v>
      </c>
      <c r="K740" s="69">
        <v>2021</v>
      </c>
    </row>
    <row r="741" ht="15.75" customHeight="1" spans="1:11">
      <c r="A741" s="67" t="s">
        <v>2462</v>
      </c>
      <c r="B741" s="67" t="s">
        <v>2463</v>
      </c>
      <c r="C741" s="67" t="s">
        <v>581</v>
      </c>
      <c r="D741" s="67" t="s">
        <v>14</v>
      </c>
      <c r="E741" t="b">
        <v>1</v>
      </c>
      <c r="F741" s="67" t="s">
        <v>2041</v>
      </c>
      <c r="G741" s="68">
        <v>44</v>
      </c>
      <c r="H741" s="19">
        <v>42181200000</v>
      </c>
      <c r="I741" s="19">
        <v>42096880000</v>
      </c>
      <c r="J741" s="67" t="s">
        <v>2464</v>
      </c>
      <c r="K741" s="69">
        <v>2021</v>
      </c>
    </row>
    <row r="742" ht="15.75" customHeight="1" spans="1:11">
      <c r="A742" s="67" t="s">
        <v>2465</v>
      </c>
      <c r="B742" s="67" t="s">
        <v>2466</v>
      </c>
      <c r="C742" s="67" t="s">
        <v>490</v>
      </c>
      <c r="D742" s="67" t="s">
        <v>14</v>
      </c>
      <c r="E742" t="b">
        <v>1</v>
      </c>
      <c r="F742" s="67" t="s">
        <v>2467</v>
      </c>
      <c r="G742" s="68">
        <v>9</v>
      </c>
      <c r="H742" s="19">
        <v>42280000000</v>
      </c>
      <c r="I742" s="19">
        <v>42279915500</v>
      </c>
      <c r="J742" s="67" t="s">
        <v>2468</v>
      </c>
      <c r="K742" s="69">
        <v>2019</v>
      </c>
    </row>
    <row r="743" ht="15.75" customHeight="1" spans="1:11">
      <c r="A743" s="67" t="s">
        <v>2469</v>
      </c>
      <c r="B743" s="67" t="s">
        <v>2470</v>
      </c>
      <c r="C743" s="67" t="s">
        <v>490</v>
      </c>
      <c r="D743" s="67" t="s">
        <v>14</v>
      </c>
      <c r="E743" t="b">
        <v>0</v>
      </c>
      <c r="G743" s="68">
        <v>32</v>
      </c>
      <c r="H743" s="19">
        <v>42375000000</v>
      </c>
      <c r="I743" s="19">
        <v>42375000000</v>
      </c>
      <c r="J743" s="67" t="s">
        <v>2471</v>
      </c>
      <c r="K743" s="69">
        <v>2020</v>
      </c>
    </row>
    <row r="744" ht="15.75" customHeight="1" spans="1:11">
      <c r="A744" s="67" t="s">
        <v>2472</v>
      </c>
      <c r="B744" s="67" t="s">
        <v>2473</v>
      </c>
      <c r="C744" s="67" t="s">
        <v>490</v>
      </c>
      <c r="D744" s="67" t="s">
        <v>14</v>
      </c>
      <c r="E744" t="b">
        <v>0</v>
      </c>
      <c r="G744" s="68">
        <v>38</v>
      </c>
      <c r="H744" s="19">
        <v>42375000000</v>
      </c>
      <c r="I744" s="19">
        <v>42375000000</v>
      </c>
      <c r="J744" s="67" t="s">
        <v>2474</v>
      </c>
      <c r="K744" s="69">
        <v>2020</v>
      </c>
    </row>
    <row r="745" ht="15.75" customHeight="1" spans="1:11">
      <c r="A745" s="67" t="s">
        <v>2475</v>
      </c>
      <c r="B745" s="67" t="s">
        <v>2476</v>
      </c>
      <c r="C745" s="67" t="s">
        <v>464</v>
      </c>
      <c r="D745" s="67" t="s">
        <v>14</v>
      </c>
      <c r="E745" t="b">
        <v>1</v>
      </c>
      <c r="F745" s="67" t="s">
        <v>511</v>
      </c>
      <c r="G745" s="68">
        <v>48</v>
      </c>
      <c r="H745" s="19">
        <v>42500000000</v>
      </c>
      <c r="I745" s="19">
        <v>42487500000</v>
      </c>
      <c r="J745" s="67" t="s">
        <v>2477</v>
      </c>
      <c r="K745" s="69">
        <v>2019</v>
      </c>
    </row>
    <row r="746" ht="15.75" customHeight="1" spans="1:11">
      <c r="A746" s="67" t="s">
        <v>2478</v>
      </c>
      <c r="B746" s="67" t="s">
        <v>2479</v>
      </c>
      <c r="C746" s="67" t="s">
        <v>464</v>
      </c>
      <c r="D746" s="67" t="s">
        <v>14</v>
      </c>
      <c r="E746" t="b">
        <v>1</v>
      </c>
      <c r="F746" s="67" t="s">
        <v>2480</v>
      </c>
      <c r="G746" s="68">
        <v>22</v>
      </c>
      <c r="H746" s="19">
        <v>42669114500</v>
      </c>
      <c r="I746" s="19">
        <v>41465704500</v>
      </c>
      <c r="J746" s="67" t="s">
        <v>2481</v>
      </c>
      <c r="K746" s="69">
        <v>2021</v>
      </c>
    </row>
    <row r="747" ht="15.75" customHeight="1" spans="1:11">
      <c r="A747" s="67" t="s">
        <v>2482</v>
      </c>
      <c r="B747" s="67" t="s">
        <v>2483</v>
      </c>
      <c r="C747" s="67" t="s">
        <v>581</v>
      </c>
      <c r="D747" s="67" t="s">
        <v>14</v>
      </c>
      <c r="E747" t="b">
        <v>1</v>
      </c>
      <c r="F747" s="67" t="s">
        <v>1599</v>
      </c>
      <c r="G747" s="68">
        <v>37</v>
      </c>
      <c r="H747" s="19">
        <v>42750000000</v>
      </c>
      <c r="I747" s="19">
        <v>42717767374</v>
      </c>
      <c r="J747" s="67" t="s">
        <v>2484</v>
      </c>
      <c r="K747" s="69">
        <v>2019</v>
      </c>
    </row>
    <row r="748" ht="15.75" customHeight="1" spans="1:11">
      <c r="A748" s="67" t="s">
        <v>2485</v>
      </c>
      <c r="B748" s="67" t="s">
        <v>2486</v>
      </c>
      <c r="C748" s="67" t="s">
        <v>464</v>
      </c>
      <c r="D748" s="67" t="s">
        <v>14</v>
      </c>
      <c r="E748" t="b">
        <v>1</v>
      </c>
      <c r="F748" s="67" t="s">
        <v>2487</v>
      </c>
      <c r="G748" s="68">
        <v>36</v>
      </c>
      <c r="H748" s="19">
        <v>42837250000</v>
      </c>
      <c r="I748" s="19">
        <v>42807270000</v>
      </c>
      <c r="J748" s="67" t="s">
        <v>2488</v>
      </c>
      <c r="K748" s="69">
        <v>2020</v>
      </c>
    </row>
    <row r="749" ht="15.75" customHeight="1" spans="1:11">
      <c r="A749" s="67" t="s">
        <v>2489</v>
      </c>
      <c r="B749" s="67" t="s">
        <v>2490</v>
      </c>
      <c r="C749" s="67" t="s">
        <v>95</v>
      </c>
      <c r="D749" s="67" t="s">
        <v>14</v>
      </c>
      <c r="E749" t="b">
        <v>1</v>
      </c>
      <c r="F749" s="67" t="s">
        <v>441</v>
      </c>
      <c r="G749" s="68">
        <v>26</v>
      </c>
      <c r="H749" s="19">
        <v>42914575000</v>
      </c>
      <c r="I749" s="19">
        <v>42910000000</v>
      </c>
      <c r="J749" s="67" t="s">
        <v>2491</v>
      </c>
      <c r="K749" s="69">
        <v>2021</v>
      </c>
    </row>
    <row r="750" ht="15.75" customHeight="1" spans="1:11">
      <c r="A750" s="67" t="s">
        <v>2492</v>
      </c>
      <c r="B750" s="67" t="s">
        <v>2493</v>
      </c>
      <c r="C750" s="67" t="s">
        <v>581</v>
      </c>
      <c r="D750" s="67" t="s">
        <v>14</v>
      </c>
      <c r="E750" t="b">
        <v>0</v>
      </c>
      <c r="G750" s="68">
        <v>28</v>
      </c>
      <c r="H750" s="19">
        <v>43000000000</v>
      </c>
      <c r="I750" s="19">
        <v>42983338620</v>
      </c>
      <c r="J750" s="67" t="s">
        <v>2494</v>
      </c>
      <c r="K750" s="69">
        <v>2019</v>
      </c>
    </row>
    <row r="751" ht="15.75" customHeight="1" spans="1:11">
      <c r="A751" s="67" t="s">
        <v>2495</v>
      </c>
      <c r="B751" s="67" t="s">
        <v>2496</v>
      </c>
      <c r="C751" s="67" t="s">
        <v>581</v>
      </c>
      <c r="D751" s="67" t="s">
        <v>14</v>
      </c>
      <c r="E751" t="b">
        <v>1</v>
      </c>
      <c r="F751" s="67" t="s">
        <v>2497</v>
      </c>
      <c r="G751" s="68">
        <v>33</v>
      </c>
      <c r="H751" s="19">
        <v>43000000000</v>
      </c>
      <c r="I751" s="19">
        <v>42983338620</v>
      </c>
      <c r="J751" s="67" t="s">
        <v>2498</v>
      </c>
      <c r="K751" s="69">
        <v>2019</v>
      </c>
    </row>
    <row r="752" ht="15.75" customHeight="1" spans="1:11">
      <c r="A752" s="67" t="s">
        <v>2499</v>
      </c>
      <c r="B752" s="67" t="s">
        <v>2500</v>
      </c>
      <c r="C752" s="67" t="s">
        <v>13</v>
      </c>
      <c r="D752" s="67" t="s">
        <v>14</v>
      </c>
      <c r="E752" t="b">
        <v>1</v>
      </c>
      <c r="F752" s="67" t="s">
        <v>166</v>
      </c>
      <c r="G752" s="68">
        <v>31</v>
      </c>
      <c r="H752" s="19">
        <v>43004500000</v>
      </c>
      <c r="I752" s="19">
        <v>42586500000</v>
      </c>
      <c r="J752" s="67" t="s">
        <v>2501</v>
      </c>
      <c r="K752" s="69">
        <v>2019</v>
      </c>
    </row>
    <row r="753" ht="15.75" customHeight="1" spans="1:11">
      <c r="A753" s="67" t="s">
        <v>2502</v>
      </c>
      <c r="B753" s="67" t="s">
        <v>2503</v>
      </c>
      <c r="C753" s="67" t="s">
        <v>13</v>
      </c>
      <c r="D753" s="67" t="s">
        <v>14</v>
      </c>
      <c r="E753" t="b">
        <v>1</v>
      </c>
      <c r="F753" s="67" t="s">
        <v>1179</v>
      </c>
      <c r="G753" s="68">
        <v>36</v>
      </c>
      <c r="H753" s="19">
        <v>43004500000</v>
      </c>
      <c r="I753" s="19">
        <v>42586500000</v>
      </c>
      <c r="J753" s="67" t="s">
        <v>2504</v>
      </c>
      <c r="K753" s="69">
        <v>2019</v>
      </c>
    </row>
    <row r="754" ht="15.75" customHeight="1" spans="1:11">
      <c r="A754" s="67" t="s">
        <v>2505</v>
      </c>
      <c r="B754" s="67" t="s">
        <v>2506</v>
      </c>
      <c r="C754" s="67" t="s">
        <v>490</v>
      </c>
      <c r="D754" s="67" t="s">
        <v>14</v>
      </c>
      <c r="E754" t="b">
        <v>0</v>
      </c>
      <c r="G754" s="68">
        <v>15</v>
      </c>
      <c r="H754" s="19">
        <v>43041350000</v>
      </c>
      <c r="I754" s="19">
        <v>42836600000</v>
      </c>
      <c r="J754" s="67" t="s">
        <v>2507</v>
      </c>
      <c r="K754" s="69">
        <v>2019</v>
      </c>
    </row>
    <row r="755" ht="15.75" customHeight="1" spans="1:11">
      <c r="A755" s="67" t="s">
        <v>2508</v>
      </c>
      <c r="B755" s="67" t="s">
        <v>2509</v>
      </c>
      <c r="C755" s="67" t="s">
        <v>490</v>
      </c>
      <c r="D755" s="67" t="s">
        <v>14</v>
      </c>
      <c r="E755" t="b">
        <v>0</v>
      </c>
      <c r="G755" s="68">
        <v>2</v>
      </c>
      <c r="H755" s="19">
        <v>43041350000</v>
      </c>
      <c r="I755" s="19">
        <v>42836600000</v>
      </c>
      <c r="J755" s="67" t="s">
        <v>2510</v>
      </c>
      <c r="K755" s="69">
        <v>2019</v>
      </c>
    </row>
    <row r="756" ht="15.75" customHeight="1" spans="1:11">
      <c r="A756" s="67" t="s">
        <v>2511</v>
      </c>
      <c r="B756" s="67" t="s">
        <v>2512</v>
      </c>
      <c r="C756" s="67" t="s">
        <v>464</v>
      </c>
      <c r="D756" s="67" t="s">
        <v>14</v>
      </c>
      <c r="E756" t="b">
        <v>1</v>
      </c>
      <c r="F756" s="67" t="s">
        <v>2513</v>
      </c>
      <c r="G756" s="68">
        <v>49</v>
      </c>
      <c r="H756" s="19">
        <v>43092200000</v>
      </c>
      <c r="I756" s="19">
        <v>42318170000</v>
      </c>
      <c r="J756" s="67" t="s">
        <v>2514</v>
      </c>
      <c r="K756" s="69">
        <v>2017</v>
      </c>
    </row>
    <row r="757" ht="15.75" customHeight="1" spans="1:11">
      <c r="A757" s="67" t="s">
        <v>2515</v>
      </c>
      <c r="B757" s="67" t="s">
        <v>2516</v>
      </c>
      <c r="C757" s="67" t="s">
        <v>581</v>
      </c>
      <c r="D757" s="67" t="s">
        <v>14</v>
      </c>
      <c r="E757" t="b">
        <v>0</v>
      </c>
      <c r="G757" s="68">
        <v>22</v>
      </c>
      <c r="H757" s="19">
        <v>43100000000</v>
      </c>
      <c r="I757" s="19">
        <v>42703005198</v>
      </c>
      <c r="J757" s="67" t="s">
        <v>2517</v>
      </c>
      <c r="K757" s="69">
        <v>2019</v>
      </c>
    </row>
    <row r="758" ht="15.75" customHeight="1" spans="1:11">
      <c r="A758" s="67" t="s">
        <v>2518</v>
      </c>
      <c r="B758" s="67" t="s">
        <v>2519</v>
      </c>
      <c r="C758" s="67" t="s">
        <v>581</v>
      </c>
      <c r="D758" s="67" t="s">
        <v>14</v>
      </c>
      <c r="E758" t="b">
        <v>1</v>
      </c>
      <c r="F758" s="67" t="s">
        <v>961</v>
      </c>
      <c r="G758" s="68">
        <v>23</v>
      </c>
      <c r="H758" s="19">
        <v>43100000000</v>
      </c>
      <c r="I758" s="19">
        <v>42703005198</v>
      </c>
      <c r="J758" s="67" t="s">
        <v>2520</v>
      </c>
      <c r="K758" s="69">
        <v>2019</v>
      </c>
    </row>
    <row r="759" ht="15.75" customHeight="1" spans="1:11">
      <c r="A759" s="67" t="s">
        <v>2521</v>
      </c>
      <c r="B759" s="67" t="s">
        <v>2522</v>
      </c>
      <c r="C759" s="67" t="s">
        <v>464</v>
      </c>
      <c r="D759" s="67" t="s">
        <v>14</v>
      </c>
      <c r="E759" t="b">
        <v>1</v>
      </c>
      <c r="F759" s="67" t="s">
        <v>573</v>
      </c>
      <c r="G759" s="68">
        <v>23</v>
      </c>
      <c r="H759" s="19">
        <v>43200000000</v>
      </c>
      <c r="I759" s="19">
        <v>41914400000</v>
      </c>
      <c r="J759" s="67" t="s">
        <v>2523</v>
      </c>
      <c r="K759" s="69">
        <v>2019</v>
      </c>
    </row>
    <row r="760" ht="15.75" customHeight="1" spans="1:11">
      <c r="A760" s="67" t="s">
        <v>2524</v>
      </c>
      <c r="B760" s="67" t="s">
        <v>2525</v>
      </c>
      <c r="C760" s="67" t="s">
        <v>13</v>
      </c>
      <c r="D760" s="67" t="s">
        <v>14</v>
      </c>
      <c r="E760" t="b">
        <v>0</v>
      </c>
      <c r="G760" s="68">
        <v>22</v>
      </c>
      <c r="H760" s="19">
        <v>43225600000</v>
      </c>
      <c r="I760" s="19">
        <v>43224291000</v>
      </c>
      <c r="J760" s="67" t="s">
        <v>2526</v>
      </c>
      <c r="K760" s="69">
        <v>2020</v>
      </c>
    </row>
    <row r="761" ht="15.75" customHeight="1" spans="1:11">
      <c r="A761" s="67" t="s">
        <v>2527</v>
      </c>
      <c r="B761" s="67" t="s">
        <v>2528</v>
      </c>
      <c r="C761" s="67" t="s">
        <v>13</v>
      </c>
      <c r="D761" s="67" t="s">
        <v>14</v>
      </c>
      <c r="E761" t="b">
        <v>0</v>
      </c>
      <c r="G761" s="68">
        <v>40</v>
      </c>
      <c r="H761" s="19">
        <v>43225600000</v>
      </c>
      <c r="I761" s="19">
        <v>43224291000</v>
      </c>
      <c r="J761" s="67" t="s">
        <v>2529</v>
      </c>
      <c r="K761" s="69">
        <v>2020</v>
      </c>
    </row>
    <row r="762" ht="15.75" customHeight="1" spans="1:11">
      <c r="A762" s="67" t="s">
        <v>2530</v>
      </c>
      <c r="B762" s="67" t="s">
        <v>2531</v>
      </c>
      <c r="C762" s="67" t="s">
        <v>464</v>
      </c>
      <c r="D762" s="67" t="s">
        <v>978</v>
      </c>
      <c r="E762" t="b">
        <v>1</v>
      </c>
      <c r="F762" s="67" t="s">
        <v>2532</v>
      </c>
      <c r="G762" s="68">
        <v>51</v>
      </c>
      <c r="H762" s="19">
        <v>43296800000</v>
      </c>
      <c r="I762" s="19">
        <v>42039294000</v>
      </c>
      <c r="J762" s="67" t="s">
        <v>2533</v>
      </c>
      <c r="K762" s="69">
        <v>2017</v>
      </c>
    </row>
    <row r="763" ht="15.75" customHeight="1" spans="1:11">
      <c r="A763" s="67" t="s">
        <v>2534</v>
      </c>
      <c r="B763" s="67" t="s">
        <v>2535</v>
      </c>
      <c r="C763" s="67" t="s">
        <v>490</v>
      </c>
      <c r="D763" s="67" t="s">
        <v>14</v>
      </c>
      <c r="E763" t="b">
        <v>1</v>
      </c>
      <c r="F763" s="67" t="s">
        <v>1206</v>
      </c>
      <c r="G763" s="68">
        <v>11</v>
      </c>
      <c r="H763" s="19">
        <v>43313400000</v>
      </c>
      <c r="I763" s="19">
        <v>43289810322</v>
      </c>
      <c r="J763" s="67" t="s">
        <v>2536</v>
      </c>
      <c r="K763" s="69">
        <v>2020</v>
      </c>
    </row>
    <row r="764" ht="15.75" customHeight="1" spans="1:11">
      <c r="A764" s="67" t="s">
        <v>2537</v>
      </c>
      <c r="B764" s="67" t="s">
        <v>1993</v>
      </c>
      <c r="C764" s="67" t="s">
        <v>490</v>
      </c>
      <c r="D764" s="67" t="s">
        <v>14</v>
      </c>
      <c r="E764" t="b">
        <v>1</v>
      </c>
      <c r="F764" s="67" t="s">
        <v>2538</v>
      </c>
      <c r="G764" s="68">
        <v>36</v>
      </c>
      <c r="H764" s="19">
        <v>43333232600</v>
      </c>
      <c r="I764" s="19">
        <v>43333232521</v>
      </c>
      <c r="J764" s="67" t="s">
        <v>2539</v>
      </c>
      <c r="K764" s="69">
        <v>2019</v>
      </c>
    </row>
    <row r="765" ht="15.75" customHeight="1" spans="1:11">
      <c r="A765" s="67" t="s">
        <v>2540</v>
      </c>
      <c r="B765" s="67" t="s">
        <v>2541</v>
      </c>
      <c r="C765" s="67" t="s">
        <v>581</v>
      </c>
      <c r="D765" s="67" t="s">
        <v>14</v>
      </c>
      <c r="E765" t="b">
        <v>1</v>
      </c>
      <c r="F765" s="67" t="s">
        <v>2542</v>
      </c>
      <c r="G765" s="68">
        <v>38</v>
      </c>
      <c r="H765" s="19">
        <v>43347370000</v>
      </c>
      <c r="I765" s="19">
        <v>43347370000</v>
      </c>
      <c r="J765" s="67" t="s">
        <v>2543</v>
      </c>
      <c r="K765" s="69">
        <v>2020</v>
      </c>
    </row>
    <row r="766" ht="15.75" customHeight="1" spans="1:11">
      <c r="A766" s="67" t="s">
        <v>2544</v>
      </c>
      <c r="B766" s="67" t="s">
        <v>2545</v>
      </c>
      <c r="C766" s="67" t="s">
        <v>464</v>
      </c>
      <c r="D766" s="67" t="s">
        <v>14</v>
      </c>
      <c r="E766" t="b">
        <v>1</v>
      </c>
      <c r="F766" s="67" t="s">
        <v>2320</v>
      </c>
      <c r="G766" s="68">
        <v>47</v>
      </c>
      <c r="H766" s="19">
        <v>43775000000</v>
      </c>
      <c r="I766" s="19">
        <v>27816250000</v>
      </c>
      <c r="J766" s="67" t="s">
        <v>2546</v>
      </c>
      <c r="K766" s="69">
        <v>2020</v>
      </c>
    </row>
    <row r="767" ht="15.75" customHeight="1" spans="1:11">
      <c r="A767" s="67" t="s">
        <v>2547</v>
      </c>
      <c r="B767" s="67" t="s">
        <v>2548</v>
      </c>
      <c r="C767" s="67" t="s">
        <v>464</v>
      </c>
      <c r="D767" s="67" t="s">
        <v>14</v>
      </c>
      <c r="E767" t="b">
        <v>1</v>
      </c>
      <c r="F767" s="67" t="s">
        <v>2549</v>
      </c>
      <c r="G767" s="68">
        <v>17</v>
      </c>
      <c r="H767" s="19">
        <v>43900000000</v>
      </c>
      <c r="I767" s="19">
        <v>43752500000</v>
      </c>
      <c r="J767" s="67" t="s">
        <v>2550</v>
      </c>
      <c r="K767" s="69">
        <v>2019</v>
      </c>
    </row>
    <row r="768" ht="15.75" customHeight="1" spans="1:11">
      <c r="A768" s="67" t="s">
        <v>2551</v>
      </c>
      <c r="B768" s="67" t="s">
        <v>2552</v>
      </c>
      <c r="C768" s="67" t="s">
        <v>13</v>
      </c>
      <c r="D768" s="67" t="s">
        <v>14</v>
      </c>
      <c r="E768" t="b">
        <v>1</v>
      </c>
      <c r="F768" s="67" t="s">
        <v>290</v>
      </c>
      <c r="G768" s="68">
        <v>36</v>
      </c>
      <c r="H768" s="19">
        <v>43975000000</v>
      </c>
      <c r="I768" s="19">
        <v>43942800000</v>
      </c>
      <c r="J768" s="67" t="s">
        <v>2553</v>
      </c>
      <c r="K768" s="69">
        <v>2019</v>
      </c>
    </row>
    <row r="769" ht="15.75" customHeight="1" spans="1:11">
      <c r="A769" s="67" t="s">
        <v>2554</v>
      </c>
      <c r="B769" s="67" t="s">
        <v>2555</v>
      </c>
      <c r="C769" s="67" t="s">
        <v>13</v>
      </c>
      <c r="D769" s="67" t="s">
        <v>14</v>
      </c>
      <c r="E769" t="b">
        <v>0</v>
      </c>
      <c r="G769" s="68">
        <v>19</v>
      </c>
      <c r="H769" s="19">
        <v>44000000000</v>
      </c>
      <c r="I769" s="19">
        <v>43979650000</v>
      </c>
      <c r="J769" s="67" t="s">
        <v>2556</v>
      </c>
      <c r="K769" s="69">
        <v>2019</v>
      </c>
    </row>
    <row r="770" ht="15.75" customHeight="1" spans="1:11">
      <c r="A770" s="67" t="s">
        <v>2557</v>
      </c>
      <c r="B770" s="67" t="s">
        <v>2558</v>
      </c>
      <c r="C770" s="67" t="s">
        <v>13</v>
      </c>
      <c r="D770" s="67" t="s">
        <v>14</v>
      </c>
      <c r="E770" t="b">
        <v>1</v>
      </c>
      <c r="F770" s="67" t="s">
        <v>2559</v>
      </c>
      <c r="G770" s="68">
        <v>19</v>
      </c>
      <c r="H770" s="19">
        <v>44000000000</v>
      </c>
      <c r="I770" s="19">
        <v>43979650000</v>
      </c>
      <c r="J770" s="67" t="s">
        <v>2560</v>
      </c>
      <c r="K770" s="69">
        <v>2019</v>
      </c>
    </row>
    <row r="771" ht="15.75" customHeight="1" spans="1:11">
      <c r="A771" s="67" t="s">
        <v>2561</v>
      </c>
      <c r="B771" s="67" t="s">
        <v>2562</v>
      </c>
      <c r="C771" s="67" t="s">
        <v>464</v>
      </c>
      <c r="D771" s="67" t="s">
        <v>14</v>
      </c>
      <c r="E771" t="b">
        <v>1</v>
      </c>
      <c r="F771" s="67" t="s">
        <v>2145</v>
      </c>
      <c r="G771" s="68">
        <v>11</v>
      </c>
      <c r="H771" s="19">
        <v>44000000000</v>
      </c>
      <c r="I771" s="19">
        <v>43978500000</v>
      </c>
      <c r="J771" s="67" t="s">
        <v>2563</v>
      </c>
      <c r="K771" s="69">
        <v>2019</v>
      </c>
    </row>
    <row r="772" ht="15.75" customHeight="1" spans="1:11">
      <c r="A772" s="67" t="s">
        <v>2564</v>
      </c>
      <c r="B772" s="67" t="s">
        <v>2565</v>
      </c>
      <c r="C772" s="67" t="s">
        <v>464</v>
      </c>
      <c r="D772" s="67" t="s">
        <v>14</v>
      </c>
      <c r="E772" t="b">
        <v>1</v>
      </c>
      <c r="F772" s="67" t="s">
        <v>2566</v>
      </c>
      <c r="G772" s="68">
        <v>3</v>
      </c>
      <c r="H772" s="19">
        <v>44000000000</v>
      </c>
      <c r="I772" s="19">
        <v>43959300000</v>
      </c>
      <c r="J772" s="67" t="s">
        <v>2567</v>
      </c>
      <c r="K772" s="69">
        <v>2019</v>
      </c>
    </row>
    <row r="773" ht="15.75" customHeight="1" spans="1:11">
      <c r="A773" s="67" t="s">
        <v>2568</v>
      </c>
      <c r="B773" s="67" t="s">
        <v>2569</v>
      </c>
      <c r="C773" s="67" t="s">
        <v>581</v>
      </c>
      <c r="D773" s="67" t="s">
        <v>14</v>
      </c>
      <c r="E773" t="b">
        <v>0</v>
      </c>
      <c r="G773" s="68">
        <v>12</v>
      </c>
      <c r="H773" s="19">
        <v>44060700000</v>
      </c>
      <c r="I773" s="19">
        <v>44049300000</v>
      </c>
      <c r="J773" s="67" t="s">
        <v>2570</v>
      </c>
      <c r="K773" s="69">
        <v>2021</v>
      </c>
    </row>
    <row r="774" ht="15.75" customHeight="1" spans="1:11">
      <c r="A774" s="67" t="s">
        <v>2571</v>
      </c>
      <c r="B774" s="67" t="s">
        <v>2572</v>
      </c>
      <c r="C774" s="67" t="s">
        <v>581</v>
      </c>
      <c r="D774" s="67" t="s">
        <v>14</v>
      </c>
      <c r="E774" t="b">
        <v>1</v>
      </c>
      <c r="F774" s="67" t="s">
        <v>2573</v>
      </c>
      <c r="G774" s="68">
        <v>33</v>
      </c>
      <c r="H774" s="19">
        <v>44060700000</v>
      </c>
      <c r="I774" s="19">
        <v>44049300000</v>
      </c>
      <c r="J774" s="67" t="s">
        <v>2574</v>
      </c>
      <c r="K774" s="69">
        <v>2021</v>
      </c>
    </row>
    <row r="775" ht="15.75" customHeight="1" spans="1:11">
      <c r="A775" s="67" t="s">
        <v>2575</v>
      </c>
      <c r="B775" s="67" t="s">
        <v>2576</v>
      </c>
      <c r="C775" s="67" t="s">
        <v>490</v>
      </c>
      <c r="D775" s="67" t="s">
        <v>14</v>
      </c>
      <c r="E775" t="b">
        <v>0</v>
      </c>
      <c r="G775" s="68">
        <v>10</v>
      </c>
      <c r="H775" s="19">
        <v>44250000000</v>
      </c>
      <c r="I775" s="19">
        <v>44248050000</v>
      </c>
      <c r="J775" s="67" t="s">
        <v>2577</v>
      </c>
      <c r="K775" s="69">
        <v>2019</v>
      </c>
    </row>
    <row r="776" ht="15.75" customHeight="1" spans="1:11">
      <c r="A776" s="67" t="s">
        <v>2578</v>
      </c>
      <c r="B776" s="67" t="s">
        <v>2579</v>
      </c>
      <c r="C776" s="67" t="s">
        <v>490</v>
      </c>
      <c r="D776" s="67" t="s">
        <v>14</v>
      </c>
      <c r="E776" t="b">
        <v>1</v>
      </c>
      <c r="F776" s="67" t="s">
        <v>2580</v>
      </c>
      <c r="G776" s="68">
        <v>16</v>
      </c>
      <c r="H776" s="19">
        <v>44250000000</v>
      </c>
      <c r="I776" s="19">
        <v>44248050000</v>
      </c>
      <c r="J776" s="67" t="s">
        <v>2581</v>
      </c>
      <c r="K776" s="69">
        <v>2019</v>
      </c>
    </row>
    <row r="777" ht="15.75" customHeight="1" spans="1:11">
      <c r="A777" s="67" t="s">
        <v>2582</v>
      </c>
      <c r="B777" s="67" t="s">
        <v>2583</v>
      </c>
      <c r="C777" s="67" t="s">
        <v>490</v>
      </c>
      <c r="D777" s="67" t="s">
        <v>14</v>
      </c>
      <c r="E777" t="b">
        <v>0</v>
      </c>
      <c r="G777" s="68">
        <v>21</v>
      </c>
      <c r="H777" s="19">
        <v>44400000000</v>
      </c>
      <c r="I777" s="19">
        <v>44400000000</v>
      </c>
      <c r="J777" s="67" t="s">
        <v>2584</v>
      </c>
      <c r="K777" s="69">
        <v>2017</v>
      </c>
    </row>
    <row r="778" ht="15.75" customHeight="1" spans="1:11">
      <c r="A778" s="67" t="s">
        <v>2585</v>
      </c>
      <c r="B778" t="s">
        <v>2586</v>
      </c>
      <c r="C778" s="67" t="s">
        <v>490</v>
      </c>
      <c r="D778" s="67" t="s">
        <v>14</v>
      </c>
      <c r="E778" t="b">
        <v>1</v>
      </c>
      <c r="G778" s="68">
        <v>12</v>
      </c>
      <c r="H778" s="19">
        <v>44400000000</v>
      </c>
      <c r="I778" s="19">
        <v>44400000000</v>
      </c>
      <c r="J778" s="67" t="s">
        <v>2587</v>
      </c>
      <c r="K778" s="69">
        <v>2017</v>
      </c>
    </row>
    <row r="779" ht="15.75" customHeight="1" spans="1:11">
      <c r="A779" s="67" t="s">
        <v>2588</v>
      </c>
      <c r="B779" s="67" t="s">
        <v>2589</v>
      </c>
      <c r="C779" s="67" t="s">
        <v>581</v>
      </c>
      <c r="D779" s="67" t="s">
        <v>14</v>
      </c>
      <c r="E779" t="b">
        <v>1</v>
      </c>
      <c r="F779" s="67" t="s">
        <v>2590</v>
      </c>
      <c r="G779" s="68">
        <v>19</v>
      </c>
      <c r="H779" s="19">
        <v>44500000000</v>
      </c>
      <c r="I779" s="19">
        <v>44483517494</v>
      </c>
      <c r="J779" s="67" t="s">
        <v>2591</v>
      </c>
      <c r="K779" s="69">
        <v>2019</v>
      </c>
    </row>
    <row r="780" ht="15.75" customHeight="1" spans="1:11">
      <c r="A780" s="67" t="s">
        <v>2592</v>
      </c>
      <c r="B780" s="67" t="s">
        <v>2593</v>
      </c>
      <c r="C780" s="67" t="s">
        <v>95</v>
      </c>
      <c r="D780" s="67" t="s">
        <v>14</v>
      </c>
      <c r="E780" t="b">
        <v>1</v>
      </c>
      <c r="F780" s="67" t="s">
        <v>1198</v>
      </c>
      <c r="G780" s="68">
        <v>29</v>
      </c>
      <c r="H780" s="19">
        <v>44835000000</v>
      </c>
      <c r="I780" s="19">
        <v>44835000000</v>
      </c>
      <c r="J780" s="67" t="s">
        <v>2594</v>
      </c>
      <c r="K780" s="69">
        <v>2021</v>
      </c>
    </row>
    <row r="781" ht="15.75" customHeight="1" spans="1:11">
      <c r="A781" s="67" t="s">
        <v>2595</v>
      </c>
      <c r="B781" s="67" t="s">
        <v>2596</v>
      </c>
      <c r="C781" s="67" t="s">
        <v>95</v>
      </c>
      <c r="D781" s="67" t="s">
        <v>14</v>
      </c>
      <c r="E781" t="b">
        <v>1</v>
      </c>
      <c r="F781" s="67" t="s">
        <v>337</v>
      </c>
      <c r="G781" s="68">
        <v>58</v>
      </c>
      <c r="H781" s="19">
        <v>44888000000</v>
      </c>
      <c r="I781" s="19">
        <v>44887986000</v>
      </c>
      <c r="J781" s="67" t="s">
        <v>2597</v>
      </c>
      <c r="K781" s="69">
        <v>2021</v>
      </c>
    </row>
    <row r="782" ht="15.75" customHeight="1" spans="1:11">
      <c r="A782" s="67" t="s">
        <v>2598</v>
      </c>
      <c r="B782" s="67" t="s">
        <v>2599</v>
      </c>
      <c r="C782" s="67" t="s">
        <v>156</v>
      </c>
      <c r="D782" s="67" t="s">
        <v>14</v>
      </c>
      <c r="E782" t="b">
        <v>0</v>
      </c>
      <c r="G782" s="68">
        <v>10</v>
      </c>
      <c r="H782" s="19">
        <v>44900000000</v>
      </c>
      <c r="I782" s="19">
        <v>39943900000</v>
      </c>
      <c r="J782" s="67" t="s">
        <v>2600</v>
      </c>
      <c r="K782" s="69">
        <v>2021</v>
      </c>
    </row>
    <row r="783" ht="15.75" customHeight="1" spans="1:11">
      <c r="A783" s="67" t="s">
        <v>2601</v>
      </c>
      <c r="B783" s="67" t="s">
        <v>2602</v>
      </c>
      <c r="C783" s="67" t="s">
        <v>156</v>
      </c>
      <c r="D783" s="67" t="s">
        <v>14</v>
      </c>
      <c r="E783" t="b">
        <v>0</v>
      </c>
      <c r="G783" s="68">
        <v>13</v>
      </c>
      <c r="H783" s="19">
        <v>44900000000</v>
      </c>
      <c r="I783" s="19">
        <v>38286600000</v>
      </c>
      <c r="J783" s="67" t="s">
        <v>2603</v>
      </c>
      <c r="K783" s="69">
        <v>2021</v>
      </c>
    </row>
    <row r="784" ht="15.75" customHeight="1" spans="1:11">
      <c r="A784" s="67" t="s">
        <v>2604</v>
      </c>
      <c r="B784" s="67" t="s">
        <v>444</v>
      </c>
      <c r="C784" s="67" t="s">
        <v>156</v>
      </c>
      <c r="D784" s="67" t="s">
        <v>14</v>
      </c>
      <c r="E784" t="b">
        <v>0</v>
      </c>
      <c r="G784" s="68">
        <v>11</v>
      </c>
      <c r="H784" s="19">
        <v>44900000000</v>
      </c>
      <c r="I784" s="19">
        <v>44440200000</v>
      </c>
      <c r="J784" s="67" t="s">
        <v>2605</v>
      </c>
      <c r="K784" s="69">
        <v>2021</v>
      </c>
    </row>
    <row r="785" ht="15.75" customHeight="1" spans="1:11">
      <c r="A785" s="67" t="s">
        <v>2606</v>
      </c>
      <c r="B785" s="67" t="s">
        <v>2607</v>
      </c>
      <c r="C785" s="67" t="s">
        <v>156</v>
      </c>
      <c r="D785" s="67" t="s">
        <v>14</v>
      </c>
      <c r="E785" t="b">
        <v>1</v>
      </c>
      <c r="F785" s="67" t="s">
        <v>971</v>
      </c>
      <c r="G785" s="68">
        <v>7</v>
      </c>
      <c r="H785" s="19">
        <v>44900000000</v>
      </c>
      <c r="I785" s="19">
        <v>39943900000</v>
      </c>
      <c r="J785" s="67" t="s">
        <v>2608</v>
      </c>
      <c r="K785" s="69">
        <v>2021</v>
      </c>
    </row>
    <row r="786" ht="15.75" customHeight="1" spans="1:11">
      <c r="A786" s="67" t="s">
        <v>2609</v>
      </c>
      <c r="B786" s="67" t="s">
        <v>447</v>
      </c>
      <c r="C786" s="67" t="s">
        <v>156</v>
      </c>
      <c r="D786" s="67" t="s">
        <v>14</v>
      </c>
      <c r="E786" t="b">
        <v>1</v>
      </c>
      <c r="F786" s="67" t="s">
        <v>971</v>
      </c>
      <c r="G786" s="68">
        <v>8</v>
      </c>
      <c r="H786" s="19">
        <v>44900000000</v>
      </c>
      <c r="I786" s="19">
        <v>44440200000</v>
      </c>
      <c r="J786" s="67" t="s">
        <v>2610</v>
      </c>
      <c r="K786" s="69">
        <v>2021</v>
      </c>
    </row>
    <row r="787" ht="15.75" customHeight="1" spans="1:11">
      <c r="A787" s="67" t="s">
        <v>2611</v>
      </c>
      <c r="B787" s="67" t="s">
        <v>2612</v>
      </c>
      <c r="C787" s="67" t="s">
        <v>156</v>
      </c>
      <c r="D787" s="67" t="s">
        <v>14</v>
      </c>
      <c r="E787" t="b">
        <v>1</v>
      </c>
      <c r="F787" s="67" t="s">
        <v>971</v>
      </c>
      <c r="G787" s="68">
        <v>11</v>
      </c>
      <c r="H787" s="19">
        <v>44900000000</v>
      </c>
      <c r="I787" s="19">
        <v>38286600000</v>
      </c>
      <c r="J787" s="67" t="s">
        <v>2613</v>
      </c>
      <c r="K787" s="69">
        <v>2021</v>
      </c>
    </row>
    <row r="788" ht="15.75" customHeight="1" spans="1:11">
      <c r="A788" s="67" t="s">
        <v>2614</v>
      </c>
      <c r="B788" s="67" t="s">
        <v>2615</v>
      </c>
      <c r="C788" s="67" t="s">
        <v>95</v>
      </c>
      <c r="D788" s="67" t="s">
        <v>14</v>
      </c>
      <c r="E788" t="b">
        <v>1</v>
      </c>
      <c r="F788" s="67" t="s">
        <v>61</v>
      </c>
      <c r="G788" s="68">
        <v>43</v>
      </c>
      <c r="H788" s="19">
        <v>44900000000</v>
      </c>
      <c r="I788" s="19">
        <v>44827783000</v>
      </c>
      <c r="J788" s="67" t="s">
        <v>2616</v>
      </c>
      <c r="K788" s="69">
        <v>2021</v>
      </c>
    </row>
    <row r="789" ht="15.75" customHeight="1" spans="1:11">
      <c r="A789" s="67" t="s">
        <v>2617</v>
      </c>
      <c r="B789" s="67" t="s">
        <v>2618</v>
      </c>
      <c r="C789" s="67" t="s">
        <v>581</v>
      </c>
      <c r="D789" s="67" t="s">
        <v>14</v>
      </c>
      <c r="E789" t="b">
        <v>1</v>
      </c>
      <c r="F789" s="67" t="s">
        <v>2619</v>
      </c>
      <c r="G789" s="68">
        <v>62</v>
      </c>
      <c r="H789" s="19">
        <v>44987400000</v>
      </c>
      <c r="I789" s="19">
        <v>44915640124</v>
      </c>
      <c r="J789" s="67" t="s">
        <v>2620</v>
      </c>
      <c r="K789" s="69">
        <v>2020</v>
      </c>
    </row>
    <row r="790" ht="15.75" customHeight="1" spans="1:11">
      <c r="A790" s="67" t="s">
        <v>2621</v>
      </c>
      <c r="B790" s="67" t="s">
        <v>2622</v>
      </c>
      <c r="C790" s="67" t="s">
        <v>13</v>
      </c>
      <c r="D790" s="67" t="s">
        <v>14</v>
      </c>
      <c r="E790" t="b">
        <v>1</v>
      </c>
      <c r="F790" s="67" t="s">
        <v>2623</v>
      </c>
      <c r="G790" s="68">
        <v>23</v>
      </c>
      <c r="H790" s="19">
        <v>45000000000</v>
      </c>
      <c r="I790" s="19">
        <v>45000000000</v>
      </c>
      <c r="J790" s="67" t="s">
        <v>2624</v>
      </c>
      <c r="K790" s="69">
        <v>2017</v>
      </c>
    </row>
    <row r="791" ht="15.75" customHeight="1" spans="1:11">
      <c r="A791" s="67" t="s">
        <v>2625</v>
      </c>
      <c r="B791" s="67" t="s">
        <v>2626</v>
      </c>
      <c r="C791" s="67" t="s">
        <v>490</v>
      </c>
      <c r="D791" s="67" t="s">
        <v>14</v>
      </c>
      <c r="E791" t="b">
        <v>1</v>
      </c>
      <c r="F791" s="67" t="s">
        <v>1282</v>
      </c>
      <c r="G791" s="68">
        <v>47</v>
      </c>
      <c r="H791" s="19">
        <v>45000000000</v>
      </c>
      <c r="I791" s="19">
        <v>45000000000</v>
      </c>
      <c r="J791" s="67" t="s">
        <v>2627</v>
      </c>
      <c r="K791" s="69">
        <v>2018</v>
      </c>
    </row>
    <row r="792" ht="15.75" customHeight="1" spans="1:11">
      <c r="A792" s="67" t="s">
        <v>2628</v>
      </c>
      <c r="B792" s="67" t="s">
        <v>2629</v>
      </c>
      <c r="C792" s="67" t="s">
        <v>581</v>
      </c>
      <c r="D792" s="67" t="s">
        <v>14</v>
      </c>
      <c r="E792" t="b">
        <v>1</v>
      </c>
      <c r="F792" s="67" t="s">
        <v>2630</v>
      </c>
      <c r="G792" s="68">
        <v>17</v>
      </c>
      <c r="H792" s="19">
        <v>45000000000</v>
      </c>
      <c r="I792" s="19">
        <v>44993778080</v>
      </c>
      <c r="J792" s="67" t="s">
        <v>2631</v>
      </c>
      <c r="K792" s="69">
        <v>2019</v>
      </c>
    </row>
    <row r="793" ht="15.75" customHeight="1" spans="1:11">
      <c r="A793" s="67" t="s">
        <v>2632</v>
      </c>
      <c r="B793" s="67" t="s">
        <v>2633</v>
      </c>
      <c r="C793" s="67" t="s">
        <v>581</v>
      </c>
      <c r="D793" s="67" t="s">
        <v>14</v>
      </c>
      <c r="E793" t="b">
        <v>1</v>
      </c>
      <c r="F793" s="67" t="s">
        <v>1475</v>
      </c>
      <c r="G793" s="68">
        <v>29</v>
      </c>
      <c r="H793" s="19">
        <v>45000000000</v>
      </c>
      <c r="I793" s="19">
        <v>44997790932</v>
      </c>
      <c r="J793" s="67" t="s">
        <v>2634</v>
      </c>
      <c r="K793" s="69">
        <v>2019</v>
      </c>
    </row>
    <row r="794" ht="15.75" customHeight="1" spans="1:11">
      <c r="A794" s="67" t="s">
        <v>2635</v>
      </c>
      <c r="B794" s="67" t="s">
        <v>2636</v>
      </c>
      <c r="C794" s="67" t="s">
        <v>13</v>
      </c>
      <c r="D794" s="67" t="s">
        <v>14</v>
      </c>
      <c r="E794" t="b">
        <v>1</v>
      </c>
      <c r="F794" s="67" t="s">
        <v>15</v>
      </c>
      <c r="G794" s="68">
        <v>23</v>
      </c>
      <c r="H794" s="19">
        <v>45000000000</v>
      </c>
      <c r="I794" s="19">
        <v>42127308300</v>
      </c>
      <c r="J794" s="67" t="s">
        <v>2637</v>
      </c>
      <c r="K794" s="69">
        <v>2019</v>
      </c>
    </row>
    <row r="795" ht="15.75" customHeight="1" spans="1:11">
      <c r="A795" s="67" t="s">
        <v>2638</v>
      </c>
      <c r="B795" s="67" t="s">
        <v>2639</v>
      </c>
      <c r="C795" s="67" t="s">
        <v>490</v>
      </c>
      <c r="D795" s="67" t="s">
        <v>14</v>
      </c>
      <c r="E795" t="b">
        <v>0</v>
      </c>
      <c r="G795" s="68">
        <v>11</v>
      </c>
      <c r="H795" s="19">
        <v>45000000000</v>
      </c>
      <c r="I795" s="19">
        <v>44863339400</v>
      </c>
      <c r="J795" s="67" t="s">
        <v>2640</v>
      </c>
      <c r="K795" s="69">
        <v>2019</v>
      </c>
    </row>
    <row r="796" ht="15.75" customHeight="1" spans="1:11">
      <c r="A796" s="67" t="s">
        <v>2641</v>
      </c>
      <c r="B796" s="67" t="s">
        <v>2642</v>
      </c>
      <c r="C796" s="67" t="s">
        <v>490</v>
      </c>
      <c r="D796" s="67" t="s">
        <v>14</v>
      </c>
      <c r="E796" t="b">
        <v>0</v>
      </c>
      <c r="G796" s="68">
        <v>16</v>
      </c>
      <c r="H796" s="19">
        <v>45000000000</v>
      </c>
      <c r="I796" s="19">
        <v>44863339400</v>
      </c>
      <c r="J796" s="67" t="s">
        <v>2643</v>
      </c>
      <c r="K796" s="69">
        <v>2019</v>
      </c>
    </row>
    <row r="797" ht="15.75" customHeight="1" spans="1:11">
      <c r="A797" s="67" t="s">
        <v>2644</v>
      </c>
      <c r="B797" s="67" t="s">
        <v>2645</v>
      </c>
      <c r="C797" s="67" t="s">
        <v>581</v>
      </c>
      <c r="D797" s="67" t="s">
        <v>14</v>
      </c>
      <c r="E797" t="b">
        <v>1</v>
      </c>
      <c r="F797" s="67" t="s">
        <v>1457</v>
      </c>
      <c r="G797" s="68">
        <v>26</v>
      </c>
      <c r="H797" s="19">
        <v>45000000000</v>
      </c>
      <c r="I797" s="19">
        <v>44993942793</v>
      </c>
      <c r="J797" s="67" t="s">
        <v>2646</v>
      </c>
      <c r="K797" s="69">
        <v>2019</v>
      </c>
    </row>
    <row r="798" ht="15.75" customHeight="1" spans="1:11">
      <c r="A798" s="67" t="s">
        <v>2647</v>
      </c>
      <c r="B798" s="67" t="s">
        <v>2648</v>
      </c>
      <c r="C798" s="67" t="s">
        <v>581</v>
      </c>
      <c r="D798" s="67" t="s">
        <v>14</v>
      </c>
      <c r="E798" t="b">
        <v>1</v>
      </c>
      <c r="F798" s="67" t="s">
        <v>2649</v>
      </c>
      <c r="G798" s="68">
        <v>35</v>
      </c>
      <c r="H798" s="19">
        <v>45000000000</v>
      </c>
      <c r="I798" s="19">
        <v>44996216853</v>
      </c>
      <c r="J798" s="67" t="s">
        <v>2650</v>
      </c>
      <c r="K798" s="69">
        <v>2019</v>
      </c>
    </row>
    <row r="799" ht="15.75" customHeight="1" spans="1:11">
      <c r="A799" s="67" t="s">
        <v>2651</v>
      </c>
      <c r="B799" s="67" t="s">
        <v>2642</v>
      </c>
      <c r="C799" s="67" t="s">
        <v>490</v>
      </c>
      <c r="D799" s="67" t="s">
        <v>14</v>
      </c>
      <c r="E799" t="b">
        <v>0</v>
      </c>
      <c r="G799" s="68">
        <v>11</v>
      </c>
      <c r="H799" s="19">
        <v>45000000000</v>
      </c>
      <c r="I799" s="19">
        <v>44863339400</v>
      </c>
      <c r="J799" s="67" t="s">
        <v>2652</v>
      </c>
      <c r="K799" s="69">
        <v>2019</v>
      </c>
    </row>
    <row r="800" ht="15.75" customHeight="1" spans="1:11">
      <c r="A800" s="67" t="s">
        <v>2653</v>
      </c>
      <c r="B800" s="67" t="s">
        <v>2654</v>
      </c>
      <c r="C800" s="67" t="s">
        <v>13</v>
      </c>
      <c r="D800" s="67" t="s">
        <v>14</v>
      </c>
      <c r="E800" t="b">
        <v>1</v>
      </c>
      <c r="F800" s="67" t="s">
        <v>220</v>
      </c>
      <c r="G800" s="68">
        <v>14</v>
      </c>
      <c r="H800" s="19">
        <v>45000000000</v>
      </c>
      <c r="I800" s="19">
        <v>44993058000</v>
      </c>
      <c r="J800" s="67" t="s">
        <v>2655</v>
      </c>
      <c r="K800" s="69">
        <v>2019</v>
      </c>
    </row>
    <row r="801" ht="15.75" customHeight="1" spans="1:11">
      <c r="A801" s="67" t="s">
        <v>2656</v>
      </c>
      <c r="B801" s="67" t="s">
        <v>2657</v>
      </c>
      <c r="C801" s="67" t="s">
        <v>490</v>
      </c>
      <c r="D801" s="67" t="s">
        <v>14</v>
      </c>
      <c r="E801" t="b">
        <v>1</v>
      </c>
      <c r="F801" s="67" t="s">
        <v>2658</v>
      </c>
      <c r="G801" s="68">
        <v>18</v>
      </c>
      <c r="H801" s="19">
        <v>45000000000</v>
      </c>
      <c r="I801" s="19">
        <v>44863339400</v>
      </c>
      <c r="J801" s="67" t="s">
        <v>2659</v>
      </c>
      <c r="K801" s="69">
        <v>2019</v>
      </c>
    </row>
    <row r="802" ht="15.75" customHeight="1" spans="1:11">
      <c r="A802" s="67" t="s">
        <v>2660</v>
      </c>
      <c r="B802" s="67" t="s">
        <v>2661</v>
      </c>
      <c r="C802" s="67" t="s">
        <v>464</v>
      </c>
      <c r="D802" s="67" t="s">
        <v>14</v>
      </c>
      <c r="E802" t="b">
        <v>1</v>
      </c>
      <c r="F802" s="67" t="s">
        <v>632</v>
      </c>
      <c r="G802" s="68">
        <v>26</v>
      </c>
      <c r="H802" s="19">
        <v>45000000000</v>
      </c>
      <c r="I802" s="19">
        <v>44998760000</v>
      </c>
      <c r="J802" s="67" t="s">
        <v>2662</v>
      </c>
      <c r="K802" s="69">
        <v>2020</v>
      </c>
    </row>
    <row r="803" ht="15.75" customHeight="1" spans="1:11">
      <c r="A803" s="67" t="s">
        <v>2663</v>
      </c>
      <c r="B803" s="67" t="s">
        <v>2664</v>
      </c>
      <c r="C803" s="67" t="s">
        <v>464</v>
      </c>
      <c r="D803" s="67" t="s">
        <v>14</v>
      </c>
      <c r="E803" t="b">
        <v>1</v>
      </c>
      <c r="F803" s="67" t="s">
        <v>2665</v>
      </c>
      <c r="G803" s="68">
        <v>61</v>
      </c>
      <c r="H803" s="19">
        <v>45000000000</v>
      </c>
      <c r="I803" s="19">
        <v>44880000000</v>
      </c>
      <c r="J803" s="67" t="s">
        <v>2666</v>
      </c>
      <c r="K803" s="69">
        <v>2020</v>
      </c>
    </row>
    <row r="804" ht="15.75" customHeight="1" spans="1:11">
      <c r="A804" s="67" t="s">
        <v>2667</v>
      </c>
      <c r="B804" s="67" t="s">
        <v>2668</v>
      </c>
      <c r="C804" s="67" t="s">
        <v>13</v>
      </c>
      <c r="D804" s="67" t="s">
        <v>14</v>
      </c>
      <c r="E804" t="b">
        <v>1</v>
      </c>
      <c r="F804" s="67" t="s">
        <v>166</v>
      </c>
      <c r="G804" s="68">
        <v>41</v>
      </c>
      <c r="H804" s="19">
        <v>45000000000</v>
      </c>
      <c r="I804" s="19">
        <v>29976980000</v>
      </c>
      <c r="J804" s="67" t="s">
        <v>2669</v>
      </c>
      <c r="K804" s="69">
        <v>2020</v>
      </c>
    </row>
    <row r="805" ht="15.75" customHeight="1" spans="1:11">
      <c r="A805" s="67" t="s">
        <v>2670</v>
      </c>
      <c r="B805" s="67" t="s">
        <v>2671</v>
      </c>
      <c r="C805" s="67" t="s">
        <v>581</v>
      </c>
      <c r="D805" s="67" t="s">
        <v>14</v>
      </c>
      <c r="E805" t="b">
        <v>0</v>
      </c>
      <c r="G805" s="68">
        <v>59</v>
      </c>
      <c r="H805" s="19">
        <v>45000000000</v>
      </c>
      <c r="I805" s="19">
        <v>44999192387</v>
      </c>
      <c r="J805" s="67" t="s">
        <v>2672</v>
      </c>
      <c r="K805" s="69">
        <v>2020</v>
      </c>
    </row>
    <row r="806" ht="15.75" customHeight="1" spans="1:11">
      <c r="A806" s="67" t="s">
        <v>2673</v>
      </c>
      <c r="B806" s="67" t="s">
        <v>2674</v>
      </c>
      <c r="C806" s="67" t="s">
        <v>581</v>
      </c>
      <c r="D806" s="67" t="s">
        <v>14</v>
      </c>
      <c r="E806" t="b">
        <v>1</v>
      </c>
      <c r="F806" s="67" t="s">
        <v>2675</v>
      </c>
      <c r="G806" s="68">
        <v>45</v>
      </c>
      <c r="H806" s="19">
        <v>45000000000</v>
      </c>
      <c r="I806" s="19">
        <v>44999192387</v>
      </c>
      <c r="J806" s="67" t="s">
        <v>2676</v>
      </c>
      <c r="K806" s="69">
        <v>2020</v>
      </c>
    </row>
    <row r="807" ht="15.75" customHeight="1" spans="1:11">
      <c r="A807" s="67" t="s">
        <v>2677</v>
      </c>
      <c r="B807" s="67" t="s">
        <v>2678</v>
      </c>
      <c r="C807" s="67" t="s">
        <v>13</v>
      </c>
      <c r="D807" s="67" t="s">
        <v>14</v>
      </c>
      <c r="E807" t="b">
        <v>1</v>
      </c>
      <c r="F807" s="67" t="s">
        <v>483</v>
      </c>
      <c r="G807" s="68">
        <v>21</v>
      </c>
      <c r="H807" s="19">
        <v>45000000000</v>
      </c>
      <c r="I807" s="19">
        <v>44999900000</v>
      </c>
      <c r="J807" s="67" t="s">
        <v>2679</v>
      </c>
      <c r="K807" s="69">
        <v>2020</v>
      </c>
    </row>
    <row r="808" ht="15.75" customHeight="1" spans="1:11">
      <c r="A808" s="67" t="s">
        <v>2680</v>
      </c>
      <c r="B808" s="67" t="s">
        <v>2681</v>
      </c>
      <c r="C808" s="67" t="s">
        <v>13</v>
      </c>
      <c r="D808" s="67" t="s">
        <v>14</v>
      </c>
      <c r="E808" t="b">
        <v>1</v>
      </c>
      <c r="F808" s="67" t="s">
        <v>483</v>
      </c>
      <c r="G808" s="68">
        <v>23</v>
      </c>
      <c r="H808" s="19">
        <v>45000000000</v>
      </c>
      <c r="I808" s="19">
        <v>44995912500</v>
      </c>
      <c r="J808" s="67" t="s">
        <v>2682</v>
      </c>
      <c r="K808" s="69">
        <v>2020</v>
      </c>
    </row>
    <row r="809" ht="15.75" customHeight="1" spans="1:11">
      <c r="A809" s="67" t="s">
        <v>2683</v>
      </c>
      <c r="B809" s="67" t="s">
        <v>2684</v>
      </c>
      <c r="C809" s="67" t="s">
        <v>581</v>
      </c>
      <c r="D809" s="67" t="s">
        <v>14</v>
      </c>
      <c r="E809" t="b">
        <v>1</v>
      </c>
      <c r="F809" s="67" t="s">
        <v>2685</v>
      </c>
      <c r="G809" s="68">
        <v>11</v>
      </c>
      <c r="H809" s="19">
        <v>45000000000</v>
      </c>
      <c r="I809" s="19">
        <v>44950030502</v>
      </c>
      <c r="J809" s="67" t="s">
        <v>2686</v>
      </c>
      <c r="K809" s="69">
        <v>2021</v>
      </c>
    </row>
    <row r="810" ht="15.75" customHeight="1" spans="1:11">
      <c r="A810" s="67" t="s">
        <v>2687</v>
      </c>
      <c r="B810" s="67" t="s">
        <v>2688</v>
      </c>
      <c r="C810" s="67" t="s">
        <v>490</v>
      </c>
      <c r="D810" s="67" t="s">
        <v>14</v>
      </c>
      <c r="E810" t="b">
        <v>1</v>
      </c>
      <c r="F810" s="67" t="s">
        <v>549</v>
      </c>
      <c r="G810" s="68">
        <v>18</v>
      </c>
      <c r="H810" s="19">
        <v>45049850000</v>
      </c>
      <c r="I810" s="19">
        <v>44999134950</v>
      </c>
      <c r="J810" s="67" t="s">
        <v>2689</v>
      </c>
      <c r="K810" s="69">
        <v>2019</v>
      </c>
    </row>
    <row r="811" ht="15.75" customHeight="1" spans="1:11">
      <c r="A811" s="67" t="s">
        <v>2690</v>
      </c>
      <c r="B811" s="67" t="s">
        <v>2691</v>
      </c>
      <c r="C811" s="67" t="s">
        <v>490</v>
      </c>
      <c r="D811" s="67" t="s">
        <v>14</v>
      </c>
      <c r="E811" t="b">
        <v>1</v>
      </c>
      <c r="F811" s="67" t="s">
        <v>1262</v>
      </c>
      <c r="G811" s="68">
        <v>31</v>
      </c>
      <c r="H811" s="19">
        <v>45448938400</v>
      </c>
      <c r="I811" s="19">
        <v>45448850000</v>
      </c>
      <c r="J811" s="67" t="s">
        <v>2692</v>
      </c>
      <c r="K811" s="69">
        <v>2021</v>
      </c>
    </row>
    <row r="812" ht="15.75" customHeight="1" spans="1:11">
      <c r="A812" s="67" t="s">
        <v>2693</v>
      </c>
      <c r="B812" s="67" t="s">
        <v>2694</v>
      </c>
      <c r="C812" s="67" t="s">
        <v>581</v>
      </c>
      <c r="D812" s="67" t="s">
        <v>14</v>
      </c>
      <c r="E812" t="b">
        <v>1</v>
      </c>
      <c r="F812" s="67" t="s">
        <v>2695</v>
      </c>
      <c r="G812" s="68">
        <v>9</v>
      </c>
      <c r="H812" s="19">
        <v>45533400000</v>
      </c>
      <c r="I812" s="19">
        <v>31455800000</v>
      </c>
      <c r="J812" s="67" t="s">
        <v>2696</v>
      </c>
      <c r="K812" s="69">
        <v>2021</v>
      </c>
    </row>
    <row r="813" ht="15.75" customHeight="1" spans="1:11">
      <c r="A813" s="67" t="s">
        <v>2697</v>
      </c>
      <c r="B813" s="67" t="s">
        <v>2698</v>
      </c>
      <c r="C813" s="67" t="s">
        <v>464</v>
      </c>
      <c r="D813" s="67" t="s">
        <v>14</v>
      </c>
      <c r="E813" t="b">
        <v>1</v>
      </c>
      <c r="F813" s="67" t="s">
        <v>2699</v>
      </c>
      <c r="G813" s="68">
        <v>32</v>
      </c>
      <c r="H813" s="19">
        <v>45780000000</v>
      </c>
      <c r="I813" s="19">
        <v>45625220000</v>
      </c>
      <c r="J813" s="67" t="s">
        <v>2700</v>
      </c>
      <c r="K813" s="69">
        <v>2021</v>
      </c>
    </row>
    <row r="814" ht="15.75" customHeight="1" spans="1:11">
      <c r="A814" s="67" t="s">
        <v>2701</v>
      </c>
      <c r="B814" s="67" t="s">
        <v>2702</v>
      </c>
      <c r="C814" s="67" t="s">
        <v>464</v>
      </c>
      <c r="D814" s="67" t="s">
        <v>14</v>
      </c>
      <c r="E814" t="b">
        <v>0</v>
      </c>
      <c r="G814" s="68">
        <v>13</v>
      </c>
      <c r="H814" s="19">
        <v>46000000000</v>
      </c>
      <c r="I814" s="19">
        <v>45999800000</v>
      </c>
      <c r="J814" s="67" t="s">
        <v>2703</v>
      </c>
      <c r="K814" s="69">
        <v>2021</v>
      </c>
    </row>
    <row r="815" ht="15.75" customHeight="1" spans="1:11">
      <c r="A815" s="67" t="s">
        <v>2704</v>
      </c>
      <c r="B815" s="67" t="s">
        <v>2705</v>
      </c>
      <c r="C815" s="67" t="s">
        <v>464</v>
      </c>
      <c r="D815" s="67" t="s">
        <v>14</v>
      </c>
      <c r="E815" t="b">
        <v>0</v>
      </c>
      <c r="G815" s="68">
        <v>9</v>
      </c>
      <c r="H815" s="19">
        <v>46000000000</v>
      </c>
      <c r="I815" s="19">
        <v>45999800000</v>
      </c>
      <c r="J815" s="67" t="s">
        <v>2706</v>
      </c>
      <c r="K815" s="69">
        <v>2021</v>
      </c>
    </row>
    <row r="816" ht="15.75" customHeight="1" spans="1:11">
      <c r="A816" s="67" t="s">
        <v>2707</v>
      </c>
      <c r="B816" s="67" t="s">
        <v>2708</v>
      </c>
      <c r="C816" s="67" t="s">
        <v>464</v>
      </c>
      <c r="D816" s="67" t="s">
        <v>14</v>
      </c>
      <c r="E816" t="b">
        <v>1</v>
      </c>
      <c r="F816" s="67" t="s">
        <v>2709</v>
      </c>
      <c r="G816" s="68">
        <v>21</v>
      </c>
      <c r="H816" s="19">
        <v>46000000000</v>
      </c>
      <c r="I816" s="19">
        <v>45982600000</v>
      </c>
      <c r="J816" s="67" t="s">
        <v>2710</v>
      </c>
      <c r="K816" s="69">
        <v>2021</v>
      </c>
    </row>
    <row r="817" ht="15.75" customHeight="1" spans="1:11">
      <c r="A817" s="67" t="s">
        <v>2711</v>
      </c>
      <c r="B817" s="67" t="s">
        <v>2712</v>
      </c>
      <c r="C817" s="67" t="s">
        <v>13</v>
      </c>
      <c r="D817" s="67" t="s">
        <v>14</v>
      </c>
      <c r="E817" t="b">
        <v>1</v>
      </c>
      <c r="F817" s="67" t="s">
        <v>107</v>
      </c>
      <c r="G817" s="68">
        <v>35</v>
      </c>
      <c r="H817" s="19">
        <v>46170000000</v>
      </c>
      <c r="I817" s="19">
        <v>46169997500</v>
      </c>
      <c r="J817" s="67" t="s">
        <v>2713</v>
      </c>
      <c r="K817" s="69">
        <v>2020</v>
      </c>
    </row>
    <row r="818" ht="15.75" customHeight="1" spans="1:11">
      <c r="A818" s="67" t="s">
        <v>2714</v>
      </c>
      <c r="B818" s="67" t="s">
        <v>2715</v>
      </c>
      <c r="C818" s="67" t="s">
        <v>581</v>
      </c>
      <c r="D818" s="67" t="s">
        <v>14</v>
      </c>
      <c r="E818" t="b">
        <v>1</v>
      </c>
      <c r="F818" s="67" t="s">
        <v>700</v>
      </c>
      <c r="G818" s="68">
        <v>52</v>
      </c>
      <c r="H818" s="19">
        <v>46224000000</v>
      </c>
      <c r="I818" s="19">
        <v>46223000000</v>
      </c>
      <c r="J818" s="67" t="s">
        <v>2716</v>
      </c>
      <c r="K818" s="69">
        <v>2021</v>
      </c>
    </row>
    <row r="819" ht="15.75" customHeight="1" spans="1:11">
      <c r="A819" s="67" t="s">
        <v>2717</v>
      </c>
      <c r="B819" s="67" t="s">
        <v>2718</v>
      </c>
      <c r="C819" s="67" t="s">
        <v>581</v>
      </c>
      <c r="D819" s="67" t="s">
        <v>14</v>
      </c>
      <c r="E819" t="b">
        <v>1</v>
      </c>
      <c r="F819" s="67" t="s">
        <v>2719</v>
      </c>
      <c r="G819" s="68">
        <v>38</v>
      </c>
      <c r="H819" s="19">
        <v>46384700000</v>
      </c>
      <c r="I819" s="19">
        <v>46225883100</v>
      </c>
      <c r="J819" s="67" t="s">
        <v>2720</v>
      </c>
      <c r="K819" s="69">
        <v>2021</v>
      </c>
    </row>
    <row r="820" ht="15.75" customHeight="1" spans="1:11">
      <c r="A820" s="67" t="s">
        <v>2721</v>
      </c>
      <c r="B820" s="67" t="s">
        <v>2722</v>
      </c>
      <c r="C820" s="67" t="s">
        <v>95</v>
      </c>
      <c r="D820" s="67" t="s">
        <v>14</v>
      </c>
      <c r="E820" t="b">
        <v>1</v>
      </c>
      <c r="F820" s="67" t="s">
        <v>194</v>
      </c>
      <c r="G820" s="68">
        <v>44</v>
      </c>
      <c r="H820" s="19">
        <v>46400000000</v>
      </c>
      <c r="I820" s="19">
        <v>46400000000</v>
      </c>
      <c r="J820" s="67" t="s">
        <v>2723</v>
      </c>
      <c r="K820" s="69">
        <v>2021</v>
      </c>
    </row>
    <row r="821" ht="15.75" customHeight="1" spans="1:11">
      <c r="A821" s="67" t="s">
        <v>2724</v>
      </c>
      <c r="B821" s="67" t="s">
        <v>2725</v>
      </c>
      <c r="C821" s="67" t="s">
        <v>95</v>
      </c>
      <c r="D821" s="67" t="s">
        <v>14</v>
      </c>
      <c r="E821" t="b">
        <v>1</v>
      </c>
      <c r="F821" s="67" t="s">
        <v>1046</v>
      </c>
      <c r="G821" s="68">
        <v>35</v>
      </c>
      <c r="H821" s="19">
        <v>46400000000</v>
      </c>
      <c r="I821" s="19">
        <v>46392720000</v>
      </c>
      <c r="J821" s="67" t="s">
        <v>2726</v>
      </c>
      <c r="K821" s="69">
        <v>2021</v>
      </c>
    </row>
    <row r="822" ht="15.75" customHeight="1" spans="1:11">
      <c r="A822" s="67" t="s">
        <v>2727</v>
      </c>
      <c r="B822" s="67" t="s">
        <v>2728</v>
      </c>
      <c r="C822" s="67" t="s">
        <v>95</v>
      </c>
      <c r="D822" s="67" t="s">
        <v>14</v>
      </c>
      <c r="E822" t="b">
        <v>1</v>
      </c>
      <c r="F822" s="67" t="s">
        <v>483</v>
      </c>
      <c r="G822" s="68">
        <v>33</v>
      </c>
      <c r="H822" s="19">
        <v>46432000000</v>
      </c>
      <c r="I822" s="19">
        <v>46400000000</v>
      </c>
      <c r="J822" s="67" t="s">
        <v>2729</v>
      </c>
      <c r="K822" s="69">
        <v>2021</v>
      </c>
    </row>
    <row r="823" ht="15.75" customHeight="1" spans="1:11">
      <c r="A823" s="67" t="s">
        <v>2730</v>
      </c>
      <c r="B823" s="67" t="s">
        <v>2731</v>
      </c>
      <c r="C823" s="67" t="s">
        <v>95</v>
      </c>
      <c r="D823" s="67" t="s">
        <v>14</v>
      </c>
      <c r="E823" t="b">
        <v>1</v>
      </c>
      <c r="F823" s="67" t="s">
        <v>245</v>
      </c>
      <c r="G823" s="68">
        <v>37</v>
      </c>
      <c r="H823" s="19">
        <v>46432000000</v>
      </c>
      <c r="I823" s="19">
        <v>46429800000</v>
      </c>
      <c r="J823" s="67" t="s">
        <v>2732</v>
      </c>
      <c r="K823" s="69">
        <v>2021</v>
      </c>
    </row>
    <row r="824" ht="15.75" customHeight="1" spans="1:11">
      <c r="A824" s="67" t="s">
        <v>2733</v>
      </c>
      <c r="B824" t="s">
        <v>2734</v>
      </c>
      <c r="C824" s="67" t="s">
        <v>464</v>
      </c>
      <c r="D824" s="67" t="s">
        <v>14</v>
      </c>
      <c r="E824" t="b">
        <v>0</v>
      </c>
      <c r="G824" s="68">
        <v>27</v>
      </c>
      <c r="H824" s="19">
        <v>46800000000</v>
      </c>
      <c r="I824" s="19">
        <v>46800000000</v>
      </c>
      <c r="J824" s="67" t="s">
        <v>2735</v>
      </c>
      <c r="K824" s="69">
        <v>2017</v>
      </c>
    </row>
    <row r="825" ht="15.75" customHeight="1" spans="1:11">
      <c r="A825" s="67" t="s">
        <v>2736</v>
      </c>
      <c r="B825" s="67" t="s">
        <v>2737</v>
      </c>
      <c r="C825" s="67" t="s">
        <v>464</v>
      </c>
      <c r="D825" s="67" t="s">
        <v>14</v>
      </c>
      <c r="E825" t="b">
        <v>1</v>
      </c>
      <c r="F825" s="67" t="s">
        <v>2738</v>
      </c>
      <c r="G825" s="68">
        <v>36</v>
      </c>
      <c r="H825" s="19">
        <v>46800000000</v>
      </c>
      <c r="I825" s="19">
        <v>46800000000</v>
      </c>
      <c r="J825" s="67" t="s">
        <v>2739</v>
      </c>
      <c r="K825" s="69">
        <v>2017</v>
      </c>
    </row>
    <row r="826" ht="15.75" customHeight="1" spans="1:11">
      <c r="A826" s="67" t="s">
        <v>2740</v>
      </c>
      <c r="B826" s="67" t="s">
        <v>2741</v>
      </c>
      <c r="C826" s="67" t="s">
        <v>581</v>
      </c>
      <c r="D826" s="67" t="s">
        <v>14</v>
      </c>
      <c r="E826" t="b">
        <v>1</v>
      </c>
      <c r="F826" s="67" t="s">
        <v>2742</v>
      </c>
      <c r="G826" s="68">
        <v>48</v>
      </c>
      <c r="H826" s="19">
        <v>46986000000</v>
      </c>
      <c r="I826" s="19">
        <v>46980000000</v>
      </c>
      <c r="J826" s="67" t="s">
        <v>2743</v>
      </c>
      <c r="K826" s="69">
        <v>2017</v>
      </c>
    </row>
    <row r="827" ht="15.75" customHeight="1" spans="1:11">
      <c r="A827" s="67" t="s">
        <v>2744</v>
      </c>
      <c r="B827" s="67" t="s">
        <v>2206</v>
      </c>
      <c r="C827" s="67" t="s">
        <v>464</v>
      </c>
      <c r="D827" s="67" t="s">
        <v>14</v>
      </c>
      <c r="E827" t="b">
        <v>0</v>
      </c>
      <c r="G827" s="68">
        <v>7</v>
      </c>
      <c r="H827" s="19">
        <v>47000000000</v>
      </c>
      <c r="I827" s="19">
        <v>46999920000</v>
      </c>
      <c r="J827" s="67" t="s">
        <v>2745</v>
      </c>
      <c r="K827" s="69">
        <v>2019</v>
      </c>
    </row>
    <row r="828" ht="15.75" customHeight="1" spans="1:11">
      <c r="A828" s="67" t="s">
        <v>2746</v>
      </c>
      <c r="B828" s="67" t="s">
        <v>2747</v>
      </c>
      <c r="C828" s="67" t="s">
        <v>464</v>
      </c>
      <c r="D828" s="67" t="s">
        <v>14</v>
      </c>
      <c r="E828" t="b">
        <v>1</v>
      </c>
      <c r="F828" s="67" t="s">
        <v>2748</v>
      </c>
      <c r="G828" s="68">
        <v>7</v>
      </c>
      <c r="H828" s="19">
        <v>47000000000</v>
      </c>
      <c r="I828" s="19">
        <v>46999920000</v>
      </c>
      <c r="J828" s="67" t="s">
        <v>2749</v>
      </c>
      <c r="K828" s="69">
        <v>2019</v>
      </c>
    </row>
    <row r="829" ht="15.75" customHeight="1" spans="1:11">
      <c r="A829" s="67" t="s">
        <v>2750</v>
      </c>
      <c r="B829" s="67" t="s">
        <v>2751</v>
      </c>
      <c r="C829" s="67" t="s">
        <v>13</v>
      </c>
      <c r="D829" s="67" t="s">
        <v>14</v>
      </c>
      <c r="E829" t="b">
        <v>0</v>
      </c>
      <c r="G829" s="68">
        <v>17</v>
      </c>
      <c r="H829" s="19">
        <v>47000000000</v>
      </c>
      <c r="I829" s="19">
        <v>46992660000</v>
      </c>
      <c r="J829" s="67" t="s">
        <v>2752</v>
      </c>
      <c r="K829" s="69">
        <v>2020</v>
      </c>
    </row>
    <row r="830" ht="15.75" customHeight="1" spans="1:11">
      <c r="A830" s="67" t="s">
        <v>2753</v>
      </c>
      <c r="B830" s="67" t="s">
        <v>2754</v>
      </c>
      <c r="C830" s="67" t="s">
        <v>13</v>
      </c>
      <c r="D830" s="67" t="s">
        <v>14</v>
      </c>
      <c r="E830" t="b">
        <v>1</v>
      </c>
      <c r="F830" s="67" t="s">
        <v>2755</v>
      </c>
      <c r="G830" s="68">
        <v>13</v>
      </c>
      <c r="H830" s="19">
        <v>47000000000</v>
      </c>
      <c r="I830" s="19">
        <v>46992660000</v>
      </c>
      <c r="J830" s="67" t="s">
        <v>2756</v>
      </c>
      <c r="K830" s="69">
        <v>2020</v>
      </c>
    </row>
    <row r="831" ht="15.75" customHeight="1" spans="1:11">
      <c r="A831" s="67" t="s">
        <v>2757</v>
      </c>
      <c r="B831" s="67" t="s">
        <v>2758</v>
      </c>
      <c r="C831" s="67" t="s">
        <v>13</v>
      </c>
      <c r="D831" s="67" t="s">
        <v>14</v>
      </c>
      <c r="E831" t="b">
        <v>1</v>
      </c>
      <c r="F831" s="67" t="s">
        <v>1198</v>
      </c>
      <c r="G831" s="68">
        <v>37</v>
      </c>
      <c r="H831" s="19">
        <v>47005750000</v>
      </c>
      <c r="I831" s="19">
        <v>34317250000</v>
      </c>
      <c r="J831" s="67" t="s">
        <v>2759</v>
      </c>
      <c r="K831" s="69">
        <v>2019</v>
      </c>
    </row>
    <row r="832" ht="15.75" customHeight="1" spans="1:11">
      <c r="A832" s="67" t="s">
        <v>2760</v>
      </c>
      <c r="B832" s="67" t="s">
        <v>2761</v>
      </c>
      <c r="C832" s="67" t="s">
        <v>581</v>
      </c>
      <c r="D832" s="67" t="s">
        <v>14</v>
      </c>
      <c r="E832" t="b">
        <v>1</v>
      </c>
      <c r="F832" s="67" t="s">
        <v>2762</v>
      </c>
      <c r="G832" s="68">
        <v>66</v>
      </c>
      <c r="H832" s="19">
        <v>47100000000</v>
      </c>
      <c r="I832" s="19">
        <v>47097900000</v>
      </c>
      <c r="J832" s="67" t="s">
        <v>2763</v>
      </c>
      <c r="K832" s="69">
        <v>2021</v>
      </c>
    </row>
    <row r="833" ht="15.75" customHeight="1" spans="1:11">
      <c r="A833" s="67" t="s">
        <v>2764</v>
      </c>
      <c r="B833" s="67" t="s">
        <v>2765</v>
      </c>
      <c r="C833" s="67" t="s">
        <v>581</v>
      </c>
      <c r="D833" s="67" t="s">
        <v>14</v>
      </c>
      <c r="E833" t="b">
        <v>1</v>
      </c>
      <c r="F833" s="67" t="s">
        <v>2766</v>
      </c>
      <c r="G833" s="68">
        <v>19</v>
      </c>
      <c r="H833" s="19">
        <v>47365000000</v>
      </c>
      <c r="I833" s="19">
        <v>47292116270</v>
      </c>
      <c r="J833" s="67" t="s">
        <v>2767</v>
      </c>
      <c r="K833" s="69">
        <v>2019</v>
      </c>
    </row>
    <row r="834" ht="15.75" customHeight="1" spans="1:11">
      <c r="A834" s="67" t="s">
        <v>2768</v>
      </c>
      <c r="B834" s="67" t="s">
        <v>2769</v>
      </c>
      <c r="C834" s="67" t="s">
        <v>13</v>
      </c>
      <c r="D834" s="67" t="s">
        <v>14</v>
      </c>
      <c r="E834" t="b">
        <v>0</v>
      </c>
      <c r="G834" s="68">
        <v>16</v>
      </c>
      <c r="H834" s="19">
        <v>47415000000</v>
      </c>
      <c r="I834" s="19">
        <v>47385360000</v>
      </c>
      <c r="J834" s="67" t="s">
        <v>2770</v>
      </c>
      <c r="K834" s="69">
        <v>2020</v>
      </c>
    </row>
    <row r="835" ht="15.75" customHeight="1" spans="1:11">
      <c r="A835" s="67" t="s">
        <v>2771</v>
      </c>
      <c r="B835" s="67" t="s">
        <v>2772</v>
      </c>
      <c r="C835" s="67" t="s">
        <v>13</v>
      </c>
      <c r="D835" s="67" t="s">
        <v>14</v>
      </c>
      <c r="E835" t="b">
        <v>1</v>
      </c>
      <c r="F835" s="67" t="s">
        <v>2755</v>
      </c>
      <c r="G835" s="68">
        <v>17</v>
      </c>
      <c r="H835" s="19">
        <v>47415000000</v>
      </c>
      <c r="I835" s="19">
        <v>47385360000</v>
      </c>
      <c r="J835" s="67" t="s">
        <v>2773</v>
      </c>
      <c r="K835" s="69">
        <v>2020</v>
      </c>
    </row>
    <row r="836" ht="15.75" customHeight="1" spans="1:11">
      <c r="A836" s="67" t="s">
        <v>2774</v>
      </c>
      <c r="B836" s="67" t="s">
        <v>2775</v>
      </c>
      <c r="C836" s="67" t="s">
        <v>464</v>
      </c>
      <c r="D836" s="67" t="s">
        <v>14</v>
      </c>
      <c r="E836" t="b">
        <v>1</v>
      </c>
      <c r="F836" s="67" t="s">
        <v>2776</v>
      </c>
      <c r="G836" s="68">
        <v>11</v>
      </c>
      <c r="H836" s="19">
        <v>47472000000</v>
      </c>
      <c r="I836" s="19">
        <v>30000000000</v>
      </c>
      <c r="J836" s="67" t="s">
        <v>2777</v>
      </c>
      <c r="K836" s="69">
        <v>2021</v>
      </c>
    </row>
    <row r="837" ht="15.75" customHeight="1" spans="1:11">
      <c r="A837" s="67" t="s">
        <v>2778</v>
      </c>
      <c r="B837" s="67" t="s">
        <v>2779</v>
      </c>
      <c r="C837" s="67" t="s">
        <v>581</v>
      </c>
      <c r="D837" s="67" t="s">
        <v>14</v>
      </c>
      <c r="E837" t="b">
        <v>1</v>
      </c>
      <c r="F837" s="67" t="s">
        <v>2780</v>
      </c>
      <c r="G837" s="68">
        <v>29</v>
      </c>
      <c r="H837" s="19">
        <v>47500000000</v>
      </c>
      <c r="I837" s="19">
        <v>47467789248</v>
      </c>
      <c r="J837" s="67" t="s">
        <v>2781</v>
      </c>
      <c r="K837" s="69">
        <v>2020</v>
      </c>
    </row>
    <row r="838" ht="15.75" customHeight="1" spans="1:11">
      <c r="A838" s="67" t="s">
        <v>2782</v>
      </c>
      <c r="B838" s="67" t="s">
        <v>2783</v>
      </c>
      <c r="C838" s="67" t="s">
        <v>581</v>
      </c>
      <c r="D838" s="67" t="s">
        <v>14</v>
      </c>
      <c r="E838" t="b">
        <v>0</v>
      </c>
      <c r="G838" s="68">
        <v>9</v>
      </c>
      <c r="H838" s="19">
        <v>47587500000</v>
      </c>
      <c r="I838" s="19">
        <v>33071200000</v>
      </c>
      <c r="J838" s="67" t="s">
        <v>2784</v>
      </c>
      <c r="K838" s="69">
        <v>2021</v>
      </c>
    </row>
    <row r="839" ht="15.75" customHeight="1" spans="1:11">
      <c r="A839" s="67" t="s">
        <v>2785</v>
      </c>
      <c r="B839" s="67" t="s">
        <v>2786</v>
      </c>
      <c r="C839" s="67" t="s">
        <v>490</v>
      </c>
      <c r="D839" s="67" t="s">
        <v>14</v>
      </c>
      <c r="E839" t="b">
        <v>1</v>
      </c>
      <c r="F839" s="67" t="s">
        <v>944</v>
      </c>
      <c r="G839" s="68">
        <v>32</v>
      </c>
      <c r="H839" s="19">
        <v>47990000000</v>
      </c>
      <c r="I839" s="19">
        <v>47971000000</v>
      </c>
      <c r="J839" s="67" t="s">
        <v>2787</v>
      </c>
      <c r="K839" s="69">
        <v>2019</v>
      </c>
    </row>
    <row r="840" ht="15.75" customHeight="1" spans="1:11">
      <c r="A840" s="67" t="s">
        <v>2788</v>
      </c>
      <c r="B840" s="67" t="s">
        <v>2789</v>
      </c>
      <c r="C840" s="67" t="s">
        <v>464</v>
      </c>
      <c r="D840" s="67" t="s">
        <v>14</v>
      </c>
      <c r="E840" t="b">
        <v>1</v>
      </c>
      <c r="F840" s="67" t="s">
        <v>533</v>
      </c>
      <c r="G840" s="68">
        <v>13</v>
      </c>
      <c r="H840" s="19">
        <v>48000000000</v>
      </c>
      <c r="I840" s="19">
        <v>47999600000</v>
      </c>
      <c r="J840" s="67" t="s">
        <v>2790</v>
      </c>
      <c r="K840" s="69">
        <v>2019</v>
      </c>
    </row>
    <row r="841" ht="15.75" customHeight="1" spans="1:11">
      <c r="A841" s="67" t="s">
        <v>2791</v>
      </c>
      <c r="B841" s="67" t="s">
        <v>2792</v>
      </c>
      <c r="C841" s="67" t="s">
        <v>581</v>
      </c>
      <c r="D841" s="67" t="s">
        <v>14</v>
      </c>
      <c r="E841" t="b">
        <v>0</v>
      </c>
      <c r="G841" s="68">
        <v>11</v>
      </c>
      <c r="H841" s="19">
        <v>48004200000</v>
      </c>
      <c r="I841" s="19">
        <v>38564000000</v>
      </c>
      <c r="J841" s="67" t="s">
        <v>2793</v>
      </c>
      <c r="K841" s="69">
        <v>2021</v>
      </c>
    </row>
    <row r="842" ht="15.75" customHeight="1" spans="1:11">
      <c r="A842" s="67" t="s">
        <v>2794</v>
      </c>
      <c r="B842" s="67" t="s">
        <v>2795</v>
      </c>
      <c r="C842" s="67" t="s">
        <v>581</v>
      </c>
      <c r="D842" s="67" t="s">
        <v>14</v>
      </c>
      <c r="E842" t="b">
        <v>1</v>
      </c>
      <c r="F842" s="67" t="s">
        <v>1509</v>
      </c>
      <c r="G842" s="68">
        <v>53</v>
      </c>
      <c r="H842" s="19">
        <v>48004200000</v>
      </c>
      <c r="I842" s="19">
        <v>38564000000</v>
      </c>
      <c r="J842" s="67" t="s">
        <v>2796</v>
      </c>
      <c r="K842" s="69">
        <v>2021</v>
      </c>
    </row>
    <row r="843" ht="15.75" customHeight="1" spans="1:11">
      <c r="A843" s="67" t="s">
        <v>2797</v>
      </c>
      <c r="B843" s="67" t="s">
        <v>2798</v>
      </c>
      <c r="C843" s="67" t="s">
        <v>13</v>
      </c>
      <c r="D843" s="67" t="s">
        <v>14</v>
      </c>
      <c r="E843" t="b">
        <v>1</v>
      </c>
      <c r="F843" s="67" t="s">
        <v>15</v>
      </c>
      <c r="G843" s="68">
        <v>25</v>
      </c>
      <c r="H843" s="19">
        <v>48170000000</v>
      </c>
      <c r="I843" s="19">
        <v>48165282000</v>
      </c>
      <c r="J843" s="67" t="s">
        <v>2799</v>
      </c>
      <c r="K843" s="69">
        <v>2020</v>
      </c>
    </row>
    <row r="844" ht="15.75" customHeight="1" spans="1:11">
      <c r="A844" s="67" t="s">
        <v>2800</v>
      </c>
      <c r="B844" s="67" t="s">
        <v>2801</v>
      </c>
      <c r="C844" s="67" t="s">
        <v>13</v>
      </c>
      <c r="D844" s="67" t="s">
        <v>14</v>
      </c>
      <c r="E844" t="b">
        <v>1</v>
      </c>
      <c r="F844" s="67" t="s">
        <v>107</v>
      </c>
      <c r="G844" s="68">
        <v>51</v>
      </c>
      <c r="H844" s="19">
        <v>48170000000</v>
      </c>
      <c r="I844" s="19">
        <v>48169990000</v>
      </c>
      <c r="J844" s="67" t="s">
        <v>2802</v>
      </c>
      <c r="K844" s="69">
        <v>2020</v>
      </c>
    </row>
    <row r="845" ht="15.75" customHeight="1" spans="1:11">
      <c r="A845" s="67" t="s">
        <v>2803</v>
      </c>
      <c r="B845" s="67" t="s">
        <v>2804</v>
      </c>
      <c r="C845" s="67" t="s">
        <v>13</v>
      </c>
      <c r="D845" s="67" t="s">
        <v>14</v>
      </c>
      <c r="E845" t="b">
        <v>1</v>
      </c>
      <c r="F845" s="67" t="s">
        <v>2412</v>
      </c>
      <c r="G845" s="68">
        <v>42</v>
      </c>
      <c r="H845" s="19">
        <v>48171750000</v>
      </c>
      <c r="I845" s="19">
        <v>47756500000</v>
      </c>
      <c r="J845" s="67" t="s">
        <v>2805</v>
      </c>
      <c r="K845" s="69">
        <v>2019</v>
      </c>
    </row>
    <row r="846" ht="15.75" customHeight="1" spans="1:11">
      <c r="A846" s="67" t="s">
        <v>2806</v>
      </c>
      <c r="B846" s="67" t="s">
        <v>2807</v>
      </c>
      <c r="C846" s="67" t="s">
        <v>490</v>
      </c>
      <c r="D846" s="67" t="s">
        <v>14</v>
      </c>
      <c r="E846" t="b">
        <v>1</v>
      </c>
      <c r="F846" s="67" t="s">
        <v>2808</v>
      </c>
      <c r="G846" s="68">
        <v>52</v>
      </c>
      <c r="H846" s="19">
        <v>48235765000</v>
      </c>
      <c r="I846" s="19">
        <v>48211800000</v>
      </c>
      <c r="J846" s="67" t="s">
        <v>2809</v>
      </c>
      <c r="K846" s="69">
        <v>2017</v>
      </c>
    </row>
    <row r="847" ht="15.75" customHeight="1" spans="1:11">
      <c r="A847" s="67" t="s">
        <v>2810</v>
      </c>
      <c r="B847" s="67" t="s">
        <v>2811</v>
      </c>
      <c r="C847" s="67" t="s">
        <v>13</v>
      </c>
      <c r="D847" s="67" t="s">
        <v>14</v>
      </c>
      <c r="E847" t="b">
        <v>1</v>
      </c>
      <c r="F847" s="67" t="s">
        <v>1179</v>
      </c>
      <c r="G847" s="68">
        <v>50</v>
      </c>
      <c r="H847" s="19">
        <v>48287250000</v>
      </c>
      <c r="I847" s="19">
        <v>48100250000</v>
      </c>
      <c r="J847" s="67" t="s">
        <v>2812</v>
      </c>
      <c r="K847" s="69">
        <v>2020</v>
      </c>
    </row>
    <row r="848" ht="15.75" customHeight="1" spans="1:11">
      <c r="A848" s="67" t="s">
        <v>2813</v>
      </c>
      <c r="B848" s="67" t="s">
        <v>2814</v>
      </c>
      <c r="C848" s="67" t="s">
        <v>13</v>
      </c>
      <c r="D848" s="67" t="s">
        <v>14</v>
      </c>
      <c r="E848" t="b">
        <v>1</v>
      </c>
      <c r="F848" s="67" t="s">
        <v>307</v>
      </c>
      <c r="G848" s="68">
        <v>38</v>
      </c>
      <c r="H848" s="19">
        <v>48287250000</v>
      </c>
      <c r="I848" s="19">
        <v>46989250000</v>
      </c>
      <c r="J848" s="67" t="s">
        <v>2815</v>
      </c>
      <c r="K848" s="69">
        <v>2020</v>
      </c>
    </row>
    <row r="849" ht="15.75" customHeight="1" spans="1:11">
      <c r="A849" s="67" t="s">
        <v>2816</v>
      </c>
      <c r="B849" s="67" t="s">
        <v>2817</v>
      </c>
      <c r="C849" s="67" t="s">
        <v>13</v>
      </c>
      <c r="D849" s="67" t="s">
        <v>14</v>
      </c>
      <c r="E849" t="b">
        <v>1</v>
      </c>
      <c r="F849" s="67" t="s">
        <v>152</v>
      </c>
      <c r="G849" s="68">
        <v>44</v>
      </c>
      <c r="H849" s="19">
        <v>48287250000</v>
      </c>
      <c r="I849" s="19">
        <v>46989250000</v>
      </c>
      <c r="J849" s="67" t="s">
        <v>2818</v>
      </c>
      <c r="K849" s="69">
        <v>2020</v>
      </c>
    </row>
    <row r="850" ht="15.75" customHeight="1" spans="1:11">
      <c r="A850" s="67" t="s">
        <v>2819</v>
      </c>
      <c r="B850" s="67" t="s">
        <v>2820</v>
      </c>
      <c r="C850" s="67" t="s">
        <v>13</v>
      </c>
      <c r="D850" s="67" t="s">
        <v>14</v>
      </c>
      <c r="E850" t="b">
        <v>1</v>
      </c>
      <c r="F850" s="67" t="s">
        <v>1046</v>
      </c>
      <c r="G850" s="68">
        <v>47</v>
      </c>
      <c r="H850" s="19">
        <v>48292750000</v>
      </c>
      <c r="I850" s="19">
        <v>47866500000</v>
      </c>
      <c r="J850" s="67" t="s">
        <v>2821</v>
      </c>
      <c r="K850" s="69">
        <v>2019</v>
      </c>
    </row>
    <row r="851" ht="15.75" customHeight="1" spans="1:11">
      <c r="A851" s="67" t="s">
        <v>2822</v>
      </c>
      <c r="B851" s="67" t="s">
        <v>2823</v>
      </c>
      <c r="C851" s="67" t="s">
        <v>13</v>
      </c>
      <c r="D851" s="67" t="s">
        <v>14</v>
      </c>
      <c r="E851" t="b">
        <v>1</v>
      </c>
      <c r="F851" s="67" t="s">
        <v>457</v>
      </c>
      <c r="G851" s="68">
        <v>26</v>
      </c>
      <c r="H851" s="19">
        <v>48292750000</v>
      </c>
      <c r="I851" s="19">
        <v>47866500000</v>
      </c>
      <c r="J851" s="67" t="s">
        <v>2824</v>
      </c>
      <c r="K851" s="69">
        <v>2019</v>
      </c>
    </row>
    <row r="852" ht="15.75" customHeight="1" spans="1:11">
      <c r="A852" s="67" t="s">
        <v>2825</v>
      </c>
      <c r="B852" s="67" t="s">
        <v>2826</v>
      </c>
      <c r="C852" s="67" t="s">
        <v>464</v>
      </c>
      <c r="D852" s="67" t="s">
        <v>14</v>
      </c>
      <c r="E852" t="b">
        <v>1</v>
      </c>
      <c r="F852" s="67" t="s">
        <v>798</v>
      </c>
      <c r="G852" s="68">
        <v>28</v>
      </c>
      <c r="H852" s="19">
        <v>48730000000</v>
      </c>
      <c r="I852" s="19">
        <v>48191000000</v>
      </c>
      <c r="J852" s="67" t="s">
        <v>2827</v>
      </c>
      <c r="K852" s="69">
        <v>2020</v>
      </c>
    </row>
    <row r="853" ht="15.75" customHeight="1" spans="1:11">
      <c r="A853" s="67" t="s">
        <v>2828</v>
      </c>
      <c r="B853" s="67" t="s">
        <v>2829</v>
      </c>
      <c r="C853" s="67" t="s">
        <v>13</v>
      </c>
      <c r="D853" s="67" t="s">
        <v>14</v>
      </c>
      <c r="E853" t="b">
        <v>1</v>
      </c>
      <c r="F853" s="67" t="s">
        <v>2830</v>
      </c>
      <c r="G853" s="68">
        <v>29</v>
      </c>
      <c r="H853" s="19">
        <v>48875000000</v>
      </c>
      <c r="I853" s="19">
        <v>48875000000</v>
      </c>
      <c r="J853" s="67" t="s">
        <v>2831</v>
      </c>
      <c r="K853" s="69">
        <v>2018</v>
      </c>
    </row>
    <row r="854" ht="15.75" customHeight="1" spans="1:11">
      <c r="A854" s="67" t="s">
        <v>2832</v>
      </c>
      <c r="B854" s="67" t="s">
        <v>2833</v>
      </c>
      <c r="C854" s="67" t="s">
        <v>581</v>
      </c>
      <c r="D854" s="67" t="s">
        <v>14</v>
      </c>
      <c r="E854" t="b">
        <v>1</v>
      </c>
      <c r="F854" s="67" t="s">
        <v>2834</v>
      </c>
      <c r="G854" s="68">
        <v>8</v>
      </c>
      <c r="H854" s="19">
        <v>48887700000</v>
      </c>
      <c r="I854" s="19">
        <v>48883600000</v>
      </c>
      <c r="J854" s="67" t="s">
        <v>2835</v>
      </c>
      <c r="K854" s="69">
        <v>2021</v>
      </c>
    </row>
    <row r="855" ht="15.75" customHeight="1" spans="1:11">
      <c r="A855" s="67" t="s">
        <v>2836</v>
      </c>
      <c r="B855" s="67" t="s">
        <v>2837</v>
      </c>
      <c r="C855" s="67" t="s">
        <v>581</v>
      </c>
      <c r="D855" s="67" t="s">
        <v>14</v>
      </c>
      <c r="E855" t="b">
        <v>1</v>
      </c>
      <c r="F855" s="67" t="s">
        <v>2834</v>
      </c>
      <c r="G855" s="68">
        <v>7</v>
      </c>
      <c r="H855" s="19">
        <v>48887700000</v>
      </c>
      <c r="I855" s="19">
        <v>48859700000</v>
      </c>
      <c r="J855" s="67" t="s">
        <v>2838</v>
      </c>
      <c r="K855" s="69">
        <v>2021</v>
      </c>
    </row>
    <row r="856" ht="15.75" customHeight="1" spans="1:11">
      <c r="A856" s="67" t="s">
        <v>2839</v>
      </c>
      <c r="B856" s="67" t="s">
        <v>2840</v>
      </c>
      <c r="C856" s="67" t="s">
        <v>581</v>
      </c>
      <c r="D856" s="67" t="s">
        <v>14</v>
      </c>
      <c r="E856" t="b">
        <v>1</v>
      </c>
      <c r="F856" s="67" t="s">
        <v>2834</v>
      </c>
      <c r="G856" s="68">
        <v>7</v>
      </c>
      <c r="H856" s="19">
        <v>48887700000</v>
      </c>
      <c r="I856" s="19">
        <v>48878600000</v>
      </c>
      <c r="J856" s="67" t="s">
        <v>2838</v>
      </c>
      <c r="K856" s="69">
        <v>2021</v>
      </c>
    </row>
    <row r="857" ht="15.75" customHeight="1" spans="1:11">
      <c r="A857" s="67" t="s">
        <v>2841</v>
      </c>
      <c r="B857" s="67" t="s">
        <v>2842</v>
      </c>
      <c r="C857" s="67" t="s">
        <v>490</v>
      </c>
      <c r="D857" s="67" t="s">
        <v>14</v>
      </c>
      <c r="E857" t="b">
        <v>1</v>
      </c>
      <c r="F857" s="67" t="s">
        <v>2808</v>
      </c>
      <c r="G857" s="68">
        <v>33</v>
      </c>
      <c r="H857" s="19">
        <v>48950000000</v>
      </c>
      <c r="I857" s="19">
        <v>48939700000</v>
      </c>
      <c r="J857" s="67" t="s">
        <v>2843</v>
      </c>
      <c r="K857" s="69">
        <v>2017</v>
      </c>
    </row>
    <row r="858" ht="15.75" customHeight="1" spans="1:11">
      <c r="A858" s="67" t="s">
        <v>2844</v>
      </c>
      <c r="B858" s="67" t="s">
        <v>2845</v>
      </c>
      <c r="C858" s="67" t="s">
        <v>13</v>
      </c>
      <c r="D858" s="67" t="s">
        <v>14</v>
      </c>
      <c r="E858" t="b">
        <v>1</v>
      </c>
      <c r="F858" s="67" t="s">
        <v>290</v>
      </c>
      <c r="G858" s="68">
        <v>33</v>
      </c>
      <c r="H858" s="19">
        <v>48975000000</v>
      </c>
      <c r="I858" s="19">
        <v>48888400000</v>
      </c>
      <c r="J858" s="67" t="s">
        <v>2846</v>
      </c>
      <c r="K858" s="69">
        <v>2019</v>
      </c>
    </row>
    <row r="859" ht="15.75" customHeight="1" spans="1:11">
      <c r="A859" s="67" t="s">
        <v>2847</v>
      </c>
      <c r="B859" s="67" t="s">
        <v>2848</v>
      </c>
      <c r="C859" s="67" t="s">
        <v>464</v>
      </c>
      <c r="D859" s="67" t="s">
        <v>14</v>
      </c>
      <c r="E859" t="b">
        <v>1</v>
      </c>
      <c r="F859" s="67" t="s">
        <v>632</v>
      </c>
      <c r="G859" s="68">
        <v>16</v>
      </c>
      <c r="H859" s="19">
        <v>49000000000</v>
      </c>
      <c r="I859" s="19">
        <v>48996200000</v>
      </c>
      <c r="J859" s="67" t="s">
        <v>2849</v>
      </c>
      <c r="K859" s="69">
        <v>2020</v>
      </c>
    </row>
    <row r="860" ht="15.75" customHeight="1" spans="1:11">
      <c r="A860" s="67" t="s">
        <v>2850</v>
      </c>
      <c r="B860" s="67" t="s">
        <v>2851</v>
      </c>
      <c r="C860" s="67" t="s">
        <v>464</v>
      </c>
      <c r="D860" s="67" t="s">
        <v>14</v>
      </c>
      <c r="E860" t="b">
        <v>1</v>
      </c>
      <c r="F860" s="67" t="s">
        <v>2852</v>
      </c>
      <c r="G860" s="68">
        <v>10</v>
      </c>
      <c r="H860" s="19">
        <v>49261000000</v>
      </c>
      <c r="I860" s="19">
        <v>49261000000</v>
      </c>
      <c r="J860" s="67" t="s">
        <v>2853</v>
      </c>
      <c r="K860" s="69">
        <v>2021</v>
      </c>
    </row>
    <row r="861" ht="15.75" customHeight="1" spans="1:11">
      <c r="A861" s="67" t="s">
        <v>2854</v>
      </c>
      <c r="B861" s="67" t="s">
        <v>2855</v>
      </c>
      <c r="C861" s="67" t="s">
        <v>464</v>
      </c>
      <c r="D861" s="67" t="s">
        <v>14</v>
      </c>
      <c r="E861" t="b">
        <v>0</v>
      </c>
      <c r="G861" s="68">
        <v>0</v>
      </c>
      <c r="H861" s="19">
        <v>49261000000</v>
      </c>
      <c r="I861" s="19">
        <v>49241390000</v>
      </c>
      <c r="J861" s="67" t="s">
        <v>70</v>
      </c>
      <c r="K861" s="69">
        <v>2021</v>
      </c>
    </row>
    <row r="862" ht="15.75" customHeight="1" spans="1:11">
      <c r="A862" s="67" t="s">
        <v>2856</v>
      </c>
      <c r="B862" s="67" t="s">
        <v>2857</v>
      </c>
      <c r="C862" s="67" t="s">
        <v>464</v>
      </c>
      <c r="D862" s="67" t="s">
        <v>14</v>
      </c>
      <c r="E862" t="b">
        <v>0</v>
      </c>
      <c r="G862" s="68">
        <v>5</v>
      </c>
      <c r="H862" s="19">
        <v>49261000000</v>
      </c>
      <c r="I862" s="19">
        <v>49241390000</v>
      </c>
      <c r="J862" s="67" t="s">
        <v>2858</v>
      </c>
      <c r="K862" s="69">
        <v>2021</v>
      </c>
    </row>
    <row r="863" ht="15.75" customHeight="1" spans="1:11">
      <c r="A863" s="67" t="s">
        <v>2859</v>
      </c>
      <c r="B863" s="67" t="s">
        <v>2860</v>
      </c>
      <c r="C863" s="67" t="s">
        <v>464</v>
      </c>
      <c r="D863" s="67" t="s">
        <v>14</v>
      </c>
      <c r="E863" t="b">
        <v>1</v>
      </c>
      <c r="F863" s="67" t="s">
        <v>1729</v>
      </c>
      <c r="G863" s="68">
        <v>11</v>
      </c>
      <c r="H863" s="19">
        <v>49261000000</v>
      </c>
      <c r="I863" s="19">
        <v>49241390000</v>
      </c>
      <c r="J863" s="67" t="s">
        <v>2861</v>
      </c>
      <c r="K863" s="69">
        <v>2021</v>
      </c>
    </row>
    <row r="864" ht="15.75" customHeight="1" spans="1:11">
      <c r="A864" s="67" t="s">
        <v>2862</v>
      </c>
      <c r="B864" s="67" t="s">
        <v>2863</v>
      </c>
      <c r="C864" s="67" t="s">
        <v>464</v>
      </c>
      <c r="D864" s="67" t="s">
        <v>14</v>
      </c>
      <c r="E864" t="b">
        <v>1</v>
      </c>
      <c r="F864" s="67" t="s">
        <v>1904</v>
      </c>
      <c r="G864" s="68">
        <v>11</v>
      </c>
      <c r="H864" s="19">
        <v>49261000000</v>
      </c>
      <c r="I864" s="19">
        <v>49247000000</v>
      </c>
      <c r="J864" s="67" t="s">
        <v>2864</v>
      </c>
      <c r="K864" s="69">
        <v>2021</v>
      </c>
    </row>
    <row r="865" ht="15.75" customHeight="1" spans="1:11">
      <c r="A865" s="67" t="s">
        <v>2865</v>
      </c>
      <c r="B865" s="67" t="s">
        <v>2866</v>
      </c>
      <c r="C865" s="67" t="s">
        <v>464</v>
      </c>
      <c r="D865" s="67" t="s">
        <v>14</v>
      </c>
      <c r="E865" t="b">
        <v>1</v>
      </c>
      <c r="F865" s="67" t="s">
        <v>1904</v>
      </c>
      <c r="G865" s="68">
        <v>7</v>
      </c>
      <c r="H865" s="19">
        <v>49261000000</v>
      </c>
      <c r="I865" s="19">
        <v>49261000000</v>
      </c>
      <c r="J865" s="67" t="s">
        <v>2867</v>
      </c>
      <c r="K865" s="69">
        <v>2021</v>
      </c>
    </row>
    <row r="866" ht="15.75" customHeight="1" spans="1:11">
      <c r="A866" s="67" t="s">
        <v>2868</v>
      </c>
      <c r="B866" s="67" t="s">
        <v>2869</v>
      </c>
      <c r="C866" s="67" t="s">
        <v>464</v>
      </c>
      <c r="D866" s="67" t="s">
        <v>14</v>
      </c>
      <c r="E866" t="b">
        <v>1</v>
      </c>
      <c r="F866" s="67" t="s">
        <v>2852</v>
      </c>
      <c r="G866" s="68">
        <v>12</v>
      </c>
      <c r="H866" s="19">
        <v>49261000000</v>
      </c>
      <c r="I866" s="19">
        <v>47593095000</v>
      </c>
      <c r="J866" s="67" t="s">
        <v>2870</v>
      </c>
      <c r="K866" s="69">
        <v>2021</v>
      </c>
    </row>
    <row r="867" ht="15.75" customHeight="1" spans="1:11">
      <c r="A867" s="67" t="s">
        <v>2871</v>
      </c>
      <c r="B867" s="67" t="s">
        <v>2872</v>
      </c>
      <c r="C867" s="67" t="s">
        <v>464</v>
      </c>
      <c r="D867" s="67" t="s">
        <v>14</v>
      </c>
      <c r="E867" t="b">
        <v>1</v>
      </c>
      <c r="F867" s="67" t="s">
        <v>2852</v>
      </c>
      <c r="G867" s="68">
        <v>14</v>
      </c>
      <c r="H867" s="19">
        <v>49261000000</v>
      </c>
      <c r="I867" s="19">
        <v>47593095000</v>
      </c>
      <c r="J867" s="67" t="s">
        <v>2873</v>
      </c>
      <c r="K867" s="69">
        <v>2021</v>
      </c>
    </row>
    <row r="868" ht="15.75" customHeight="1" spans="1:11">
      <c r="A868" s="67" t="s">
        <v>2874</v>
      </c>
      <c r="B868" s="67" t="s">
        <v>2875</v>
      </c>
      <c r="C868" s="67" t="s">
        <v>464</v>
      </c>
      <c r="D868" s="67" t="s">
        <v>14</v>
      </c>
      <c r="E868" t="b">
        <v>1</v>
      </c>
      <c r="F868" s="67" t="s">
        <v>1904</v>
      </c>
      <c r="G868" s="68">
        <v>16</v>
      </c>
      <c r="H868" s="19">
        <v>49261000000</v>
      </c>
      <c r="I868" s="19">
        <v>48767400000</v>
      </c>
      <c r="J868" s="67" t="s">
        <v>2876</v>
      </c>
      <c r="K868" s="69">
        <v>2021</v>
      </c>
    </row>
    <row r="869" ht="15.75" customHeight="1" spans="1:11">
      <c r="A869" s="67" t="s">
        <v>2877</v>
      </c>
      <c r="B869" s="67" t="s">
        <v>2878</v>
      </c>
      <c r="C869" s="67" t="s">
        <v>464</v>
      </c>
      <c r="D869" s="67" t="s">
        <v>14</v>
      </c>
      <c r="E869" t="b">
        <v>0</v>
      </c>
      <c r="F869" s="67" t="s">
        <v>2879</v>
      </c>
      <c r="G869" s="68">
        <v>13</v>
      </c>
      <c r="H869" s="19">
        <v>49261000000</v>
      </c>
      <c r="I869" s="19">
        <v>49253600000</v>
      </c>
      <c r="J869" s="67" t="s">
        <v>2880</v>
      </c>
      <c r="K869" s="69">
        <v>2021</v>
      </c>
    </row>
    <row r="870" ht="15.75" customHeight="1" spans="1:11">
      <c r="A870" s="67" t="s">
        <v>2881</v>
      </c>
      <c r="B870" s="67" t="s">
        <v>2882</v>
      </c>
      <c r="C870" s="67" t="s">
        <v>581</v>
      </c>
      <c r="D870" s="67" t="s">
        <v>14</v>
      </c>
      <c r="E870" t="b">
        <v>1</v>
      </c>
      <c r="F870" s="67" t="s">
        <v>2883</v>
      </c>
      <c r="G870" s="68">
        <v>38</v>
      </c>
      <c r="H870" s="19">
        <v>49318200000</v>
      </c>
      <c r="I870" s="19">
        <v>49307400000</v>
      </c>
      <c r="J870" s="67" t="s">
        <v>2884</v>
      </c>
      <c r="K870" s="69">
        <v>2021</v>
      </c>
    </row>
    <row r="871" ht="15.75" customHeight="1" spans="1:11">
      <c r="A871" s="67" t="s">
        <v>2885</v>
      </c>
      <c r="B871" s="67" t="s">
        <v>2886</v>
      </c>
      <c r="C871" s="67" t="s">
        <v>464</v>
      </c>
      <c r="E871" t="b">
        <v>1</v>
      </c>
      <c r="G871" s="68">
        <v>14</v>
      </c>
      <c r="H871" s="19">
        <v>49500000000</v>
      </c>
      <c r="I871" s="19">
        <v>48400000000</v>
      </c>
      <c r="J871" s="67" t="s">
        <v>2887</v>
      </c>
      <c r="K871" s="69">
        <v>2021</v>
      </c>
    </row>
    <row r="872" ht="15.75" customHeight="1" spans="1:11">
      <c r="A872" s="67" t="s">
        <v>2888</v>
      </c>
      <c r="B872" s="67" t="s">
        <v>2889</v>
      </c>
      <c r="C872" s="67" t="s">
        <v>95</v>
      </c>
      <c r="D872" s="67" t="s">
        <v>14</v>
      </c>
      <c r="E872" t="b">
        <v>1</v>
      </c>
      <c r="F872" s="67" t="s">
        <v>290</v>
      </c>
      <c r="G872" s="68">
        <v>51</v>
      </c>
      <c r="H872" s="19">
        <v>49617000000</v>
      </c>
      <c r="I872" s="19">
        <v>49544400000</v>
      </c>
      <c r="J872" s="67" t="s">
        <v>2890</v>
      </c>
      <c r="K872" s="69">
        <v>2021</v>
      </c>
    </row>
    <row r="873" ht="15.75" customHeight="1" spans="1:11">
      <c r="A873" s="67" t="s">
        <v>2891</v>
      </c>
      <c r="B873" s="67" t="s">
        <v>2892</v>
      </c>
      <c r="C873" s="67" t="s">
        <v>13</v>
      </c>
      <c r="D873" s="67" t="s">
        <v>14</v>
      </c>
      <c r="E873" t="b">
        <v>1</v>
      </c>
      <c r="F873" s="67" t="s">
        <v>1198</v>
      </c>
      <c r="G873" s="68">
        <v>38</v>
      </c>
      <c r="H873" s="19">
        <v>49744750000</v>
      </c>
      <c r="I873" s="19">
        <v>49186500000</v>
      </c>
      <c r="J873" s="67" t="s">
        <v>2893</v>
      </c>
      <c r="K873" s="69">
        <v>2019</v>
      </c>
    </row>
    <row r="874" ht="15.75" customHeight="1" spans="1:11">
      <c r="A874" s="67" t="s">
        <v>2894</v>
      </c>
      <c r="B874" s="67" t="s">
        <v>2895</v>
      </c>
      <c r="C874" s="67" t="s">
        <v>13</v>
      </c>
      <c r="D874" s="67" t="s">
        <v>14</v>
      </c>
      <c r="E874" t="b">
        <v>1</v>
      </c>
      <c r="F874" s="67" t="s">
        <v>1046</v>
      </c>
      <c r="G874" s="68">
        <v>28</v>
      </c>
      <c r="H874" s="19">
        <v>49744750000</v>
      </c>
      <c r="I874" s="19">
        <v>49186500000</v>
      </c>
      <c r="J874" s="67" t="s">
        <v>2896</v>
      </c>
      <c r="K874" s="69">
        <v>2019</v>
      </c>
    </row>
    <row r="875" ht="15.75" customHeight="1" spans="1:11">
      <c r="A875" s="67" t="s">
        <v>2897</v>
      </c>
      <c r="B875" s="67" t="s">
        <v>2898</v>
      </c>
      <c r="C875" s="67" t="s">
        <v>13</v>
      </c>
      <c r="D875" s="67" t="s">
        <v>14</v>
      </c>
      <c r="E875" t="b">
        <v>1</v>
      </c>
      <c r="F875" s="67" t="s">
        <v>1198</v>
      </c>
      <c r="G875" s="68">
        <v>33</v>
      </c>
      <c r="H875" s="19">
        <v>49744750000</v>
      </c>
      <c r="I875" s="19">
        <v>49186500000</v>
      </c>
      <c r="J875" s="67" t="s">
        <v>2899</v>
      </c>
      <c r="K875" s="69">
        <v>2019</v>
      </c>
    </row>
    <row r="876" ht="15.75" customHeight="1" spans="1:11">
      <c r="A876" s="67" t="s">
        <v>2900</v>
      </c>
      <c r="B876" s="67" t="s">
        <v>2901</v>
      </c>
      <c r="C876" s="67" t="s">
        <v>13</v>
      </c>
      <c r="D876" s="67" t="s">
        <v>14</v>
      </c>
      <c r="E876" t="b">
        <v>1</v>
      </c>
      <c r="F876" s="67" t="s">
        <v>61</v>
      </c>
      <c r="G876" s="68">
        <v>42</v>
      </c>
      <c r="H876" s="19">
        <v>49750000000</v>
      </c>
      <c r="I876" s="19">
        <v>49749986000</v>
      </c>
      <c r="J876" s="67" t="s">
        <v>2902</v>
      </c>
      <c r="K876" s="69">
        <v>2020</v>
      </c>
    </row>
    <row r="877" ht="15.75" customHeight="1" spans="1:11">
      <c r="A877" s="67" t="s">
        <v>2903</v>
      </c>
      <c r="B877" s="67" t="s">
        <v>2904</v>
      </c>
      <c r="C877" s="67" t="s">
        <v>464</v>
      </c>
      <c r="D877" s="67" t="s">
        <v>14</v>
      </c>
      <c r="E877" t="b">
        <v>1</v>
      </c>
      <c r="F877" s="67" t="s">
        <v>2905</v>
      </c>
      <c r="G877" s="68">
        <v>49</v>
      </c>
      <c r="H877" s="19">
        <v>49920000000</v>
      </c>
      <c r="I877" s="19">
        <v>49918000000</v>
      </c>
      <c r="J877" s="67" t="s">
        <v>2906</v>
      </c>
      <c r="K877" s="69">
        <v>2021</v>
      </c>
    </row>
    <row r="878" ht="15.75" customHeight="1" spans="1:11">
      <c r="A878" s="67" t="s">
        <v>2907</v>
      </c>
      <c r="B878" s="67" t="s">
        <v>2908</v>
      </c>
      <c r="C878" s="67" t="s">
        <v>581</v>
      </c>
      <c r="D878" s="67" t="s">
        <v>14</v>
      </c>
      <c r="E878" t="b">
        <v>1</v>
      </c>
      <c r="F878" s="67" t="s">
        <v>2909</v>
      </c>
      <c r="G878" s="68">
        <v>46</v>
      </c>
      <c r="H878" s="19">
        <v>49978500000</v>
      </c>
      <c r="I878" s="19">
        <v>49964500000</v>
      </c>
      <c r="J878" s="67" t="s">
        <v>2910</v>
      </c>
      <c r="K878" s="69">
        <v>2021</v>
      </c>
    </row>
    <row r="879" ht="15.75" customHeight="1" spans="1:11">
      <c r="A879" s="67" t="s">
        <v>2911</v>
      </c>
      <c r="B879" s="67" t="s">
        <v>2912</v>
      </c>
      <c r="C879" s="67" t="s">
        <v>581</v>
      </c>
      <c r="D879" s="67" t="s">
        <v>14</v>
      </c>
      <c r="E879" t="b">
        <v>1</v>
      </c>
      <c r="F879" s="67" t="s">
        <v>2913</v>
      </c>
      <c r="G879" s="68">
        <v>57</v>
      </c>
      <c r="H879" s="19">
        <v>49978500000</v>
      </c>
      <c r="I879" s="19">
        <v>49965300000</v>
      </c>
      <c r="J879" s="67" t="s">
        <v>2914</v>
      </c>
      <c r="K879" s="69">
        <v>2021</v>
      </c>
    </row>
    <row r="880" ht="15.75" customHeight="1" spans="1:11">
      <c r="A880" s="67" t="s">
        <v>2915</v>
      </c>
      <c r="B880" s="67" t="s">
        <v>2916</v>
      </c>
      <c r="C880" s="67" t="s">
        <v>13</v>
      </c>
      <c r="D880" s="67" t="s">
        <v>14</v>
      </c>
      <c r="E880" t="b">
        <v>1</v>
      </c>
      <c r="F880" s="67" t="s">
        <v>1046</v>
      </c>
      <c r="G880" s="68">
        <v>33</v>
      </c>
      <c r="H880" s="19">
        <v>49986750000</v>
      </c>
      <c r="I880" s="19">
        <v>49406500000</v>
      </c>
      <c r="J880" s="67" t="s">
        <v>2917</v>
      </c>
      <c r="K880" s="69">
        <v>2019</v>
      </c>
    </row>
    <row r="881" ht="15.75" customHeight="1" spans="1:11">
      <c r="A881" s="67" t="s">
        <v>2918</v>
      </c>
      <c r="B881" s="67" t="s">
        <v>2919</v>
      </c>
      <c r="C881" s="67" t="s">
        <v>581</v>
      </c>
      <c r="D881" s="67" t="s">
        <v>14</v>
      </c>
      <c r="E881" t="b">
        <v>1</v>
      </c>
      <c r="F881" s="67" t="s">
        <v>918</v>
      </c>
      <c r="G881" s="68">
        <v>66</v>
      </c>
      <c r="H881" s="19">
        <v>49994754500</v>
      </c>
      <c r="I881" s="19">
        <v>49989000000</v>
      </c>
      <c r="J881" s="67" t="s">
        <v>2920</v>
      </c>
      <c r="K881" s="69">
        <v>2021</v>
      </c>
    </row>
    <row r="882" ht="15.75" customHeight="1" spans="1:11">
      <c r="A882" s="67" t="s">
        <v>2921</v>
      </c>
      <c r="B882" s="67" t="s">
        <v>2922</v>
      </c>
      <c r="C882" s="67" t="s">
        <v>13</v>
      </c>
      <c r="D882" s="67" t="s">
        <v>14</v>
      </c>
      <c r="E882" t="b">
        <v>1</v>
      </c>
      <c r="F882" s="67" t="s">
        <v>203</v>
      </c>
      <c r="G882" s="68">
        <v>13</v>
      </c>
      <c r="H882" s="19">
        <v>49999950000</v>
      </c>
      <c r="I882" s="19">
        <v>49997035000</v>
      </c>
      <c r="J882" s="67" t="s">
        <v>2923</v>
      </c>
      <c r="K882" s="69">
        <v>2019</v>
      </c>
    </row>
    <row r="883" ht="15.75" customHeight="1" spans="1:11">
      <c r="A883" s="67" t="s">
        <v>2924</v>
      </c>
      <c r="B883" s="67" t="s">
        <v>2925</v>
      </c>
      <c r="C883" s="67" t="s">
        <v>490</v>
      </c>
      <c r="D883" s="67" t="s">
        <v>14</v>
      </c>
      <c r="E883" t="b">
        <v>1</v>
      </c>
      <c r="F883" s="67" t="s">
        <v>2926</v>
      </c>
      <c r="G883" s="68">
        <v>54</v>
      </c>
      <c r="H883" s="19">
        <v>50000000000</v>
      </c>
      <c r="I883" s="19">
        <v>49999500000</v>
      </c>
      <c r="J883" s="67" t="s">
        <v>2927</v>
      </c>
      <c r="K883" s="69">
        <v>2017</v>
      </c>
    </row>
    <row r="884" ht="15.75" customHeight="1" spans="1:11">
      <c r="A884" s="67" t="s">
        <v>2928</v>
      </c>
      <c r="B884" s="67" t="s">
        <v>2929</v>
      </c>
      <c r="C884" s="67" t="s">
        <v>13</v>
      </c>
      <c r="D884" s="67" t="s">
        <v>14</v>
      </c>
      <c r="E884" t="b">
        <v>1</v>
      </c>
      <c r="F884" s="67" t="s">
        <v>2075</v>
      </c>
      <c r="G884" s="68">
        <v>24</v>
      </c>
      <c r="H884" s="19">
        <v>50000000000</v>
      </c>
      <c r="I884" s="19">
        <v>49999900000</v>
      </c>
      <c r="J884" s="67" t="s">
        <v>2930</v>
      </c>
      <c r="K884" s="69">
        <v>2017</v>
      </c>
    </row>
    <row r="885" ht="15.75" customHeight="1" spans="1:11">
      <c r="A885" s="67" t="s">
        <v>2931</v>
      </c>
      <c r="B885" s="67" t="s">
        <v>2932</v>
      </c>
      <c r="C885" s="67" t="s">
        <v>581</v>
      </c>
      <c r="D885" s="67" t="s">
        <v>14</v>
      </c>
      <c r="E885" t="b">
        <v>1</v>
      </c>
      <c r="F885" s="67" t="s">
        <v>2933</v>
      </c>
      <c r="G885" s="68">
        <v>20</v>
      </c>
      <c r="H885" s="19">
        <v>50000000000</v>
      </c>
      <c r="I885" s="19">
        <v>36057700000</v>
      </c>
      <c r="J885" s="67" t="s">
        <v>2934</v>
      </c>
      <c r="K885" s="69">
        <v>2017</v>
      </c>
    </row>
    <row r="886" ht="15.75" customHeight="1" spans="1:11">
      <c r="A886" s="67" t="s">
        <v>2935</v>
      </c>
      <c r="B886" s="67" t="s">
        <v>2936</v>
      </c>
      <c r="C886" s="67" t="s">
        <v>490</v>
      </c>
      <c r="D886" s="67" t="s">
        <v>14</v>
      </c>
      <c r="E886" t="b">
        <v>1</v>
      </c>
      <c r="F886" s="67" t="s">
        <v>1266</v>
      </c>
      <c r="G886" s="68">
        <v>11</v>
      </c>
      <c r="H886" s="19">
        <v>50000000000</v>
      </c>
      <c r="I886" s="19">
        <v>48470400000</v>
      </c>
      <c r="J886" s="67" t="s">
        <v>2937</v>
      </c>
      <c r="K886" s="69">
        <v>2017</v>
      </c>
    </row>
    <row r="887" ht="15.75" customHeight="1" spans="1:11">
      <c r="A887" s="67" t="s">
        <v>2938</v>
      </c>
      <c r="B887" s="67" t="s">
        <v>2939</v>
      </c>
      <c r="C887" s="67" t="s">
        <v>490</v>
      </c>
      <c r="D887" s="67" t="s">
        <v>14</v>
      </c>
      <c r="E887" t="b">
        <v>1</v>
      </c>
      <c r="F887" s="67" t="s">
        <v>2940</v>
      </c>
      <c r="G887" s="68">
        <v>23</v>
      </c>
      <c r="H887" s="19">
        <v>50000000000</v>
      </c>
      <c r="I887" s="19">
        <v>49998900000</v>
      </c>
      <c r="J887" s="67" t="s">
        <v>2941</v>
      </c>
      <c r="K887" s="69">
        <v>2018</v>
      </c>
    </row>
    <row r="888" ht="15.75" customHeight="1" spans="1:11">
      <c r="A888" s="67" t="s">
        <v>2942</v>
      </c>
      <c r="B888" s="67" t="s">
        <v>2943</v>
      </c>
      <c r="C888" s="67" t="s">
        <v>490</v>
      </c>
      <c r="D888" s="67" t="s">
        <v>14</v>
      </c>
      <c r="E888" t="b">
        <v>1</v>
      </c>
      <c r="F888" s="67" t="s">
        <v>2926</v>
      </c>
      <c r="G888" s="68">
        <v>38</v>
      </c>
      <c r="H888" s="19">
        <v>50000000000</v>
      </c>
      <c r="I888" s="19">
        <v>49934100000</v>
      </c>
      <c r="J888" s="67" t="s">
        <v>2944</v>
      </c>
      <c r="K888" s="69">
        <v>2018</v>
      </c>
    </row>
    <row r="889" ht="15.75" customHeight="1" spans="1:11">
      <c r="A889" s="67" t="s">
        <v>2945</v>
      </c>
      <c r="B889" s="67" t="s">
        <v>2946</v>
      </c>
      <c r="C889" s="67" t="s">
        <v>13</v>
      </c>
      <c r="D889" s="67" t="s">
        <v>14</v>
      </c>
      <c r="E889" t="b">
        <v>1</v>
      </c>
      <c r="F889" s="67" t="s">
        <v>61</v>
      </c>
      <c r="G889" s="68">
        <v>23</v>
      </c>
      <c r="H889" s="19">
        <v>50000000000</v>
      </c>
      <c r="I889" s="19">
        <v>50000000000</v>
      </c>
      <c r="J889" s="67" t="s">
        <v>2947</v>
      </c>
      <c r="K889" s="69">
        <v>2018</v>
      </c>
    </row>
    <row r="890" ht="15.75" customHeight="1" spans="1:11">
      <c r="A890" s="67" t="s">
        <v>2948</v>
      </c>
      <c r="B890" s="67" t="s">
        <v>2949</v>
      </c>
      <c r="C890" s="67" t="s">
        <v>490</v>
      </c>
      <c r="D890" s="67" t="s">
        <v>14</v>
      </c>
      <c r="E890" t="b">
        <v>0</v>
      </c>
      <c r="G890" s="68">
        <v>7</v>
      </c>
      <c r="H890" s="19">
        <v>50000000000</v>
      </c>
      <c r="I890" s="19">
        <v>49680000000</v>
      </c>
      <c r="J890" s="67" t="s">
        <v>2950</v>
      </c>
      <c r="K890" s="69">
        <v>2018</v>
      </c>
    </row>
    <row r="891" ht="15.75" customHeight="1" spans="1:11">
      <c r="A891" s="67" t="s">
        <v>2951</v>
      </c>
      <c r="B891" s="67" t="s">
        <v>2952</v>
      </c>
      <c r="C891" s="67" t="s">
        <v>490</v>
      </c>
      <c r="D891" s="67" t="s">
        <v>14</v>
      </c>
      <c r="E891" t="b">
        <v>1</v>
      </c>
      <c r="F891" s="67" t="s">
        <v>2953</v>
      </c>
      <c r="G891" s="68">
        <v>5</v>
      </c>
      <c r="H891" s="19">
        <v>50000000000</v>
      </c>
      <c r="I891" s="19">
        <v>49680000000</v>
      </c>
      <c r="J891" s="67" t="s">
        <v>2954</v>
      </c>
      <c r="K891" s="69">
        <v>2018</v>
      </c>
    </row>
    <row r="892" ht="15.75" customHeight="1" spans="1:11">
      <c r="A892" s="67" t="s">
        <v>2955</v>
      </c>
      <c r="B892" s="67" t="s">
        <v>2956</v>
      </c>
      <c r="C892" s="67" t="s">
        <v>464</v>
      </c>
      <c r="D892" s="67" t="s">
        <v>65</v>
      </c>
      <c r="E892" t="b">
        <v>1</v>
      </c>
      <c r="F892" s="67" t="s">
        <v>2297</v>
      </c>
      <c r="G892" s="68">
        <v>4</v>
      </c>
      <c r="H892" s="19">
        <v>50000000000</v>
      </c>
      <c r="I892" s="19">
        <v>49908000000</v>
      </c>
      <c r="J892" s="67" t="s">
        <v>2957</v>
      </c>
      <c r="K892" s="69">
        <v>2019</v>
      </c>
    </row>
    <row r="893" ht="15.75" customHeight="1" spans="1:11">
      <c r="A893" s="67" t="s">
        <v>2958</v>
      </c>
      <c r="B893" s="67" t="s">
        <v>2959</v>
      </c>
      <c r="C893" s="67" t="s">
        <v>13</v>
      </c>
      <c r="D893" s="67" t="s">
        <v>14</v>
      </c>
      <c r="E893" t="b">
        <v>1</v>
      </c>
      <c r="F893" s="67" t="s">
        <v>181</v>
      </c>
      <c r="G893" s="68">
        <v>28</v>
      </c>
      <c r="H893" s="19">
        <v>50000000000</v>
      </c>
      <c r="I893" s="19">
        <v>49864650000</v>
      </c>
      <c r="J893" s="67" t="s">
        <v>2960</v>
      </c>
      <c r="K893" s="69">
        <v>2019</v>
      </c>
    </row>
    <row r="894" ht="15.75" customHeight="1" spans="1:11">
      <c r="A894" s="67" t="s">
        <v>2961</v>
      </c>
      <c r="B894" s="67" t="s">
        <v>2962</v>
      </c>
      <c r="C894" s="67" t="s">
        <v>13</v>
      </c>
      <c r="D894" s="67" t="s">
        <v>14</v>
      </c>
      <c r="E894" t="b">
        <v>1</v>
      </c>
      <c r="F894" s="67" t="s">
        <v>203</v>
      </c>
      <c r="G894" s="68">
        <v>29</v>
      </c>
      <c r="H894" s="19">
        <v>50000000000</v>
      </c>
      <c r="I894" s="19">
        <v>49990215000</v>
      </c>
      <c r="J894" s="67" t="s">
        <v>2963</v>
      </c>
      <c r="K894" s="69">
        <v>2019</v>
      </c>
    </row>
    <row r="895" ht="15.75" customHeight="1" spans="1:11">
      <c r="A895" s="67" t="s">
        <v>2964</v>
      </c>
      <c r="B895" s="67" t="s">
        <v>2965</v>
      </c>
      <c r="C895" s="67" t="s">
        <v>13</v>
      </c>
      <c r="D895" s="67" t="s">
        <v>14</v>
      </c>
      <c r="E895" t="b">
        <v>1</v>
      </c>
      <c r="F895" s="67" t="s">
        <v>1146</v>
      </c>
      <c r="G895" s="68">
        <v>27</v>
      </c>
      <c r="H895" s="19">
        <v>50000000000</v>
      </c>
      <c r="I895" s="19">
        <v>49864650000</v>
      </c>
      <c r="J895" s="67" t="s">
        <v>2966</v>
      </c>
      <c r="K895" s="69">
        <v>2019</v>
      </c>
    </row>
    <row r="896" ht="15.75" customHeight="1" spans="1:11">
      <c r="A896" s="67" t="s">
        <v>2967</v>
      </c>
      <c r="B896" s="67" t="s">
        <v>2968</v>
      </c>
      <c r="C896" s="67" t="s">
        <v>13</v>
      </c>
      <c r="D896" s="67" t="s">
        <v>14</v>
      </c>
      <c r="E896" t="b">
        <v>1</v>
      </c>
      <c r="F896" s="67" t="s">
        <v>457</v>
      </c>
      <c r="G896" s="68">
        <v>22</v>
      </c>
      <c r="H896" s="19">
        <v>50000000000</v>
      </c>
      <c r="I896" s="19">
        <v>49995000000</v>
      </c>
      <c r="J896" s="67" t="s">
        <v>2969</v>
      </c>
      <c r="K896" s="69">
        <v>2019</v>
      </c>
    </row>
    <row r="897" ht="15.75" customHeight="1" spans="1:11">
      <c r="A897" s="67" t="s">
        <v>2970</v>
      </c>
      <c r="B897" s="67" t="s">
        <v>2971</v>
      </c>
      <c r="C897" s="67" t="s">
        <v>581</v>
      </c>
      <c r="D897" s="67" t="s">
        <v>14</v>
      </c>
      <c r="E897" t="b">
        <v>0</v>
      </c>
      <c r="G897" s="68">
        <v>7</v>
      </c>
      <c r="H897" s="19">
        <v>50000000000</v>
      </c>
      <c r="I897" s="19">
        <v>49878570844</v>
      </c>
      <c r="J897" s="67" t="s">
        <v>2972</v>
      </c>
      <c r="K897" s="69">
        <v>2019</v>
      </c>
    </row>
    <row r="898" ht="15.75" customHeight="1" spans="1:11">
      <c r="A898" s="67" t="s">
        <v>2973</v>
      </c>
      <c r="B898" s="67" t="s">
        <v>2974</v>
      </c>
      <c r="C898" s="67" t="s">
        <v>581</v>
      </c>
      <c r="D898" s="67" t="s">
        <v>14</v>
      </c>
      <c r="E898" t="b">
        <v>1</v>
      </c>
      <c r="F898" s="67" t="s">
        <v>2975</v>
      </c>
      <c r="G898" s="68">
        <v>30</v>
      </c>
      <c r="H898" s="19">
        <v>50000000000</v>
      </c>
      <c r="I898" s="19">
        <v>49999449927</v>
      </c>
      <c r="J898" s="67" t="s">
        <v>2976</v>
      </c>
      <c r="K898" s="69">
        <v>2019</v>
      </c>
    </row>
    <row r="899" ht="15.75" customHeight="1" spans="1:11">
      <c r="A899" s="67" t="s">
        <v>2977</v>
      </c>
      <c r="B899" s="67" t="s">
        <v>2978</v>
      </c>
      <c r="C899" s="67" t="s">
        <v>581</v>
      </c>
      <c r="D899" s="67" t="s">
        <v>14</v>
      </c>
      <c r="E899" t="b">
        <v>1</v>
      </c>
      <c r="F899" s="67" t="s">
        <v>1816</v>
      </c>
      <c r="G899" s="68">
        <v>17</v>
      </c>
      <c r="H899" s="19">
        <v>50000000000</v>
      </c>
      <c r="I899" s="19">
        <v>49878570844</v>
      </c>
      <c r="J899" s="67" t="s">
        <v>2979</v>
      </c>
      <c r="K899" s="69">
        <v>2019</v>
      </c>
    </row>
    <row r="900" ht="15.75" customHeight="1" spans="1:11">
      <c r="A900" s="67" t="s">
        <v>2980</v>
      </c>
      <c r="B900" s="67" t="s">
        <v>2981</v>
      </c>
      <c r="C900" s="67" t="s">
        <v>581</v>
      </c>
      <c r="D900" s="67" t="s">
        <v>14</v>
      </c>
      <c r="E900" t="b">
        <v>0</v>
      </c>
      <c r="G900" s="68">
        <v>17</v>
      </c>
      <c r="H900" s="19">
        <v>50000000000</v>
      </c>
      <c r="I900" s="19">
        <v>49911118714</v>
      </c>
      <c r="J900" s="67" t="s">
        <v>2982</v>
      </c>
      <c r="K900" s="69">
        <v>2019</v>
      </c>
    </row>
    <row r="901" ht="15.75" customHeight="1" spans="1:11">
      <c r="A901" s="67" t="s">
        <v>2983</v>
      </c>
      <c r="B901" s="67" t="s">
        <v>2984</v>
      </c>
      <c r="C901" s="67" t="s">
        <v>581</v>
      </c>
      <c r="D901" s="67" t="s">
        <v>14</v>
      </c>
      <c r="E901" t="b">
        <v>1</v>
      </c>
      <c r="F901" s="67" t="s">
        <v>2985</v>
      </c>
      <c r="G901" s="68">
        <v>25</v>
      </c>
      <c r="H901" s="19">
        <v>50000000000</v>
      </c>
      <c r="I901" s="19">
        <v>49911118714</v>
      </c>
      <c r="J901" s="67" t="s">
        <v>2986</v>
      </c>
      <c r="K901" s="69">
        <v>2019</v>
      </c>
    </row>
    <row r="902" ht="15.75" customHeight="1" spans="1:11">
      <c r="A902" s="67" t="s">
        <v>2987</v>
      </c>
      <c r="B902" s="67" t="s">
        <v>2988</v>
      </c>
      <c r="C902" s="67" t="s">
        <v>13</v>
      </c>
      <c r="D902" s="67" t="s">
        <v>14</v>
      </c>
      <c r="E902" t="b">
        <v>1</v>
      </c>
      <c r="F902" s="67" t="s">
        <v>27</v>
      </c>
      <c r="G902" s="68">
        <v>36</v>
      </c>
      <c r="H902" s="19">
        <v>50000000000</v>
      </c>
      <c r="I902" s="19">
        <v>49999702500</v>
      </c>
      <c r="J902" s="67" t="s">
        <v>2989</v>
      </c>
      <c r="K902" s="69">
        <v>2019</v>
      </c>
    </row>
    <row r="903" ht="15.75" customHeight="1" spans="1:11">
      <c r="A903" s="67" t="s">
        <v>2990</v>
      </c>
      <c r="B903" s="67" t="s">
        <v>2991</v>
      </c>
      <c r="C903" s="67" t="s">
        <v>13</v>
      </c>
      <c r="D903" s="67" t="s">
        <v>14</v>
      </c>
      <c r="E903" t="b">
        <v>1</v>
      </c>
      <c r="F903" s="67" t="s">
        <v>810</v>
      </c>
      <c r="G903" s="68">
        <v>42</v>
      </c>
      <c r="H903" s="19">
        <v>50000000000</v>
      </c>
      <c r="I903" s="19">
        <v>49999290000</v>
      </c>
      <c r="J903" s="67" t="s">
        <v>2992</v>
      </c>
      <c r="K903" s="69">
        <v>2019</v>
      </c>
    </row>
    <row r="904" ht="15.75" customHeight="1" spans="1:11">
      <c r="A904" s="67" t="s">
        <v>2993</v>
      </c>
      <c r="B904" s="67" t="s">
        <v>1261</v>
      </c>
      <c r="C904" s="67" t="s">
        <v>490</v>
      </c>
      <c r="D904" s="67" t="s">
        <v>14</v>
      </c>
      <c r="E904" t="b">
        <v>1</v>
      </c>
      <c r="F904" s="67" t="s">
        <v>1262</v>
      </c>
      <c r="G904" s="68">
        <v>22</v>
      </c>
      <c r="H904" s="19">
        <v>50000000000</v>
      </c>
      <c r="I904" s="19">
        <v>49368995203</v>
      </c>
      <c r="J904" s="67" t="s">
        <v>2994</v>
      </c>
      <c r="K904" s="69">
        <v>2020</v>
      </c>
    </row>
    <row r="905" ht="15.75" customHeight="1" spans="1:11">
      <c r="A905" s="67" t="s">
        <v>2995</v>
      </c>
      <c r="B905" s="67" t="s">
        <v>2996</v>
      </c>
      <c r="C905" s="67" t="s">
        <v>13</v>
      </c>
      <c r="D905" s="67" t="s">
        <v>14</v>
      </c>
      <c r="E905" t="b">
        <v>1</v>
      </c>
      <c r="F905" s="67" t="s">
        <v>181</v>
      </c>
      <c r="G905" s="68">
        <v>27</v>
      </c>
      <c r="H905" s="19">
        <v>50000000000</v>
      </c>
      <c r="I905" s="19">
        <v>49979600000</v>
      </c>
      <c r="J905" s="67" t="s">
        <v>2997</v>
      </c>
      <c r="K905" s="69">
        <v>2020</v>
      </c>
    </row>
    <row r="906" ht="15.75" customHeight="1" spans="1:11">
      <c r="A906" s="67" t="s">
        <v>2998</v>
      </c>
      <c r="B906" s="67" t="s">
        <v>2999</v>
      </c>
      <c r="C906" s="67" t="s">
        <v>464</v>
      </c>
      <c r="D906" s="67" t="s">
        <v>14</v>
      </c>
      <c r="E906" t="b">
        <v>0</v>
      </c>
      <c r="G906" s="68">
        <v>15</v>
      </c>
      <c r="H906" s="19">
        <v>50000000000</v>
      </c>
      <c r="I906" s="19">
        <v>49940000000</v>
      </c>
      <c r="J906" s="67" t="s">
        <v>3000</v>
      </c>
      <c r="K906" s="69">
        <v>2020</v>
      </c>
    </row>
    <row r="907" ht="15.75" customHeight="1" spans="1:11">
      <c r="A907" s="67" t="s">
        <v>3001</v>
      </c>
      <c r="B907" s="67" t="s">
        <v>3002</v>
      </c>
      <c r="C907" s="67" t="s">
        <v>13</v>
      </c>
      <c r="D907" s="67" t="s">
        <v>14</v>
      </c>
      <c r="E907" t="b">
        <v>0</v>
      </c>
      <c r="G907" s="68">
        <v>26</v>
      </c>
      <c r="H907" s="19">
        <v>50000000000</v>
      </c>
      <c r="I907" s="19">
        <v>49858600000</v>
      </c>
      <c r="J907" s="67" t="s">
        <v>3003</v>
      </c>
      <c r="K907" s="69">
        <v>2020</v>
      </c>
    </row>
    <row r="908" ht="15.75" customHeight="1" spans="1:11">
      <c r="A908" s="67" t="s">
        <v>3004</v>
      </c>
      <c r="B908" s="67" t="s">
        <v>3005</v>
      </c>
      <c r="C908" s="67" t="s">
        <v>464</v>
      </c>
      <c r="D908" s="67" t="s">
        <v>14</v>
      </c>
      <c r="E908" t="b">
        <v>1</v>
      </c>
      <c r="F908" s="67" t="s">
        <v>2748</v>
      </c>
      <c r="G908" s="68">
        <v>20</v>
      </c>
      <c r="H908" s="19">
        <v>50000000000</v>
      </c>
      <c r="I908" s="19">
        <v>49940000000</v>
      </c>
      <c r="J908" s="67" t="s">
        <v>3006</v>
      </c>
      <c r="K908" s="69">
        <v>2020</v>
      </c>
    </row>
    <row r="909" ht="15.75" customHeight="1" spans="1:11">
      <c r="A909" s="67" t="s">
        <v>3007</v>
      </c>
      <c r="B909" s="67" t="s">
        <v>3008</v>
      </c>
      <c r="C909" s="67" t="s">
        <v>13</v>
      </c>
      <c r="D909" s="67" t="s">
        <v>14</v>
      </c>
      <c r="E909" t="b">
        <v>0</v>
      </c>
      <c r="G909" s="68">
        <v>27</v>
      </c>
      <c r="H909" s="19">
        <v>50000000000</v>
      </c>
      <c r="I909" s="19">
        <v>49651250000</v>
      </c>
      <c r="J909" s="67" t="s">
        <v>3009</v>
      </c>
      <c r="K909" s="69">
        <v>2020</v>
      </c>
    </row>
    <row r="910" ht="15.75" customHeight="1" spans="1:11">
      <c r="A910" s="67" t="s">
        <v>3010</v>
      </c>
      <c r="B910" s="67" t="s">
        <v>3011</v>
      </c>
      <c r="C910" s="67" t="s">
        <v>464</v>
      </c>
      <c r="D910" s="67" t="s">
        <v>14</v>
      </c>
      <c r="E910" t="b">
        <v>0</v>
      </c>
      <c r="F910" s="67" t="s">
        <v>2320</v>
      </c>
      <c r="G910" s="68">
        <v>38</v>
      </c>
      <c r="H910" s="19">
        <v>50000000000</v>
      </c>
      <c r="I910" s="19">
        <v>50000000000</v>
      </c>
      <c r="J910" s="67" t="s">
        <v>3012</v>
      </c>
      <c r="K910" s="69">
        <v>2020</v>
      </c>
    </row>
    <row r="911" ht="15.75" customHeight="1" spans="1:11">
      <c r="A911" s="67" t="s">
        <v>3013</v>
      </c>
      <c r="B911" s="67" t="s">
        <v>3014</v>
      </c>
      <c r="C911" s="67" t="s">
        <v>13</v>
      </c>
      <c r="D911" s="67" t="s">
        <v>14</v>
      </c>
      <c r="E911" t="b">
        <v>1</v>
      </c>
      <c r="F911" s="67" t="s">
        <v>483</v>
      </c>
      <c r="G911" s="68">
        <v>34</v>
      </c>
      <c r="H911" s="19">
        <v>50000000000</v>
      </c>
      <c r="I911" s="19">
        <v>49999950000</v>
      </c>
      <c r="J911" s="67" t="s">
        <v>3015</v>
      </c>
      <c r="K911" s="69">
        <v>2020</v>
      </c>
    </row>
    <row r="912" ht="15.75" customHeight="1" spans="1:11">
      <c r="A912" s="67" t="s">
        <v>3016</v>
      </c>
      <c r="B912" s="67" t="s">
        <v>3017</v>
      </c>
      <c r="C912" s="67" t="s">
        <v>464</v>
      </c>
      <c r="D912" s="67" t="s">
        <v>14</v>
      </c>
      <c r="E912" t="b">
        <v>1</v>
      </c>
      <c r="F912" s="67" t="s">
        <v>3018</v>
      </c>
      <c r="G912" s="68">
        <v>24</v>
      </c>
      <c r="H912" s="19">
        <v>50000000000</v>
      </c>
      <c r="I912" s="19">
        <v>50000000000</v>
      </c>
      <c r="J912" s="67" t="s">
        <v>3019</v>
      </c>
      <c r="K912" s="69">
        <v>2020</v>
      </c>
    </row>
    <row r="913" ht="15.75" customHeight="1" spans="1:11">
      <c r="A913" s="67" t="s">
        <v>3020</v>
      </c>
      <c r="B913" s="67" t="s">
        <v>3021</v>
      </c>
      <c r="C913" s="67" t="s">
        <v>464</v>
      </c>
      <c r="D913" s="67" t="s">
        <v>14</v>
      </c>
      <c r="E913" t="b">
        <v>1</v>
      </c>
      <c r="F913" s="67" t="s">
        <v>3022</v>
      </c>
      <c r="G913" s="68">
        <v>28</v>
      </c>
      <c r="H913" s="19">
        <v>50000000000</v>
      </c>
      <c r="I913" s="19">
        <v>49967685000</v>
      </c>
      <c r="J913" s="67" t="s">
        <v>3023</v>
      </c>
      <c r="K913" s="69">
        <v>2020</v>
      </c>
    </row>
    <row r="914" ht="15.75" customHeight="1" spans="1:11">
      <c r="A914" s="67" t="s">
        <v>3024</v>
      </c>
      <c r="B914" s="67" t="s">
        <v>3025</v>
      </c>
      <c r="C914" s="67" t="s">
        <v>13</v>
      </c>
      <c r="D914" s="67" t="s">
        <v>14</v>
      </c>
      <c r="E914" t="b">
        <v>1</v>
      </c>
      <c r="F914" s="67" t="s">
        <v>203</v>
      </c>
      <c r="G914" s="68">
        <v>23</v>
      </c>
      <c r="H914" s="19">
        <v>50000000000</v>
      </c>
      <c r="I914" s="19">
        <v>49998355000</v>
      </c>
      <c r="J914" s="67" t="s">
        <v>3026</v>
      </c>
      <c r="K914" s="69">
        <v>2020</v>
      </c>
    </row>
    <row r="915" ht="15.75" customHeight="1" spans="1:11">
      <c r="A915" s="67" t="s">
        <v>3027</v>
      </c>
      <c r="B915" s="67" t="s">
        <v>3028</v>
      </c>
      <c r="C915" s="67" t="s">
        <v>156</v>
      </c>
      <c r="D915" s="67" t="s">
        <v>14</v>
      </c>
      <c r="E915" t="b">
        <v>1</v>
      </c>
      <c r="F915" s="67" t="s">
        <v>3029</v>
      </c>
      <c r="G915" s="68">
        <v>28</v>
      </c>
      <c r="H915" s="19">
        <v>50000000000</v>
      </c>
      <c r="I915" s="19">
        <v>49999400000</v>
      </c>
      <c r="J915" s="67" t="s">
        <v>3030</v>
      </c>
      <c r="K915" s="69">
        <v>2021</v>
      </c>
    </row>
    <row r="916" ht="15.75" customHeight="1" spans="1:11">
      <c r="A916" s="67" t="s">
        <v>3031</v>
      </c>
      <c r="B916" s="67" t="s">
        <v>3032</v>
      </c>
      <c r="C916" s="67" t="s">
        <v>95</v>
      </c>
      <c r="D916" s="67" t="s">
        <v>14</v>
      </c>
      <c r="E916" t="b">
        <v>1</v>
      </c>
      <c r="F916" s="67" t="s">
        <v>3033</v>
      </c>
      <c r="G916" s="68">
        <v>44</v>
      </c>
      <c r="H916" s="19">
        <v>50000000000</v>
      </c>
      <c r="I916" s="19">
        <v>49821750000</v>
      </c>
      <c r="J916" s="67" t="s">
        <v>3034</v>
      </c>
      <c r="K916" s="69">
        <v>2021</v>
      </c>
    </row>
    <row r="917" ht="15.75" customHeight="1" spans="1:11">
      <c r="A917" s="67" t="s">
        <v>3035</v>
      </c>
      <c r="B917" s="67" t="s">
        <v>3036</v>
      </c>
      <c r="C917" s="67" t="s">
        <v>95</v>
      </c>
      <c r="D917" s="67" t="s">
        <v>14</v>
      </c>
      <c r="E917" t="b">
        <v>1</v>
      </c>
      <c r="F917" s="67" t="s">
        <v>1668</v>
      </c>
      <c r="G917" s="68">
        <v>38</v>
      </c>
      <c r="H917" s="19">
        <v>50000000000</v>
      </c>
      <c r="I917" s="19">
        <v>48452250000</v>
      </c>
      <c r="J917" s="67" t="s">
        <v>3037</v>
      </c>
      <c r="K917" s="69">
        <v>2021</v>
      </c>
    </row>
    <row r="918" ht="15.75" customHeight="1" spans="1:11">
      <c r="A918" s="67" t="s">
        <v>3038</v>
      </c>
      <c r="B918" s="67" t="s">
        <v>3039</v>
      </c>
      <c r="C918" s="67" t="s">
        <v>95</v>
      </c>
      <c r="D918" s="67" t="s">
        <v>14</v>
      </c>
      <c r="E918" t="b">
        <v>1</v>
      </c>
      <c r="F918" s="67" t="s">
        <v>435</v>
      </c>
      <c r="G918" s="68">
        <v>44</v>
      </c>
      <c r="H918" s="19">
        <v>50000000000</v>
      </c>
      <c r="I918" s="19">
        <v>48452250000</v>
      </c>
      <c r="J918" s="67" t="s">
        <v>3040</v>
      </c>
      <c r="K918" s="69">
        <v>2021</v>
      </c>
    </row>
    <row r="919" ht="15.75" customHeight="1" spans="1:11">
      <c r="A919" s="67" t="s">
        <v>3041</v>
      </c>
      <c r="B919" s="67" t="s">
        <v>3042</v>
      </c>
      <c r="C919" s="67" t="s">
        <v>95</v>
      </c>
      <c r="D919" s="67" t="s">
        <v>14</v>
      </c>
      <c r="E919" t="b">
        <v>1</v>
      </c>
      <c r="F919" s="67" t="s">
        <v>457</v>
      </c>
      <c r="G919" s="68">
        <v>41</v>
      </c>
      <c r="H919" s="19">
        <v>50000000000</v>
      </c>
      <c r="I919" s="19">
        <v>49623750000</v>
      </c>
      <c r="J919" s="67" t="s">
        <v>3043</v>
      </c>
      <c r="K919" s="69">
        <v>2021</v>
      </c>
    </row>
    <row r="920" ht="15.75" customHeight="1" spans="1:11">
      <c r="A920" s="67" t="s">
        <v>3044</v>
      </c>
      <c r="B920" s="67" t="s">
        <v>3045</v>
      </c>
      <c r="C920" s="67" t="s">
        <v>156</v>
      </c>
      <c r="D920" s="67" t="s">
        <v>14</v>
      </c>
      <c r="E920" t="b">
        <v>0</v>
      </c>
      <c r="G920" s="68">
        <v>10</v>
      </c>
      <c r="H920" s="19">
        <v>50000000000</v>
      </c>
      <c r="I920" s="19">
        <v>49995000000</v>
      </c>
      <c r="J920" s="67" t="s">
        <v>3046</v>
      </c>
      <c r="K920" s="69">
        <v>2021</v>
      </c>
    </row>
    <row r="921" ht="15.75" customHeight="1" spans="1:11">
      <c r="A921" s="67" t="s">
        <v>3047</v>
      </c>
      <c r="B921" s="67" t="s">
        <v>3048</v>
      </c>
      <c r="C921" s="67" t="s">
        <v>156</v>
      </c>
      <c r="D921" s="67" t="s">
        <v>14</v>
      </c>
      <c r="E921" t="b">
        <v>0</v>
      </c>
      <c r="G921" s="68">
        <v>11</v>
      </c>
      <c r="H921" s="19">
        <v>50000000000</v>
      </c>
      <c r="I921" s="19">
        <v>49995000000</v>
      </c>
      <c r="J921" s="67" t="s">
        <v>3049</v>
      </c>
      <c r="K921" s="69">
        <v>2021</v>
      </c>
    </row>
    <row r="922" ht="15.75" customHeight="1" spans="1:11">
      <c r="A922" s="67" t="s">
        <v>3050</v>
      </c>
      <c r="B922" s="67" t="s">
        <v>3051</v>
      </c>
      <c r="C922" s="67" t="s">
        <v>95</v>
      </c>
      <c r="D922" s="67" t="s">
        <v>14</v>
      </c>
      <c r="E922" t="b">
        <v>1</v>
      </c>
      <c r="F922" s="67" t="s">
        <v>435</v>
      </c>
      <c r="G922" s="68">
        <v>44</v>
      </c>
      <c r="H922" s="19">
        <v>50000000000</v>
      </c>
      <c r="I922" s="19">
        <v>48452250000</v>
      </c>
      <c r="J922" s="67" t="s">
        <v>3052</v>
      </c>
      <c r="K922" s="69">
        <v>2021</v>
      </c>
    </row>
    <row r="923" ht="15.75" customHeight="1" spans="1:11">
      <c r="A923" s="67" t="s">
        <v>3053</v>
      </c>
      <c r="B923" s="67" t="s">
        <v>3054</v>
      </c>
      <c r="C923" s="67" t="s">
        <v>95</v>
      </c>
      <c r="D923" s="67" t="s">
        <v>14</v>
      </c>
      <c r="E923" t="b">
        <v>1</v>
      </c>
      <c r="F923" s="67" t="s">
        <v>96</v>
      </c>
      <c r="G923" s="68">
        <v>35</v>
      </c>
      <c r="H923" s="19">
        <v>50000000000</v>
      </c>
      <c r="I923" s="19">
        <v>49999400000</v>
      </c>
      <c r="J923" s="67" t="s">
        <v>3055</v>
      </c>
      <c r="K923" s="69">
        <v>2021</v>
      </c>
    </row>
    <row r="924" ht="15.75" customHeight="1" spans="1:11">
      <c r="A924" s="67" t="s">
        <v>3056</v>
      </c>
      <c r="B924" s="67" t="s">
        <v>3057</v>
      </c>
      <c r="C924" s="67" t="s">
        <v>464</v>
      </c>
      <c r="D924" s="67" t="s">
        <v>14</v>
      </c>
      <c r="E924" t="b">
        <v>1</v>
      </c>
      <c r="F924" s="67" t="s">
        <v>3018</v>
      </c>
      <c r="G924" s="68">
        <v>8</v>
      </c>
      <c r="H924" s="19">
        <v>50000000000</v>
      </c>
      <c r="I924" s="19">
        <v>47501700000</v>
      </c>
      <c r="J924" s="67" t="s">
        <v>3058</v>
      </c>
      <c r="K924" s="69">
        <v>2021</v>
      </c>
    </row>
    <row r="925" ht="15.75" customHeight="1" spans="1:11">
      <c r="A925" s="67" t="s">
        <v>3059</v>
      </c>
      <c r="B925" s="67" t="s">
        <v>3060</v>
      </c>
      <c r="C925" s="67" t="s">
        <v>581</v>
      </c>
      <c r="D925" s="67" t="s">
        <v>14</v>
      </c>
      <c r="E925" t="b">
        <v>1</v>
      </c>
      <c r="F925" s="67" t="s">
        <v>3061</v>
      </c>
      <c r="G925" s="68">
        <v>50</v>
      </c>
      <c r="H925" s="19">
        <v>50006500000</v>
      </c>
      <c r="I925" s="19">
        <v>49990700000</v>
      </c>
      <c r="J925" s="67" t="s">
        <v>3062</v>
      </c>
      <c r="K925" s="69">
        <v>2021</v>
      </c>
    </row>
    <row r="926" ht="15.75" customHeight="1" spans="1:11">
      <c r="A926" s="67" t="s">
        <v>3063</v>
      </c>
      <c r="B926" s="67" t="s">
        <v>3064</v>
      </c>
      <c r="C926" s="67" t="s">
        <v>581</v>
      </c>
      <c r="D926" s="67" t="s">
        <v>14</v>
      </c>
      <c r="E926" t="b">
        <v>1</v>
      </c>
      <c r="F926" s="67" t="s">
        <v>3061</v>
      </c>
      <c r="G926" s="68">
        <v>41</v>
      </c>
      <c r="H926" s="19">
        <v>50006500000</v>
      </c>
      <c r="I926" s="19">
        <v>49984100000</v>
      </c>
      <c r="J926" s="67" t="s">
        <v>3065</v>
      </c>
      <c r="K926" s="69">
        <v>2021</v>
      </c>
    </row>
    <row r="927" ht="15.75" customHeight="1" spans="1:11">
      <c r="A927" s="67" t="s">
        <v>3066</v>
      </c>
      <c r="B927" s="67" t="s">
        <v>3067</v>
      </c>
      <c r="C927" s="67" t="s">
        <v>581</v>
      </c>
      <c r="D927" s="67" t="s">
        <v>14</v>
      </c>
      <c r="E927" t="b">
        <v>1</v>
      </c>
      <c r="F927" s="67" t="s">
        <v>866</v>
      </c>
      <c r="G927" s="68">
        <v>38</v>
      </c>
      <c r="H927" s="19">
        <v>50006500000</v>
      </c>
      <c r="I927" s="19">
        <v>49938500000</v>
      </c>
      <c r="J927" s="67" t="s">
        <v>3068</v>
      </c>
      <c r="K927" s="69">
        <v>2021</v>
      </c>
    </row>
    <row r="928" ht="15.75" customHeight="1" spans="1:11">
      <c r="A928" s="67" t="s">
        <v>3069</v>
      </c>
      <c r="B928" s="67" t="s">
        <v>3070</v>
      </c>
      <c r="C928" s="67" t="s">
        <v>464</v>
      </c>
      <c r="D928" s="67" t="s">
        <v>14</v>
      </c>
      <c r="E928" t="b">
        <v>1</v>
      </c>
      <c r="F928" s="67" t="s">
        <v>573</v>
      </c>
      <c r="G928" s="68">
        <v>14</v>
      </c>
      <c r="H928" s="19">
        <v>50250000000</v>
      </c>
      <c r="I928" s="19">
        <v>47076458000</v>
      </c>
      <c r="J928" s="67" t="s">
        <v>3071</v>
      </c>
      <c r="K928" s="69">
        <v>2020</v>
      </c>
    </row>
    <row r="929" ht="15.75" customHeight="1" spans="1:11">
      <c r="A929" s="67" t="s">
        <v>3072</v>
      </c>
      <c r="B929" s="67" t="s">
        <v>3073</v>
      </c>
      <c r="C929" s="67" t="s">
        <v>464</v>
      </c>
      <c r="D929" s="67" t="s">
        <v>14</v>
      </c>
      <c r="E929" t="b">
        <v>1</v>
      </c>
      <c r="F929" s="67" t="s">
        <v>2852</v>
      </c>
      <c r="G929" s="68">
        <v>43</v>
      </c>
      <c r="H929" s="19">
        <v>50313200000</v>
      </c>
      <c r="I929" s="19">
        <v>50313200000</v>
      </c>
      <c r="J929" s="67" t="s">
        <v>3074</v>
      </c>
      <c r="K929" s="69">
        <v>2021</v>
      </c>
    </row>
    <row r="930" ht="15.75" customHeight="1" spans="1:11">
      <c r="A930" s="67" t="s">
        <v>3075</v>
      </c>
      <c r="B930" s="67" t="s">
        <v>3076</v>
      </c>
      <c r="C930" s="67" t="s">
        <v>95</v>
      </c>
      <c r="D930" s="67" t="s">
        <v>14</v>
      </c>
      <c r="E930" t="b">
        <v>1</v>
      </c>
      <c r="F930" s="67" t="s">
        <v>61</v>
      </c>
      <c r="G930" s="68">
        <v>44</v>
      </c>
      <c r="H930" s="19">
        <v>50328000000</v>
      </c>
      <c r="I930" s="19">
        <v>50300000000</v>
      </c>
      <c r="J930" s="67" t="s">
        <v>3077</v>
      </c>
      <c r="K930" s="69">
        <v>2021</v>
      </c>
    </row>
    <row r="931" ht="15.75" customHeight="1" spans="1:11">
      <c r="A931" s="67" t="s">
        <v>3078</v>
      </c>
      <c r="B931" s="67" t="s">
        <v>3079</v>
      </c>
      <c r="C931" s="67" t="s">
        <v>95</v>
      </c>
      <c r="D931" s="67" t="s">
        <v>14</v>
      </c>
      <c r="E931" t="b">
        <v>1</v>
      </c>
      <c r="F931" s="67" t="s">
        <v>103</v>
      </c>
      <c r="G931" s="68">
        <v>30</v>
      </c>
      <c r="H931" s="19">
        <v>50328000000</v>
      </c>
      <c r="I931" s="19">
        <v>50327400000</v>
      </c>
      <c r="J931" s="67" t="s">
        <v>3080</v>
      </c>
      <c r="K931" s="69">
        <v>2021</v>
      </c>
    </row>
    <row r="932" ht="15.75" customHeight="1" spans="1:11">
      <c r="A932" s="67" t="s">
        <v>3081</v>
      </c>
      <c r="B932" s="67" t="s">
        <v>3082</v>
      </c>
      <c r="C932" s="67" t="s">
        <v>581</v>
      </c>
      <c r="D932" s="67" t="s">
        <v>14</v>
      </c>
      <c r="E932" t="b">
        <v>1</v>
      </c>
      <c r="F932" s="67" t="s">
        <v>2158</v>
      </c>
      <c r="G932" s="68">
        <v>45</v>
      </c>
      <c r="H932" s="19">
        <v>50527890000</v>
      </c>
      <c r="I932" s="19">
        <v>50523640986</v>
      </c>
      <c r="J932" s="67" t="s">
        <v>3083</v>
      </c>
      <c r="K932" s="69">
        <v>2021</v>
      </c>
    </row>
    <row r="933" ht="15.75" customHeight="1" spans="1:11">
      <c r="A933" s="67" t="s">
        <v>3084</v>
      </c>
      <c r="B933" s="67" t="s">
        <v>3085</v>
      </c>
      <c r="C933" s="67" t="s">
        <v>13</v>
      </c>
      <c r="D933" s="67" t="s">
        <v>14</v>
      </c>
      <c r="E933" t="b">
        <v>1</v>
      </c>
      <c r="F933" s="67" t="s">
        <v>27</v>
      </c>
      <c r="G933" s="68">
        <v>32</v>
      </c>
      <c r="H933" s="19">
        <v>50550000000</v>
      </c>
      <c r="I933" s="19">
        <v>50546716000</v>
      </c>
      <c r="J933" s="67" t="s">
        <v>3086</v>
      </c>
      <c r="K933" s="69">
        <v>2020</v>
      </c>
    </row>
    <row r="934" ht="15.75" customHeight="1" spans="1:11">
      <c r="A934" s="67" t="s">
        <v>3087</v>
      </c>
      <c r="B934" s="67" t="s">
        <v>3088</v>
      </c>
      <c r="C934" s="67" t="s">
        <v>581</v>
      </c>
      <c r="D934" s="67" t="s">
        <v>14</v>
      </c>
      <c r="E934" t="b">
        <v>1</v>
      </c>
      <c r="F934" s="67" t="s">
        <v>3089</v>
      </c>
      <c r="G934" s="68">
        <v>64</v>
      </c>
      <c r="H934" s="19">
        <v>50561413000</v>
      </c>
      <c r="I934" s="19">
        <v>50519339253</v>
      </c>
      <c r="J934" s="67" t="s">
        <v>3090</v>
      </c>
      <c r="K934" s="69">
        <v>2021</v>
      </c>
    </row>
    <row r="935" ht="15.75" customHeight="1" spans="1:11">
      <c r="A935" s="67" t="s">
        <v>3091</v>
      </c>
      <c r="B935" s="67" t="s">
        <v>2525</v>
      </c>
      <c r="C935" s="67" t="s">
        <v>13</v>
      </c>
      <c r="D935" s="67" t="s">
        <v>14</v>
      </c>
      <c r="E935" t="b">
        <v>0</v>
      </c>
      <c r="G935" s="68">
        <v>25</v>
      </c>
      <c r="H935" s="19">
        <v>50700000000</v>
      </c>
      <c r="I935" s="19">
        <v>50699000000</v>
      </c>
      <c r="J935" s="67" t="s">
        <v>3092</v>
      </c>
      <c r="K935" s="69">
        <v>2019</v>
      </c>
    </row>
    <row r="936" ht="15.75" customHeight="1" spans="1:11">
      <c r="A936" s="67" t="s">
        <v>3093</v>
      </c>
      <c r="B936" s="67" t="s">
        <v>3094</v>
      </c>
      <c r="C936" s="67" t="s">
        <v>13</v>
      </c>
      <c r="D936" s="67" t="s">
        <v>14</v>
      </c>
      <c r="E936" t="b">
        <v>1</v>
      </c>
      <c r="F936" s="67" t="s">
        <v>3095</v>
      </c>
      <c r="G936" s="68">
        <v>19</v>
      </c>
      <c r="H936" s="19">
        <v>50700000000</v>
      </c>
      <c r="I936" s="19">
        <v>50699000000</v>
      </c>
      <c r="J936" s="67" t="s">
        <v>3096</v>
      </c>
      <c r="K936" s="69">
        <v>2019</v>
      </c>
    </row>
    <row r="937" ht="15.75" customHeight="1" spans="1:11">
      <c r="A937" s="67" t="s">
        <v>3097</v>
      </c>
      <c r="B937" s="67" t="s">
        <v>2842</v>
      </c>
      <c r="C937" s="67" t="s">
        <v>490</v>
      </c>
      <c r="D937" s="67" t="s">
        <v>14</v>
      </c>
      <c r="E937" t="b">
        <v>1</v>
      </c>
      <c r="F937" s="67" t="s">
        <v>549</v>
      </c>
      <c r="G937" s="68">
        <v>34</v>
      </c>
      <c r="H937" s="19">
        <v>50877500000</v>
      </c>
      <c r="I937" s="19">
        <v>50491590600</v>
      </c>
      <c r="J937" s="67" t="s">
        <v>3098</v>
      </c>
      <c r="K937" s="69">
        <v>2021</v>
      </c>
    </row>
    <row r="938" ht="15.75" customHeight="1" spans="1:11">
      <c r="A938" s="67" t="s">
        <v>3099</v>
      </c>
      <c r="B938" s="67" t="s">
        <v>3100</v>
      </c>
      <c r="C938" s="67" t="s">
        <v>464</v>
      </c>
      <c r="D938" s="67" t="s">
        <v>14</v>
      </c>
      <c r="E938" t="b">
        <v>0</v>
      </c>
      <c r="G938" s="68">
        <v>17</v>
      </c>
      <c r="H938" s="19">
        <v>51000000000</v>
      </c>
      <c r="I938" s="19">
        <v>50610000000</v>
      </c>
      <c r="J938" s="67" t="s">
        <v>3101</v>
      </c>
      <c r="K938" s="69">
        <v>2019</v>
      </c>
    </row>
    <row r="939" ht="15.75" customHeight="1" spans="1:11">
      <c r="A939" s="67" t="s">
        <v>3102</v>
      </c>
      <c r="B939" s="67" t="s">
        <v>3103</v>
      </c>
      <c r="C939" s="67" t="s">
        <v>464</v>
      </c>
      <c r="D939" s="67" t="s">
        <v>14</v>
      </c>
      <c r="E939" t="b">
        <v>0</v>
      </c>
      <c r="G939" s="68">
        <v>21</v>
      </c>
      <c r="H939" s="19">
        <v>51000000000</v>
      </c>
      <c r="I939" s="19">
        <v>50610000000</v>
      </c>
      <c r="J939" s="67" t="s">
        <v>3104</v>
      </c>
      <c r="K939" s="69">
        <v>2019</v>
      </c>
    </row>
    <row r="940" ht="15.75" customHeight="1" spans="1:11">
      <c r="A940" s="67" t="s">
        <v>3105</v>
      </c>
      <c r="B940" s="67" t="s">
        <v>3103</v>
      </c>
      <c r="C940" s="67" t="s">
        <v>464</v>
      </c>
      <c r="D940" s="67" t="s">
        <v>14</v>
      </c>
      <c r="E940" t="b">
        <v>0</v>
      </c>
      <c r="G940" s="68">
        <v>4</v>
      </c>
      <c r="H940" s="19">
        <v>51000000000</v>
      </c>
      <c r="I940" s="19">
        <v>50610000000</v>
      </c>
      <c r="J940" s="67" t="s">
        <v>3106</v>
      </c>
      <c r="K940" s="69">
        <v>2019</v>
      </c>
    </row>
    <row r="941" ht="15.75" customHeight="1" spans="1:11">
      <c r="A941" s="67" t="s">
        <v>3107</v>
      </c>
      <c r="B941" s="67" t="s">
        <v>3100</v>
      </c>
      <c r="C941" s="67" t="s">
        <v>464</v>
      </c>
      <c r="D941" s="67" t="s">
        <v>14</v>
      </c>
      <c r="E941" t="b">
        <v>0</v>
      </c>
      <c r="G941" s="68">
        <v>22</v>
      </c>
      <c r="H941" s="19">
        <v>51000000000</v>
      </c>
      <c r="I941" s="19">
        <v>50610000000</v>
      </c>
      <c r="J941" s="67" t="s">
        <v>3108</v>
      </c>
      <c r="K941" s="69">
        <v>2019</v>
      </c>
    </row>
    <row r="942" ht="15.75" customHeight="1" spans="1:11">
      <c r="A942" s="67" t="s">
        <v>3109</v>
      </c>
      <c r="B942" s="67" t="s">
        <v>3103</v>
      </c>
      <c r="C942" s="67" t="s">
        <v>464</v>
      </c>
      <c r="D942" s="67" t="s">
        <v>14</v>
      </c>
      <c r="E942" t="b">
        <v>0</v>
      </c>
      <c r="G942" s="68">
        <v>18</v>
      </c>
      <c r="H942" s="19">
        <v>51000000000</v>
      </c>
      <c r="I942" s="19">
        <v>50610000000</v>
      </c>
      <c r="J942" s="67" t="s">
        <v>3110</v>
      </c>
      <c r="K942" s="69">
        <v>2019</v>
      </c>
    </row>
    <row r="943" ht="15.75" customHeight="1" spans="1:11">
      <c r="A943" s="67" t="s">
        <v>3111</v>
      </c>
      <c r="B943" s="67" t="s">
        <v>3112</v>
      </c>
      <c r="C943" s="67" t="s">
        <v>464</v>
      </c>
      <c r="D943" s="67" t="s">
        <v>14</v>
      </c>
      <c r="E943" t="b">
        <v>1</v>
      </c>
      <c r="F943" s="67" t="s">
        <v>3113</v>
      </c>
      <c r="G943" s="68">
        <v>21</v>
      </c>
      <c r="H943" s="19">
        <v>51000000000</v>
      </c>
      <c r="I943" s="19">
        <v>49620000000</v>
      </c>
      <c r="J943" s="67" t="s">
        <v>3114</v>
      </c>
      <c r="K943" s="69">
        <v>2019</v>
      </c>
    </row>
    <row r="944" ht="15.75" customHeight="1" spans="1:11">
      <c r="A944" s="67" t="s">
        <v>3115</v>
      </c>
      <c r="B944" s="67" t="s">
        <v>3116</v>
      </c>
      <c r="C944" s="67" t="s">
        <v>581</v>
      </c>
      <c r="D944" s="67" t="s">
        <v>14</v>
      </c>
      <c r="E944" t="b">
        <v>1</v>
      </c>
      <c r="F944" s="67" t="s">
        <v>2232</v>
      </c>
      <c r="G944" s="68">
        <v>53</v>
      </c>
      <c r="H944" s="19">
        <v>51410000000</v>
      </c>
      <c r="I944" s="19">
        <v>48001181300</v>
      </c>
      <c r="J944" s="67" t="s">
        <v>3117</v>
      </c>
      <c r="K944" s="69">
        <v>2021</v>
      </c>
    </row>
    <row r="945" ht="15.75" customHeight="1" spans="1:11">
      <c r="A945" s="67" t="s">
        <v>3118</v>
      </c>
      <c r="B945" s="67" t="s">
        <v>3119</v>
      </c>
      <c r="C945" s="67" t="s">
        <v>490</v>
      </c>
      <c r="D945" s="67" t="s">
        <v>495</v>
      </c>
      <c r="E945" t="b">
        <v>1</v>
      </c>
      <c r="F945" s="67" t="s">
        <v>1990</v>
      </c>
      <c r="G945" s="68">
        <v>45</v>
      </c>
      <c r="H945" s="19">
        <v>51500000000</v>
      </c>
      <c r="I945" s="19">
        <v>51290900000</v>
      </c>
      <c r="J945" s="67" t="s">
        <v>3120</v>
      </c>
      <c r="K945" s="69">
        <v>2017</v>
      </c>
    </row>
    <row r="946" ht="15.75" customHeight="1" spans="1:11">
      <c r="A946" s="67" t="s">
        <v>3121</v>
      </c>
      <c r="B946" s="67" t="s">
        <v>3122</v>
      </c>
      <c r="C946" s="67" t="s">
        <v>581</v>
      </c>
      <c r="D946" s="67" t="s">
        <v>14</v>
      </c>
      <c r="E946" t="b">
        <v>1</v>
      </c>
      <c r="F946" s="67" t="s">
        <v>3123</v>
      </c>
      <c r="G946" s="68">
        <v>46</v>
      </c>
      <c r="H946" s="19">
        <v>51625000000</v>
      </c>
      <c r="I946" s="19">
        <v>51624400000</v>
      </c>
      <c r="J946" s="67" t="s">
        <v>3124</v>
      </c>
      <c r="K946" s="69">
        <v>2017</v>
      </c>
    </row>
    <row r="947" ht="15.75" customHeight="1" spans="1:11">
      <c r="A947" s="67" t="s">
        <v>3125</v>
      </c>
      <c r="B947" s="67" t="s">
        <v>3126</v>
      </c>
      <c r="C947" s="67" t="s">
        <v>13</v>
      </c>
      <c r="D947" s="67" t="s">
        <v>14</v>
      </c>
      <c r="E947" t="b">
        <v>0</v>
      </c>
      <c r="G947" s="68">
        <v>12</v>
      </c>
      <c r="H947" s="19">
        <v>52061850000</v>
      </c>
      <c r="I947" s="19">
        <v>51962900000</v>
      </c>
      <c r="J947" s="67" t="s">
        <v>3127</v>
      </c>
      <c r="K947" s="69">
        <v>2019</v>
      </c>
    </row>
    <row r="948" ht="15.75" customHeight="1" spans="1:11">
      <c r="A948" s="67" t="s">
        <v>3128</v>
      </c>
      <c r="B948" s="67" t="s">
        <v>3129</v>
      </c>
      <c r="C948" s="67" t="s">
        <v>13</v>
      </c>
      <c r="D948" s="67" t="s">
        <v>14</v>
      </c>
      <c r="E948" t="b">
        <v>1</v>
      </c>
      <c r="F948" s="67" t="s">
        <v>121</v>
      </c>
      <c r="G948" s="68">
        <v>16</v>
      </c>
      <c r="H948" s="19">
        <v>52061850000</v>
      </c>
      <c r="I948" s="19">
        <v>51962900000</v>
      </c>
      <c r="J948" s="67" t="s">
        <v>3130</v>
      </c>
      <c r="K948" s="69">
        <v>2019</v>
      </c>
    </row>
    <row r="949" ht="15.75" customHeight="1" spans="1:11">
      <c r="A949" s="67" t="s">
        <v>3131</v>
      </c>
      <c r="B949" s="67" t="s">
        <v>3132</v>
      </c>
      <c r="C949" s="67" t="s">
        <v>156</v>
      </c>
      <c r="D949" s="67" t="s">
        <v>14</v>
      </c>
      <c r="E949" t="b">
        <v>0</v>
      </c>
      <c r="G949" s="68">
        <v>39</v>
      </c>
      <c r="H949" s="19">
        <v>52285645000</v>
      </c>
      <c r="I949" s="19">
        <v>52249800000</v>
      </c>
      <c r="J949" s="67" t="s">
        <v>3133</v>
      </c>
      <c r="K949" s="69">
        <v>2021</v>
      </c>
    </row>
    <row r="950" ht="15.75" customHeight="1" spans="1:11">
      <c r="A950" s="67" t="s">
        <v>3134</v>
      </c>
      <c r="B950" s="67" t="s">
        <v>3135</v>
      </c>
      <c r="C950" s="67" t="s">
        <v>156</v>
      </c>
      <c r="D950" s="67" t="s">
        <v>14</v>
      </c>
      <c r="E950" t="b">
        <v>1</v>
      </c>
      <c r="F950" s="67" t="s">
        <v>139</v>
      </c>
      <c r="G950" s="68">
        <v>31</v>
      </c>
      <c r="H950" s="19">
        <v>52285645000</v>
      </c>
      <c r="I950" s="19">
        <v>52249800000</v>
      </c>
      <c r="J950" s="67" t="s">
        <v>3136</v>
      </c>
      <c r="K950" s="69">
        <v>2021</v>
      </c>
    </row>
    <row r="951" ht="15.75" customHeight="1" spans="1:11">
      <c r="A951" s="67" t="s">
        <v>3137</v>
      </c>
      <c r="B951" s="67" t="s">
        <v>3138</v>
      </c>
      <c r="C951" s="67" t="s">
        <v>581</v>
      </c>
      <c r="D951" s="67" t="s">
        <v>14</v>
      </c>
      <c r="E951" t="b">
        <v>0</v>
      </c>
      <c r="G951" s="68">
        <v>61</v>
      </c>
      <c r="H951" s="19">
        <v>52325000000</v>
      </c>
      <c r="I951" s="19">
        <v>52300000000</v>
      </c>
      <c r="J951" s="67" t="s">
        <v>3139</v>
      </c>
      <c r="K951" s="69">
        <v>2017</v>
      </c>
    </row>
    <row r="952" ht="15.75" customHeight="1" spans="1:11">
      <c r="A952" s="67" t="s">
        <v>3140</v>
      </c>
      <c r="B952" s="67" t="s">
        <v>3141</v>
      </c>
      <c r="C952" s="67" t="s">
        <v>581</v>
      </c>
      <c r="D952" s="67" t="s">
        <v>14</v>
      </c>
      <c r="E952" t="b">
        <v>1</v>
      </c>
      <c r="F952" s="67" t="s">
        <v>3142</v>
      </c>
      <c r="G952" s="68">
        <v>27</v>
      </c>
      <c r="H952" s="19">
        <v>52325000000</v>
      </c>
      <c r="I952" s="19">
        <v>52300000000</v>
      </c>
      <c r="J952" s="67" t="s">
        <v>3143</v>
      </c>
      <c r="K952" s="69">
        <v>2017</v>
      </c>
    </row>
    <row r="953" ht="15.75" customHeight="1" spans="1:11">
      <c r="A953" s="67" t="s">
        <v>3144</v>
      </c>
      <c r="B953" s="67" t="s">
        <v>3145</v>
      </c>
      <c r="C953" s="67" t="s">
        <v>464</v>
      </c>
      <c r="D953" s="67" t="s">
        <v>14</v>
      </c>
      <c r="E953" t="b">
        <v>1</v>
      </c>
      <c r="F953" s="67" t="s">
        <v>3146</v>
      </c>
      <c r="G953" s="68">
        <v>63</v>
      </c>
      <c r="H953" s="19">
        <v>52440000000</v>
      </c>
      <c r="I953" s="19">
        <v>52440000000</v>
      </c>
      <c r="J953" s="67" t="s">
        <v>3147</v>
      </c>
      <c r="K953" s="69">
        <v>2017</v>
      </c>
    </row>
    <row r="954" ht="15.75" customHeight="1" spans="1:11">
      <c r="A954" s="67" t="s">
        <v>3148</v>
      </c>
      <c r="B954" s="67" t="s">
        <v>3149</v>
      </c>
      <c r="C954" s="67" t="s">
        <v>581</v>
      </c>
      <c r="D954" s="67" t="s">
        <v>14</v>
      </c>
      <c r="E954" t="b">
        <v>1</v>
      </c>
      <c r="F954" s="67" t="s">
        <v>1638</v>
      </c>
      <c r="G954" s="68">
        <v>55</v>
      </c>
      <c r="H954" s="19">
        <v>52462100000</v>
      </c>
      <c r="I954" s="19">
        <v>52070298531</v>
      </c>
      <c r="J954" s="67" t="s">
        <v>3150</v>
      </c>
      <c r="K954" s="69">
        <v>2019</v>
      </c>
    </row>
    <row r="955" ht="15.75" customHeight="1" spans="1:11">
      <c r="A955" s="67" t="s">
        <v>3151</v>
      </c>
      <c r="B955" s="67" t="s">
        <v>3152</v>
      </c>
      <c r="C955" s="67" t="s">
        <v>581</v>
      </c>
      <c r="D955" s="67" t="s">
        <v>14</v>
      </c>
      <c r="E955" t="b">
        <v>1</v>
      </c>
      <c r="F955" s="67" t="s">
        <v>3153</v>
      </c>
      <c r="G955" s="68">
        <v>16</v>
      </c>
      <c r="H955" s="19">
        <v>52510000000</v>
      </c>
      <c r="I955" s="19">
        <v>52508300000</v>
      </c>
      <c r="J955" s="67" t="s">
        <v>3154</v>
      </c>
      <c r="K955" s="69">
        <v>2018</v>
      </c>
    </row>
    <row r="956" ht="15.75" customHeight="1" spans="1:11">
      <c r="A956" s="67" t="s">
        <v>3155</v>
      </c>
      <c r="B956" s="67" t="s">
        <v>3156</v>
      </c>
      <c r="C956" s="67" t="s">
        <v>581</v>
      </c>
      <c r="D956" s="67" t="s">
        <v>14</v>
      </c>
      <c r="E956" t="b">
        <v>1</v>
      </c>
      <c r="F956" s="67" t="s">
        <v>3157</v>
      </c>
      <c r="G956" s="68">
        <v>25</v>
      </c>
      <c r="H956" s="19">
        <v>52800000000</v>
      </c>
      <c r="I956" s="19">
        <v>52760693700</v>
      </c>
      <c r="J956" s="67" t="s">
        <v>3158</v>
      </c>
      <c r="K956" s="69">
        <v>2021</v>
      </c>
    </row>
    <row r="957" ht="15.75" customHeight="1" spans="1:11">
      <c r="A957" s="67" t="s">
        <v>3159</v>
      </c>
      <c r="B957" s="67" t="s">
        <v>3160</v>
      </c>
      <c r="C957" s="67" t="s">
        <v>490</v>
      </c>
      <c r="D957" s="67" t="s">
        <v>495</v>
      </c>
      <c r="E957" t="b">
        <v>1</v>
      </c>
      <c r="F957" s="67" t="s">
        <v>2808</v>
      </c>
      <c r="G957" s="68">
        <v>26</v>
      </c>
      <c r="H957" s="19">
        <v>52861000000</v>
      </c>
      <c r="I957" s="19">
        <v>44207100000</v>
      </c>
      <c r="J957" s="67" t="s">
        <v>3161</v>
      </c>
      <c r="K957" s="69">
        <v>2018</v>
      </c>
    </row>
    <row r="958" ht="15.75" customHeight="1" spans="1:11">
      <c r="A958" s="67" t="s">
        <v>3162</v>
      </c>
      <c r="B958" s="67" t="s">
        <v>3163</v>
      </c>
      <c r="C958" s="67" t="s">
        <v>581</v>
      </c>
      <c r="D958" s="67" t="s">
        <v>14</v>
      </c>
      <c r="E958" t="b">
        <v>1</v>
      </c>
      <c r="F958" s="67" t="s">
        <v>3164</v>
      </c>
      <c r="G958" s="68">
        <v>14</v>
      </c>
      <c r="H958" s="19">
        <v>53299200000</v>
      </c>
      <c r="I958" s="19">
        <v>53271400000</v>
      </c>
      <c r="J958" s="67" t="s">
        <v>3165</v>
      </c>
      <c r="K958" s="69">
        <v>2021</v>
      </c>
    </row>
    <row r="959" ht="15.75" customHeight="1" spans="1:11">
      <c r="A959" s="67" t="s">
        <v>3166</v>
      </c>
      <c r="B959" s="67" t="s">
        <v>3167</v>
      </c>
      <c r="C959" s="67" t="s">
        <v>95</v>
      </c>
      <c r="D959" s="67" t="s">
        <v>14</v>
      </c>
      <c r="E959" t="b">
        <v>0</v>
      </c>
      <c r="G959" s="68">
        <v>1</v>
      </c>
      <c r="H959" s="19">
        <v>53800000000</v>
      </c>
      <c r="I959" s="19">
        <v>53770000000</v>
      </c>
      <c r="J959" s="67" t="s">
        <v>262</v>
      </c>
      <c r="K959" s="69">
        <v>2021</v>
      </c>
    </row>
    <row r="960" ht="15.75" customHeight="1" spans="1:11">
      <c r="A960" s="67" t="s">
        <v>3168</v>
      </c>
      <c r="B960" s="67" t="s">
        <v>3169</v>
      </c>
      <c r="C960" s="67" t="s">
        <v>95</v>
      </c>
      <c r="D960" s="67" t="s">
        <v>14</v>
      </c>
      <c r="E960" t="b">
        <v>1</v>
      </c>
      <c r="F960" s="67" t="s">
        <v>337</v>
      </c>
      <c r="G960" s="68">
        <v>40</v>
      </c>
      <c r="H960" s="19">
        <v>53800000000</v>
      </c>
      <c r="I960" s="19">
        <v>53799900000</v>
      </c>
      <c r="J960" s="67" t="s">
        <v>3170</v>
      </c>
      <c r="K960" s="69">
        <v>2021</v>
      </c>
    </row>
    <row r="961" ht="15.75" customHeight="1" spans="1:11">
      <c r="A961" s="67" t="s">
        <v>3171</v>
      </c>
      <c r="B961" s="67" t="s">
        <v>3172</v>
      </c>
      <c r="C961" s="67" t="s">
        <v>95</v>
      </c>
      <c r="D961" s="67" t="s">
        <v>14</v>
      </c>
      <c r="E961" t="b">
        <v>1</v>
      </c>
      <c r="F961" s="67" t="s">
        <v>84</v>
      </c>
      <c r="G961" s="68">
        <v>33</v>
      </c>
      <c r="H961" s="19">
        <v>53800000000</v>
      </c>
      <c r="I961" s="19">
        <v>53770000000</v>
      </c>
      <c r="J961" s="67" t="s">
        <v>3173</v>
      </c>
      <c r="K961" s="69">
        <v>2021</v>
      </c>
    </row>
    <row r="962" ht="15.75" customHeight="1" spans="1:11">
      <c r="A962" s="67" t="s">
        <v>3174</v>
      </c>
      <c r="B962" s="67" t="s">
        <v>3175</v>
      </c>
      <c r="C962" s="67" t="s">
        <v>95</v>
      </c>
      <c r="D962" s="67" t="s">
        <v>14</v>
      </c>
      <c r="E962" t="b">
        <v>1</v>
      </c>
      <c r="F962" s="67" t="s">
        <v>841</v>
      </c>
      <c r="G962" s="68">
        <v>43</v>
      </c>
      <c r="H962" s="19">
        <v>53800000000</v>
      </c>
      <c r="I962" s="19">
        <v>53787700000</v>
      </c>
      <c r="J962" s="67" t="s">
        <v>3176</v>
      </c>
      <c r="K962" s="69">
        <v>2021</v>
      </c>
    </row>
    <row r="963" ht="15.75" customHeight="1" spans="1:11">
      <c r="A963" s="67" t="s">
        <v>3177</v>
      </c>
      <c r="B963" s="67" t="s">
        <v>3178</v>
      </c>
      <c r="C963" s="67" t="s">
        <v>464</v>
      </c>
      <c r="D963" s="67" t="s">
        <v>14</v>
      </c>
      <c r="E963" t="b">
        <v>1</v>
      </c>
      <c r="F963" s="67" t="s">
        <v>1347</v>
      </c>
      <c r="G963" s="68">
        <v>48</v>
      </c>
      <c r="H963" s="19">
        <v>54000000000</v>
      </c>
      <c r="I963" s="19">
        <v>53905664400</v>
      </c>
      <c r="J963" s="67" t="s">
        <v>3179</v>
      </c>
      <c r="K963" s="69">
        <v>2017</v>
      </c>
    </row>
    <row r="964" ht="15.75" customHeight="1" spans="1:11">
      <c r="A964" s="67" t="s">
        <v>3180</v>
      </c>
      <c r="B964" s="67" t="s">
        <v>3181</v>
      </c>
      <c r="C964" s="67" t="s">
        <v>464</v>
      </c>
      <c r="D964" s="67" t="s">
        <v>14</v>
      </c>
      <c r="E964" t="b">
        <v>1</v>
      </c>
      <c r="F964" s="67" t="s">
        <v>3182</v>
      </c>
      <c r="G964" s="68">
        <v>38</v>
      </c>
      <c r="H964" s="19">
        <v>54000000000</v>
      </c>
      <c r="I964" s="19">
        <v>53427000000</v>
      </c>
      <c r="J964" s="67" t="s">
        <v>3183</v>
      </c>
      <c r="K964" s="69">
        <v>2020</v>
      </c>
    </row>
    <row r="965" ht="15.75" customHeight="1" spans="1:11">
      <c r="A965" s="67" t="s">
        <v>3184</v>
      </c>
      <c r="B965" t="s">
        <v>3185</v>
      </c>
      <c r="C965" s="67" t="s">
        <v>490</v>
      </c>
      <c r="D965" s="67" t="s">
        <v>495</v>
      </c>
      <c r="E965" t="b">
        <v>0</v>
      </c>
      <c r="G965" s="68">
        <v>10</v>
      </c>
      <c r="H965" s="19">
        <v>54250000000</v>
      </c>
      <c r="I965" s="19">
        <v>54236300000</v>
      </c>
      <c r="J965" s="67" t="s">
        <v>3186</v>
      </c>
      <c r="K965" s="69">
        <v>2017</v>
      </c>
    </row>
    <row r="966" ht="15.75" customHeight="1" spans="1:11">
      <c r="A966" s="67" t="s">
        <v>3187</v>
      </c>
      <c r="B966" t="s">
        <v>3188</v>
      </c>
      <c r="C966" s="67" t="s">
        <v>490</v>
      </c>
      <c r="D966" s="67" t="s">
        <v>495</v>
      </c>
      <c r="E966" t="b">
        <v>1</v>
      </c>
      <c r="F966" s="67" t="s">
        <v>3189</v>
      </c>
      <c r="G966" s="68">
        <v>12</v>
      </c>
      <c r="H966" s="19">
        <v>54250000000</v>
      </c>
      <c r="I966" s="19">
        <v>54236300000</v>
      </c>
      <c r="J966" s="67" t="s">
        <v>3190</v>
      </c>
      <c r="K966" s="69">
        <v>2017</v>
      </c>
    </row>
    <row r="967" ht="15.75" customHeight="1" spans="1:11">
      <c r="A967" s="67" t="s">
        <v>3191</v>
      </c>
      <c r="B967" s="67" t="s">
        <v>3192</v>
      </c>
      <c r="C967" s="67" t="s">
        <v>464</v>
      </c>
      <c r="D967" s="67" t="s">
        <v>14</v>
      </c>
      <c r="E967" t="b">
        <v>0</v>
      </c>
      <c r="G967" s="68">
        <v>51</v>
      </c>
      <c r="H967" s="19">
        <v>54500000000</v>
      </c>
      <c r="I967" s="19">
        <v>54450000000</v>
      </c>
      <c r="J967" s="67" t="s">
        <v>3193</v>
      </c>
      <c r="K967" s="69">
        <v>2017</v>
      </c>
    </row>
    <row r="968" ht="15.75" customHeight="1" spans="1:11">
      <c r="A968" s="67" t="s">
        <v>3194</v>
      </c>
      <c r="B968" s="67" t="s">
        <v>3195</v>
      </c>
      <c r="C968" s="67" t="s">
        <v>464</v>
      </c>
      <c r="D968" s="67" t="s">
        <v>14</v>
      </c>
      <c r="E968" t="b">
        <v>1</v>
      </c>
      <c r="F968" s="67" t="s">
        <v>585</v>
      </c>
      <c r="G968" s="68">
        <v>61</v>
      </c>
      <c r="H968" s="19">
        <v>54500000000</v>
      </c>
      <c r="I968" s="19">
        <v>54450000000</v>
      </c>
      <c r="J968" s="67" t="s">
        <v>3196</v>
      </c>
      <c r="K968" s="69">
        <v>2017</v>
      </c>
    </row>
    <row r="969" ht="15.75" customHeight="1" spans="1:11">
      <c r="A969" s="67" t="s">
        <v>3197</v>
      </c>
      <c r="B969" s="67" t="s">
        <v>3198</v>
      </c>
      <c r="C969" s="67" t="s">
        <v>490</v>
      </c>
      <c r="D969" s="67" t="s">
        <v>14</v>
      </c>
      <c r="E969" t="b">
        <v>1</v>
      </c>
      <c r="F969" s="67" t="s">
        <v>632</v>
      </c>
      <c r="G969" s="68">
        <v>8</v>
      </c>
      <c r="H969" s="19">
        <v>54510400000</v>
      </c>
      <c r="I969" s="19">
        <v>54206900000</v>
      </c>
      <c r="J969" s="67" t="s">
        <v>3199</v>
      </c>
      <c r="K969" s="69">
        <v>2019</v>
      </c>
    </row>
    <row r="970" ht="15.75" customHeight="1" spans="1:11">
      <c r="A970" s="67" t="s">
        <v>3200</v>
      </c>
      <c r="B970" s="67" t="s">
        <v>3201</v>
      </c>
      <c r="C970" s="67" t="s">
        <v>490</v>
      </c>
      <c r="D970" s="67" t="s">
        <v>14</v>
      </c>
      <c r="E970" t="b">
        <v>1</v>
      </c>
      <c r="F970" s="67" t="s">
        <v>1285</v>
      </c>
      <c r="G970" s="68">
        <v>37</v>
      </c>
      <c r="H970" s="19">
        <v>54600000000</v>
      </c>
      <c r="I970" s="19">
        <v>54599949250</v>
      </c>
      <c r="J970" s="67" t="s">
        <v>3202</v>
      </c>
      <c r="K970" s="69">
        <v>2020</v>
      </c>
    </row>
    <row r="971" ht="15.75" customHeight="1" spans="1:11">
      <c r="A971" s="67" t="s">
        <v>3203</v>
      </c>
      <c r="B971" s="67" t="s">
        <v>3204</v>
      </c>
      <c r="C971" s="67" t="s">
        <v>581</v>
      </c>
      <c r="D971" s="67" t="s">
        <v>14</v>
      </c>
      <c r="E971" t="b">
        <v>0</v>
      </c>
      <c r="G971" s="68">
        <v>30</v>
      </c>
      <c r="H971" s="19">
        <v>54650000000</v>
      </c>
      <c r="I971" s="19">
        <v>54381368708</v>
      </c>
      <c r="J971" s="67" t="s">
        <v>3205</v>
      </c>
      <c r="K971" s="69">
        <v>2019</v>
      </c>
    </row>
    <row r="972" ht="15.75" customHeight="1" spans="1:11">
      <c r="A972" s="67" t="s">
        <v>3206</v>
      </c>
      <c r="B972" s="67" t="s">
        <v>3207</v>
      </c>
      <c r="C972" s="67" t="s">
        <v>581</v>
      </c>
      <c r="D972" s="67" t="s">
        <v>14</v>
      </c>
      <c r="E972" t="b">
        <v>1</v>
      </c>
      <c r="F972" s="67" t="s">
        <v>3208</v>
      </c>
      <c r="G972" s="68">
        <v>20</v>
      </c>
      <c r="H972" s="19">
        <v>54650000000</v>
      </c>
      <c r="I972" s="19">
        <v>54381368708</v>
      </c>
      <c r="J972" s="67" t="s">
        <v>3209</v>
      </c>
      <c r="K972" s="69">
        <v>2019</v>
      </c>
    </row>
    <row r="973" ht="15.75" customHeight="1" spans="1:11">
      <c r="A973" s="67" t="s">
        <v>3210</v>
      </c>
      <c r="B973" s="67" t="s">
        <v>3211</v>
      </c>
      <c r="C973" s="67" t="s">
        <v>464</v>
      </c>
      <c r="D973" s="67" t="s">
        <v>14</v>
      </c>
      <c r="E973" t="b">
        <v>0</v>
      </c>
      <c r="G973" s="68">
        <v>23</v>
      </c>
      <c r="H973" s="19">
        <v>54685000000</v>
      </c>
      <c r="I973" s="19">
        <v>54679350000</v>
      </c>
      <c r="J973" s="67" t="s">
        <v>3212</v>
      </c>
      <c r="K973" s="69">
        <v>2018</v>
      </c>
    </row>
    <row r="974" ht="15.75" customHeight="1" spans="1:11">
      <c r="A974" s="67" t="s">
        <v>3213</v>
      </c>
      <c r="B974" s="67" t="s">
        <v>3214</v>
      </c>
      <c r="C974" s="67" t="s">
        <v>464</v>
      </c>
      <c r="D974" s="67" t="s">
        <v>14</v>
      </c>
      <c r="E974" t="b">
        <v>1</v>
      </c>
      <c r="F974" s="67" t="s">
        <v>3215</v>
      </c>
      <c r="G974" s="68">
        <v>21</v>
      </c>
      <c r="H974" s="19">
        <v>54685000000</v>
      </c>
      <c r="I974" s="19">
        <v>54679350000</v>
      </c>
      <c r="J974" s="67" t="s">
        <v>3216</v>
      </c>
      <c r="K974" s="69">
        <v>2018</v>
      </c>
    </row>
    <row r="975" ht="15.75" customHeight="1" spans="1:11">
      <c r="A975" s="67" t="s">
        <v>3217</v>
      </c>
      <c r="B975" s="67" t="s">
        <v>3218</v>
      </c>
      <c r="C975" s="67" t="s">
        <v>13</v>
      </c>
      <c r="D975" s="67" t="s">
        <v>14</v>
      </c>
      <c r="E975" t="b">
        <v>1</v>
      </c>
      <c r="F975" s="67" t="s">
        <v>152</v>
      </c>
      <c r="G975" s="68">
        <v>29</v>
      </c>
      <c r="H975" s="19">
        <v>55000000000</v>
      </c>
      <c r="I975" s="19">
        <v>55000000000</v>
      </c>
      <c r="J975" s="67" t="s">
        <v>3219</v>
      </c>
      <c r="K975" s="69">
        <v>2017</v>
      </c>
    </row>
    <row r="976" ht="15.75" customHeight="1" spans="1:11">
      <c r="A976" s="67" t="s">
        <v>3220</v>
      </c>
      <c r="B976" s="67" t="s">
        <v>3221</v>
      </c>
      <c r="C976" s="67" t="s">
        <v>581</v>
      </c>
      <c r="D976" s="67" t="s">
        <v>14</v>
      </c>
      <c r="E976" t="b">
        <v>1</v>
      </c>
      <c r="F976" s="67" t="s">
        <v>3222</v>
      </c>
      <c r="G976" s="68">
        <v>16</v>
      </c>
      <c r="H976" s="19">
        <v>55000000000</v>
      </c>
      <c r="I976" s="19">
        <v>55000000000</v>
      </c>
      <c r="J976" s="67" t="s">
        <v>3223</v>
      </c>
      <c r="K976" s="69">
        <v>2018</v>
      </c>
    </row>
    <row r="977" ht="15.75" customHeight="1" spans="1:11">
      <c r="A977" s="67" t="s">
        <v>3224</v>
      </c>
      <c r="B977" s="67" t="s">
        <v>3225</v>
      </c>
      <c r="C977" s="67" t="s">
        <v>13</v>
      </c>
      <c r="D977" s="67" t="s">
        <v>14</v>
      </c>
      <c r="E977" t="b">
        <v>1</v>
      </c>
      <c r="F977" s="67" t="s">
        <v>457</v>
      </c>
      <c r="G977" s="68">
        <v>20</v>
      </c>
      <c r="H977" s="19">
        <v>55000000000</v>
      </c>
      <c r="I977" s="19">
        <v>55000000000</v>
      </c>
      <c r="J977" s="67" t="s">
        <v>3226</v>
      </c>
      <c r="K977" s="69">
        <v>2018</v>
      </c>
    </row>
    <row r="978" ht="15.75" customHeight="1" spans="1:11">
      <c r="A978" s="67" t="s">
        <v>3227</v>
      </c>
      <c r="B978" s="67" t="s">
        <v>3228</v>
      </c>
      <c r="C978" s="67" t="s">
        <v>13</v>
      </c>
      <c r="D978" s="67" t="s">
        <v>14</v>
      </c>
      <c r="E978" t="b">
        <v>0</v>
      </c>
      <c r="G978" s="68">
        <v>25</v>
      </c>
      <c r="H978" s="19">
        <v>55000000000</v>
      </c>
      <c r="I978" s="19">
        <v>50000500000</v>
      </c>
      <c r="J978" s="67" t="s">
        <v>3229</v>
      </c>
      <c r="K978" s="69">
        <v>2018</v>
      </c>
    </row>
    <row r="979" ht="15.75" customHeight="1" spans="1:11">
      <c r="A979" s="67" t="s">
        <v>3230</v>
      </c>
      <c r="B979" s="67" t="s">
        <v>3231</v>
      </c>
      <c r="C979" s="67" t="s">
        <v>13</v>
      </c>
      <c r="D979" s="67" t="s">
        <v>14</v>
      </c>
      <c r="E979" t="b">
        <v>0</v>
      </c>
      <c r="G979" s="68">
        <v>14</v>
      </c>
      <c r="H979" s="19">
        <v>55000000000</v>
      </c>
      <c r="I979" s="19">
        <v>50000500000</v>
      </c>
      <c r="J979" s="67" t="s">
        <v>3232</v>
      </c>
      <c r="K979" s="69">
        <v>2018</v>
      </c>
    </row>
    <row r="980" ht="15.75" customHeight="1" spans="1:11">
      <c r="A980" s="67" t="s">
        <v>3233</v>
      </c>
      <c r="B980" s="67" t="s">
        <v>3231</v>
      </c>
      <c r="C980" s="67" t="s">
        <v>13</v>
      </c>
      <c r="D980" s="67" t="s">
        <v>14</v>
      </c>
      <c r="E980" t="b">
        <v>0</v>
      </c>
      <c r="G980" s="68">
        <v>12</v>
      </c>
      <c r="H980" s="19">
        <v>55000000000</v>
      </c>
      <c r="I980" s="19">
        <v>50000500000</v>
      </c>
      <c r="J980" s="67" t="s">
        <v>3234</v>
      </c>
      <c r="K980" s="69">
        <v>2018</v>
      </c>
    </row>
    <row r="981" ht="15.75" customHeight="1" spans="1:11">
      <c r="A981" s="67" t="s">
        <v>3235</v>
      </c>
      <c r="B981" s="67" t="s">
        <v>3236</v>
      </c>
      <c r="C981" s="67" t="s">
        <v>13</v>
      </c>
      <c r="D981" s="67" t="s">
        <v>14</v>
      </c>
      <c r="E981" t="b">
        <v>1</v>
      </c>
      <c r="F981" s="67" t="s">
        <v>3237</v>
      </c>
      <c r="G981" s="68">
        <v>20</v>
      </c>
      <c r="H981" s="19">
        <v>55000000000</v>
      </c>
      <c r="I981" s="19">
        <v>50000500000</v>
      </c>
      <c r="J981" s="67" t="s">
        <v>3238</v>
      </c>
      <c r="K981" s="69">
        <v>2018</v>
      </c>
    </row>
    <row r="982" ht="15.75" customHeight="1" spans="1:11">
      <c r="A982" s="67" t="s">
        <v>3239</v>
      </c>
      <c r="B982" s="67" t="s">
        <v>2565</v>
      </c>
      <c r="C982" s="67" t="s">
        <v>464</v>
      </c>
      <c r="D982" s="67" t="s">
        <v>14</v>
      </c>
      <c r="E982" t="b">
        <v>1</v>
      </c>
      <c r="F982" s="67" t="s">
        <v>3240</v>
      </c>
      <c r="G982" s="68">
        <v>29</v>
      </c>
      <c r="H982" s="19">
        <v>55000000000</v>
      </c>
      <c r="I982" s="19">
        <v>54752500000</v>
      </c>
      <c r="J982" s="67" t="s">
        <v>3241</v>
      </c>
      <c r="K982" s="69">
        <v>2019</v>
      </c>
    </row>
    <row r="983" ht="15.75" customHeight="1" spans="1:11">
      <c r="A983" s="67" t="s">
        <v>3242</v>
      </c>
      <c r="B983" s="67" t="s">
        <v>3243</v>
      </c>
      <c r="C983" s="67" t="s">
        <v>13</v>
      </c>
      <c r="D983" s="67" t="s">
        <v>14</v>
      </c>
      <c r="E983" t="b">
        <v>0</v>
      </c>
      <c r="G983" s="68">
        <v>32</v>
      </c>
      <c r="H983" s="19">
        <v>55000000000</v>
      </c>
      <c r="I983" s="19">
        <v>54999296000</v>
      </c>
      <c r="J983" s="67" t="s">
        <v>3244</v>
      </c>
      <c r="K983" s="69">
        <v>2019</v>
      </c>
    </row>
    <row r="984" ht="15.75" customHeight="1" spans="1:11">
      <c r="A984" s="67" t="s">
        <v>3245</v>
      </c>
      <c r="B984" s="67" t="s">
        <v>3246</v>
      </c>
      <c r="C984" s="67" t="s">
        <v>13</v>
      </c>
      <c r="D984" s="67" t="s">
        <v>14</v>
      </c>
      <c r="E984" t="b">
        <v>1</v>
      </c>
      <c r="F984" s="67" t="s">
        <v>483</v>
      </c>
      <c r="G984" s="68">
        <v>18</v>
      </c>
      <c r="H984" s="19">
        <v>55000000000</v>
      </c>
      <c r="I984" s="19">
        <v>40000004000</v>
      </c>
      <c r="J984" s="67" t="s">
        <v>3247</v>
      </c>
      <c r="K984" s="69">
        <v>2020</v>
      </c>
    </row>
    <row r="985" ht="15.75" customHeight="1" spans="1:11">
      <c r="A985" s="67" t="s">
        <v>3248</v>
      </c>
      <c r="B985" s="67" t="s">
        <v>3249</v>
      </c>
      <c r="C985" s="67" t="s">
        <v>581</v>
      </c>
      <c r="D985" s="67" t="s">
        <v>14</v>
      </c>
      <c r="E985" t="b">
        <v>1</v>
      </c>
      <c r="F985" s="67" t="s">
        <v>2079</v>
      </c>
      <c r="G985" s="68">
        <v>9</v>
      </c>
      <c r="H985" s="19">
        <v>55056600000</v>
      </c>
      <c r="I985" s="19">
        <v>55047840000</v>
      </c>
      <c r="J985" s="67" t="s">
        <v>3250</v>
      </c>
      <c r="K985" s="69">
        <v>2021</v>
      </c>
    </row>
    <row r="986" ht="15.75" customHeight="1" spans="1:11">
      <c r="A986" s="67" t="s">
        <v>3251</v>
      </c>
      <c r="B986" s="67" t="s">
        <v>3252</v>
      </c>
      <c r="C986" s="67" t="s">
        <v>490</v>
      </c>
      <c r="D986" s="67" t="s">
        <v>14</v>
      </c>
      <c r="E986" t="b">
        <v>1</v>
      </c>
      <c r="F986" s="67" t="s">
        <v>632</v>
      </c>
      <c r="G986" s="68">
        <v>10</v>
      </c>
      <c r="H986" s="19">
        <v>55060000000</v>
      </c>
      <c r="I986" s="19">
        <v>50220500000</v>
      </c>
      <c r="J986" s="67" t="s">
        <v>3253</v>
      </c>
      <c r="K986" s="69">
        <v>2019</v>
      </c>
    </row>
    <row r="987" ht="15.75" customHeight="1" spans="1:11">
      <c r="A987" s="67" t="s">
        <v>3254</v>
      </c>
      <c r="B987" s="67" t="s">
        <v>3255</v>
      </c>
      <c r="C987" s="67" t="s">
        <v>490</v>
      </c>
      <c r="D987" s="67" t="s">
        <v>14</v>
      </c>
      <c r="E987" t="b">
        <v>1</v>
      </c>
      <c r="F987" s="67" t="s">
        <v>1773</v>
      </c>
      <c r="G987" s="68">
        <v>11</v>
      </c>
      <c r="H987" s="19">
        <v>55060000000</v>
      </c>
      <c r="I987" s="19">
        <v>50220500000</v>
      </c>
      <c r="J987" s="67" t="s">
        <v>3256</v>
      </c>
      <c r="K987" s="69">
        <v>2019</v>
      </c>
    </row>
    <row r="988" ht="15.75" customHeight="1" spans="1:11">
      <c r="A988" s="67" t="s">
        <v>3257</v>
      </c>
      <c r="B988" s="67" t="s">
        <v>3258</v>
      </c>
      <c r="C988" s="67" t="s">
        <v>464</v>
      </c>
      <c r="D988" s="67" t="s">
        <v>14</v>
      </c>
      <c r="E988" t="b">
        <v>1</v>
      </c>
      <c r="F988" s="67" t="s">
        <v>3259</v>
      </c>
      <c r="G988" s="68">
        <v>41</v>
      </c>
      <c r="H988" s="19">
        <v>55125000000</v>
      </c>
      <c r="I988" s="19">
        <v>39501787500</v>
      </c>
      <c r="J988" s="67" t="s">
        <v>3260</v>
      </c>
      <c r="K988" s="69">
        <v>2017</v>
      </c>
    </row>
    <row r="989" ht="15.75" customHeight="1" spans="1:11">
      <c r="A989" s="67" t="s">
        <v>3261</v>
      </c>
      <c r="B989" s="67" t="s">
        <v>3262</v>
      </c>
      <c r="C989" s="67" t="s">
        <v>581</v>
      </c>
      <c r="D989" s="67" t="s">
        <v>14</v>
      </c>
      <c r="E989" t="b">
        <v>1</v>
      </c>
      <c r="F989" s="67" t="s">
        <v>1450</v>
      </c>
      <c r="G989" s="68">
        <v>9</v>
      </c>
      <c r="H989" s="19">
        <v>55156200000</v>
      </c>
      <c r="I989" s="19">
        <v>40535400000</v>
      </c>
      <c r="J989" s="67" t="s">
        <v>3263</v>
      </c>
      <c r="K989" s="69">
        <v>2021</v>
      </c>
    </row>
    <row r="990" ht="15.75" customHeight="1" spans="1:11">
      <c r="A990" s="67" t="s">
        <v>3264</v>
      </c>
      <c r="B990" s="67" t="s">
        <v>3265</v>
      </c>
      <c r="C990" s="67" t="s">
        <v>464</v>
      </c>
      <c r="D990" s="67" t="s">
        <v>14</v>
      </c>
      <c r="E990" t="b">
        <v>0</v>
      </c>
      <c r="G990" s="68">
        <v>14</v>
      </c>
      <c r="H990" s="19">
        <v>55500000000</v>
      </c>
      <c r="I990" s="19">
        <v>45610500000</v>
      </c>
      <c r="J990" s="67" t="s">
        <v>3266</v>
      </c>
      <c r="K990" s="69">
        <v>2017</v>
      </c>
    </row>
    <row r="991" ht="15.75" customHeight="1" spans="1:11">
      <c r="A991" s="67" t="s">
        <v>3267</v>
      </c>
      <c r="B991" s="67" t="s">
        <v>3268</v>
      </c>
      <c r="C991" s="67" t="s">
        <v>464</v>
      </c>
      <c r="D991" s="67" t="s">
        <v>14</v>
      </c>
      <c r="E991" t="b">
        <v>0</v>
      </c>
      <c r="G991" s="68">
        <v>11</v>
      </c>
      <c r="H991" s="19">
        <v>55500000000</v>
      </c>
      <c r="I991" s="19">
        <v>45610500000</v>
      </c>
      <c r="J991" s="67" t="s">
        <v>3269</v>
      </c>
      <c r="K991" s="69">
        <v>2017</v>
      </c>
    </row>
    <row r="992" ht="15.75" customHeight="1" spans="1:11">
      <c r="A992" s="67" t="s">
        <v>3270</v>
      </c>
      <c r="B992" s="67" t="s">
        <v>3268</v>
      </c>
      <c r="C992" s="67" t="s">
        <v>464</v>
      </c>
      <c r="D992" s="67" t="s">
        <v>14</v>
      </c>
      <c r="E992" t="b">
        <v>0</v>
      </c>
      <c r="G992" s="68">
        <v>13</v>
      </c>
      <c r="H992" s="19">
        <v>55500000000</v>
      </c>
      <c r="I992" s="19">
        <v>45610500000</v>
      </c>
      <c r="J992" s="67" t="s">
        <v>3271</v>
      </c>
      <c r="K992" s="69">
        <v>2017</v>
      </c>
    </row>
    <row r="993" ht="15.75" customHeight="1" spans="1:11">
      <c r="A993" s="67" t="s">
        <v>3272</v>
      </c>
      <c r="B993" s="67" t="s">
        <v>3268</v>
      </c>
      <c r="C993" s="67" t="s">
        <v>464</v>
      </c>
      <c r="D993" s="67" t="s">
        <v>14</v>
      </c>
      <c r="E993" t="b">
        <v>0</v>
      </c>
      <c r="G993" s="68">
        <v>18</v>
      </c>
      <c r="H993" s="19">
        <v>55500000000</v>
      </c>
      <c r="I993" s="19">
        <v>45610500000</v>
      </c>
      <c r="J993" s="67" t="s">
        <v>3273</v>
      </c>
      <c r="K993" s="69">
        <v>2017</v>
      </c>
    </row>
    <row r="994" ht="15.75" customHeight="1" spans="1:11">
      <c r="A994" s="67" t="s">
        <v>3274</v>
      </c>
      <c r="B994" s="67" t="s">
        <v>3268</v>
      </c>
      <c r="C994" s="67" t="s">
        <v>464</v>
      </c>
      <c r="D994" s="67" t="s">
        <v>14</v>
      </c>
      <c r="E994" t="b">
        <v>0</v>
      </c>
      <c r="G994" s="68">
        <v>23</v>
      </c>
      <c r="H994" s="19">
        <v>55500000000</v>
      </c>
      <c r="I994" s="19">
        <v>45610500000</v>
      </c>
      <c r="J994" s="67" t="s">
        <v>3275</v>
      </c>
      <c r="K994" s="69">
        <v>2017</v>
      </c>
    </row>
    <row r="995" ht="15.75" customHeight="1" spans="1:11">
      <c r="A995" s="67" t="s">
        <v>3276</v>
      </c>
      <c r="B995" s="67" t="s">
        <v>3268</v>
      </c>
      <c r="C995" s="67" t="s">
        <v>464</v>
      </c>
      <c r="D995" s="67" t="s">
        <v>14</v>
      </c>
      <c r="E995" t="b">
        <v>0</v>
      </c>
      <c r="G995" s="68">
        <v>24</v>
      </c>
      <c r="H995" s="19">
        <v>55500000000</v>
      </c>
      <c r="I995" s="19">
        <v>45610500000</v>
      </c>
      <c r="J995" s="67" t="s">
        <v>3277</v>
      </c>
      <c r="K995" s="69">
        <v>2017</v>
      </c>
    </row>
    <row r="996" ht="15.75" customHeight="1" spans="1:11">
      <c r="A996" s="67" t="s">
        <v>3278</v>
      </c>
      <c r="B996" s="67" t="s">
        <v>3279</v>
      </c>
      <c r="C996" s="67" t="s">
        <v>581</v>
      </c>
      <c r="D996" s="67" t="s">
        <v>14</v>
      </c>
      <c r="E996" t="b">
        <v>1</v>
      </c>
      <c r="F996" s="67" t="s">
        <v>2542</v>
      </c>
      <c r="G996" s="68">
        <v>83</v>
      </c>
      <c r="H996" s="19">
        <v>55690000000</v>
      </c>
      <c r="I996" s="19">
        <v>55690000000</v>
      </c>
      <c r="J996" s="67" t="s">
        <v>3280</v>
      </c>
      <c r="K996" s="69">
        <v>2017</v>
      </c>
    </row>
    <row r="997" ht="15.75" customHeight="1" spans="1:11">
      <c r="A997" s="67" t="s">
        <v>3281</v>
      </c>
      <c r="B997" s="67" t="s">
        <v>3282</v>
      </c>
      <c r="C997" s="67" t="s">
        <v>581</v>
      </c>
      <c r="D997" s="67" t="s">
        <v>14</v>
      </c>
      <c r="E997" t="b">
        <v>1</v>
      </c>
      <c r="F997" s="67" t="s">
        <v>866</v>
      </c>
      <c r="G997" s="68">
        <v>47</v>
      </c>
      <c r="H997" s="19">
        <v>55702400000</v>
      </c>
      <c r="I997" s="19">
        <v>55189932952</v>
      </c>
      <c r="J997" s="67" t="s">
        <v>3283</v>
      </c>
      <c r="K997" s="69">
        <v>2021</v>
      </c>
    </row>
    <row r="998" ht="15.75" customHeight="1" spans="1:11">
      <c r="A998" s="67" t="s">
        <v>3284</v>
      </c>
      <c r="B998" s="67" t="s">
        <v>2593</v>
      </c>
      <c r="C998" s="67" t="s">
        <v>13</v>
      </c>
      <c r="D998" s="67" t="s">
        <v>14</v>
      </c>
      <c r="E998" t="b">
        <v>1</v>
      </c>
      <c r="F998" s="67" t="s">
        <v>1198</v>
      </c>
      <c r="G998" s="68">
        <v>30</v>
      </c>
      <c r="H998" s="19">
        <v>55836815000</v>
      </c>
      <c r="I998" s="19">
        <v>49295620000</v>
      </c>
      <c r="J998" s="67" t="s">
        <v>3285</v>
      </c>
      <c r="K998" s="69">
        <v>2020</v>
      </c>
    </row>
    <row r="999" ht="15.75" customHeight="1" spans="1:11">
      <c r="A999" s="67" t="s">
        <v>3286</v>
      </c>
      <c r="B999" s="67" t="s">
        <v>3287</v>
      </c>
      <c r="C999" s="67" t="s">
        <v>581</v>
      </c>
      <c r="D999" s="67" t="s">
        <v>14</v>
      </c>
      <c r="E999" t="b">
        <v>0</v>
      </c>
      <c r="G999" s="68">
        <v>31</v>
      </c>
      <c r="H999" s="19">
        <v>55875000000</v>
      </c>
      <c r="I999" s="19">
        <v>55850000000</v>
      </c>
      <c r="J999" s="67" t="s">
        <v>3288</v>
      </c>
      <c r="K999" s="69">
        <v>2017</v>
      </c>
    </row>
    <row r="1000" ht="15.75" customHeight="1" spans="1:11">
      <c r="A1000" s="67" t="s">
        <v>3289</v>
      </c>
      <c r="B1000" s="67" t="s">
        <v>3290</v>
      </c>
      <c r="C1000" s="67" t="s">
        <v>581</v>
      </c>
      <c r="D1000" s="67" t="s">
        <v>14</v>
      </c>
      <c r="E1000" t="b">
        <v>1</v>
      </c>
      <c r="F1000" s="67" t="s">
        <v>794</v>
      </c>
      <c r="G1000" s="68">
        <v>31</v>
      </c>
      <c r="H1000" s="19">
        <v>55875000000</v>
      </c>
      <c r="I1000" s="19">
        <v>55850000000</v>
      </c>
      <c r="J1000" s="67" t="s">
        <v>3291</v>
      </c>
      <c r="K1000" s="69">
        <v>2017</v>
      </c>
    </row>
    <row r="1001" ht="15.75" customHeight="1" spans="1:11">
      <c r="A1001" s="67" t="s">
        <v>3292</v>
      </c>
      <c r="B1001" s="67" t="s">
        <v>3293</v>
      </c>
      <c r="C1001" s="67" t="s">
        <v>464</v>
      </c>
      <c r="D1001" s="67" t="s">
        <v>14</v>
      </c>
      <c r="E1001" t="b">
        <v>1</v>
      </c>
      <c r="F1001" s="67" t="s">
        <v>3294</v>
      </c>
      <c r="G1001" s="68">
        <v>78</v>
      </c>
      <c r="H1001" s="19">
        <v>56000000000</v>
      </c>
      <c r="I1001" s="19">
        <v>55603735000</v>
      </c>
      <c r="J1001" s="67" t="s">
        <v>3295</v>
      </c>
      <c r="K1001" s="69">
        <v>2017</v>
      </c>
    </row>
    <row r="1002" ht="15.75" customHeight="1" spans="1:11">
      <c r="A1002" s="67" t="s">
        <v>3296</v>
      </c>
      <c r="B1002" s="67" t="s">
        <v>3297</v>
      </c>
      <c r="C1002" s="67" t="s">
        <v>490</v>
      </c>
      <c r="D1002" s="67" t="s">
        <v>14</v>
      </c>
      <c r="E1002" t="b">
        <v>1</v>
      </c>
      <c r="F1002" s="67" t="s">
        <v>3298</v>
      </c>
      <c r="G1002" s="68">
        <v>13</v>
      </c>
      <c r="H1002" s="19">
        <v>56000000000</v>
      </c>
      <c r="I1002" s="19">
        <v>55936639000</v>
      </c>
      <c r="J1002" s="67" t="s">
        <v>3299</v>
      </c>
      <c r="K1002" s="69">
        <v>2021</v>
      </c>
    </row>
    <row r="1003" ht="15.75" customHeight="1" spans="1:11">
      <c r="A1003" s="67" t="s">
        <v>3300</v>
      </c>
      <c r="B1003" s="67" t="s">
        <v>3301</v>
      </c>
      <c r="C1003" s="67" t="s">
        <v>13</v>
      </c>
      <c r="D1003" s="67" t="s">
        <v>14</v>
      </c>
      <c r="E1003" t="b">
        <v>1</v>
      </c>
      <c r="F1003" s="67" t="s">
        <v>152</v>
      </c>
      <c r="G1003" s="68">
        <v>55</v>
      </c>
      <c r="H1003" s="19">
        <v>56314500000</v>
      </c>
      <c r="I1003" s="19">
        <v>56314500000</v>
      </c>
      <c r="J1003" s="67" t="s">
        <v>3302</v>
      </c>
      <c r="K1003" s="69">
        <v>2020</v>
      </c>
    </row>
    <row r="1004" ht="15.75" customHeight="1" spans="1:11">
      <c r="A1004" s="67" t="s">
        <v>3303</v>
      </c>
      <c r="B1004" s="67" t="s">
        <v>3304</v>
      </c>
      <c r="C1004" s="67" t="s">
        <v>13</v>
      </c>
      <c r="D1004" s="67" t="s">
        <v>14</v>
      </c>
      <c r="E1004" t="b">
        <v>1</v>
      </c>
      <c r="F1004" s="67" t="s">
        <v>1046</v>
      </c>
      <c r="G1004" s="68">
        <v>55</v>
      </c>
      <c r="H1004" s="19">
        <v>56314500000</v>
      </c>
      <c r="I1004" s="19">
        <v>56314500000</v>
      </c>
      <c r="J1004" s="67" t="s">
        <v>3305</v>
      </c>
      <c r="K1004" s="69">
        <v>2020</v>
      </c>
    </row>
    <row r="1005" ht="15.75" customHeight="1" spans="1:11">
      <c r="A1005" s="67" t="s">
        <v>3306</v>
      </c>
      <c r="B1005" s="67" t="s">
        <v>3307</v>
      </c>
      <c r="C1005" s="67" t="s">
        <v>13</v>
      </c>
      <c r="D1005" s="67" t="s">
        <v>14</v>
      </c>
      <c r="E1005" t="b">
        <v>1</v>
      </c>
      <c r="F1005" s="67" t="s">
        <v>1179</v>
      </c>
      <c r="G1005" s="68">
        <v>59</v>
      </c>
      <c r="H1005" s="19">
        <v>56314500000</v>
      </c>
      <c r="I1005" s="19">
        <v>56314500000</v>
      </c>
      <c r="J1005" s="67" t="s">
        <v>3308</v>
      </c>
      <c r="K1005" s="69">
        <v>2020</v>
      </c>
    </row>
    <row r="1006" ht="15.75" customHeight="1" spans="1:11">
      <c r="A1006" s="67" t="s">
        <v>3309</v>
      </c>
      <c r="B1006" s="67" t="s">
        <v>1142</v>
      </c>
      <c r="C1006" s="67" t="s">
        <v>464</v>
      </c>
      <c r="D1006" s="67" t="s">
        <v>14</v>
      </c>
      <c r="E1006" t="b">
        <v>1</v>
      </c>
      <c r="F1006" s="67" t="s">
        <v>1194</v>
      </c>
      <c r="G1006" s="68">
        <v>17</v>
      </c>
      <c r="H1006" s="19">
        <v>56500000000</v>
      </c>
      <c r="I1006" s="19">
        <v>32825100000</v>
      </c>
      <c r="J1006" s="67" t="s">
        <v>3310</v>
      </c>
      <c r="K1006" s="69">
        <v>2019</v>
      </c>
    </row>
    <row r="1007" ht="15.75" customHeight="1" spans="1:11">
      <c r="A1007" s="67" t="s">
        <v>3311</v>
      </c>
      <c r="B1007" s="67" t="s">
        <v>3312</v>
      </c>
      <c r="C1007" s="67" t="s">
        <v>581</v>
      </c>
      <c r="D1007" s="67" t="s">
        <v>14</v>
      </c>
      <c r="E1007" t="b">
        <v>1</v>
      </c>
      <c r="F1007" s="67" t="s">
        <v>990</v>
      </c>
      <c r="G1007" s="68">
        <v>14</v>
      </c>
      <c r="H1007" s="19">
        <v>56616400000</v>
      </c>
      <c r="I1007" s="19">
        <v>56608200000</v>
      </c>
      <c r="J1007" s="67" t="s">
        <v>3313</v>
      </c>
      <c r="K1007" s="69">
        <v>2021</v>
      </c>
    </row>
    <row r="1008" ht="15.75" customHeight="1" spans="1:11">
      <c r="A1008" s="67" t="s">
        <v>3314</v>
      </c>
      <c r="B1008" s="67" t="s">
        <v>3315</v>
      </c>
      <c r="C1008" s="67" t="s">
        <v>581</v>
      </c>
      <c r="D1008" s="67" t="s">
        <v>14</v>
      </c>
      <c r="E1008" t="b">
        <v>1</v>
      </c>
      <c r="F1008" s="67" t="s">
        <v>3316</v>
      </c>
      <c r="G1008" s="68">
        <v>15</v>
      </c>
      <c r="H1008" s="19">
        <v>56616400000</v>
      </c>
      <c r="I1008" s="19">
        <v>56611100000</v>
      </c>
      <c r="J1008" s="67" t="s">
        <v>3317</v>
      </c>
      <c r="K1008" s="69">
        <v>2021</v>
      </c>
    </row>
    <row r="1009" ht="15.75" customHeight="1" spans="1:11">
      <c r="A1009" s="67" t="s">
        <v>3318</v>
      </c>
      <c r="B1009" s="67" t="s">
        <v>3319</v>
      </c>
      <c r="C1009" s="67" t="s">
        <v>581</v>
      </c>
      <c r="D1009" s="67" t="s">
        <v>14</v>
      </c>
      <c r="E1009" t="b">
        <v>1</v>
      </c>
      <c r="F1009" s="67" t="s">
        <v>990</v>
      </c>
      <c r="G1009" s="68">
        <v>15</v>
      </c>
      <c r="H1009" s="19">
        <v>56616400000</v>
      </c>
      <c r="I1009" s="19">
        <v>56573000000</v>
      </c>
      <c r="J1009" s="67" t="s">
        <v>3320</v>
      </c>
      <c r="K1009" s="69">
        <v>2021</v>
      </c>
    </row>
    <row r="1010" ht="15.75" customHeight="1" spans="1:11">
      <c r="A1010" s="67" t="s">
        <v>3321</v>
      </c>
      <c r="B1010" s="67" t="s">
        <v>3322</v>
      </c>
      <c r="C1010" s="67" t="s">
        <v>581</v>
      </c>
      <c r="D1010" s="67" t="s">
        <v>14</v>
      </c>
      <c r="E1010" t="b">
        <v>1</v>
      </c>
      <c r="F1010" s="67" t="s">
        <v>3323</v>
      </c>
      <c r="G1010" s="68">
        <v>11</v>
      </c>
      <c r="H1010" s="19">
        <v>56616400000</v>
      </c>
      <c r="I1010" s="19">
        <v>56607800000</v>
      </c>
      <c r="J1010" s="67" t="s">
        <v>3324</v>
      </c>
      <c r="K1010" s="69">
        <v>2021</v>
      </c>
    </row>
    <row r="1011" ht="15.75" customHeight="1" spans="1:11">
      <c r="A1011" s="67" t="s">
        <v>3325</v>
      </c>
      <c r="B1011" s="67" t="s">
        <v>3326</v>
      </c>
      <c r="C1011" s="67" t="s">
        <v>581</v>
      </c>
      <c r="D1011" s="67" t="s">
        <v>14</v>
      </c>
      <c r="E1011" t="b">
        <v>1</v>
      </c>
      <c r="F1011" s="67" t="s">
        <v>986</v>
      </c>
      <c r="G1011" s="68">
        <v>33</v>
      </c>
      <c r="H1011" s="19">
        <v>56616400000</v>
      </c>
      <c r="I1011" s="19">
        <v>56609800000</v>
      </c>
      <c r="J1011" s="67" t="s">
        <v>3327</v>
      </c>
      <c r="K1011" s="69">
        <v>2021</v>
      </c>
    </row>
    <row r="1012" ht="15.75" customHeight="1" spans="1:11">
      <c r="A1012" s="67" t="s">
        <v>3328</v>
      </c>
      <c r="B1012" s="67" t="s">
        <v>3329</v>
      </c>
      <c r="C1012" s="67" t="s">
        <v>581</v>
      </c>
      <c r="D1012" s="67" t="s">
        <v>14</v>
      </c>
      <c r="E1012" t="b">
        <v>1</v>
      </c>
      <c r="F1012" s="67" t="s">
        <v>1537</v>
      </c>
      <c r="G1012" s="68">
        <v>28</v>
      </c>
      <c r="H1012" s="19">
        <v>56616400000</v>
      </c>
      <c r="I1012" s="19">
        <v>56567400000</v>
      </c>
      <c r="J1012" s="67" t="s">
        <v>3330</v>
      </c>
      <c r="K1012" s="69">
        <v>2021</v>
      </c>
    </row>
    <row r="1013" ht="15.75" customHeight="1" spans="1:11">
      <c r="A1013" s="67" t="s">
        <v>3331</v>
      </c>
      <c r="B1013" s="67" t="s">
        <v>3332</v>
      </c>
      <c r="C1013" s="67" t="s">
        <v>581</v>
      </c>
      <c r="D1013" s="67" t="s">
        <v>14</v>
      </c>
      <c r="E1013" t="b">
        <v>1</v>
      </c>
      <c r="F1013" s="67" t="s">
        <v>2225</v>
      </c>
      <c r="G1013" s="68">
        <v>21</v>
      </c>
      <c r="H1013" s="19">
        <v>56616400000</v>
      </c>
      <c r="I1013" s="19">
        <v>56567400000</v>
      </c>
      <c r="J1013" s="67" t="s">
        <v>3333</v>
      </c>
      <c r="K1013" s="69">
        <v>2021</v>
      </c>
    </row>
    <row r="1014" ht="15.75" customHeight="1" spans="1:11">
      <c r="A1014" s="67" t="s">
        <v>3334</v>
      </c>
      <c r="B1014" s="67" t="s">
        <v>3335</v>
      </c>
      <c r="C1014" s="67" t="s">
        <v>581</v>
      </c>
      <c r="D1014" s="67" t="s">
        <v>14</v>
      </c>
      <c r="E1014" t="b">
        <v>1</v>
      </c>
      <c r="F1014" s="67" t="s">
        <v>3336</v>
      </c>
      <c r="G1014" s="68">
        <v>35</v>
      </c>
      <c r="H1014" s="19">
        <v>56616400000</v>
      </c>
      <c r="I1014" s="19">
        <v>56615100000</v>
      </c>
      <c r="J1014" s="67" t="s">
        <v>3337</v>
      </c>
      <c r="K1014" s="69">
        <v>2021</v>
      </c>
    </row>
    <row r="1015" ht="15.75" customHeight="1" spans="1:11">
      <c r="A1015" s="67" t="s">
        <v>3338</v>
      </c>
      <c r="B1015" s="67" t="s">
        <v>3339</v>
      </c>
      <c r="C1015" s="67" t="s">
        <v>581</v>
      </c>
      <c r="D1015" s="67" t="s">
        <v>14</v>
      </c>
      <c r="E1015" t="b">
        <v>1</v>
      </c>
      <c r="F1015" s="67" t="s">
        <v>2158</v>
      </c>
      <c r="G1015" s="68">
        <v>56</v>
      </c>
      <c r="H1015" s="19">
        <v>56770000000</v>
      </c>
      <c r="I1015" s="19">
        <v>56770000000</v>
      </c>
      <c r="J1015" s="67" t="s">
        <v>3340</v>
      </c>
      <c r="K1015" s="69">
        <v>2017</v>
      </c>
    </row>
    <row r="1016" ht="15.75" customHeight="1" spans="1:11">
      <c r="A1016" s="67" t="s">
        <v>3341</v>
      </c>
      <c r="B1016" s="67" t="s">
        <v>3342</v>
      </c>
      <c r="C1016" s="67" t="s">
        <v>464</v>
      </c>
      <c r="D1016" s="67" t="s">
        <v>14</v>
      </c>
      <c r="E1016" t="b">
        <v>1</v>
      </c>
      <c r="F1016" s="67" t="s">
        <v>3343</v>
      </c>
      <c r="G1016" s="68">
        <v>31</v>
      </c>
      <c r="H1016" s="19">
        <v>57100000000</v>
      </c>
      <c r="I1016" s="19">
        <v>57100000000</v>
      </c>
      <c r="J1016" s="67" t="s">
        <v>3344</v>
      </c>
      <c r="K1016" s="69">
        <v>2021</v>
      </c>
    </row>
    <row r="1017" ht="15.75" customHeight="1" spans="1:11">
      <c r="A1017" s="67" t="s">
        <v>3345</v>
      </c>
      <c r="B1017" s="67" t="s">
        <v>3346</v>
      </c>
      <c r="C1017" s="67" t="s">
        <v>581</v>
      </c>
      <c r="D1017" s="67" t="s">
        <v>14</v>
      </c>
      <c r="E1017" t="b">
        <v>1</v>
      </c>
      <c r="F1017" s="67" t="s">
        <v>3347</v>
      </c>
      <c r="G1017" s="68">
        <v>13</v>
      </c>
      <c r="H1017" s="19">
        <v>57131000000</v>
      </c>
      <c r="I1017" s="19">
        <v>57121300000</v>
      </c>
      <c r="J1017" s="67" t="s">
        <v>3348</v>
      </c>
      <c r="K1017" s="69">
        <v>2021</v>
      </c>
    </row>
    <row r="1018" ht="15.75" customHeight="1" spans="1:11">
      <c r="A1018" s="67" t="s">
        <v>3349</v>
      </c>
      <c r="B1018" s="67" t="s">
        <v>3350</v>
      </c>
      <c r="C1018" s="67" t="s">
        <v>581</v>
      </c>
      <c r="D1018" s="67" t="s">
        <v>14</v>
      </c>
      <c r="E1018" t="b">
        <v>1</v>
      </c>
      <c r="F1018" s="67" t="s">
        <v>1097</v>
      </c>
      <c r="G1018" s="68">
        <v>14</v>
      </c>
      <c r="H1018" s="19">
        <v>57131000000</v>
      </c>
      <c r="I1018" s="19">
        <v>57103600000</v>
      </c>
      <c r="J1018" s="67" t="s">
        <v>3351</v>
      </c>
      <c r="K1018" s="69">
        <v>2021</v>
      </c>
    </row>
    <row r="1019" ht="15.75" customHeight="1" spans="1:11">
      <c r="A1019" s="67" t="s">
        <v>3352</v>
      </c>
      <c r="B1019" s="67" t="s">
        <v>3353</v>
      </c>
      <c r="C1019" s="67" t="s">
        <v>581</v>
      </c>
      <c r="D1019" s="67" t="s">
        <v>14</v>
      </c>
      <c r="E1019" t="b">
        <v>1</v>
      </c>
      <c r="F1019" s="67" t="s">
        <v>3354</v>
      </c>
      <c r="G1019" s="68">
        <v>29</v>
      </c>
      <c r="H1019" s="19">
        <v>57131000000</v>
      </c>
      <c r="I1019" s="19">
        <v>56900300000</v>
      </c>
      <c r="J1019" s="67" t="s">
        <v>3355</v>
      </c>
      <c r="K1019" s="69">
        <v>2021</v>
      </c>
    </row>
    <row r="1020" ht="15.75" customHeight="1" spans="1:11">
      <c r="A1020" s="67" t="s">
        <v>3356</v>
      </c>
      <c r="B1020" s="67" t="s">
        <v>3357</v>
      </c>
      <c r="C1020" s="67" t="s">
        <v>581</v>
      </c>
      <c r="D1020" s="67" t="s">
        <v>14</v>
      </c>
      <c r="E1020" t="b">
        <v>1</v>
      </c>
      <c r="F1020" s="67" t="s">
        <v>3354</v>
      </c>
      <c r="G1020" s="68">
        <v>28</v>
      </c>
      <c r="H1020" s="19">
        <v>57131000000</v>
      </c>
      <c r="I1020" s="19">
        <v>56631000000</v>
      </c>
      <c r="J1020" s="67" t="s">
        <v>3358</v>
      </c>
      <c r="K1020" s="69">
        <v>2021</v>
      </c>
    </row>
    <row r="1021" ht="15.75" customHeight="1" spans="1:11">
      <c r="A1021" s="67" t="s">
        <v>3359</v>
      </c>
      <c r="B1021" s="67" t="s">
        <v>3360</v>
      </c>
      <c r="C1021" s="67" t="s">
        <v>581</v>
      </c>
      <c r="D1021" s="67" t="s">
        <v>14</v>
      </c>
      <c r="E1021" t="b">
        <v>1</v>
      </c>
      <c r="F1021" s="67" t="s">
        <v>605</v>
      </c>
      <c r="G1021" s="68">
        <v>21</v>
      </c>
      <c r="H1021" s="19">
        <v>57131000000</v>
      </c>
      <c r="I1021" s="19">
        <v>57119000000</v>
      </c>
      <c r="J1021" s="67" t="s">
        <v>3361</v>
      </c>
      <c r="K1021" s="69">
        <v>2021</v>
      </c>
    </row>
    <row r="1022" ht="15.75" customHeight="1" spans="1:11">
      <c r="A1022" s="67" t="s">
        <v>3362</v>
      </c>
      <c r="B1022" s="67" t="s">
        <v>3363</v>
      </c>
      <c r="C1022" s="67" t="s">
        <v>581</v>
      </c>
      <c r="D1022" s="67" t="s">
        <v>14</v>
      </c>
      <c r="E1022" t="b">
        <v>1</v>
      </c>
      <c r="F1022" s="67" t="s">
        <v>1450</v>
      </c>
      <c r="G1022" s="68">
        <v>9</v>
      </c>
      <c r="H1022" s="19">
        <v>57131000000</v>
      </c>
      <c r="I1022" s="19">
        <v>57120100000</v>
      </c>
      <c r="J1022" s="67" t="s">
        <v>3364</v>
      </c>
      <c r="K1022" s="69">
        <v>2021</v>
      </c>
    </row>
    <row r="1023" ht="15.75" customHeight="1" spans="1:11">
      <c r="A1023" s="67" t="s">
        <v>3365</v>
      </c>
      <c r="B1023" s="67" t="s">
        <v>3366</v>
      </c>
      <c r="C1023" s="67" t="s">
        <v>581</v>
      </c>
      <c r="D1023" s="67" t="s">
        <v>14</v>
      </c>
      <c r="E1023" t="b">
        <v>1</v>
      </c>
      <c r="F1023" s="67" t="s">
        <v>2573</v>
      </c>
      <c r="G1023" s="68">
        <v>32</v>
      </c>
      <c r="H1023" s="19">
        <v>57131000000</v>
      </c>
      <c r="I1023" s="19">
        <v>57117200000</v>
      </c>
      <c r="J1023" s="67" t="s">
        <v>3367</v>
      </c>
      <c r="K1023" s="69">
        <v>2021</v>
      </c>
    </row>
    <row r="1024" ht="15.75" customHeight="1" spans="1:11">
      <c r="A1024" s="67" t="s">
        <v>3368</v>
      </c>
      <c r="B1024" s="67" t="s">
        <v>3369</v>
      </c>
      <c r="C1024" s="67" t="s">
        <v>581</v>
      </c>
      <c r="D1024" s="67" t="s">
        <v>14</v>
      </c>
      <c r="E1024" t="b">
        <v>1</v>
      </c>
      <c r="F1024" s="67" t="s">
        <v>605</v>
      </c>
      <c r="G1024" s="68">
        <v>31</v>
      </c>
      <c r="H1024" s="19">
        <v>57131000000</v>
      </c>
      <c r="I1024" s="19">
        <v>57049300000</v>
      </c>
      <c r="J1024" s="67" t="s">
        <v>3370</v>
      </c>
      <c r="K1024" s="69">
        <v>2021</v>
      </c>
    </row>
    <row r="1025" ht="15.75" customHeight="1" spans="1:11">
      <c r="A1025" s="67" t="s">
        <v>3371</v>
      </c>
      <c r="B1025" s="67" t="s">
        <v>3372</v>
      </c>
      <c r="C1025" s="67" t="s">
        <v>581</v>
      </c>
      <c r="D1025" s="67" t="s">
        <v>14</v>
      </c>
      <c r="E1025" t="b">
        <v>1</v>
      </c>
      <c r="F1025" s="67" t="s">
        <v>3373</v>
      </c>
      <c r="G1025" s="68">
        <v>36</v>
      </c>
      <c r="H1025" s="19">
        <v>57150000000</v>
      </c>
      <c r="I1025" s="19">
        <v>57040000000</v>
      </c>
      <c r="J1025" s="67" t="s">
        <v>3374</v>
      </c>
      <c r="K1025" s="69">
        <v>2018</v>
      </c>
    </row>
    <row r="1026" ht="15.75" customHeight="1" spans="1:11">
      <c r="A1026" s="67" t="s">
        <v>3375</v>
      </c>
      <c r="B1026" s="67" t="s">
        <v>3376</v>
      </c>
      <c r="C1026" s="67" t="s">
        <v>490</v>
      </c>
      <c r="D1026" s="67" t="s">
        <v>14</v>
      </c>
      <c r="E1026" t="b">
        <v>1</v>
      </c>
      <c r="F1026" s="67" t="s">
        <v>3377</v>
      </c>
      <c r="G1026" s="68">
        <v>28</v>
      </c>
      <c r="H1026" s="19">
        <v>57259500000</v>
      </c>
      <c r="I1026" s="19">
        <v>57220680000</v>
      </c>
      <c r="J1026" s="67" t="s">
        <v>3378</v>
      </c>
      <c r="K1026" s="69">
        <v>2021</v>
      </c>
    </row>
    <row r="1027" ht="15.75" customHeight="1" spans="1:11">
      <c r="A1027" s="67" t="s">
        <v>3379</v>
      </c>
      <c r="B1027" s="67" t="s">
        <v>3380</v>
      </c>
      <c r="C1027" s="67" t="s">
        <v>13</v>
      </c>
      <c r="D1027" s="67" t="s">
        <v>14</v>
      </c>
      <c r="E1027" t="b">
        <v>1</v>
      </c>
      <c r="F1027" s="67" t="s">
        <v>27</v>
      </c>
      <c r="G1027" s="68">
        <v>49</v>
      </c>
      <c r="H1027" s="19">
        <v>57500000000</v>
      </c>
      <c r="I1027" s="19">
        <v>57500000000</v>
      </c>
      <c r="J1027" s="67" t="s">
        <v>3381</v>
      </c>
      <c r="K1027" s="69">
        <v>2020</v>
      </c>
    </row>
    <row r="1028" ht="15.75" customHeight="1" spans="1:11">
      <c r="A1028" s="67" t="s">
        <v>3382</v>
      </c>
      <c r="B1028" s="67" t="s">
        <v>3383</v>
      </c>
      <c r="C1028" s="67" t="s">
        <v>13</v>
      </c>
      <c r="D1028" s="67" t="s">
        <v>14</v>
      </c>
      <c r="E1028" t="b">
        <v>1</v>
      </c>
      <c r="F1028" s="67" t="s">
        <v>290</v>
      </c>
      <c r="G1028" s="68">
        <v>58</v>
      </c>
      <c r="H1028" s="19">
        <v>57612500000</v>
      </c>
      <c r="I1028" s="19">
        <v>57612500000</v>
      </c>
      <c r="J1028" s="67" t="s">
        <v>3384</v>
      </c>
      <c r="K1028" s="69">
        <v>2020</v>
      </c>
    </row>
    <row r="1029" ht="15.75" customHeight="1" spans="1:11">
      <c r="A1029" s="67" t="s">
        <v>3385</v>
      </c>
      <c r="B1029" s="67" t="s">
        <v>3386</v>
      </c>
      <c r="C1029" s="67" t="s">
        <v>13</v>
      </c>
      <c r="D1029" s="67" t="s">
        <v>14</v>
      </c>
      <c r="E1029" t="b">
        <v>1</v>
      </c>
      <c r="F1029" s="67" t="s">
        <v>1046</v>
      </c>
      <c r="G1029" s="68">
        <v>51</v>
      </c>
      <c r="H1029" s="19">
        <v>57612500000</v>
      </c>
      <c r="I1029" s="19">
        <v>57612500000</v>
      </c>
      <c r="J1029" s="67" t="s">
        <v>3387</v>
      </c>
      <c r="K1029" s="69">
        <v>2020</v>
      </c>
    </row>
    <row r="1030" ht="15.75" customHeight="1" spans="1:11">
      <c r="A1030" s="67" t="s">
        <v>3388</v>
      </c>
      <c r="B1030" s="67" t="s">
        <v>3389</v>
      </c>
      <c r="C1030" s="67" t="s">
        <v>13</v>
      </c>
      <c r="D1030" s="67" t="s">
        <v>14</v>
      </c>
      <c r="E1030" t="b">
        <v>0</v>
      </c>
      <c r="G1030" s="68">
        <v>57</v>
      </c>
      <c r="H1030" s="19">
        <v>57612500000</v>
      </c>
      <c r="I1030" s="19">
        <v>57612280000</v>
      </c>
      <c r="J1030" s="67" t="s">
        <v>3390</v>
      </c>
      <c r="K1030" s="69">
        <v>2020</v>
      </c>
    </row>
    <row r="1031" ht="15.75" customHeight="1" spans="1:11">
      <c r="A1031" s="67" t="s">
        <v>3391</v>
      </c>
      <c r="B1031" s="67" t="s">
        <v>2823</v>
      </c>
      <c r="C1031" s="67" t="s">
        <v>13</v>
      </c>
      <c r="D1031" s="67" t="s">
        <v>14</v>
      </c>
      <c r="E1031" t="b">
        <v>1</v>
      </c>
      <c r="F1031" s="67" t="s">
        <v>96</v>
      </c>
      <c r="G1031" s="68">
        <v>58</v>
      </c>
      <c r="H1031" s="19">
        <v>57612500000</v>
      </c>
      <c r="I1031" s="19">
        <v>57612500000</v>
      </c>
      <c r="J1031" s="67" t="s">
        <v>3392</v>
      </c>
      <c r="K1031" s="69">
        <v>2020</v>
      </c>
    </row>
    <row r="1032" ht="15.75" customHeight="1" spans="1:11">
      <c r="A1032" s="67" t="s">
        <v>3393</v>
      </c>
      <c r="B1032" s="67" t="s">
        <v>3394</v>
      </c>
      <c r="C1032" s="67" t="s">
        <v>13</v>
      </c>
      <c r="D1032" s="67" t="s">
        <v>14</v>
      </c>
      <c r="E1032" t="b">
        <v>1</v>
      </c>
      <c r="F1032" s="67" t="s">
        <v>290</v>
      </c>
      <c r="G1032" s="68">
        <v>59</v>
      </c>
      <c r="H1032" s="19">
        <v>57612500000</v>
      </c>
      <c r="I1032" s="19">
        <v>57612500000</v>
      </c>
      <c r="J1032" s="67" t="s">
        <v>3395</v>
      </c>
      <c r="K1032" s="69">
        <v>2020</v>
      </c>
    </row>
    <row r="1033" ht="15.75" customHeight="1" spans="1:11">
      <c r="A1033" s="67" t="s">
        <v>3396</v>
      </c>
      <c r="B1033" s="67" t="s">
        <v>3397</v>
      </c>
      <c r="C1033" s="67" t="s">
        <v>13</v>
      </c>
      <c r="D1033" s="67" t="s">
        <v>14</v>
      </c>
      <c r="E1033" t="b">
        <v>1</v>
      </c>
      <c r="F1033" s="67" t="s">
        <v>1046</v>
      </c>
      <c r="G1033" s="68">
        <v>56</v>
      </c>
      <c r="H1033" s="19">
        <v>57612500000</v>
      </c>
      <c r="I1033" s="19">
        <v>57612500000</v>
      </c>
      <c r="J1033" s="67" t="s">
        <v>3398</v>
      </c>
      <c r="K1033" s="69">
        <v>2020</v>
      </c>
    </row>
    <row r="1034" ht="15.75" customHeight="1" spans="1:11">
      <c r="A1034" s="67" t="s">
        <v>3399</v>
      </c>
      <c r="B1034" s="67" t="s">
        <v>3400</v>
      </c>
      <c r="C1034" s="67" t="s">
        <v>13</v>
      </c>
      <c r="D1034" s="67" t="s">
        <v>14</v>
      </c>
      <c r="E1034" t="b">
        <v>1</v>
      </c>
      <c r="F1034" s="67" t="s">
        <v>1664</v>
      </c>
      <c r="G1034" s="68">
        <v>52</v>
      </c>
      <c r="H1034" s="19">
        <v>57612500000</v>
      </c>
      <c r="I1034" s="19">
        <v>57612500000</v>
      </c>
      <c r="J1034" s="67" t="s">
        <v>3401</v>
      </c>
      <c r="K1034" s="69">
        <v>2020</v>
      </c>
    </row>
    <row r="1035" ht="15.75" customHeight="1" spans="1:11">
      <c r="A1035" s="67" t="s">
        <v>3402</v>
      </c>
      <c r="B1035" s="67" t="s">
        <v>2393</v>
      </c>
      <c r="C1035" s="67" t="s">
        <v>13</v>
      </c>
      <c r="D1035" s="67" t="s">
        <v>14</v>
      </c>
      <c r="E1035" t="b">
        <v>1</v>
      </c>
      <c r="F1035" s="67" t="s">
        <v>307</v>
      </c>
      <c r="G1035" s="68">
        <v>58</v>
      </c>
      <c r="H1035" s="19">
        <v>57612500000</v>
      </c>
      <c r="I1035" s="19">
        <v>57612500000</v>
      </c>
      <c r="J1035" s="67" t="s">
        <v>3403</v>
      </c>
      <c r="K1035" s="69">
        <v>2020</v>
      </c>
    </row>
    <row r="1036" ht="15.75" customHeight="1" spans="1:11">
      <c r="A1036" s="67" t="s">
        <v>3404</v>
      </c>
      <c r="B1036" s="67" t="s">
        <v>2396</v>
      </c>
      <c r="C1036" s="67" t="s">
        <v>13</v>
      </c>
      <c r="D1036" s="67" t="s">
        <v>14</v>
      </c>
      <c r="E1036" t="b">
        <v>1</v>
      </c>
      <c r="F1036" s="67" t="s">
        <v>1179</v>
      </c>
      <c r="G1036" s="68">
        <v>60</v>
      </c>
      <c r="H1036" s="19">
        <v>57612500000</v>
      </c>
      <c r="I1036" s="19">
        <v>57612500000</v>
      </c>
      <c r="J1036" s="67" t="s">
        <v>3405</v>
      </c>
      <c r="K1036" s="69">
        <v>2020</v>
      </c>
    </row>
    <row r="1037" ht="15.75" customHeight="1" spans="1:11">
      <c r="A1037" s="67" t="s">
        <v>3406</v>
      </c>
      <c r="B1037" s="67" t="s">
        <v>3407</v>
      </c>
      <c r="C1037" s="67" t="s">
        <v>13</v>
      </c>
      <c r="D1037" s="67" t="s">
        <v>14</v>
      </c>
      <c r="E1037" t="b">
        <v>1</v>
      </c>
      <c r="F1037" s="67" t="s">
        <v>1165</v>
      </c>
      <c r="G1037" s="68">
        <v>55</v>
      </c>
      <c r="H1037" s="19">
        <v>57612500000</v>
      </c>
      <c r="I1037" s="19">
        <v>57612500000</v>
      </c>
      <c r="J1037" s="67" t="s">
        <v>3408</v>
      </c>
      <c r="K1037" s="69">
        <v>2020</v>
      </c>
    </row>
    <row r="1038" ht="15.75" customHeight="1" spans="1:11">
      <c r="A1038" s="67" t="s">
        <v>3409</v>
      </c>
      <c r="B1038" s="67" t="s">
        <v>3410</v>
      </c>
      <c r="C1038" s="67" t="s">
        <v>13</v>
      </c>
      <c r="D1038" s="67" t="s">
        <v>14</v>
      </c>
      <c r="E1038" t="b">
        <v>0</v>
      </c>
      <c r="G1038" s="68">
        <v>50</v>
      </c>
      <c r="H1038" s="19">
        <v>57656500000</v>
      </c>
      <c r="I1038" s="19">
        <v>57656500000</v>
      </c>
      <c r="J1038" s="67" t="s">
        <v>3411</v>
      </c>
      <c r="K1038" s="69">
        <v>2020</v>
      </c>
    </row>
    <row r="1039" ht="15.75" customHeight="1" spans="1:11">
      <c r="A1039" s="67" t="s">
        <v>3412</v>
      </c>
      <c r="B1039" s="67" t="s">
        <v>2820</v>
      </c>
      <c r="C1039" s="67" t="s">
        <v>13</v>
      </c>
      <c r="D1039" s="67" t="s">
        <v>14</v>
      </c>
      <c r="E1039" t="b">
        <v>1</v>
      </c>
      <c r="F1039" s="67" t="s">
        <v>1046</v>
      </c>
      <c r="G1039" s="68">
        <v>52</v>
      </c>
      <c r="H1039" s="19">
        <v>57656500000</v>
      </c>
      <c r="I1039" s="19">
        <v>57656500000</v>
      </c>
      <c r="J1039" s="67" t="s">
        <v>3413</v>
      </c>
      <c r="K1039" s="69">
        <v>2020</v>
      </c>
    </row>
    <row r="1040" ht="15.75" customHeight="1" spans="1:11">
      <c r="A1040" s="67" t="s">
        <v>3414</v>
      </c>
      <c r="B1040" s="67" t="s">
        <v>3415</v>
      </c>
      <c r="C1040" s="67" t="s">
        <v>581</v>
      </c>
      <c r="D1040" s="67" t="s">
        <v>14</v>
      </c>
      <c r="E1040" t="b">
        <v>1</v>
      </c>
      <c r="F1040" s="67" t="s">
        <v>1509</v>
      </c>
      <c r="G1040" s="68">
        <v>28</v>
      </c>
      <c r="H1040" s="19">
        <v>57698900000</v>
      </c>
      <c r="I1040" s="19">
        <v>56794700000</v>
      </c>
      <c r="J1040" s="67" t="s">
        <v>3416</v>
      </c>
      <c r="K1040" s="69">
        <v>2021</v>
      </c>
    </row>
    <row r="1041" ht="15.75" customHeight="1" spans="1:11">
      <c r="A1041" s="67" t="s">
        <v>3417</v>
      </c>
      <c r="B1041" s="67" t="s">
        <v>3418</v>
      </c>
      <c r="C1041" s="67" t="s">
        <v>13</v>
      </c>
      <c r="D1041" s="67" t="s">
        <v>14</v>
      </c>
      <c r="E1041" t="b">
        <v>1</v>
      </c>
      <c r="F1041" s="67" t="s">
        <v>1179</v>
      </c>
      <c r="G1041" s="68">
        <v>47</v>
      </c>
      <c r="H1041" s="19">
        <v>57876500000</v>
      </c>
      <c r="I1041" s="19">
        <v>56314500000</v>
      </c>
      <c r="J1041" s="67" t="s">
        <v>3419</v>
      </c>
      <c r="K1041" s="69">
        <v>2020</v>
      </c>
    </row>
    <row r="1042" ht="15.75" customHeight="1" spans="1:11">
      <c r="A1042" s="67" t="s">
        <v>3420</v>
      </c>
      <c r="B1042" s="67" t="s">
        <v>3421</v>
      </c>
      <c r="C1042" s="67" t="s">
        <v>13</v>
      </c>
      <c r="D1042" s="67" t="s">
        <v>14</v>
      </c>
      <c r="E1042" t="b">
        <v>1</v>
      </c>
      <c r="F1042" s="67" t="s">
        <v>84</v>
      </c>
      <c r="G1042" s="68">
        <v>46</v>
      </c>
      <c r="H1042" s="19">
        <v>57876500000</v>
      </c>
      <c r="I1042" s="19">
        <v>57876500000</v>
      </c>
      <c r="J1042" s="67" t="s">
        <v>3422</v>
      </c>
      <c r="K1042" s="69">
        <v>2020</v>
      </c>
    </row>
    <row r="1043" ht="15.75" customHeight="1" spans="1:11">
      <c r="A1043" s="67" t="s">
        <v>3423</v>
      </c>
      <c r="B1043" s="67" t="s">
        <v>3424</v>
      </c>
      <c r="C1043" s="67" t="s">
        <v>490</v>
      </c>
      <c r="D1043" s="67" t="s">
        <v>14</v>
      </c>
      <c r="E1043" t="b">
        <v>1</v>
      </c>
      <c r="F1043" s="67" t="s">
        <v>3425</v>
      </c>
      <c r="G1043" s="68">
        <v>60</v>
      </c>
      <c r="H1043" s="19">
        <v>57900000000</v>
      </c>
      <c r="I1043" s="19">
        <v>57891600000</v>
      </c>
      <c r="J1043" s="67" t="s">
        <v>3426</v>
      </c>
      <c r="K1043" s="69">
        <v>2017</v>
      </c>
    </row>
    <row r="1044" ht="15.75" customHeight="1" spans="1:11">
      <c r="A1044" s="67" t="s">
        <v>3427</v>
      </c>
      <c r="B1044" s="67" t="s">
        <v>2123</v>
      </c>
      <c r="C1044" s="67" t="s">
        <v>490</v>
      </c>
      <c r="D1044" s="67" t="s">
        <v>14</v>
      </c>
      <c r="E1044" t="b">
        <v>1</v>
      </c>
      <c r="F1044" s="67" t="s">
        <v>3428</v>
      </c>
      <c r="G1044" s="68">
        <v>32</v>
      </c>
      <c r="H1044" s="19">
        <v>57900000000</v>
      </c>
      <c r="I1044" s="19">
        <v>53066300000</v>
      </c>
      <c r="J1044" s="67" t="s">
        <v>3429</v>
      </c>
      <c r="K1044" s="69">
        <v>2018</v>
      </c>
    </row>
    <row r="1045" ht="15.75" customHeight="1" spans="1:11">
      <c r="A1045" s="67" t="s">
        <v>3430</v>
      </c>
      <c r="B1045" s="67" t="s">
        <v>2123</v>
      </c>
      <c r="C1045" s="67" t="s">
        <v>490</v>
      </c>
      <c r="D1045" s="67" t="s">
        <v>14</v>
      </c>
      <c r="E1045" t="b">
        <v>1</v>
      </c>
      <c r="F1045" s="67" t="s">
        <v>944</v>
      </c>
      <c r="G1045" s="68">
        <v>36</v>
      </c>
      <c r="H1045" s="19">
        <v>57900000000</v>
      </c>
      <c r="I1045" s="19">
        <v>41934656500</v>
      </c>
      <c r="J1045" s="67" t="s">
        <v>3431</v>
      </c>
      <c r="K1045" s="69">
        <v>2019</v>
      </c>
    </row>
    <row r="1046" ht="15.75" customHeight="1" spans="1:11">
      <c r="A1046" s="67" t="s">
        <v>3432</v>
      </c>
      <c r="B1046" s="67" t="s">
        <v>2123</v>
      </c>
      <c r="C1046" s="67" t="s">
        <v>490</v>
      </c>
      <c r="D1046" s="67" t="s">
        <v>14</v>
      </c>
      <c r="E1046" t="b">
        <v>1</v>
      </c>
      <c r="F1046" s="67" t="s">
        <v>932</v>
      </c>
      <c r="G1046" s="68">
        <v>18</v>
      </c>
      <c r="H1046" s="19">
        <v>57900000000</v>
      </c>
      <c r="I1046" s="19">
        <v>52991950000</v>
      </c>
      <c r="J1046" s="67" t="s">
        <v>3433</v>
      </c>
      <c r="K1046" s="69">
        <v>2020</v>
      </c>
    </row>
    <row r="1047" ht="15.75" customHeight="1" spans="1:11">
      <c r="A1047" s="67" t="s">
        <v>3434</v>
      </c>
      <c r="B1047" s="67" t="s">
        <v>3435</v>
      </c>
      <c r="C1047" s="67" t="s">
        <v>13</v>
      </c>
      <c r="D1047" s="67" t="s">
        <v>14</v>
      </c>
      <c r="E1047" t="b">
        <v>1</v>
      </c>
      <c r="F1047" s="67" t="s">
        <v>810</v>
      </c>
      <c r="G1047" s="68">
        <v>32</v>
      </c>
      <c r="H1047" s="19">
        <v>58050000000</v>
      </c>
      <c r="I1047" s="19">
        <v>58047896500</v>
      </c>
      <c r="J1047" s="67" t="s">
        <v>3436</v>
      </c>
      <c r="K1047" s="69">
        <v>2020</v>
      </c>
    </row>
    <row r="1048" ht="15.75" customHeight="1" spans="1:11">
      <c r="A1048" s="67" t="s">
        <v>3437</v>
      </c>
      <c r="B1048" s="67" t="s">
        <v>3438</v>
      </c>
      <c r="C1048" s="67" t="s">
        <v>581</v>
      </c>
      <c r="D1048" s="67" t="s">
        <v>14</v>
      </c>
      <c r="E1048" t="b">
        <v>1</v>
      </c>
      <c r="F1048" s="67" t="s">
        <v>990</v>
      </c>
      <c r="G1048" s="68">
        <v>23</v>
      </c>
      <c r="H1048" s="19">
        <v>58140000000</v>
      </c>
      <c r="I1048" s="19">
        <v>34284960000</v>
      </c>
      <c r="J1048" s="67" t="s">
        <v>3439</v>
      </c>
      <c r="K1048" s="69">
        <v>2021</v>
      </c>
    </row>
    <row r="1049" ht="15.75" customHeight="1" spans="1:11">
      <c r="A1049" s="67" t="s">
        <v>3440</v>
      </c>
      <c r="B1049" s="67" t="s">
        <v>3441</v>
      </c>
      <c r="C1049" s="67" t="s">
        <v>464</v>
      </c>
      <c r="D1049" s="67" t="s">
        <v>14</v>
      </c>
      <c r="E1049" t="b">
        <v>1</v>
      </c>
      <c r="F1049" s="67" t="s">
        <v>710</v>
      </c>
      <c r="G1049" s="68">
        <v>47</v>
      </c>
      <c r="H1049" s="19">
        <v>58325000000</v>
      </c>
      <c r="I1049" s="19">
        <v>57741750000</v>
      </c>
      <c r="J1049" s="67" t="s">
        <v>3442</v>
      </c>
      <c r="K1049" s="69">
        <v>2020</v>
      </c>
    </row>
    <row r="1050" ht="15.75" customHeight="1" spans="1:11">
      <c r="A1050" s="67" t="s">
        <v>3443</v>
      </c>
      <c r="B1050" s="67" t="s">
        <v>3444</v>
      </c>
      <c r="C1050" s="67" t="s">
        <v>581</v>
      </c>
      <c r="D1050" s="67" t="s">
        <v>14</v>
      </c>
      <c r="E1050" t="b">
        <v>0</v>
      </c>
      <c r="G1050" s="68">
        <v>49</v>
      </c>
      <c r="H1050" s="19">
        <v>58500000000</v>
      </c>
      <c r="I1050" s="19">
        <v>58493409038</v>
      </c>
      <c r="J1050" s="67" t="s">
        <v>3445</v>
      </c>
      <c r="K1050" s="69">
        <v>2020</v>
      </c>
    </row>
    <row r="1051" ht="15.75" customHeight="1" spans="1:11">
      <c r="A1051" s="67" t="s">
        <v>3446</v>
      </c>
      <c r="B1051" s="67" t="s">
        <v>3447</v>
      </c>
      <c r="C1051" s="67" t="s">
        <v>581</v>
      </c>
      <c r="D1051" s="67" t="s">
        <v>14</v>
      </c>
      <c r="E1051" t="b">
        <v>0</v>
      </c>
      <c r="G1051" s="68">
        <v>34</v>
      </c>
      <c r="H1051" s="19">
        <v>58500000000</v>
      </c>
      <c r="I1051" s="19">
        <v>58493409038</v>
      </c>
      <c r="J1051" s="67" t="s">
        <v>3448</v>
      </c>
      <c r="K1051" s="69">
        <v>2020</v>
      </c>
    </row>
    <row r="1052" ht="15.75" customHeight="1" spans="1:11">
      <c r="A1052" s="67" t="s">
        <v>3449</v>
      </c>
      <c r="B1052" s="67" t="s">
        <v>3450</v>
      </c>
      <c r="C1052" s="67" t="s">
        <v>581</v>
      </c>
      <c r="D1052" s="67" t="s">
        <v>14</v>
      </c>
      <c r="E1052" t="b">
        <v>1</v>
      </c>
      <c r="F1052" s="67" t="s">
        <v>3451</v>
      </c>
      <c r="G1052" s="68">
        <v>37</v>
      </c>
      <c r="H1052" s="19">
        <v>58500000000</v>
      </c>
      <c r="I1052" s="19">
        <v>58493409037</v>
      </c>
      <c r="J1052" s="67" t="s">
        <v>3452</v>
      </c>
      <c r="K1052" s="69">
        <v>2020</v>
      </c>
    </row>
    <row r="1053" ht="15.75" customHeight="1" spans="1:11">
      <c r="A1053" s="67" t="s">
        <v>3453</v>
      </c>
      <c r="B1053" s="67" t="s">
        <v>3454</v>
      </c>
      <c r="C1053" s="67" t="s">
        <v>464</v>
      </c>
      <c r="D1053" s="67" t="s">
        <v>14</v>
      </c>
      <c r="E1053" t="b">
        <v>0</v>
      </c>
      <c r="G1053" s="68">
        <v>80</v>
      </c>
      <c r="H1053" s="19">
        <v>58725000000</v>
      </c>
      <c r="I1053" s="19">
        <v>58700000000</v>
      </c>
      <c r="J1053" s="67" t="s">
        <v>3455</v>
      </c>
      <c r="K1053" s="69">
        <v>2018</v>
      </c>
    </row>
    <row r="1054" ht="15.75" customHeight="1" spans="1:11">
      <c r="A1054" s="67" t="s">
        <v>3456</v>
      </c>
      <c r="B1054" s="67" t="s">
        <v>3457</v>
      </c>
      <c r="C1054" s="67" t="s">
        <v>464</v>
      </c>
      <c r="D1054" s="67" t="s">
        <v>14</v>
      </c>
      <c r="E1054" t="b">
        <v>1</v>
      </c>
      <c r="F1054" s="67" t="s">
        <v>3458</v>
      </c>
      <c r="G1054" s="68">
        <v>45</v>
      </c>
      <c r="H1054" s="19">
        <v>58725000000</v>
      </c>
      <c r="I1054" s="19">
        <v>58700000000</v>
      </c>
      <c r="J1054" s="67" t="s">
        <v>3459</v>
      </c>
      <c r="K1054" s="69">
        <v>2018</v>
      </c>
    </row>
    <row r="1055" ht="15.75" customHeight="1" spans="1:11">
      <c r="A1055" s="67" t="s">
        <v>3460</v>
      </c>
      <c r="B1055" s="67" t="s">
        <v>3461</v>
      </c>
      <c r="C1055" s="67" t="s">
        <v>581</v>
      </c>
      <c r="D1055" s="67" t="s">
        <v>14</v>
      </c>
      <c r="E1055" t="b">
        <v>1</v>
      </c>
      <c r="F1055" s="67" t="s">
        <v>1974</v>
      </c>
      <c r="G1055" s="68">
        <v>35</v>
      </c>
      <c r="H1055" s="19">
        <v>58835000000</v>
      </c>
      <c r="I1055" s="19">
        <v>58011277053</v>
      </c>
      <c r="J1055" s="67" t="s">
        <v>3462</v>
      </c>
      <c r="K1055" s="69">
        <v>2019</v>
      </c>
    </row>
    <row r="1056" ht="15.75" customHeight="1" spans="1:11">
      <c r="A1056" s="67" t="s">
        <v>3463</v>
      </c>
      <c r="B1056" s="67" t="s">
        <v>2898</v>
      </c>
      <c r="C1056" s="67" t="s">
        <v>13</v>
      </c>
      <c r="D1056" s="67" t="s">
        <v>14</v>
      </c>
      <c r="E1056" t="b">
        <v>1</v>
      </c>
      <c r="F1056" s="67" t="s">
        <v>1165</v>
      </c>
      <c r="G1056" s="68">
        <v>45</v>
      </c>
      <c r="H1056" s="19">
        <v>58888500000</v>
      </c>
      <c r="I1056" s="19">
        <v>58888500000</v>
      </c>
      <c r="J1056" s="67" t="s">
        <v>3464</v>
      </c>
      <c r="K1056" s="69">
        <v>2020</v>
      </c>
    </row>
    <row r="1057" ht="15.75" customHeight="1" spans="1:11">
      <c r="A1057" s="67" t="s">
        <v>3465</v>
      </c>
      <c r="B1057" s="67" t="s">
        <v>2895</v>
      </c>
      <c r="C1057" s="67" t="s">
        <v>13</v>
      </c>
      <c r="D1057" s="67" t="s">
        <v>14</v>
      </c>
      <c r="E1057" t="b">
        <v>1</v>
      </c>
      <c r="F1057" s="67" t="s">
        <v>290</v>
      </c>
      <c r="G1057" s="68">
        <v>20</v>
      </c>
      <c r="H1057" s="19">
        <v>58888500000</v>
      </c>
      <c r="I1057" s="19">
        <v>58888500000</v>
      </c>
      <c r="J1057" s="67" t="s">
        <v>3466</v>
      </c>
      <c r="K1057" s="69">
        <v>2020</v>
      </c>
    </row>
    <row r="1058" ht="15.75" customHeight="1" spans="1:11">
      <c r="A1058" s="67" t="s">
        <v>3467</v>
      </c>
      <c r="B1058" s="67" t="s">
        <v>3468</v>
      </c>
      <c r="C1058" s="67" t="s">
        <v>464</v>
      </c>
      <c r="D1058" s="67" t="s">
        <v>14</v>
      </c>
      <c r="E1058" t="b">
        <v>0</v>
      </c>
      <c r="G1058" s="68">
        <v>18</v>
      </c>
      <c r="H1058" s="19">
        <v>59064800000</v>
      </c>
      <c r="I1058" s="19">
        <v>59064500000</v>
      </c>
      <c r="J1058" s="67" t="s">
        <v>3469</v>
      </c>
      <c r="K1058" s="69">
        <v>2019</v>
      </c>
    </row>
    <row r="1059" ht="15.75" customHeight="1" spans="1:11">
      <c r="A1059" s="67" t="s">
        <v>3470</v>
      </c>
      <c r="B1059" s="67" t="s">
        <v>3471</v>
      </c>
      <c r="C1059" s="67" t="s">
        <v>464</v>
      </c>
      <c r="D1059" s="67" t="s">
        <v>14</v>
      </c>
      <c r="E1059" t="b">
        <v>1</v>
      </c>
      <c r="F1059" s="67" t="s">
        <v>3215</v>
      </c>
      <c r="G1059" s="68">
        <v>7</v>
      </c>
      <c r="H1059" s="19">
        <v>59064800000</v>
      </c>
      <c r="I1059" s="19">
        <v>59064500000</v>
      </c>
      <c r="J1059" s="67" t="s">
        <v>3472</v>
      </c>
      <c r="K1059" s="69">
        <v>2019</v>
      </c>
    </row>
    <row r="1060" ht="15.75" customHeight="1" spans="1:11">
      <c r="A1060" s="67" t="s">
        <v>3473</v>
      </c>
      <c r="B1060" s="67" t="s">
        <v>3474</v>
      </c>
      <c r="C1060" s="67" t="s">
        <v>13</v>
      </c>
      <c r="D1060" s="67" t="s">
        <v>14</v>
      </c>
      <c r="E1060" t="b">
        <v>0</v>
      </c>
      <c r="G1060" s="68">
        <v>55</v>
      </c>
      <c r="H1060" s="19">
        <v>59108500000</v>
      </c>
      <c r="I1060" s="19">
        <v>59108500000</v>
      </c>
      <c r="J1060" s="67" t="s">
        <v>3475</v>
      </c>
      <c r="K1060" s="69">
        <v>2020</v>
      </c>
    </row>
    <row r="1061" ht="15.75" customHeight="1" spans="1:11">
      <c r="A1061" s="67" t="s">
        <v>3476</v>
      </c>
      <c r="B1061" s="67" t="s">
        <v>3477</v>
      </c>
      <c r="C1061" s="67" t="s">
        <v>13</v>
      </c>
      <c r="D1061" s="67" t="s">
        <v>14</v>
      </c>
      <c r="E1061" t="b">
        <v>0</v>
      </c>
      <c r="G1061" s="68">
        <v>57</v>
      </c>
      <c r="H1061" s="19">
        <v>59108500000</v>
      </c>
      <c r="I1061" s="19">
        <v>59108500000</v>
      </c>
      <c r="J1061" s="67" t="s">
        <v>3478</v>
      </c>
      <c r="K1061" s="69">
        <v>2020</v>
      </c>
    </row>
    <row r="1062" ht="15.75" customHeight="1" spans="1:11">
      <c r="A1062" s="67" t="s">
        <v>3479</v>
      </c>
      <c r="B1062" s="67" t="s">
        <v>3480</v>
      </c>
      <c r="C1062" s="67" t="s">
        <v>13</v>
      </c>
      <c r="D1062" s="67" t="s">
        <v>14</v>
      </c>
      <c r="E1062" t="b">
        <v>1</v>
      </c>
      <c r="F1062" s="67" t="s">
        <v>166</v>
      </c>
      <c r="G1062" s="68">
        <v>52</v>
      </c>
      <c r="H1062" s="19">
        <v>59108500000</v>
      </c>
      <c r="I1062" s="19">
        <v>59108500000</v>
      </c>
      <c r="J1062" s="67" t="s">
        <v>3481</v>
      </c>
      <c r="K1062" s="69">
        <v>2020</v>
      </c>
    </row>
    <row r="1063" ht="15.75" customHeight="1" spans="1:11">
      <c r="A1063" s="67" t="s">
        <v>3482</v>
      </c>
      <c r="B1063" s="67" t="s">
        <v>3483</v>
      </c>
      <c r="C1063" s="67" t="s">
        <v>13</v>
      </c>
      <c r="D1063" s="67" t="s">
        <v>14</v>
      </c>
      <c r="E1063" t="b">
        <v>1</v>
      </c>
      <c r="F1063" s="67" t="s">
        <v>1046</v>
      </c>
      <c r="G1063" s="68">
        <v>47</v>
      </c>
      <c r="H1063" s="19">
        <v>59108500000</v>
      </c>
      <c r="I1063" s="19">
        <v>59108500000</v>
      </c>
      <c r="J1063" s="67" t="s">
        <v>3484</v>
      </c>
      <c r="K1063" s="69">
        <v>2020</v>
      </c>
    </row>
    <row r="1064" ht="15.75" customHeight="1" spans="1:11">
      <c r="A1064" s="67" t="s">
        <v>3485</v>
      </c>
      <c r="B1064" s="67" t="s">
        <v>3486</v>
      </c>
      <c r="C1064" s="67" t="s">
        <v>13</v>
      </c>
      <c r="D1064" s="67" t="s">
        <v>14</v>
      </c>
      <c r="E1064" t="b">
        <v>1</v>
      </c>
      <c r="F1064" s="67" t="s">
        <v>1165</v>
      </c>
      <c r="G1064" s="68">
        <v>54</v>
      </c>
      <c r="H1064" s="19">
        <v>59108500000</v>
      </c>
      <c r="I1064" s="19">
        <v>59108500000</v>
      </c>
      <c r="J1064" s="67" t="s">
        <v>3487</v>
      </c>
      <c r="K1064" s="69">
        <v>2020</v>
      </c>
    </row>
    <row r="1065" ht="15.75" customHeight="1" spans="1:11">
      <c r="A1065" s="67" t="s">
        <v>3488</v>
      </c>
      <c r="B1065" s="67" t="s">
        <v>3489</v>
      </c>
      <c r="C1065" s="67" t="s">
        <v>581</v>
      </c>
      <c r="D1065" s="67" t="s">
        <v>14</v>
      </c>
      <c r="E1065" t="b">
        <v>1</v>
      </c>
      <c r="F1065" s="67" t="s">
        <v>3490</v>
      </c>
      <c r="G1065" s="68">
        <v>52</v>
      </c>
      <c r="H1065" s="19">
        <v>59347440000</v>
      </c>
      <c r="I1065" s="19">
        <v>59339800000</v>
      </c>
      <c r="J1065" s="67" t="s">
        <v>3491</v>
      </c>
      <c r="K1065" s="69">
        <v>2021</v>
      </c>
    </row>
    <row r="1066" ht="15.75" customHeight="1" spans="1:11">
      <c r="A1066" s="67" t="s">
        <v>3492</v>
      </c>
      <c r="B1066" s="67" t="s">
        <v>3493</v>
      </c>
      <c r="C1066" s="67" t="s">
        <v>581</v>
      </c>
      <c r="D1066" s="67" t="s">
        <v>14</v>
      </c>
      <c r="E1066" t="b">
        <v>1</v>
      </c>
      <c r="F1066" s="67" t="s">
        <v>3494</v>
      </c>
      <c r="G1066" s="68">
        <v>17</v>
      </c>
      <c r="H1066" s="19">
        <v>59347440000</v>
      </c>
      <c r="I1066" s="19">
        <v>59334400000</v>
      </c>
      <c r="J1066" s="67" t="s">
        <v>3495</v>
      </c>
      <c r="K1066" s="69">
        <v>2021</v>
      </c>
    </row>
    <row r="1067" ht="15.75" customHeight="1" spans="1:11">
      <c r="A1067" s="67" t="s">
        <v>3496</v>
      </c>
      <c r="B1067" s="67" t="s">
        <v>3497</v>
      </c>
      <c r="C1067" s="67" t="s">
        <v>464</v>
      </c>
      <c r="D1067" s="67" t="s">
        <v>14</v>
      </c>
      <c r="E1067" t="b">
        <v>1</v>
      </c>
      <c r="F1067" s="67" t="s">
        <v>1856</v>
      </c>
      <c r="G1067" s="68">
        <v>36</v>
      </c>
      <c r="H1067" s="19">
        <v>59426652300</v>
      </c>
      <c r="I1067" s="19">
        <v>59411935000</v>
      </c>
      <c r="J1067" s="67" t="s">
        <v>3498</v>
      </c>
      <c r="K1067" s="69">
        <v>2021</v>
      </c>
    </row>
    <row r="1068" ht="15.75" customHeight="1" spans="1:11">
      <c r="A1068" s="67" t="s">
        <v>3499</v>
      </c>
      <c r="B1068" s="67" t="s">
        <v>3500</v>
      </c>
      <c r="C1068" s="67" t="s">
        <v>490</v>
      </c>
      <c r="D1068" s="67" t="s">
        <v>2130</v>
      </c>
      <c r="E1068" t="b">
        <v>0</v>
      </c>
      <c r="G1068" s="68">
        <v>1</v>
      </c>
      <c r="H1068" s="19">
        <v>59500000000</v>
      </c>
      <c r="I1068" s="19">
        <v>38148000000</v>
      </c>
      <c r="J1068" s="67" t="s">
        <v>3501</v>
      </c>
      <c r="K1068" s="69">
        <v>2021</v>
      </c>
    </row>
    <row r="1069" ht="15.75" customHeight="1" spans="1:11">
      <c r="A1069" s="67" t="s">
        <v>3502</v>
      </c>
      <c r="B1069" s="67" t="s">
        <v>3500</v>
      </c>
      <c r="C1069" s="67" t="s">
        <v>490</v>
      </c>
      <c r="D1069" s="67" t="s">
        <v>2130</v>
      </c>
      <c r="E1069" t="b">
        <v>0</v>
      </c>
      <c r="G1069" s="68">
        <v>4</v>
      </c>
      <c r="H1069" s="19">
        <v>59500000000</v>
      </c>
      <c r="I1069" s="19">
        <v>45900000000</v>
      </c>
      <c r="J1069" s="67" t="s">
        <v>3503</v>
      </c>
      <c r="K1069" s="69">
        <v>2021</v>
      </c>
    </row>
    <row r="1070" ht="15.75" customHeight="1" spans="1:11">
      <c r="A1070" s="67" t="s">
        <v>3504</v>
      </c>
      <c r="B1070" s="67" t="s">
        <v>3505</v>
      </c>
      <c r="C1070" s="67" t="s">
        <v>13</v>
      </c>
      <c r="D1070" s="67" t="s">
        <v>14</v>
      </c>
      <c r="E1070" t="b">
        <v>1</v>
      </c>
      <c r="F1070" s="67" t="s">
        <v>1198</v>
      </c>
      <c r="G1070" s="68">
        <v>23</v>
      </c>
      <c r="H1070" s="19">
        <v>59705250000</v>
      </c>
      <c r="I1070" s="19">
        <v>58888500000</v>
      </c>
      <c r="J1070" s="67" t="s">
        <v>3506</v>
      </c>
      <c r="K1070" s="69">
        <v>2020</v>
      </c>
    </row>
    <row r="1071" ht="15.75" customHeight="1" spans="1:11">
      <c r="A1071" s="67" t="s">
        <v>3507</v>
      </c>
      <c r="B1071" s="67" t="s">
        <v>3508</v>
      </c>
      <c r="C1071" s="67" t="s">
        <v>95</v>
      </c>
      <c r="D1071" s="67" t="s">
        <v>14</v>
      </c>
      <c r="E1071" t="b">
        <v>1</v>
      </c>
      <c r="F1071" s="67" t="s">
        <v>203</v>
      </c>
      <c r="G1071" s="68">
        <v>43</v>
      </c>
      <c r="H1071" s="19">
        <v>59784000000</v>
      </c>
      <c r="I1071" s="19">
        <v>59162625000</v>
      </c>
      <c r="J1071" s="67" t="s">
        <v>3509</v>
      </c>
      <c r="K1071" s="69">
        <v>2021</v>
      </c>
    </row>
    <row r="1072" ht="15.75" customHeight="1" spans="1:11">
      <c r="A1072" s="67" t="s">
        <v>3510</v>
      </c>
      <c r="B1072" s="67" t="s">
        <v>3511</v>
      </c>
      <c r="C1072" s="67" t="s">
        <v>581</v>
      </c>
      <c r="D1072" s="67" t="s">
        <v>14</v>
      </c>
      <c r="E1072" t="b">
        <v>1</v>
      </c>
      <c r="F1072" s="67" t="s">
        <v>2675</v>
      </c>
      <c r="G1072" s="68">
        <v>49</v>
      </c>
      <c r="H1072" s="19">
        <v>59856000000</v>
      </c>
      <c r="I1072" s="19">
        <v>59700000000</v>
      </c>
      <c r="J1072" s="67" t="s">
        <v>3512</v>
      </c>
      <c r="K1072" s="69">
        <v>2021</v>
      </c>
    </row>
    <row r="1073" ht="15.75" customHeight="1" spans="1:11">
      <c r="A1073" s="67" t="s">
        <v>3513</v>
      </c>
      <c r="B1073" s="67" t="s">
        <v>3514</v>
      </c>
      <c r="C1073" s="67" t="s">
        <v>581</v>
      </c>
      <c r="D1073" s="67" t="s">
        <v>14</v>
      </c>
      <c r="E1073" t="b">
        <v>1</v>
      </c>
      <c r="F1073" s="67" t="s">
        <v>3515</v>
      </c>
      <c r="G1073" s="68">
        <v>31</v>
      </c>
      <c r="H1073" s="19">
        <v>59962000000</v>
      </c>
      <c r="I1073" s="19">
        <v>55742800000</v>
      </c>
      <c r="J1073" s="67" t="s">
        <v>3516</v>
      </c>
      <c r="K1073" s="69">
        <v>2021</v>
      </c>
    </row>
    <row r="1074" ht="15.75" customHeight="1" spans="1:11">
      <c r="A1074" s="67" t="s">
        <v>3517</v>
      </c>
      <c r="B1074" s="67" t="s">
        <v>3518</v>
      </c>
      <c r="C1074" s="67" t="s">
        <v>464</v>
      </c>
      <c r="D1074" s="67" t="s">
        <v>14</v>
      </c>
      <c r="E1074" t="b">
        <v>1</v>
      </c>
      <c r="F1074" s="67" t="s">
        <v>3519</v>
      </c>
      <c r="G1074" s="68">
        <v>24</v>
      </c>
      <c r="H1074" s="19">
        <v>60000000000</v>
      </c>
      <c r="I1074" s="19">
        <v>59950000000</v>
      </c>
      <c r="J1074" s="67" t="s">
        <v>3520</v>
      </c>
      <c r="K1074" s="69">
        <v>2017</v>
      </c>
    </row>
    <row r="1075" ht="15.75" customHeight="1" spans="1:11">
      <c r="A1075" s="67" t="s">
        <v>3521</v>
      </c>
      <c r="B1075" s="67" t="s">
        <v>3522</v>
      </c>
      <c r="C1075" s="67" t="s">
        <v>13</v>
      </c>
      <c r="D1075" s="67" t="s">
        <v>14</v>
      </c>
      <c r="E1075" t="b">
        <v>1</v>
      </c>
      <c r="F1075" s="67" t="s">
        <v>1198</v>
      </c>
      <c r="G1075" s="68">
        <v>16</v>
      </c>
      <c r="H1075" s="19">
        <v>60000000000</v>
      </c>
      <c r="I1075" s="19">
        <v>60000000000</v>
      </c>
      <c r="J1075" s="67" t="s">
        <v>3523</v>
      </c>
      <c r="K1075" s="69">
        <v>2018</v>
      </c>
    </row>
    <row r="1076" ht="15.75" customHeight="1" spans="1:11">
      <c r="A1076" s="67" t="s">
        <v>3524</v>
      </c>
      <c r="B1076" s="67" t="s">
        <v>3525</v>
      </c>
      <c r="C1076" s="67" t="s">
        <v>490</v>
      </c>
      <c r="D1076" s="67" t="s">
        <v>14</v>
      </c>
      <c r="E1076" t="b">
        <v>1</v>
      </c>
      <c r="F1076" s="67" t="s">
        <v>1278</v>
      </c>
      <c r="G1076" s="68">
        <v>10</v>
      </c>
      <c r="H1076" s="19">
        <v>60000000000</v>
      </c>
      <c r="I1076" s="19">
        <v>59950000000</v>
      </c>
      <c r="J1076" s="67" t="s">
        <v>3526</v>
      </c>
      <c r="K1076" s="69">
        <v>2018</v>
      </c>
    </row>
    <row r="1077" ht="15.75" customHeight="1" spans="1:11">
      <c r="A1077" s="67" t="s">
        <v>3527</v>
      </c>
      <c r="B1077" s="67" t="s">
        <v>3528</v>
      </c>
      <c r="C1077" s="67" t="s">
        <v>490</v>
      </c>
      <c r="D1077" s="67" t="s">
        <v>14</v>
      </c>
      <c r="E1077" t="b">
        <v>1</v>
      </c>
      <c r="F1077" s="67" t="s">
        <v>3529</v>
      </c>
      <c r="G1077" s="68">
        <v>4</v>
      </c>
      <c r="H1077" s="19">
        <v>60000000000</v>
      </c>
      <c r="I1077" s="19">
        <v>54810068775</v>
      </c>
      <c r="J1077" s="67" t="s">
        <v>3530</v>
      </c>
      <c r="K1077" s="69">
        <v>2019</v>
      </c>
    </row>
    <row r="1078" ht="15.75" customHeight="1" spans="1:11">
      <c r="A1078" s="67" t="s">
        <v>3531</v>
      </c>
      <c r="B1078" s="67" t="s">
        <v>3532</v>
      </c>
      <c r="C1078" s="67" t="s">
        <v>490</v>
      </c>
      <c r="D1078" s="67" t="s">
        <v>14</v>
      </c>
      <c r="E1078" t="b">
        <v>0</v>
      </c>
      <c r="G1078" s="68">
        <v>2</v>
      </c>
      <c r="H1078" s="19">
        <v>60000000000</v>
      </c>
      <c r="I1078" s="19">
        <v>54810068775</v>
      </c>
      <c r="J1078" s="67" t="s">
        <v>3533</v>
      </c>
      <c r="K1078" s="69">
        <v>2019</v>
      </c>
    </row>
    <row r="1079" ht="15.75" customHeight="1" spans="1:11">
      <c r="A1079" s="67" t="s">
        <v>3534</v>
      </c>
      <c r="B1079" s="67" t="s">
        <v>3535</v>
      </c>
      <c r="C1079" s="67" t="s">
        <v>490</v>
      </c>
      <c r="D1079" s="67" t="s">
        <v>562</v>
      </c>
      <c r="E1079" t="b">
        <v>1</v>
      </c>
      <c r="F1079" s="67" t="s">
        <v>3536</v>
      </c>
      <c r="G1079" s="68">
        <v>23</v>
      </c>
      <c r="H1079" s="19">
        <v>60000000000</v>
      </c>
      <c r="I1079" s="19">
        <v>59998400000</v>
      </c>
      <c r="J1079" s="67" t="s">
        <v>3537</v>
      </c>
      <c r="K1079" s="69">
        <v>2019</v>
      </c>
    </row>
    <row r="1080" ht="15.75" customHeight="1" spans="1:11">
      <c r="A1080" s="67" t="s">
        <v>3538</v>
      </c>
      <c r="B1080" s="67" t="s">
        <v>3539</v>
      </c>
      <c r="C1080" s="67" t="s">
        <v>464</v>
      </c>
      <c r="D1080" s="67" t="s">
        <v>14</v>
      </c>
      <c r="E1080" t="b">
        <v>1</v>
      </c>
      <c r="F1080" s="67" t="s">
        <v>3540</v>
      </c>
      <c r="G1080" s="68">
        <v>10</v>
      </c>
      <c r="H1080" s="19">
        <v>60000000000</v>
      </c>
      <c r="I1080" s="19">
        <v>59950000000</v>
      </c>
      <c r="J1080" s="67" t="s">
        <v>3541</v>
      </c>
      <c r="K1080" s="69">
        <v>2019</v>
      </c>
    </row>
    <row r="1081" ht="15.75" customHeight="1" spans="1:11">
      <c r="A1081" s="67" t="s">
        <v>3542</v>
      </c>
      <c r="B1081" s="67" t="s">
        <v>3543</v>
      </c>
      <c r="C1081" s="67" t="s">
        <v>13</v>
      </c>
      <c r="D1081" s="67" t="s">
        <v>14</v>
      </c>
      <c r="E1081" t="b">
        <v>1</v>
      </c>
      <c r="F1081" s="67" t="s">
        <v>3544</v>
      </c>
      <c r="G1081" s="68">
        <v>30</v>
      </c>
      <c r="H1081" s="19">
        <v>60000000000</v>
      </c>
      <c r="I1081" s="19">
        <v>59992944000</v>
      </c>
      <c r="J1081" s="67" t="s">
        <v>3545</v>
      </c>
      <c r="K1081" s="69">
        <v>2019</v>
      </c>
    </row>
    <row r="1082" ht="15.75" customHeight="1" spans="1:11">
      <c r="A1082" s="67" t="s">
        <v>3546</v>
      </c>
      <c r="B1082" s="67" t="s">
        <v>3547</v>
      </c>
      <c r="C1082" s="67" t="s">
        <v>13</v>
      </c>
      <c r="D1082" s="67" t="s">
        <v>14</v>
      </c>
      <c r="E1082" t="b">
        <v>1</v>
      </c>
      <c r="F1082" s="67" t="s">
        <v>166</v>
      </c>
      <c r="G1082" s="68">
        <v>20</v>
      </c>
      <c r="H1082" s="19">
        <v>60000000000</v>
      </c>
      <c r="I1082" s="19">
        <v>59998334000</v>
      </c>
      <c r="J1082" s="67" t="s">
        <v>3548</v>
      </c>
      <c r="K1082" s="69">
        <v>2019</v>
      </c>
    </row>
    <row r="1083" ht="15.75" customHeight="1" spans="1:11">
      <c r="A1083" s="67" t="s">
        <v>3549</v>
      </c>
      <c r="B1083" s="67" t="s">
        <v>3550</v>
      </c>
      <c r="C1083" s="67" t="s">
        <v>464</v>
      </c>
      <c r="D1083" s="67" t="s">
        <v>14</v>
      </c>
      <c r="E1083" t="b">
        <v>1</v>
      </c>
      <c r="F1083" s="67" t="s">
        <v>692</v>
      </c>
      <c r="G1083" s="68">
        <v>17</v>
      </c>
      <c r="H1083" s="19">
        <v>60000000000</v>
      </c>
      <c r="I1083" s="19">
        <v>59299094400</v>
      </c>
      <c r="J1083" s="67" t="s">
        <v>3551</v>
      </c>
      <c r="K1083" s="69">
        <v>2019</v>
      </c>
    </row>
    <row r="1084" ht="15.75" customHeight="1" spans="1:11">
      <c r="A1084" s="67" t="s">
        <v>3552</v>
      </c>
      <c r="B1084" s="67" t="s">
        <v>3553</v>
      </c>
      <c r="C1084" s="67" t="s">
        <v>581</v>
      </c>
      <c r="D1084" s="67" t="s">
        <v>14</v>
      </c>
      <c r="E1084" t="b">
        <v>1</v>
      </c>
      <c r="F1084" s="67" t="s">
        <v>2542</v>
      </c>
      <c r="G1084" s="68">
        <v>28</v>
      </c>
      <c r="H1084" s="19">
        <v>60000000000</v>
      </c>
      <c r="I1084" s="19">
        <v>59990124359</v>
      </c>
      <c r="J1084" s="67" t="s">
        <v>3554</v>
      </c>
      <c r="K1084" s="69">
        <v>2019</v>
      </c>
    </row>
    <row r="1085" ht="15.75" customHeight="1" spans="1:11">
      <c r="A1085" s="67" t="s">
        <v>3555</v>
      </c>
      <c r="B1085" s="67" t="s">
        <v>3556</v>
      </c>
      <c r="C1085" s="67" t="s">
        <v>13</v>
      </c>
      <c r="D1085" s="67" t="s">
        <v>14</v>
      </c>
      <c r="E1085" t="b">
        <v>1</v>
      </c>
      <c r="F1085" s="67" t="s">
        <v>61</v>
      </c>
      <c r="G1085" s="68">
        <v>24</v>
      </c>
      <c r="H1085" s="19">
        <v>60000000000</v>
      </c>
      <c r="I1085" s="19">
        <v>59924898000</v>
      </c>
      <c r="J1085" s="67" t="s">
        <v>3557</v>
      </c>
      <c r="K1085" s="69">
        <v>2019</v>
      </c>
    </row>
    <row r="1086" ht="15.75" customHeight="1" spans="1:11">
      <c r="A1086" s="67" t="s">
        <v>3558</v>
      </c>
      <c r="B1086" s="67" t="s">
        <v>3559</v>
      </c>
      <c r="C1086" s="67" t="s">
        <v>13</v>
      </c>
      <c r="D1086" s="67" t="s">
        <v>14</v>
      </c>
      <c r="E1086" t="b">
        <v>1</v>
      </c>
      <c r="F1086" s="67" t="s">
        <v>96</v>
      </c>
      <c r="G1086" s="68">
        <v>34</v>
      </c>
      <c r="H1086" s="19">
        <v>60000000000</v>
      </c>
      <c r="I1086" s="19">
        <v>59994979000</v>
      </c>
      <c r="J1086" s="67" t="s">
        <v>3560</v>
      </c>
      <c r="K1086" s="69">
        <v>2020</v>
      </c>
    </row>
    <row r="1087" ht="15.75" customHeight="1" spans="1:11">
      <c r="A1087" s="67" t="s">
        <v>3561</v>
      </c>
      <c r="B1087" s="67" t="s">
        <v>3562</v>
      </c>
      <c r="C1087" s="67" t="s">
        <v>13</v>
      </c>
      <c r="D1087" s="67" t="s">
        <v>14</v>
      </c>
      <c r="E1087" t="b">
        <v>1</v>
      </c>
      <c r="F1087" s="67" t="s">
        <v>166</v>
      </c>
      <c r="G1087" s="68">
        <v>37</v>
      </c>
      <c r="H1087" s="19">
        <v>60000000000</v>
      </c>
      <c r="I1087" s="19">
        <v>59895000000</v>
      </c>
      <c r="J1087" s="67" t="s">
        <v>3563</v>
      </c>
      <c r="K1087" s="69">
        <v>2020</v>
      </c>
    </row>
    <row r="1088" ht="15.75" customHeight="1" spans="1:11">
      <c r="A1088" s="67" t="s">
        <v>3564</v>
      </c>
      <c r="B1088" s="67" t="s">
        <v>3565</v>
      </c>
      <c r="C1088" s="67" t="s">
        <v>464</v>
      </c>
      <c r="D1088" s="67" t="s">
        <v>14</v>
      </c>
      <c r="E1088" t="b">
        <v>1</v>
      </c>
      <c r="F1088" s="67" t="s">
        <v>3566</v>
      </c>
      <c r="G1088" s="68">
        <v>29</v>
      </c>
      <c r="H1088" s="19">
        <v>60000000000</v>
      </c>
      <c r="I1088" s="19">
        <v>59400000000</v>
      </c>
      <c r="J1088" s="67" t="s">
        <v>3567</v>
      </c>
      <c r="K1088" s="69">
        <v>2020</v>
      </c>
    </row>
    <row r="1089" ht="15.75" customHeight="1" spans="1:11">
      <c r="A1089" s="67" t="s">
        <v>3568</v>
      </c>
      <c r="B1089" s="67" t="s">
        <v>3569</v>
      </c>
      <c r="C1089" s="67" t="s">
        <v>464</v>
      </c>
      <c r="D1089" s="67" t="s">
        <v>14</v>
      </c>
      <c r="E1089" t="b">
        <v>1</v>
      </c>
      <c r="F1089" s="67" t="s">
        <v>3566</v>
      </c>
      <c r="G1089" s="68">
        <v>29</v>
      </c>
      <c r="H1089" s="19">
        <v>60000000000</v>
      </c>
      <c r="I1089" s="19">
        <v>59400000000</v>
      </c>
      <c r="J1089" s="67" t="s">
        <v>3570</v>
      </c>
      <c r="K1089" s="69">
        <v>2020</v>
      </c>
    </row>
    <row r="1090" ht="15.75" customHeight="1" spans="1:11">
      <c r="A1090" s="67" t="s">
        <v>3571</v>
      </c>
      <c r="B1090" s="67" t="s">
        <v>3572</v>
      </c>
      <c r="C1090" s="67" t="s">
        <v>464</v>
      </c>
      <c r="D1090" s="67" t="s">
        <v>14</v>
      </c>
      <c r="E1090" t="b">
        <v>1</v>
      </c>
      <c r="F1090" s="67" t="s">
        <v>3573</v>
      </c>
      <c r="G1090" s="68">
        <v>52</v>
      </c>
      <c r="H1090" s="19">
        <v>60000000000</v>
      </c>
      <c r="I1090" s="19">
        <v>59400000000</v>
      </c>
      <c r="J1090" s="67" t="s">
        <v>3574</v>
      </c>
      <c r="K1090" s="69">
        <v>2020</v>
      </c>
    </row>
    <row r="1091" ht="15.75" customHeight="1" spans="1:11">
      <c r="A1091" s="67" t="s">
        <v>3575</v>
      </c>
      <c r="B1091" s="67" t="s">
        <v>3576</v>
      </c>
      <c r="C1091" s="67" t="s">
        <v>581</v>
      </c>
      <c r="D1091" s="67" t="s">
        <v>14</v>
      </c>
      <c r="E1091" t="b">
        <v>1</v>
      </c>
      <c r="F1091" s="67" t="s">
        <v>3089</v>
      </c>
      <c r="G1091" s="68">
        <v>24</v>
      </c>
      <c r="H1091" s="19">
        <v>60000000000</v>
      </c>
      <c r="I1091" s="19">
        <v>59944635484</v>
      </c>
      <c r="J1091" s="67" t="s">
        <v>3577</v>
      </c>
      <c r="K1091" s="69">
        <v>2020</v>
      </c>
    </row>
    <row r="1092" ht="15.75" customHeight="1" spans="1:11">
      <c r="A1092" s="67" t="s">
        <v>3578</v>
      </c>
      <c r="B1092" s="67" t="s">
        <v>3579</v>
      </c>
      <c r="C1092" s="67" t="s">
        <v>581</v>
      </c>
      <c r="D1092" s="67" t="s">
        <v>14</v>
      </c>
      <c r="E1092" t="b">
        <v>1</v>
      </c>
      <c r="F1092" s="67" t="s">
        <v>3580</v>
      </c>
      <c r="G1092" s="68">
        <v>24</v>
      </c>
      <c r="H1092" s="19">
        <v>60000000000</v>
      </c>
      <c r="I1092" s="19">
        <v>59994810673</v>
      </c>
      <c r="J1092" s="67" t="s">
        <v>3581</v>
      </c>
      <c r="K1092" s="69">
        <v>2020</v>
      </c>
    </row>
    <row r="1093" ht="15.75" customHeight="1" spans="1:11">
      <c r="A1093" s="67" t="s">
        <v>3582</v>
      </c>
      <c r="B1093" s="67" t="s">
        <v>3583</v>
      </c>
      <c r="C1093" s="67" t="s">
        <v>95</v>
      </c>
      <c r="D1093" s="67" t="s">
        <v>14</v>
      </c>
      <c r="E1093" t="b">
        <v>1</v>
      </c>
      <c r="F1093" s="67" t="s">
        <v>1165</v>
      </c>
      <c r="G1093" s="68">
        <v>39</v>
      </c>
      <c r="H1093" s="19">
        <v>60000000000</v>
      </c>
      <c r="I1093" s="19">
        <v>59972000000</v>
      </c>
      <c r="J1093" s="67" t="s">
        <v>3584</v>
      </c>
      <c r="K1093" s="69">
        <v>2021</v>
      </c>
    </row>
    <row r="1094" ht="15.75" customHeight="1" spans="1:11">
      <c r="A1094" s="67" t="s">
        <v>3585</v>
      </c>
      <c r="B1094" s="67" t="s">
        <v>3586</v>
      </c>
      <c r="C1094" s="67" t="s">
        <v>95</v>
      </c>
      <c r="D1094" s="67" t="s">
        <v>14</v>
      </c>
      <c r="E1094" t="b">
        <v>1</v>
      </c>
      <c r="F1094" s="67" t="s">
        <v>96</v>
      </c>
      <c r="G1094" s="68">
        <v>44</v>
      </c>
      <c r="H1094" s="19">
        <v>60000000000</v>
      </c>
      <c r="I1094" s="19">
        <v>59851000000</v>
      </c>
      <c r="J1094" s="67" t="s">
        <v>3587</v>
      </c>
      <c r="K1094" s="69">
        <v>2021</v>
      </c>
    </row>
    <row r="1095" ht="15.75" customHeight="1" spans="1:11">
      <c r="A1095" s="67" t="s">
        <v>3588</v>
      </c>
      <c r="B1095" s="67" t="s">
        <v>3589</v>
      </c>
      <c r="C1095" s="67" t="s">
        <v>95</v>
      </c>
      <c r="D1095" s="67" t="s">
        <v>14</v>
      </c>
      <c r="E1095" t="b">
        <v>1</v>
      </c>
      <c r="F1095" s="67" t="s">
        <v>2027</v>
      </c>
      <c r="G1095" s="68">
        <v>45</v>
      </c>
      <c r="H1095" s="19">
        <v>60000000000</v>
      </c>
      <c r="I1095" s="19">
        <v>59521000000</v>
      </c>
      <c r="J1095" s="67" t="s">
        <v>3590</v>
      </c>
      <c r="K1095" s="69">
        <v>2021</v>
      </c>
    </row>
    <row r="1096" ht="15.75" customHeight="1" spans="1:11">
      <c r="A1096" s="67" t="s">
        <v>3591</v>
      </c>
      <c r="B1096" s="67" t="s">
        <v>2916</v>
      </c>
      <c r="C1096" s="67" t="s">
        <v>95</v>
      </c>
      <c r="D1096" s="67" t="s">
        <v>14</v>
      </c>
      <c r="E1096" t="b">
        <v>1</v>
      </c>
      <c r="F1096" s="67" t="s">
        <v>3033</v>
      </c>
      <c r="G1096" s="68">
        <v>45</v>
      </c>
      <c r="H1096" s="19">
        <v>60000000000</v>
      </c>
      <c r="I1096" s="19">
        <v>59972000000</v>
      </c>
      <c r="J1096" s="67" t="s">
        <v>3592</v>
      </c>
      <c r="K1096" s="69">
        <v>2021</v>
      </c>
    </row>
    <row r="1097" ht="15.75" customHeight="1" spans="1:11">
      <c r="A1097" s="67" t="s">
        <v>3593</v>
      </c>
      <c r="B1097" s="67" t="s">
        <v>3594</v>
      </c>
      <c r="C1097" s="67" t="s">
        <v>95</v>
      </c>
      <c r="D1097" s="67" t="s">
        <v>14</v>
      </c>
      <c r="E1097" t="b">
        <v>1</v>
      </c>
      <c r="F1097" s="67" t="s">
        <v>3595</v>
      </c>
      <c r="G1097" s="68">
        <v>47</v>
      </c>
      <c r="H1097" s="19">
        <v>60000000000</v>
      </c>
      <c r="I1097" s="19">
        <v>58058000000</v>
      </c>
      <c r="J1097" s="67" t="s">
        <v>3596</v>
      </c>
      <c r="K1097" s="69">
        <v>2021</v>
      </c>
    </row>
    <row r="1098" ht="15.75" customHeight="1" spans="1:11">
      <c r="A1098" s="67" t="s">
        <v>3597</v>
      </c>
      <c r="B1098" s="67" t="s">
        <v>3598</v>
      </c>
      <c r="C1098" s="67" t="s">
        <v>95</v>
      </c>
      <c r="D1098" s="67" t="s">
        <v>14</v>
      </c>
      <c r="E1098" t="b">
        <v>1</v>
      </c>
      <c r="F1098" s="67" t="s">
        <v>96</v>
      </c>
      <c r="G1098" s="68">
        <v>38</v>
      </c>
      <c r="H1098" s="19">
        <v>60000000000</v>
      </c>
      <c r="I1098" s="19">
        <v>59631000000</v>
      </c>
      <c r="J1098" s="67" t="s">
        <v>3599</v>
      </c>
      <c r="K1098" s="69">
        <v>2021</v>
      </c>
    </row>
    <row r="1099" ht="15.75" customHeight="1" spans="1:11">
      <c r="A1099" s="67" t="s">
        <v>3600</v>
      </c>
      <c r="B1099" s="67" t="s">
        <v>3601</v>
      </c>
      <c r="C1099" s="67" t="s">
        <v>95</v>
      </c>
      <c r="D1099" s="67" t="s">
        <v>14</v>
      </c>
      <c r="E1099" t="b">
        <v>1</v>
      </c>
      <c r="F1099" s="67" t="s">
        <v>1668</v>
      </c>
      <c r="G1099" s="68">
        <v>37</v>
      </c>
      <c r="H1099" s="19">
        <v>60000000000</v>
      </c>
      <c r="I1099" s="19">
        <v>59983000000</v>
      </c>
      <c r="J1099" s="67" t="s">
        <v>3602</v>
      </c>
      <c r="K1099" s="69">
        <v>2021</v>
      </c>
    </row>
    <row r="1100" ht="15.75" customHeight="1" spans="1:11">
      <c r="A1100" s="67" t="s">
        <v>3603</v>
      </c>
      <c r="B1100" s="67" t="s">
        <v>3604</v>
      </c>
      <c r="C1100" s="67" t="s">
        <v>95</v>
      </c>
      <c r="D1100" s="67" t="s">
        <v>14</v>
      </c>
      <c r="E1100" t="b">
        <v>1</v>
      </c>
      <c r="F1100" s="67" t="s">
        <v>1388</v>
      </c>
      <c r="G1100" s="68">
        <v>47</v>
      </c>
      <c r="H1100" s="19">
        <v>60000000000</v>
      </c>
      <c r="I1100" s="19">
        <v>59851000000</v>
      </c>
      <c r="J1100" s="67" t="s">
        <v>3605</v>
      </c>
      <c r="K1100" s="69">
        <v>2021</v>
      </c>
    </row>
    <row r="1101" ht="15.75" customHeight="1" spans="1:11">
      <c r="A1101" s="67" t="s">
        <v>3606</v>
      </c>
      <c r="B1101" s="67" t="s">
        <v>2892</v>
      </c>
      <c r="C1101" s="67" t="s">
        <v>95</v>
      </c>
      <c r="D1101" s="67" t="s">
        <v>14</v>
      </c>
      <c r="E1101" t="b">
        <v>1</v>
      </c>
      <c r="F1101" s="67" t="s">
        <v>290</v>
      </c>
      <c r="G1101" s="68">
        <v>41</v>
      </c>
      <c r="H1101" s="19">
        <v>60000000000</v>
      </c>
      <c r="I1101" s="19">
        <v>59972000000</v>
      </c>
      <c r="J1101" s="67" t="s">
        <v>3607</v>
      </c>
      <c r="K1101" s="69">
        <v>2021</v>
      </c>
    </row>
    <row r="1102" ht="15.75" customHeight="1" spans="1:11">
      <c r="A1102" s="67" t="s">
        <v>3608</v>
      </c>
      <c r="B1102" s="67" t="s">
        <v>3609</v>
      </c>
      <c r="C1102" s="67" t="s">
        <v>95</v>
      </c>
      <c r="D1102" s="67" t="s">
        <v>14</v>
      </c>
      <c r="E1102" t="b">
        <v>1</v>
      </c>
      <c r="F1102" s="67" t="s">
        <v>1165</v>
      </c>
      <c r="G1102" s="68">
        <v>37</v>
      </c>
      <c r="H1102" s="19">
        <v>60000000000</v>
      </c>
      <c r="I1102" s="19">
        <v>58058000000</v>
      </c>
      <c r="J1102" s="67" t="s">
        <v>3610</v>
      </c>
      <c r="K1102" s="69">
        <v>2021</v>
      </c>
    </row>
    <row r="1103" ht="15.75" customHeight="1" spans="1:11">
      <c r="A1103" s="67" t="s">
        <v>3611</v>
      </c>
      <c r="B1103" s="67" t="s">
        <v>3612</v>
      </c>
      <c r="C1103" s="67" t="s">
        <v>95</v>
      </c>
      <c r="D1103" s="67" t="s">
        <v>14</v>
      </c>
      <c r="E1103" t="b">
        <v>1</v>
      </c>
      <c r="F1103" s="67" t="s">
        <v>1046</v>
      </c>
      <c r="G1103" s="68">
        <v>42</v>
      </c>
      <c r="H1103" s="19">
        <v>60000000000</v>
      </c>
      <c r="I1103" s="19">
        <v>59851000000</v>
      </c>
      <c r="J1103" s="67" t="s">
        <v>3613</v>
      </c>
      <c r="K1103" s="69">
        <v>2021</v>
      </c>
    </row>
    <row r="1104" ht="15.75" customHeight="1" spans="1:11">
      <c r="A1104" s="67" t="s">
        <v>3614</v>
      </c>
      <c r="B1104" s="67" t="s">
        <v>3615</v>
      </c>
      <c r="C1104" s="67" t="s">
        <v>95</v>
      </c>
      <c r="D1104" s="67" t="s">
        <v>14</v>
      </c>
      <c r="E1104" t="b">
        <v>1</v>
      </c>
      <c r="F1104" s="67" t="s">
        <v>290</v>
      </c>
      <c r="G1104" s="68">
        <v>38</v>
      </c>
      <c r="H1104" s="19">
        <v>60000000000</v>
      </c>
      <c r="I1104" s="19">
        <v>59961000000</v>
      </c>
      <c r="J1104" s="67" t="s">
        <v>3616</v>
      </c>
      <c r="K1104" s="69">
        <v>2021</v>
      </c>
    </row>
    <row r="1105" ht="15.75" customHeight="1" spans="1:11">
      <c r="A1105" s="67" t="s">
        <v>3617</v>
      </c>
      <c r="B1105" s="67" t="s">
        <v>3618</v>
      </c>
      <c r="C1105" s="67" t="s">
        <v>95</v>
      </c>
      <c r="D1105" s="67" t="s">
        <v>14</v>
      </c>
      <c r="E1105" t="b">
        <v>1</v>
      </c>
      <c r="F1105" s="67" t="s">
        <v>1997</v>
      </c>
      <c r="G1105" s="68">
        <v>48</v>
      </c>
      <c r="H1105" s="19">
        <v>60000000000</v>
      </c>
      <c r="I1105" s="19">
        <v>59521000000</v>
      </c>
      <c r="J1105" s="67" t="s">
        <v>3619</v>
      </c>
      <c r="K1105" s="69">
        <v>2021</v>
      </c>
    </row>
    <row r="1106" ht="15.75" customHeight="1" spans="1:11">
      <c r="A1106" s="67" t="s">
        <v>3620</v>
      </c>
      <c r="B1106" s="67" t="s">
        <v>3621</v>
      </c>
      <c r="C1106" s="67" t="s">
        <v>95</v>
      </c>
      <c r="D1106" s="67" t="s">
        <v>14</v>
      </c>
      <c r="E1106" t="b">
        <v>1</v>
      </c>
      <c r="F1106" s="67" t="s">
        <v>307</v>
      </c>
      <c r="G1106" s="68">
        <v>47</v>
      </c>
      <c r="H1106" s="19">
        <v>60000000000</v>
      </c>
      <c r="I1106" s="19">
        <v>59631000000</v>
      </c>
      <c r="J1106" s="67" t="s">
        <v>3622</v>
      </c>
      <c r="K1106" s="69">
        <v>2021</v>
      </c>
    </row>
    <row r="1107" ht="15.75" customHeight="1" spans="1:11">
      <c r="A1107" s="67" t="s">
        <v>3623</v>
      </c>
      <c r="B1107" s="67" t="s">
        <v>3624</v>
      </c>
      <c r="C1107" s="67" t="s">
        <v>95</v>
      </c>
      <c r="D1107" s="67" t="s">
        <v>14</v>
      </c>
      <c r="E1107" t="b">
        <v>1</v>
      </c>
      <c r="F1107" s="67" t="s">
        <v>457</v>
      </c>
      <c r="G1107" s="68">
        <v>40</v>
      </c>
      <c r="H1107" s="19">
        <v>60000000000</v>
      </c>
      <c r="I1107" s="19">
        <v>59851000000</v>
      </c>
      <c r="J1107" s="67" t="s">
        <v>3625</v>
      </c>
      <c r="K1107" s="69">
        <v>2021</v>
      </c>
    </row>
    <row r="1108" ht="15.75" customHeight="1" spans="1:11">
      <c r="A1108" s="67" t="s">
        <v>3626</v>
      </c>
      <c r="B1108" s="67" t="s">
        <v>3627</v>
      </c>
      <c r="C1108" s="67" t="s">
        <v>95</v>
      </c>
      <c r="D1108" s="67" t="s">
        <v>14</v>
      </c>
      <c r="E1108" t="b">
        <v>1</v>
      </c>
      <c r="F1108" s="67" t="s">
        <v>1997</v>
      </c>
      <c r="G1108" s="68">
        <v>40</v>
      </c>
      <c r="H1108" s="19">
        <v>60000000000</v>
      </c>
      <c r="I1108" s="19">
        <v>59301000000</v>
      </c>
      <c r="J1108" s="67" t="s">
        <v>3628</v>
      </c>
      <c r="K1108" s="69">
        <v>2021</v>
      </c>
    </row>
    <row r="1109" ht="15.75" customHeight="1" spans="1:11">
      <c r="A1109" s="67" t="s">
        <v>3629</v>
      </c>
      <c r="B1109" s="67" t="s">
        <v>3630</v>
      </c>
      <c r="C1109" s="67" t="s">
        <v>464</v>
      </c>
      <c r="D1109" s="67" t="s">
        <v>14</v>
      </c>
      <c r="E1109" t="b">
        <v>0</v>
      </c>
      <c r="G1109" s="68">
        <v>19</v>
      </c>
      <c r="H1109" s="19">
        <v>60000000000</v>
      </c>
      <c r="I1109" s="19">
        <v>59999999950</v>
      </c>
      <c r="J1109" s="67" t="s">
        <v>3631</v>
      </c>
      <c r="K1109" s="69">
        <v>2021</v>
      </c>
    </row>
    <row r="1110" ht="15.75" customHeight="1" spans="1:11">
      <c r="A1110" s="67" t="s">
        <v>3632</v>
      </c>
      <c r="B1110" s="67" t="s">
        <v>3633</v>
      </c>
      <c r="C1110" s="67" t="s">
        <v>464</v>
      </c>
      <c r="D1110" s="67" t="s">
        <v>14</v>
      </c>
      <c r="E1110" t="b">
        <v>0</v>
      </c>
      <c r="G1110" s="68">
        <v>4</v>
      </c>
      <c r="H1110" s="19">
        <v>60000000000</v>
      </c>
      <c r="I1110" s="19">
        <v>60000000000</v>
      </c>
      <c r="J1110" s="67" t="s">
        <v>3634</v>
      </c>
      <c r="K1110" s="69">
        <v>2021</v>
      </c>
    </row>
    <row r="1111" ht="15.75" customHeight="1" spans="1:11">
      <c r="A1111" s="67" t="s">
        <v>3635</v>
      </c>
      <c r="B1111" s="67" t="s">
        <v>3636</v>
      </c>
      <c r="C1111" s="67" t="s">
        <v>464</v>
      </c>
      <c r="D1111" s="67" t="s">
        <v>14</v>
      </c>
      <c r="E1111" t="b">
        <v>1</v>
      </c>
      <c r="F1111" s="67" t="s">
        <v>2852</v>
      </c>
      <c r="G1111" s="68">
        <v>14</v>
      </c>
      <c r="H1111" s="19">
        <v>60000000000</v>
      </c>
      <c r="I1111" s="19">
        <v>59999999950</v>
      </c>
      <c r="J1111" s="67" t="s">
        <v>3637</v>
      </c>
      <c r="K1111" s="69">
        <v>2021</v>
      </c>
    </row>
    <row r="1112" ht="15.75" customHeight="1" spans="1:11">
      <c r="A1112" s="67" t="s">
        <v>3638</v>
      </c>
      <c r="B1112" s="67" t="s">
        <v>3639</v>
      </c>
      <c r="C1112" s="67" t="s">
        <v>464</v>
      </c>
      <c r="D1112" s="67" t="s">
        <v>14</v>
      </c>
      <c r="E1112" t="b">
        <v>1</v>
      </c>
      <c r="F1112" s="67" t="s">
        <v>2852</v>
      </c>
      <c r="G1112" s="68">
        <v>18</v>
      </c>
      <c r="H1112" s="19">
        <v>60000000000</v>
      </c>
      <c r="I1112" s="19">
        <v>60000000000</v>
      </c>
      <c r="J1112" s="67" t="s">
        <v>3640</v>
      </c>
      <c r="K1112" s="69">
        <v>2021</v>
      </c>
    </row>
    <row r="1113" ht="15.75" customHeight="1" spans="1:11">
      <c r="A1113" s="67" t="s">
        <v>3641</v>
      </c>
      <c r="B1113" s="67" t="s">
        <v>3642</v>
      </c>
      <c r="C1113" s="67" t="s">
        <v>490</v>
      </c>
      <c r="D1113" s="67" t="s">
        <v>14</v>
      </c>
      <c r="E1113" t="b">
        <v>1</v>
      </c>
      <c r="F1113" s="67" t="s">
        <v>3643</v>
      </c>
      <c r="G1113" s="68">
        <v>10</v>
      </c>
      <c r="H1113" s="19">
        <v>60000000000</v>
      </c>
      <c r="I1113" s="19">
        <v>59340017000</v>
      </c>
      <c r="J1113" s="67" t="s">
        <v>3644</v>
      </c>
      <c r="K1113" s="69">
        <v>2021</v>
      </c>
    </row>
    <row r="1114" ht="15.75" customHeight="1" spans="1:11">
      <c r="A1114" s="67" t="s">
        <v>3645</v>
      </c>
      <c r="B1114" s="67" t="s">
        <v>3646</v>
      </c>
      <c r="C1114" s="67" t="s">
        <v>581</v>
      </c>
      <c r="D1114" s="67" t="s">
        <v>14</v>
      </c>
      <c r="E1114" t="b">
        <v>1</v>
      </c>
      <c r="F1114" s="67" t="s">
        <v>3647</v>
      </c>
      <c r="G1114" s="68">
        <v>30</v>
      </c>
      <c r="H1114" s="19">
        <v>60016000000</v>
      </c>
      <c r="I1114" s="19">
        <v>60000000000</v>
      </c>
      <c r="J1114" s="67" t="s">
        <v>3648</v>
      </c>
      <c r="K1114" s="69">
        <v>2021</v>
      </c>
    </row>
    <row r="1115" ht="15.75" customHeight="1" spans="1:11">
      <c r="A1115" s="67" t="s">
        <v>3649</v>
      </c>
      <c r="B1115" s="67" t="s">
        <v>3650</v>
      </c>
      <c r="C1115" s="67" t="s">
        <v>13</v>
      </c>
      <c r="D1115" s="67" t="s">
        <v>14</v>
      </c>
      <c r="E1115" t="b">
        <v>1</v>
      </c>
      <c r="F1115" s="67" t="s">
        <v>245</v>
      </c>
      <c r="G1115" s="68">
        <v>23</v>
      </c>
      <c r="H1115" s="19">
        <v>60095000000</v>
      </c>
      <c r="I1115" s="19">
        <v>60093000000</v>
      </c>
      <c r="J1115" s="67" t="s">
        <v>3651</v>
      </c>
      <c r="K1115" s="69">
        <v>2018</v>
      </c>
    </row>
    <row r="1116" ht="15.75" customHeight="1" spans="1:11">
      <c r="A1116" s="67" t="s">
        <v>3652</v>
      </c>
      <c r="B1116" s="67" t="s">
        <v>3653</v>
      </c>
      <c r="C1116" s="67" t="s">
        <v>490</v>
      </c>
      <c r="D1116" s="67" t="s">
        <v>14</v>
      </c>
      <c r="E1116" t="b">
        <v>0</v>
      </c>
      <c r="G1116" s="68">
        <v>33</v>
      </c>
      <c r="H1116" s="19">
        <v>60120000000</v>
      </c>
      <c r="I1116" s="19">
        <v>59285160000</v>
      </c>
      <c r="J1116" s="67" t="s">
        <v>3654</v>
      </c>
      <c r="K1116" s="69">
        <v>2019</v>
      </c>
    </row>
    <row r="1117" ht="15.75" customHeight="1" spans="1:11">
      <c r="A1117" s="67" t="s">
        <v>3655</v>
      </c>
      <c r="B1117" s="67" t="s">
        <v>3656</v>
      </c>
      <c r="C1117" s="67" t="s">
        <v>490</v>
      </c>
      <c r="D1117" s="67" t="s">
        <v>14</v>
      </c>
      <c r="E1117" t="b">
        <v>1</v>
      </c>
      <c r="F1117" s="67" t="s">
        <v>2542</v>
      </c>
      <c r="G1117" s="68">
        <v>32</v>
      </c>
      <c r="H1117" s="19">
        <v>60120000000</v>
      </c>
      <c r="I1117" s="19">
        <v>59285160000</v>
      </c>
      <c r="J1117" s="67" t="s">
        <v>3657</v>
      </c>
      <c r="K1117" s="69">
        <v>2019</v>
      </c>
    </row>
    <row r="1118" ht="15.75" customHeight="1" spans="1:11">
      <c r="A1118" s="67" t="s">
        <v>3658</v>
      </c>
      <c r="B1118" s="67" t="s">
        <v>3659</v>
      </c>
      <c r="C1118" s="67" t="s">
        <v>95</v>
      </c>
      <c r="D1118" s="67" t="s">
        <v>14</v>
      </c>
      <c r="E1118" t="b">
        <v>1</v>
      </c>
      <c r="F1118" s="67" t="s">
        <v>245</v>
      </c>
      <c r="G1118" s="68">
        <v>45</v>
      </c>
      <c r="H1118" s="19">
        <v>60792000000</v>
      </c>
      <c r="I1118" s="19">
        <v>60760000000</v>
      </c>
      <c r="J1118" s="67" t="s">
        <v>3660</v>
      </c>
      <c r="K1118" s="69">
        <v>2021</v>
      </c>
    </row>
    <row r="1119" ht="15.75" customHeight="1" spans="1:11">
      <c r="A1119" s="67" t="s">
        <v>3661</v>
      </c>
      <c r="B1119" s="67" t="s">
        <v>3662</v>
      </c>
      <c r="C1119" s="67" t="s">
        <v>95</v>
      </c>
      <c r="D1119" s="67" t="s">
        <v>14</v>
      </c>
      <c r="E1119" t="b">
        <v>1</v>
      </c>
      <c r="F1119" s="67" t="s">
        <v>220</v>
      </c>
      <c r="G1119" s="68">
        <v>44</v>
      </c>
      <c r="H1119" s="19">
        <v>60792000000</v>
      </c>
      <c r="I1119" s="19">
        <v>60788000000</v>
      </c>
      <c r="J1119" s="67" t="s">
        <v>3663</v>
      </c>
      <c r="K1119" s="69">
        <v>2021</v>
      </c>
    </row>
    <row r="1120" ht="15.75" customHeight="1" spans="1:11">
      <c r="A1120" s="67" t="s">
        <v>3664</v>
      </c>
      <c r="B1120" s="67" t="s">
        <v>3665</v>
      </c>
      <c r="C1120" s="67" t="s">
        <v>95</v>
      </c>
      <c r="D1120" s="67" t="s">
        <v>14</v>
      </c>
      <c r="E1120" t="b">
        <v>1</v>
      </c>
      <c r="F1120" s="67" t="s">
        <v>841</v>
      </c>
      <c r="G1120" s="68">
        <v>39</v>
      </c>
      <c r="H1120" s="19">
        <v>60792000000</v>
      </c>
      <c r="I1120" s="19">
        <v>60791900000</v>
      </c>
      <c r="J1120" s="67" t="s">
        <v>3666</v>
      </c>
      <c r="K1120" s="69">
        <v>2021</v>
      </c>
    </row>
    <row r="1121" ht="15.75" customHeight="1" spans="1:11">
      <c r="A1121" s="67" t="s">
        <v>3667</v>
      </c>
      <c r="B1121" s="67" t="s">
        <v>3668</v>
      </c>
      <c r="C1121" s="67" t="s">
        <v>95</v>
      </c>
      <c r="D1121" s="67" t="s">
        <v>14</v>
      </c>
      <c r="E1121" t="b">
        <v>0</v>
      </c>
      <c r="G1121" s="68">
        <v>0</v>
      </c>
      <c r="H1121" s="19">
        <v>60792000000</v>
      </c>
      <c r="I1121" s="19">
        <v>60791800000</v>
      </c>
      <c r="J1121" s="67" t="s">
        <v>70</v>
      </c>
      <c r="K1121" s="69">
        <v>2021</v>
      </c>
    </row>
    <row r="1122" ht="15.75" customHeight="1" spans="1:11">
      <c r="A1122" s="67" t="s">
        <v>3669</v>
      </c>
      <c r="B1122" s="67" t="s">
        <v>3670</v>
      </c>
      <c r="C1122" s="67" t="s">
        <v>95</v>
      </c>
      <c r="D1122" s="67" t="s">
        <v>14</v>
      </c>
      <c r="E1122" t="b">
        <v>1</v>
      </c>
      <c r="F1122" s="67" t="s">
        <v>274</v>
      </c>
      <c r="G1122" s="68">
        <v>52</v>
      </c>
      <c r="H1122" s="19">
        <v>60792000000</v>
      </c>
      <c r="I1122" s="19">
        <v>60791800000</v>
      </c>
      <c r="J1122" s="67" t="s">
        <v>3671</v>
      </c>
      <c r="K1122" s="69">
        <v>2021</v>
      </c>
    </row>
    <row r="1123" ht="15.75" customHeight="1" spans="1:11">
      <c r="A1123" s="67" t="s">
        <v>3672</v>
      </c>
      <c r="B1123" s="67" t="s">
        <v>3673</v>
      </c>
      <c r="C1123" s="67" t="s">
        <v>95</v>
      </c>
      <c r="D1123" s="67" t="s">
        <v>14</v>
      </c>
      <c r="E1123" t="b">
        <v>1</v>
      </c>
      <c r="F1123" s="67" t="s">
        <v>103</v>
      </c>
      <c r="G1123" s="68">
        <v>28</v>
      </c>
      <c r="H1123" s="19">
        <v>60792000000</v>
      </c>
      <c r="I1123" s="19">
        <v>60752900000</v>
      </c>
      <c r="J1123" s="67" t="s">
        <v>3674</v>
      </c>
      <c r="K1123" s="69">
        <v>2021</v>
      </c>
    </row>
    <row r="1124" ht="15.75" customHeight="1" spans="1:11">
      <c r="A1124" s="67" t="s">
        <v>3675</v>
      </c>
      <c r="B1124" s="67" t="s">
        <v>3676</v>
      </c>
      <c r="C1124" s="67" t="s">
        <v>464</v>
      </c>
      <c r="D1124" s="67" t="s">
        <v>14</v>
      </c>
      <c r="E1124" t="b">
        <v>1</v>
      </c>
      <c r="F1124" s="67" t="s">
        <v>465</v>
      </c>
      <c r="G1124" s="68">
        <v>19</v>
      </c>
      <c r="H1124" s="19">
        <v>60800000000</v>
      </c>
      <c r="I1124" s="19">
        <v>59664000000</v>
      </c>
      <c r="J1124" s="67" t="s">
        <v>3677</v>
      </c>
      <c r="K1124" s="69">
        <v>2019</v>
      </c>
    </row>
    <row r="1125" ht="15.75" customHeight="1" spans="1:11">
      <c r="A1125" s="67" t="s">
        <v>3678</v>
      </c>
      <c r="B1125" s="67" t="s">
        <v>3679</v>
      </c>
      <c r="C1125" s="67" t="s">
        <v>581</v>
      </c>
      <c r="D1125" s="67" t="s">
        <v>14</v>
      </c>
      <c r="E1125" t="b">
        <v>1</v>
      </c>
      <c r="F1125" s="67" t="s">
        <v>3680</v>
      </c>
      <c r="G1125" s="68">
        <v>21</v>
      </c>
      <c r="H1125" s="19">
        <v>61320000000</v>
      </c>
      <c r="I1125" s="19">
        <v>60837160538</v>
      </c>
      <c r="J1125" s="67" t="s">
        <v>3681</v>
      </c>
      <c r="K1125" s="69">
        <v>2021</v>
      </c>
    </row>
    <row r="1126" ht="15.75" customHeight="1" spans="1:11">
      <c r="A1126" s="67" t="s">
        <v>3682</v>
      </c>
      <c r="B1126" s="67" t="s">
        <v>3683</v>
      </c>
      <c r="C1126" s="67" t="s">
        <v>581</v>
      </c>
      <c r="D1126" s="67" t="s">
        <v>14</v>
      </c>
      <c r="E1126" t="b">
        <v>1</v>
      </c>
      <c r="F1126" s="67" t="s">
        <v>928</v>
      </c>
      <c r="G1126" s="68">
        <v>22</v>
      </c>
      <c r="H1126" s="19">
        <v>61361240000</v>
      </c>
      <c r="I1126" s="19">
        <v>61361240000</v>
      </c>
      <c r="J1126" s="67" t="s">
        <v>3684</v>
      </c>
      <c r="K1126" s="69">
        <v>2021</v>
      </c>
    </row>
    <row r="1127" ht="15.75" customHeight="1" spans="1:11">
      <c r="A1127" s="67" t="s">
        <v>3685</v>
      </c>
      <c r="B1127" s="67" t="s">
        <v>3686</v>
      </c>
      <c r="C1127" s="67" t="s">
        <v>464</v>
      </c>
      <c r="D1127" s="67" t="s">
        <v>14</v>
      </c>
      <c r="E1127" t="b">
        <v>1</v>
      </c>
      <c r="F1127" s="67" t="s">
        <v>3687</v>
      </c>
      <c r="G1127" s="68">
        <v>27</v>
      </c>
      <c r="H1127" s="19">
        <v>61600000000</v>
      </c>
      <c r="I1127" s="19">
        <v>61296180000</v>
      </c>
      <c r="J1127" s="67" t="s">
        <v>3688</v>
      </c>
      <c r="K1127" s="69">
        <v>2021</v>
      </c>
    </row>
    <row r="1128" ht="15.75" customHeight="1" spans="1:11">
      <c r="A1128" s="67" t="s">
        <v>3689</v>
      </c>
      <c r="B1128" s="67" t="s">
        <v>3690</v>
      </c>
      <c r="C1128" s="67" t="s">
        <v>464</v>
      </c>
      <c r="D1128" s="67" t="s">
        <v>3691</v>
      </c>
      <c r="E1128" t="b">
        <v>1</v>
      </c>
      <c r="F1128" s="67" t="s">
        <v>3692</v>
      </c>
      <c r="G1128" s="68">
        <v>3</v>
      </c>
      <c r="H1128" s="19">
        <v>61740000000</v>
      </c>
      <c r="I1128" s="19">
        <v>60736860000</v>
      </c>
      <c r="J1128" s="67" t="s">
        <v>3693</v>
      </c>
      <c r="K1128" s="69">
        <v>2020</v>
      </c>
    </row>
    <row r="1129" ht="15.75" customHeight="1" spans="1:11">
      <c r="A1129" s="67" t="s">
        <v>3694</v>
      </c>
      <c r="B1129" s="67" t="s">
        <v>3695</v>
      </c>
      <c r="C1129" s="67" t="s">
        <v>581</v>
      </c>
      <c r="D1129" s="67" t="s">
        <v>14</v>
      </c>
      <c r="E1129" t="b">
        <v>1</v>
      </c>
      <c r="F1129" s="67" t="s">
        <v>3164</v>
      </c>
      <c r="G1129" s="68">
        <v>13</v>
      </c>
      <c r="H1129" s="19">
        <v>61787200000</v>
      </c>
      <c r="I1129" s="19">
        <v>61722800000</v>
      </c>
      <c r="J1129" s="67" t="s">
        <v>3696</v>
      </c>
      <c r="K1129" s="69">
        <v>2021</v>
      </c>
    </row>
    <row r="1130" ht="15.75" customHeight="1" spans="1:11">
      <c r="A1130" s="67" t="s">
        <v>3697</v>
      </c>
      <c r="B1130" s="67" t="s">
        <v>3698</v>
      </c>
      <c r="C1130" s="67" t="s">
        <v>490</v>
      </c>
      <c r="D1130" s="67" t="s">
        <v>14</v>
      </c>
      <c r="E1130" t="b">
        <v>0</v>
      </c>
      <c r="G1130" s="68">
        <v>23</v>
      </c>
      <c r="H1130" s="19">
        <v>61810000000</v>
      </c>
      <c r="I1130" s="19">
        <v>61810000000</v>
      </c>
      <c r="J1130" s="67" t="s">
        <v>3699</v>
      </c>
      <c r="K1130" s="69">
        <v>2019</v>
      </c>
    </row>
    <row r="1131" ht="15.75" customHeight="1" spans="1:11">
      <c r="A1131" s="67" t="s">
        <v>3700</v>
      </c>
      <c r="B1131" s="67" t="s">
        <v>3701</v>
      </c>
      <c r="C1131" s="67" t="s">
        <v>464</v>
      </c>
      <c r="D1131" s="67" t="s">
        <v>14</v>
      </c>
      <c r="E1131" t="b">
        <v>1</v>
      </c>
      <c r="F1131" s="67" t="s">
        <v>3702</v>
      </c>
      <c r="G1131" s="68">
        <v>16</v>
      </c>
      <c r="H1131" s="19">
        <v>62000000000</v>
      </c>
      <c r="I1131" s="19">
        <v>61702080000</v>
      </c>
      <c r="J1131" s="67" t="s">
        <v>3703</v>
      </c>
      <c r="K1131" s="69">
        <v>2020</v>
      </c>
    </row>
    <row r="1132" ht="15.75" customHeight="1" spans="1:11">
      <c r="A1132" s="67" t="s">
        <v>3704</v>
      </c>
      <c r="B1132" s="67" t="s">
        <v>3705</v>
      </c>
      <c r="C1132" s="67" t="s">
        <v>490</v>
      </c>
      <c r="D1132" s="67" t="s">
        <v>14</v>
      </c>
      <c r="E1132" t="b">
        <v>1</v>
      </c>
      <c r="F1132" s="67" t="s">
        <v>1945</v>
      </c>
      <c r="G1132" s="68">
        <v>24</v>
      </c>
      <c r="H1132" s="19">
        <v>62175000000</v>
      </c>
      <c r="I1132" s="19">
        <v>62156545000</v>
      </c>
      <c r="J1132" s="67" t="s">
        <v>3706</v>
      </c>
      <c r="K1132" s="69">
        <v>2020</v>
      </c>
    </row>
    <row r="1133" ht="15.75" customHeight="1" spans="1:11">
      <c r="A1133" s="67" t="s">
        <v>3707</v>
      </c>
      <c r="B1133" s="67" t="s">
        <v>3708</v>
      </c>
      <c r="C1133" s="67" t="s">
        <v>490</v>
      </c>
      <c r="D1133" s="67" t="s">
        <v>14</v>
      </c>
      <c r="E1133" t="b">
        <v>0</v>
      </c>
      <c r="G1133" s="68">
        <v>5</v>
      </c>
      <c r="H1133" s="19">
        <v>62225000000</v>
      </c>
      <c r="I1133" s="19">
        <v>62218200000</v>
      </c>
      <c r="J1133" s="67" t="s">
        <v>3709</v>
      </c>
      <c r="K1133" s="69">
        <v>2019</v>
      </c>
    </row>
    <row r="1134" ht="15.75" customHeight="1" spans="1:11">
      <c r="A1134" s="67" t="s">
        <v>3710</v>
      </c>
      <c r="B1134" s="67" t="s">
        <v>3711</v>
      </c>
      <c r="C1134" s="67" t="s">
        <v>490</v>
      </c>
      <c r="D1134" s="67" t="s">
        <v>14</v>
      </c>
      <c r="E1134" t="b">
        <v>1</v>
      </c>
      <c r="F1134" s="67" t="s">
        <v>2580</v>
      </c>
      <c r="G1134" s="68">
        <v>16</v>
      </c>
      <c r="H1134" s="19">
        <v>62225000000</v>
      </c>
      <c r="I1134" s="19">
        <v>62218200000</v>
      </c>
      <c r="J1134" s="67" t="s">
        <v>3712</v>
      </c>
      <c r="K1134" s="69">
        <v>2019</v>
      </c>
    </row>
    <row r="1135" ht="15.75" customHeight="1" spans="1:11">
      <c r="A1135" s="67" t="s">
        <v>3713</v>
      </c>
      <c r="B1135" s="67" t="s">
        <v>3714</v>
      </c>
      <c r="C1135" s="67" t="s">
        <v>156</v>
      </c>
      <c r="D1135" s="67" t="s">
        <v>14</v>
      </c>
      <c r="E1135" t="b">
        <v>1</v>
      </c>
      <c r="F1135" s="67" t="s">
        <v>3715</v>
      </c>
      <c r="G1135" s="68">
        <v>14</v>
      </c>
      <c r="H1135" s="19">
        <v>62230000000</v>
      </c>
      <c r="I1135" s="19">
        <v>62229750000</v>
      </c>
      <c r="J1135" s="67" t="s">
        <v>3716</v>
      </c>
      <c r="K1135" s="69">
        <v>2021</v>
      </c>
    </row>
    <row r="1136" ht="15.75" customHeight="1" spans="1:11">
      <c r="A1136" s="67" t="s">
        <v>3717</v>
      </c>
      <c r="B1136" s="67" t="s">
        <v>3718</v>
      </c>
      <c r="C1136" s="67" t="s">
        <v>581</v>
      </c>
      <c r="D1136" s="67" t="s">
        <v>14</v>
      </c>
      <c r="E1136" t="b">
        <v>1</v>
      </c>
      <c r="F1136" s="67" t="s">
        <v>1974</v>
      </c>
      <c r="G1136" s="68">
        <v>41</v>
      </c>
      <c r="H1136" s="19">
        <v>62353000000</v>
      </c>
      <c r="I1136" s="19">
        <v>61541569593</v>
      </c>
      <c r="J1136" s="67" t="s">
        <v>3719</v>
      </c>
      <c r="K1136" s="69">
        <v>2019</v>
      </c>
    </row>
    <row r="1137" ht="15.75" customHeight="1" spans="1:11">
      <c r="A1137" s="67" t="s">
        <v>3720</v>
      </c>
      <c r="B1137" s="67" t="s">
        <v>3721</v>
      </c>
      <c r="C1137" s="67" t="s">
        <v>581</v>
      </c>
      <c r="D1137" s="67" t="s">
        <v>14</v>
      </c>
      <c r="E1137" t="b">
        <v>1</v>
      </c>
      <c r="F1137" s="67" t="s">
        <v>1638</v>
      </c>
      <c r="G1137" s="68">
        <v>64</v>
      </c>
      <c r="H1137" s="19">
        <v>62492235000</v>
      </c>
      <c r="I1137" s="19">
        <v>62492100000</v>
      </c>
      <c r="J1137" s="67" t="s">
        <v>3722</v>
      </c>
      <c r="K1137" s="69">
        <v>2021</v>
      </c>
    </row>
    <row r="1138" ht="15.75" customHeight="1" spans="1:11">
      <c r="A1138" s="67" t="s">
        <v>3723</v>
      </c>
      <c r="B1138" s="67" t="s">
        <v>3724</v>
      </c>
      <c r="C1138" s="67" t="s">
        <v>464</v>
      </c>
      <c r="D1138" s="67" t="s">
        <v>14</v>
      </c>
      <c r="E1138" t="b">
        <v>0</v>
      </c>
      <c r="G1138" s="68">
        <v>14</v>
      </c>
      <c r="H1138" s="19">
        <v>62500000000</v>
      </c>
      <c r="I1138" s="19">
        <v>62169250000</v>
      </c>
      <c r="J1138" s="67" t="s">
        <v>3725</v>
      </c>
      <c r="K1138" s="69">
        <v>2019</v>
      </c>
    </row>
    <row r="1139" ht="15.75" customHeight="1" spans="1:11">
      <c r="A1139" s="67" t="s">
        <v>3726</v>
      </c>
      <c r="B1139" s="67" t="s">
        <v>3727</v>
      </c>
      <c r="C1139" s="67" t="s">
        <v>464</v>
      </c>
      <c r="D1139" s="67" t="s">
        <v>14</v>
      </c>
      <c r="E1139" t="b">
        <v>1</v>
      </c>
      <c r="F1139" s="67" t="s">
        <v>3728</v>
      </c>
      <c r="G1139" s="68">
        <v>21</v>
      </c>
      <c r="H1139" s="19">
        <v>62500000000</v>
      </c>
      <c r="I1139" s="19">
        <v>62169250000</v>
      </c>
      <c r="J1139" s="67" t="s">
        <v>3729</v>
      </c>
      <c r="K1139" s="69">
        <v>2019</v>
      </c>
    </row>
    <row r="1140" ht="15.75" customHeight="1" spans="1:11">
      <c r="A1140" s="67" t="s">
        <v>3730</v>
      </c>
      <c r="B1140" s="67" t="s">
        <v>3731</v>
      </c>
      <c r="C1140" s="67" t="s">
        <v>464</v>
      </c>
      <c r="D1140" s="67" t="s">
        <v>14</v>
      </c>
      <c r="E1140" t="b">
        <v>1</v>
      </c>
      <c r="F1140" s="67" t="s">
        <v>3732</v>
      </c>
      <c r="G1140" s="68">
        <v>26</v>
      </c>
      <c r="H1140" s="19">
        <v>62500000000</v>
      </c>
      <c r="I1140" s="19">
        <v>62108970000</v>
      </c>
      <c r="J1140" s="67" t="s">
        <v>3733</v>
      </c>
      <c r="K1140" s="69">
        <v>2020</v>
      </c>
    </row>
    <row r="1141" ht="15.75" customHeight="1" spans="1:11">
      <c r="A1141" s="67" t="s">
        <v>3734</v>
      </c>
      <c r="B1141" s="67" t="s">
        <v>3735</v>
      </c>
      <c r="C1141" s="67" t="s">
        <v>490</v>
      </c>
      <c r="D1141" s="67" t="s">
        <v>14</v>
      </c>
      <c r="E1141" t="b">
        <v>0</v>
      </c>
      <c r="G1141" s="68">
        <v>18</v>
      </c>
      <c r="H1141" s="19">
        <v>62790000000</v>
      </c>
      <c r="I1141" s="19">
        <v>50452050000</v>
      </c>
      <c r="J1141" s="67" t="s">
        <v>3736</v>
      </c>
      <c r="K1141" s="69">
        <v>2020</v>
      </c>
    </row>
    <row r="1142" ht="15.75" customHeight="1" spans="1:11">
      <c r="A1142" s="67" t="s">
        <v>3737</v>
      </c>
      <c r="B1142" s="67" t="s">
        <v>3738</v>
      </c>
      <c r="C1142" s="67" t="s">
        <v>490</v>
      </c>
      <c r="D1142" s="67" t="s">
        <v>14</v>
      </c>
      <c r="E1142" t="b">
        <v>1</v>
      </c>
      <c r="F1142" s="67" t="s">
        <v>3377</v>
      </c>
      <c r="G1142" s="68">
        <v>19</v>
      </c>
      <c r="H1142" s="19">
        <v>62790000000</v>
      </c>
      <c r="I1142" s="19">
        <v>50452050000</v>
      </c>
      <c r="J1142" s="67" t="s">
        <v>3739</v>
      </c>
      <c r="K1142" s="69">
        <v>2020</v>
      </c>
    </row>
    <row r="1143" ht="15.75" customHeight="1" spans="1:11">
      <c r="A1143" s="67" t="s">
        <v>3740</v>
      </c>
      <c r="B1143" s="67" t="s">
        <v>3741</v>
      </c>
      <c r="C1143" s="67" t="s">
        <v>464</v>
      </c>
      <c r="D1143" s="67" t="s">
        <v>14</v>
      </c>
      <c r="E1143" t="b">
        <v>1</v>
      </c>
      <c r="F1143" s="67" t="s">
        <v>3742</v>
      </c>
      <c r="G1143" s="68">
        <v>23</v>
      </c>
      <c r="H1143" s="19">
        <v>62799000000</v>
      </c>
      <c r="I1143" s="19">
        <v>62799000000</v>
      </c>
      <c r="J1143" s="67" t="s">
        <v>3743</v>
      </c>
      <c r="K1143" s="69">
        <v>2019</v>
      </c>
    </row>
    <row r="1144" ht="15.75" customHeight="1" spans="1:11">
      <c r="A1144" s="67" t="s">
        <v>3744</v>
      </c>
      <c r="B1144" s="67" t="s">
        <v>3745</v>
      </c>
      <c r="C1144" s="67" t="s">
        <v>13</v>
      </c>
      <c r="D1144" s="67" t="s">
        <v>14</v>
      </c>
      <c r="E1144" t="b">
        <v>1</v>
      </c>
      <c r="F1144" s="67" t="s">
        <v>1198</v>
      </c>
      <c r="G1144" s="68">
        <v>30</v>
      </c>
      <c r="H1144" s="19">
        <v>63121960000</v>
      </c>
      <c r="I1144" s="19">
        <v>63121960000</v>
      </c>
      <c r="J1144" s="67" t="s">
        <v>3746</v>
      </c>
      <c r="K1144" s="69">
        <v>2020</v>
      </c>
    </row>
    <row r="1145" ht="15.75" customHeight="1" spans="1:11">
      <c r="A1145" s="67" t="s">
        <v>3747</v>
      </c>
      <c r="B1145" s="67" t="s">
        <v>3748</v>
      </c>
      <c r="C1145" s="67" t="s">
        <v>95</v>
      </c>
      <c r="D1145" s="67" t="s">
        <v>14</v>
      </c>
      <c r="E1145" t="b">
        <v>1</v>
      </c>
      <c r="F1145" s="67" t="s">
        <v>203</v>
      </c>
      <c r="G1145" s="68">
        <v>43</v>
      </c>
      <c r="H1145" s="19">
        <v>63180000000</v>
      </c>
      <c r="I1145" s="19">
        <v>63179000000</v>
      </c>
      <c r="J1145" s="67" t="s">
        <v>3749</v>
      </c>
      <c r="K1145" s="69">
        <v>2021</v>
      </c>
    </row>
    <row r="1146" ht="15.75" customHeight="1" spans="1:11">
      <c r="A1146" s="67" t="s">
        <v>3750</v>
      </c>
      <c r="B1146" s="67" t="s">
        <v>3751</v>
      </c>
      <c r="C1146" s="67" t="s">
        <v>95</v>
      </c>
      <c r="D1146" s="67" t="s">
        <v>14</v>
      </c>
      <c r="E1146" t="b">
        <v>1</v>
      </c>
      <c r="F1146" s="67" t="s">
        <v>337</v>
      </c>
      <c r="G1146" s="68">
        <v>50</v>
      </c>
      <c r="H1146" s="19">
        <v>63180000000</v>
      </c>
      <c r="I1146" s="19">
        <v>63164068000</v>
      </c>
      <c r="J1146" s="67" t="s">
        <v>3752</v>
      </c>
      <c r="K1146" s="69">
        <v>2021</v>
      </c>
    </row>
    <row r="1147" ht="15.75" customHeight="1" spans="1:11">
      <c r="A1147" s="67" t="s">
        <v>3753</v>
      </c>
      <c r="B1147" s="67" t="s">
        <v>3754</v>
      </c>
      <c r="C1147" s="67" t="s">
        <v>13</v>
      </c>
      <c r="D1147" s="67" t="s">
        <v>14</v>
      </c>
      <c r="E1147" t="b">
        <v>1</v>
      </c>
      <c r="F1147" s="67" t="s">
        <v>1165</v>
      </c>
      <c r="G1147" s="68">
        <v>22</v>
      </c>
      <c r="H1147" s="19">
        <v>63241750000</v>
      </c>
      <c r="I1147" s="19">
        <v>60835500000</v>
      </c>
      <c r="J1147" s="67" t="s">
        <v>3755</v>
      </c>
      <c r="K1147" s="69">
        <v>2019</v>
      </c>
    </row>
    <row r="1148" ht="15.75" customHeight="1" spans="1:11">
      <c r="A1148" s="67" t="s">
        <v>3756</v>
      </c>
      <c r="B1148" s="67" t="s">
        <v>510</v>
      </c>
      <c r="C1148" s="67" t="s">
        <v>464</v>
      </c>
      <c r="D1148" s="67" t="s">
        <v>14</v>
      </c>
      <c r="E1148" t="b">
        <v>1</v>
      </c>
      <c r="F1148" s="67" t="s">
        <v>3757</v>
      </c>
      <c r="G1148" s="68">
        <v>85</v>
      </c>
      <c r="H1148" s="19">
        <v>63500000000</v>
      </c>
      <c r="I1148" s="19">
        <v>63180000000</v>
      </c>
      <c r="J1148" s="67" t="s">
        <v>3758</v>
      </c>
      <c r="K1148" s="69">
        <v>2018</v>
      </c>
    </row>
    <row r="1149" ht="15.75" customHeight="1" spans="1:11">
      <c r="A1149" s="67" t="s">
        <v>3759</v>
      </c>
      <c r="B1149" s="67" t="s">
        <v>3760</v>
      </c>
      <c r="C1149" s="67" t="s">
        <v>13</v>
      </c>
      <c r="D1149" s="67" t="s">
        <v>14</v>
      </c>
      <c r="E1149" t="b">
        <v>1</v>
      </c>
      <c r="F1149" s="67" t="s">
        <v>441</v>
      </c>
      <c r="G1149" s="68">
        <v>18</v>
      </c>
      <c r="H1149" s="19">
        <v>63601800000</v>
      </c>
      <c r="I1149" s="19">
        <v>63574313000</v>
      </c>
      <c r="J1149" s="67" t="s">
        <v>3761</v>
      </c>
      <c r="K1149" s="69">
        <v>2019</v>
      </c>
    </row>
    <row r="1150" ht="15.75" customHeight="1" spans="1:11">
      <c r="A1150" s="67" t="s">
        <v>3762</v>
      </c>
      <c r="B1150" s="67" t="s">
        <v>3763</v>
      </c>
      <c r="C1150" s="67" t="s">
        <v>464</v>
      </c>
      <c r="D1150" s="67" t="s">
        <v>14</v>
      </c>
      <c r="E1150" t="b">
        <v>0</v>
      </c>
      <c r="G1150" s="68">
        <v>36</v>
      </c>
      <c r="H1150" s="19">
        <v>63680000000</v>
      </c>
      <c r="I1150" s="19">
        <v>63663897000</v>
      </c>
      <c r="J1150" s="67" t="s">
        <v>3764</v>
      </c>
      <c r="K1150" s="69">
        <v>2021</v>
      </c>
    </row>
    <row r="1151" ht="15.75" customHeight="1" spans="1:11">
      <c r="A1151" s="67" t="s">
        <v>3765</v>
      </c>
      <c r="B1151" s="67" t="s">
        <v>3766</v>
      </c>
      <c r="C1151" s="67" t="s">
        <v>464</v>
      </c>
      <c r="D1151" s="67" t="s">
        <v>14</v>
      </c>
      <c r="E1151" t="b">
        <v>1</v>
      </c>
      <c r="F1151" s="67" t="s">
        <v>3767</v>
      </c>
      <c r="G1151" s="68">
        <v>49</v>
      </c>
      <c r="H1151" s="19">
        <v>63680000000</v>
      </c>
      <c r="I1151" s="19">
        <v>63663897000</v>
      </c>
      <c r="J1151" s="67" t="s">
        <v>3768</v>
      </c>
      <c r="K1151" s="69">
        <v>2021</v>
      </c>
    </row>
    <row r="1152" ht="15.75" customHeight="1" spans="1:11">
      <c r="A1152" s="67" t="s">
        <v>3769</v>
      </c>
      <c r="B1152" s="67" t="s">
        <v>3770</v>
      </c>
      <c r="C1152" s="67" t="s">
        <v>581</v>
      </c>
      <c r="D1152" s="67" t="s">
        <v>14</v>
      </c>
      <c r="E1152" t="b">
        <v>1</v>
      </c>
      <c r="F1152" s="67" t="s">
        <v>3771</v>
      </c>
      <c r="G1152" s="68">
        <v>30</v>
      </c>
      <c r="H1152" s="19">
        <v>63701510000</v>
      </c>
      <c r="I1152" s="19">
        <v>63700664500</v>
      </c>
      <c r="J1152" s="67" t="s">
        <v>3772</v>
      </c>
      <c r="K1152" s="69">
        <v>2019</v>
      </c>
    </row>
    <row r="1153" ht="15.75" customHeight="1" spans="1:11">
      <c r="A1153" s="67" t="s">
        <v>3773</v>
      </c>
      <c r="B1153" s="67" t="s">
        <v>3774</v>
      </c>
      <c r="C1153" s="67" t="s">
        <v>581</v>
      </c>
      <c r="D1153" s="67" t="s">
        <v>14</v>
      </c>
      <c r="E1153" t="b">
        <v>1</v>
      </c>
      <c r="F1153" s="67" t="s">
        <v>3647</v>
      </c>
      <c r="G1153" s="68">
        <v>60</v>
      </c>
      <c r="H1153" s="19">
        <v>63815460000</v>
      </c>
      <c r="I1153" s="19">
        <v>63740163874</v>
      </c>
      <c r="J1153" s="67" t="s">
        <v>3775</v>
      </c>
      <c r="K1153" s="69">
        <v>2020</v>
      </c>
    </row>
    <row r="1154" ht="15.75" customHeight="1" spans="1:11">
      <c r="A1154" s="67" t="s">
        <v>3776</v>
      </c>
      <c r="B1154" s="67" t="s">
        <v>3777</v>
      </c>
      <c r="C1154" s="67" t="s">
        <v>490</v>
      </c>
      <c r="D1154" s="67" t="s">
        <v>14</v>
      </c>
      <c r="E1154" t="b">
        <v>1</v>
      </c>
      <c r="F1154" s="67" t="s">
        <v>1206</v>
      </c>
      <c r="G1154" s="68">
        <v>42</v>
      </c>
      <c r="H1154" s="19">
        <v>63815994000</v>
      </c>
      <c r="I1154" s="19">
        <v>63815994000</v>
      </c>
      <c r="J1154" s="67" t="s">
        <v>3778</v>
      </c>
      <c r="K1154" s="69">
        <v>2019</v>
      </c>
    </row>
    <row r="1155" ht="15.75" customHeight="1" spans="1:11">
      <c r="A1155" s="67" t="s">
        <v>3779</v>
      </c>
      <c r="B1155" s="67" t="s">
        <v>3780</v>
      </c>
      <c r="C1155" s="67" t="s">
        <v>13</v>
      </c>
      <c r="D1155" s="67" t="s">
        <v>14</v>
      </c>
      <c r="E1155" t="b">
        <v>1</v>
      </c>
      <c r="F1155" s="67" t="s">
        <v>1165</v>
      </c>
      <c r="G1155" s="68">
        <v>37</v>
      </c>
      <c r="H1155" s="19">
        <v>63888300000</v>
      </c>
      <c r="I1155" s="19">
        <v>63096308000</v>
      </c>
      <c r="J1155" s="67" t="s">
        <v>3781</v>
      </c>
      <c r="K1155" s="69">
        <v>2019</v>
      </c>
    </row>
    <row r="1156" ht="15.75" customHeight="1" spans="1:11">
      <c r="A1156" s="67" t="s">
        <v>3782</v>
      </c>
      <c r="B1156" s="67" t="s">
        <v>3783</v>
      </c>
      <c r="C1156" s="67" t="s">
        <v>490</v>
      </c>
      <c r="D1156" s="67" t="s">
        <v>14</v>
      </c>
      <c r="E1156" t="b">
        <v>1</v>
      </c>
      <c r="F1156" s="67" t="s">
        <v>1676</v>
      </c>
      <c r="G1156" s="68">
        <v>11</v>
      </c>
      <c r="H1156" s="19">
        <v>64075800000</v>
      </c>
      <c r="I1156" s="19">
        <v>64075342540</v>
      </c>
      <c r="J1156" s="67" t="s">
        <v>3784</v>
      </c>
      <c r="K1156" s="69">
        <v>2019</v>
      </c>
    </row>
    <row r="1157" ht="15.75" customHeight="1" spans="1:11">
      <c r="A1157" s="67" t="s">
        <v>3785</v>
      </c>
      <c r="B1157" s="67" t="s">
        <v>3786</v>
      </c>
      <c r="C1157" s="67" t="s">
        <v>13</v>
      </c>
      <c r="D1157" s="67" t="s">
        <v>14</v>
      </c>
      <c r="E1157" t="b">
        <v>1</v>
      </c>
      <c r="F1157" s="67" t="s">
        <v>152</v>
      </c>
      <c r="G1157" s="68">
        <v>32</v>
      </c>
      <c r="H1157" s="19">
        <v>64827510000</v>
      </c>
      <c r="I1157" s="19">
        <v>64827510000</v>
      </c>
      <c r="J1157" s="67" t="s">
        <v>3787</v>
      </c>
      <c r="K1157" s="69">
        <v>2020</v>
      </c>
    </row>
    <row r="1158" ht="15.75" customHeight="1" spans="1:11">
      <c r="A1158" s="67" t="s">
        <v>3788</v>
      </c>
      <c r="B1158" s="67" t="s">
        <v>3789</v>
      </c>
      <c r="C1158" s="67" t="s">
        <v>581</v>
      </c>
      <c r="D1158" s="67" t="s">
        <v>14</v>
      </c>
      <c r="E1158" t="b">
        <v>0</v>
      </c>
      <c r="G1158" s="68">
        <v>15</v>
      </c>
      <c r="H1158" s="19">
        <v>65000000000</v>
      </c>
      <c r="I1158" s="19">
        <v>32496000000</v>
      </c>
      <c r="J1158" s="67" t="s">
        <v>3790</v>
      </c>
      <c r="K1158" s="69">
        <v>2018</v>
      </c>
    </row>
    <row r="1159" ht="15.75" customHeight="1" spans="1:11">
      <c r="A1159" s="67" t="s">
        <v>3791</v>
      </c>
      <c r="B1159" s="67" t="s">
        <v>3792</v>
      </c>
      <c r="C1159" s="67" t="s">
        <v>490</v>
      </c>
      <c r="D1159" s="67" t="s">
        <v>14</v>
      </c>
      <c r="E1159" t="b">
        <v>1</v>
      </c>
      <c r="F1159" s="67" t="s">
        <v>3793</v>
      </c>
      <c r="G1159" s="68">
        <v>10</v>
      </c>
      <c r="H1159" s="19">
        <v>65000000000</v>
      </c>
      <c r="I1159" s="19">
        <v>32478750000</v>
      </c>
      <c r="J1159" s="67" t="s">
        <v>3794</v>
      </c>
      <c r="K1159" s="69">
        <v>2018</v>
      </c>
    </row>
    <row r="1160" ht="15.75" customHeight="1" spans="1:11">
      <c r="A1160" s="67" t="s">
        <v>3795</v>
      </c>
      <c r="B1160" s="67" t="s">
        <v>3796</v>
      </c>
      <c r="C1160" s="67" t="s">
        <v>581</v>
      </c>
      <c r="D1160" s="67" t="s">
        <v>14</v>
      </c>
      <c r="E1160" t="b">
        <v>1</v>
      </c>
      <c r="F1160" s="67" t="s">
        <v>3797</v>
      </c>
      <c r="G1160" s="68">
        <v>15</v>
      </c>
      <c r="H1160" s="19">
        <v>65000000000</v>
      </c>
      <c r="I1160" s="19">
        <v>32496000000</v>
      </c>
      <c r="J1160" s="67" t="s">
        <v>3798</v>
      </c>
      <c r="K1160" s="69">
        <v>2018</v>
      </c>
    </row>
    <row r="1161" ht="15.75" customHeight="1" spans="1:11">
      <c r="A1161" s="67" t="s">
        <v>3799</v>
      </c>
      <c r="B1161" s="67" t="s">
        <v>3800</v>
      </c>
      <c r="C1161" s="67" t="s">
        <v>13</v>
      </c>
      <c r="D1161" s="67" t="s">
        <v>14</v>
      </c>
      <c r="E1161" t="b">
        <v>0</v>
      </c>
      <c r="G1161" s="68">
        <v>12</v>
      </c>
      <c r="H1161" s="19">
        <v>65000000000</v>
      </c>
      <c r="I1161" s="19">
        <v>56050500000</v>
      </c>
      <c r="J1161" s="67" t="s">
        <v>3801</v>
      </c>
      <c r="K1161" s="69">
        <v>2019</v>
      </c>
    </row>
    <row r="1162" ht="15.75" customHeight="1" spans="1:11">
      <c r="A1162" s="67" t="s">
        <v>3802</v>
      </c>
      <c r="B1162" s="67" t="s">
        <v>3803</v>
      </c>
      <c r="C1162" s="67" t="s">
        <v>581</v>
      </c>
      <c r="D1162" s="67" t="s">
        <v>14</v>
      </c>
      <c r="E1162" t="b">
        <v>0</v>
      </c>
      <c r="G1162" s="68">
        <v>13</v>
      </c>
      <c r="H1162" s="19">
        <v>65000000000</v>
      </c>
      <c r="I1162" s="19">
        <v>64998911780</v>
      </c>
      <c r="J1162" s="67" t="s">
        <v>3804</v>
      </c>
      <c r="K1162" s="69">
        <v>2019</v>
      </c>
    </row>
    <row r="1163" ht="15.75" customHeight="1" spans="1:11">
      <c r="A1163" s="67" t="s">
        <v>3805</v>
      </c>
      <c r="B1163" s="67" t="s">
        <v>3806</v>
      </c>
      <c r="C1163" s="67" t="s">
        <v>581</v>
      </c>
      <c r="D1163" s="67" t="s">
        <v>14</v>
      </c>
      <c r="E1163" t="b">
        <v>0</v>
      </c>
      <c r="G1163" s="68">
        <v>16</v>
      </c>
      <c r="H1163" s="19">
        <v>65000000000</v>
      </c>
      <c r="I1163" s="19">
        <v>64998911780</v>
      </c>
      <c r="J1163" s="67" t="s">
        <v>3807</v>
      </c>
      <c r="K1163" s="69">
        <v>2019</v>
      </c>
    </row>
    <row r="1164" ht="15.75" customHeight="1" spans="1:11">
      <c r="A1164" s="67" t="s">
        <v>3808</v>
      </c>
      <c r="B1164" s="67" t="s">
        <v>3809</v>
      </c>
      <c r="C1164" s="67" t="s">
        <v>13</v>
      </c>
      <c r="D1164" s="67" t="s">
        <v>14</v>
      </c>
      <c r="E1164" t="b">
        <v>1</v>
      </c>
      <c r="F1164" s="67" t="s">
        <v>3810</v>
      </c>
      <c r="G1164" s="68">
        <v>14</v>
      </c>
      <c r="H1164" s="19">
        <v>65000000000</v>
      </c>
      <c r="I1164" s="19">
        <v>56050500000</v>
      </c>
      <c r="J1164" s="67" t="s">
        <v>3811</v>
      </c>
      <c r="K1164" s="69">
        <v>2019</v>
      </c>
    </row>
    <row r="1165" ht="15.75" customHeight="1" spans="1:11">
      <c r="A1165" s="67" t="s">
        <v>3812</v>
      </c>
      <c r="B1165" s="67" t="s">
        <v>3806</v>
      </c>
      <c r="C1165" s="67" t="s">
        <v>581</v>
      </c>
      <c r="D1165" s="67" t="s">
        <v>14</v>
      </c>
      <c r="E1165" t="b">
        <v>0</v>
      </c>
      <c r="G1165" s="68">
        <v>16</v>
      </c>
      <c r="H1165" s="19">
        <v>65000000000</v>
      </c>
      <c r="I1165" s="19">
        <v>64998911780</v>
      </c>
      <c r="J1165" s="67" t="s">
        <v>3813</v>
      </c>
      <c r="K1165" s="69">
        <v>2019</v>
      </c>
    </row>
    <row r="1166" ht="15.75" customHeight="1" spans="1:11">
      <c r="A1166" s="67" t="s">
        <v>3814</v>
      </c>
      <c r="B1166" s="67" t="s">
        <v>3815</v>
      </c>
      <c r="C1166" s="67" t="s">
        <v>581</v>
      </c>
      <c r="D1166" s="67" t="s">
        <v>14</v>
      </c>
      <c r="E1166" t="b">
        <v>1</v>
      </c>
      <c r="F1166" s="67" t="s">
        <v>3816</v>
      </c>
      <c r="G1166" s="68">
        <v>13</v>
      </c>
      <c r="H1166" s="19">
        <v>65000000000</v>
      </c>
      <c r="I1166" s="19">
        <v>64998911780</v>
      </c>
      <c r="J1166" s="67" t="s">
        <v>3817</v>
      </c>
      <c r="K1166" s="69">
        <v>2019</v>
      </c>
    </row>
    <row r="1167" ht="15.75" customHeight="1" spans="1:11">
      <c r="A1167" s="67" t="s">
        <v>3818</v>
      </c>
      <c r="B1167" s="67" t="s">
        <v>3819</v>
      </c>
      <c r="C1167" s="67" t="s">
        <v>490</v>
      </c>
      <c r="D1167" s="67" t="s">
        <v>14</v>
      </c>
      <c r="E1167" t="b">
        <v>0</v>
      </c>
      <c r="G1167" s="68">
        <v>5</v>
      </c>
      <c r="H1167" s="19">
        <v>65000000000</v>
      </c>
      <c r="I1167" s="19">
        <v>64999990000</v>
      </c>
      <c r="J1167" s="67" t="s">
        <v>3820</v>
      </c>
      <c r="K1167" s="69">
        <v>2019</v>
      </c>
    </row>
    <row r="1168" ht="15.75" customHeight="1" spans="1:11">
      <c r="A1168" s="67" t="s">
        <v>3821</v>
      </c>
      <c r="B1168" s="67" t="s">
        <v>3822</v>
      </c>
      <c r="C1168" s="67" t="s">
        <v>490</v>
      </c>
      <c r="D1168" s="67" t="s">
        <v>14</v>
      </c>
      <c r="E1168" t="b">
        <v>0</v>
      </c>
      <c r="G1168" s="68">
        <v>16</v>
      </c>
      <c r="H1168" s="19">
        <v>65000000000</v>
      </c>
      <c r="I1168" s="19">
        <v>64999990000</v>
      </c>
      <c r="J1168" s="67" t="s">
        <v>3823</v>
      </c>
      <c r="K1168" s="69">
        <v>2019</v>
      </c>
    </row>
    <row r="1169" ht="15.75" customHeight="1" spans="1:11">
      <c r="A1169" s="67" t="s">
        <v>3824</v>
      </c>
      <c r="B1169" s="67" t="s">
        <v>3825</v>
      </c>
      <c r="C1169" s="67" t="s">
        <v>581</v>
      </c>
      <c r="D1169" s="67" t="s">
        <v>14</v>
      </c>
      <c r="E1169" t="b">
        <v>1</v>
      </c>
      <c r="F1169" s="67" t="s">
        <v>3347</v>
      </c>
      <c r="G1169" s="68">
        <v>34</v>
      </c>
      <c r="H1169" s="19">
        <v>65016000000</v>
      </c>
      <c r="I1169" s="19">
        <v>65015600000</v>
      </c>
      <c r="J1169" s="67" t="s">
        <v>3826</v>
      </c>
      <c r="K1169" s="69">
        <v>2021</v>
      </c>
    </row>
    <row r="1170" ht="15.75" customHeight="1" spans="1:11">
      <c r="A1170" s="67" t="s">
        <v>3827</v>
      </c>
      <c r="B1170" s="67" t="s">
        <v>3828</v>
      </c>
      <c r="C1170" s="67" t="s">
        <v>156</v>
      </c>
      <c r="D1170" s="67" t="s">
        <v>14</v>
      </c>
      <c r="E1170" t="b">
        <v>0</v>
      </c>
      <c r="G1170" s="68">
        <v>11</v>
      </c>
      <c r="H1170" s="19">
        <v>65050000000</v>
      </c>
      <c r="I1170" s="19">
        <v>47443200000</v>
      </c>
      <c r="J1170" s="67" t="s">
        <v>3829</v>
      </c>
      <c r="K1170" s="69">
        <v>2021</v>
      </c>
    </row>
    <row r="1171" ht="15.75" customHeight="1" spans="1:11">
      <c r="A1171" s="67" t="s">
        <v>3830</v>
      </c>
      <c r="B1171" s="67" t="s">
        <v>3831</v>
      </c>
      <c r="C1171" s="67" t="s">
        <v>156</v>
      </c>
      <c r="D1171" s="67" t="s">
        <v>14</v>
      </c>
      <c r="E1171" t="b">
        <v>1</v>
      </c>
      <c r="F1171" s="67" t="s">
        <v>971</v>
      </c>
      <c r="G1171" s="68">
        <v>6</v>
      </c>
      <c r="H1171" s="19">
        <v>65050000000</v>
      </c>
      <c r="I1171" s="19">
        <v>47443200000</v>
      </c>
      <c r="J1171" s="67" t="s">
        <v>3832</v>
      </c>
      <c r="K1171" s="69">
        <v>2021</v>
      </c>
    </row>
    <row r="1172" ht="15.75" customHeight="1" spans="1:11">
      <c r="A1172" s="67" t="s">
        <v>3833</v>
      </c>
      <c r="B1172" s="67" t="s">
        <v>3834</v>
      </c>
      <c r="C1172" s="67" t="s">
        <v>464</v>
      </c>
      <c r="D1172" s="67" t="s">
        <v>14</v>
      </c>
      <c r="E1172" t="b">
        <v>0</v>
      </c>
      <c r="G1172" s="68">
        <v>6</v>
      </c>
      <c r="H1172" s="19">
        <v>65100000000</v>
      </c>
      <c r="I1172" s="19">
        <v>63049525000</v>
      </c>
      <c r="J1172" s="67" t="s">
        <v>3835</v>
      </c>
      <c r="K1172" s="69">
        <v>2019</v>
      </c>
    </row>
    <row r="1173" ht="15.75" customHeight="1" spans="1:11">
      <c r="A1173" s="67" t="s">
        <v>3836</v>
      </c>
      <c r="B1173" s="67" t="s">
        <v>3837</v>
      </c>
      <c r="C1173" s="67" t="s">
        <v>464</v>
      </c>
      <c r="D1173" s="67" t="s">
        <v>14</v>
      </c>
      <c r="E1173" t="b">
        <v>0</v>
      </c>
      <c r="G1173" s="68">
        <v>10</v>
      </c>
      <c r="H1173" s="19">
        <v>65100000000</v>
      </c>
      <c r="I1173" s="19">
        <v>63049525000</v>
      </c>
      <c r="J1173" s="67" t="s">
        <v>3838</v>
      </c>
      <c r="K1173" s="69">
        <v>2019</v>
      </c>
    </row>
    <row r="1174" ht="15.75" customHeight="1" spans="1:11">
      <c r="A1174" s="67" t="s">
        <v>3839</v>
      </c>
      <c r="B1174" s="67" t="s">
        <v>3840</v>
      </c>
      <c r="C1174" s="67" t="s">
        <v>464</v>
      </c>
      <c r="D1174" s="67" t="s">
        <v>14</v>
      </c>
      <c r="E1174" t="b">
        <v>1</v>
      </c>
      <c r="F1174" s="67" t="s">
        <v>3841</v>
      </c>
      <c r="G1174" s="68">
        <v>18</v>
      </c>
      <c r="H1174" s="19">
        <v>65100000000</v>
      </c>
      <c r="I1174" s="19">
        <v>63049525000</v>
      </c>
      <c r="J1174" s="67" t="s">
        <v>3842</v>
      </c>
      <c r="K1174" s="69">
        <v>2019</v>
      </c>
    </row>
    <row r="1175" ht="15.75" customHeight="1" spans="1:11">
      <c r="A1175" s="67" t="s">
        <v>3843</v>
      </c>
      <c r="B1175" s="67" t="s">
        <v>3844</v>
      </c>
      <c r="C1175" s="67" t="s">
        <v>581</v>
      </c>
      <c r="D1175" s="67" t="s">
        <v>14</v>
      </c>
      <c r="E1175" t="b">
        <v>1</v>
      </c>
      <c r="F1175" s="67" t="s">
        <v>3845</v>
      </c>
      <c r="G1175" s="68">
        <v>55</v>
      </c>
      <c r="H1175" s="19">
        <v>65300000000</v>
      </c>
      <c r="I1175" s="19">
        <v>65299966800</v>
      </c>
      <c r="J1175" s="67" t="s">
        <v>3846</v>
      </c>
      <c r="K1175" s="69">
        <v>2020</v>
      </c>
    </row>
    <row r="1176" ht="15.75" customHeight="1" spans="1:11">
      <c r="A1176" s="67" t="s">
        <v>3847</v>
      </c>
      <c r="B1176" s="67" t="s">
        <v>3848</v>
      </c>
      <c r="C1176" s="67" t="s">
        <v>490</v>
      </c>
      <c r="D1176" s="67" t="s">
        <v>14</v>
      </c>
      <c r="E1176" t="b">
        <v>1</v>
      </c>
      <c r="F1176" s="67" t="s">
        <v>3647</v>
      </c>
      <c r="G1176" s="68">
        <v>37</v>
      </c>
      <c r="H1176" s="19">
        <v>65700000000</v>
      </c>
      <c r="I1176" s="19">
        <v>65671418700</v>
      </c>
      <c r="J1176" s="67" t="s">
        <v>3849</v>
      </c>
      <c r="K1176" s="69">
        <v>2019</v>
      </c>
    </row>
    <row r="1177" ht="15.75" customHeight="1" spans="1:11">
      <c r="A1177" s="67" t="s">
        <v>3850</v>
      </c>
      <c r="B1177" s="67" t="s">
        <v>3851</v>
      </c>
      <c r="C1177" s="67" t="s">
        <v>464</v>
      </c>
      <c r="D1177" s="67" t="s">
        <v>14</v>
      </c>
      <c r="E1177" t="b">
        <v>1</v>
      </c>
      <c r="F1177" s="67" t="s">
        <v>2699</v>
      </c>
      <c r="G1177" s="68">
        <v>40</v>
      </c>
      <c r="H1177" s="19">
        <v>65800000000</v>
      </c>
      <c r="I1177" s="19">
        <v>65799999298</v>
      </c>
      <c r="J1177" s="67" t="s">
        <v>3852</v>
      </c>
      <c r="K1177" s="69">
        <v>2020</v>
      </c>
    </row>
    <row r="1178" ht="15.75" customHeight="1" spans="1:11">
      <c r="A1178" s="67" t="s">
        <v>3853</v>
      </c>
      <c r="B1178" s="67" t="s">
        <v>3854</v>
      </c>
      <c r="C1178" s="67" t="s">
        <v>464</v>
      </c>
      <c r="D1178" s="67" t="s">
        <v>14</v>
      </c>
      <c r="E1178" t="b">
        <v>1</v>
      </c>
      <c r="F1178" s="67" t="s">
        <v>3855</v>
      </c>
      <c r="G1178" s="68">
        <v>30</v>
      </c>
      <c r="H1178" s="19">
        <v>66000000000</v>
      </c>
      <c r="I1178" s="19">
        <v>65980995400</v>
      </c>
      <c r="J1178" s="67" t="s">
        <v>3856</v>
      </c>
      <c r="K1178" s="69">
        <v>2019</v>
      </c>
    </row>
    <row r="1179" ht="15.75" customHeight="1" spans="1:11">
      <c r="A1179" s="67" t="s">
        <v>3857</v>
      </c>
      <c r="B1179" s="67" t="s">
        <v>3858</v>
      </c>
      <c r="C1179" s="67" t="s">
        <v>464</v>
      </c>
      <c r="D1179" s="67" t="s">
        <v>14</v>
      </c>
      <c r="E1179" t="b">
        <v>1</v>
      </c>
      <c r="F1179" s="67" t="s">
        <v>3859</v>
      </c>
      <c r="G1179" s="68">
        <v>44</v>
      </c>
      <c r="H1179" s="19">
        <v>66000000000</v>
      </c>
      <c r="I1179" s="19">
        <v>65273298750</v>
      </c>
      <c r="J1179" s="67" t="s">
        <v>3860</v>
      </c>
      <c r="K1179" s="69">
        <v>2020</v>
      </c>
    </row>
    <row r="1180" ht="15.75" customHeight="1" spans="1:11">
      <c r="A1180" s="67" t="s">
        <v>3861</v>
      </c>
      <c r="B1180" s="67" t="s">
        <v>3862</v>
      </c>
      <c r="C1180" s="67" t="s">
        <v>13</v>
      </c>
      <c r="D1180" s="67" t="s">
        <v>14</v>
      </c>
      <c r="E1180" t="b">
        <v>0</v>
      </c>
      <c r="G1180" s="68">
        <v>28</v>
      </c>
      <c r="H1180" s="19">
        <v>66140150000</v>
      </c>
      <c r="I1180" s="19">
        <v>66140149900</v>
      </c>
      <c r="J1180" s="67" t="s">
        <v>3863</v>
      </c>
      <c r="K1180" s="69">
        <v>2019</v>
      </c>
    </row>
    <row r="1181" ht="15.75" customHeight="1" spans="1:11">
      <c r="A1181" s="67" t="s">
        <v>3864</v>
      </c>
      <c r="B1181" s="67" t="s">
        <v>3865</v>
      </c>
      <c r="C1181" s="67" t="s">
        <v>13</v>
      </c>
      <c r="D1181" s="67" t="s">
        <v>14</v>
      </c>
      <c r="E1181" t="b">
        <v>1</v>
      </c>
      <c r="F1181" s="67" t="s">
        <v>1010</v>
      </c>
      <c r="G1181" s="68">
        <v>15</v>
      </c>
      <c r="H1181" s="19">
        <v>66140150000</v>
      </c>
      <c r="I1181" s="19">
        <v>66140149900</v>
      </c>
      <c r="J1181" s="67" t="s">
        <v>3866</v>
      </c>
      <c r="K1181" s="69">
        <v>2019</v>
      </c>
    </row>
    <row r="1182" ht="15.75" customHeight="1" spans="1:11">
      <c r="A1182" s="67" t="s">
        <v>3867</v>
      </c>
      <c r="B1182" s="67" t="s">
        <v>3868</v>
      </c>
      <c r="C1182" s="67" t="s">
        <v>95</v>
      </c>
      <c r="D1182" s="67" t="s">
        <v>14</v>
      </c>
      <c r="E1182" t="b">
        <v>1</v>
      </c>
      <c r="F1182" s="67" t="s">
        <v>1010</v>
      </c>
      <c r="G1182" s="68">
        <v>31</v>
      </c>
      <c r="H1182" s="19">
        <v>66143000000</v>
      </c>
      <c r="I1182" s="19">
        <v>66104500000</v>
      </c>
      <c r="J1182" s="67" t="s">
        <v>3869</v>
      </c>
      <c r="K1182" s="69">
        <v>2021</v>
      </c>
    </row>
    <row r="1183" ht="15.75" customHeight="1" spans="1:11">
      <c r="A1183" s="67" t="s">
        <v>3870</v>
      </c>
      <c r="B1183" s="67" t="s">
        <v>3871</v>
      </c>
      <c r="C1183" s="67" t="s">
        <v>13</v>
      </c>
      <c r="D1183" s="67" t="s">
        <v>14</v>
      </c>
      <c r="E1183" t="b">
        <v>1</v>
      </c>
      <c r="F1183" s="67" t="s">
        <v>274</v>
      </c>
      <c r="G1183" s="68">
        <v>17</v>
      </c>
      <c r="H1183" s="19">
        <v>66150000000</v>
      </c>
      <c r="I1183" s="19">
        <v>66149999960</v>
      </c>
      <c r="J1183" s="67" t="s">
        <v>3872</v>
      </c>
      <c r="K1183" s="69">
        <v>2019</v>
      </c>
    </row>
    <row r="1184" ht="15.75" customHeight="1" spans="1:11">
      <c r="A1184" s="67" t="s">
        <v>3873</v>
      </c>
      <c r="B1184" s="67" t="s">
        <v>3874</v>
      </c>
      <c r="C1184" s="67" t="s">
        <v>581</v>
      </c>
      <c r="D1184" s="67" t="s">
        <v>14</v>
      </c>
      <c r="E1184" t="b">
        <v>0</v>
      </c>
      <c r="G1184" s="68">
        <v>17</v>
      </c>
      <c r="H1184" s="19">
        <v>66473984900</v>
      </c>
      <c r="I1184" s="19">
        <v>60200038952</v>
      </c>
      <c r="J1184" s="67" t="s">
        <v>3875</v>
      </c>
      <c r="K1184" s="69">
        <v>2019</v>
      </c>
    </row>
    <row r="1185" ht="15.75" customHeight="1" spans="1:11">
      <c r="A1185" s="67" t="s">
        <v>3876</v>
      </c>
      <c r="B1185" s="67" t="s">
        <v>3877</v>
      </c>
      <c r="C1185" s="67" t="s">
        <v>581</v>
      </c>
      <c r="D1185" s="67" t="s">
        <v>14</v>
      </c>
      <c r="E1185" t="b">
        <v>1</v>
      </c>
      <c r="F1185" s="67" t="s">
        <v>3878</v>
      </c>
      <c r="G1185" s="68">
        <v>26</v>
      </c>
      <c r="H1185" s="19">
        <v>66473984900</v>
      </c>
      <c r="I1185" s="19">
        <v>60200038952</v>
      </c>
      <c r="J1185" s="67" t="s">
        <v>3879</v>
      </c>
      <c r="K1185" s="69">
        <v>2019</v>
      </c>
    </row>
    <row r="1186" ht="15.75" customHeight="1" spans="1:11">
      <c r="A1186" s="67" t="s">
        <v>3880</v>
      </c>
      <c r="B1186" s="67" t="s">
        <v>3881</v>
      </c>
      <c r="C1186" s="67" t="s">
        <v>13</v>
      </c>
      <c r="D1186" s="67" t="s">
        <v>14</v>
      </c>
      <c r="E1186" t="b">
        <v>1</v>
      </c>
      <c r="F1186" s="67" t="s">
        <v>3095</v>
      </c>
      <c r="G1186" s="68">
        <v>25</v>
      </c>
      <c r="H1186" s="19">
        <v>66535000000</v>
      </c>
      <c r="I1186" s="19">
        <v>66470000000</v>
      </c>
      <c r="J1186" s="67" t="s">
        <v>3882</v>
      </c>
      <c r="K1186" s="69">
        <v>2018</v>
      </c>
    </row>
    <row r="1187" ht="15.75" customHeight="1" spans="1:11">
      <c r="A1187" s="67" t="s">
        <v>3883</v>
      </c>
      <c r="B1187" s="67" t="s">
        <v>3884</v>
      </c>
      <c r="C1187" s="67" t="s">
        <v>464</v>
      </c>
      <c r="D1187" s="67" t="s">
        <v>14</v>
      </c>
      <c r="E1187" t="b">
        <v>1</v>
      </c>
      <c r="F1187" s="67" t="s">
        <v>465</v>
      </c>
      <c r="G1187" s="68">
        <v>14</v>
      </c>
      <c r="H1187" s="19">
        <v>66750000000</v>
      </c>
      <c r="I1187" s="19">
        <v>65627100000</v>
      </c>
      <c r="J1187" s="67" t="s">
        <v>3885</v>
      </c>
      <c r="K1187" s="69">
        <v>2019</v>
      </c>
    </row>
    <row r="1188" ht="15.75" customHeight="1" spans="1:11">
      <c r="A1188" s="67" t="s">
        <v>3886</v>
      </c>
      <c r="B1188" s="67" t="s">
        <v>3884</v>
      </c>
      <c r="C1188" s="67" t="s">
        <v>464</v>
      </c>
      <c r="D1188" s="67" t="s">
        <v>14</v>
      </c>
      <c r="E1188" t="b">
        <v>1</v>
      </c>
      <c r="F1188" s="67" t="s">
        <v>465</v>
      </c>
      <c r="G1188" s="68">
        <v>27</v>
      </c>
      <c r="H1188" s="19">
        <v>67250000000</v>
      </c>
      <c r="I1188" s="19">
        <v>52861875000</v>
      </c>
      <c r="J1188" s="67" t="s">
        <v>3887</v>
      </c>
      <c r="K1188" s="69">
        <v>2020</v>
      </c>
    </row>
    <row r="1189" ht="15.75" customHeight="1" spans="1:11">
      <c r="A1189" s="67" t="s">
        <v>3888</v>
      </c>
      <c r="B1189" s="67" t="s">
        <v>3889</v>
      </c>
      <c r="C1189" s="67" t="s">
        <v>490</v>
      </c>
      <c r="D1189" s="67" t="s">
        <v>14</v>
      </c>
      <c r="E1189" t="b">
        <v>1</v>
      </c>
      <c r="F1189" s="67" t="s">
        <v>944</v>
      </c>
      <c r="G1189" s="68">
        <v>19</v>
      </c>
      <c r="H1189" s="19">
        <v>67283150000</v>
      </c>
      <c r="I1189" s="19">
        <v>65726750320</v>
      </c>
      <c r="J1189" s="67" t="s">
        <v>3890</v>
      </c>
      <c r="K1189" s="69">
        <v>2020</v>
      </c>
    </row>
    <row r="1190" ht="15.75" customHeight="1" spans="1:11">
      <c r="A1190" s="67" t="s">
        <v>3891</v>
      </c>
      <c r="B1190" s="67" t="s">
        <v>3892</v>
      </c>
      <c r="C1190" s="67" t="s">
        <v>13</v>
      </c>
      <c r="D1190" s="67" t="s">
        <v>14</v>
      </c>
      <c r="E1190" t="b">
        <v>1</v>
      </c>
      <c r="F1190" s="67" t="s">
        <v>1010</v>
      </c>
      <c r="G1190" s="68">
        <v>35</v>
      </c>
      <c r="H1190" s="19">
        <v>67286130000</v>
      </c>
      <c r="I1190" s="19">
        <v>67286129900</v>
      </c>
      <c r="J1190" s="67" t="s">
        <v>3893</v>
      </c>
      <c r="K1190" s="69">
        <v>2020</v>
      </c>
    </row>
    <row r="1191" ht="15.75" customHeight="1" spans="1:11">
      <c r="A1191" s="67" t="s">
        <v>3894</v>
      </c>
      <c r="B1191" s="67" t="s">
        <v>3895</v>
      </c>
      <c r="C1191" s="67" t="s">
        <v>581</v>
      </c>
      <c r="D1191" s="67" t="s">
        <v>14</v>
      </c>
      <c r="E1191" t="b">
        <v>1</v>
      </c>
      <c r="F1191" s="67" t="s">
        <v>1537</v>
      </c>
      <c r="G1191" s="68">
        <v>30</v>
      </c>
      <c r="H1191" s="19">
        <v>67299600000</v>
      </c>
      <c r="I1191" s="19">
        <v>67282600000</v>
      </c>
      <c r="J1191" s="67" t="s">
        <v>3896</v>
      </c>
      <c r="K1191" s="69">
        <v>2021</v>
      </c>
    </row>
    <row r="1192" ht="15.75" customHeight="1" spans="1:11">
      <c r="A1192" s="67" t="s">
        <v>3897</v>
      </c>
      <c r="B1192" s="67" t="s">
        <v>3898</v>
      </c>
      <c r="C1192" s="67" t="s">
        <v>464</v>
      </c>
      <c r="D1192" s="67" t="s">
        <v>14</v>
      </c>
      <c r="E1192" t="b">
        <v>1</v>
      </c>
      <c r="F1192" s="67" t="s">
        <v>688</v>
      </c>
      <c r="G1192" s="68">
        <v>28</v>
      </c>
      <c r="H1192" s="19">
        <v>67500000000</v>
      </c>
      <c r="I1192" s="19">
        <v>61136955000</v>
      </c>
      <c r="J1192" s="67" t="s">
        <v>3899</v>
      </c>
      <c r="K1192" s="69">
        <v>2019</v>
      </c>
    </row>
    <row r="1193" ht="15.75" customHeight="1" spans="1:11">
      <c r="A1193" s="67" t="s">
        <v>3900</v>
      </c>
      <c r="B1193" s="67" t="s">
        <v>3901</v>
      </c>
      <c r="C1193" s="67" t="s">
        <v>581</v>
      </c>
      <c r="D1193" s="67" t="s">
        <v>14</v>
      </c>
      <c r="E1193" t="b">
        <v>1</v>
      </c>
      <c r="F1193" s="67" t="s">
        <v>1845</v>
      </c>
      <c r="G1193" s="68">
        <v>32</v>
      </c>
      <c r="H1193" s="19">
        <v>67917200000</v>
      </c>
      <c r="I1193" s="19">
        <v>57537200000</v>
      </c>
      <c r="J1193" s="67" t="s">
        <v>3902</v>
      </c>
      <c r="K1193" s="69">
        <v>2021</v>
      </c>
    </row>
    <row r="1194" ht="15.75" customHeight="1" spans="1:11">
      <c r="A1194" s="67" t="s">
        <v>3903</v>
      </c>
      <c r="B1194" s="67" t="s">
        <v>3904</v>
      </c>
      <c r="C1194" s="67" t="s">
        <v>581</v>
      </c>
      <c r="D1194" s="67" t="s">
        <v>14</v>
      </c>
      <c r="E1194" t="b">
        <v>0</v>
      </c>
      <c r="G1194" s="68">
        <v>26</v>
      </c>
      <c r="H1194" s="19">
        <v>68000000000</v>
      </c>
      <c r="I1194" s="19">
        <v>67997241092</v>
      </c>
      <c r="J1194" s="67" t="s">
        <v>3905</v>
      </c>
      <c r="K1194" s="69">
        <v>2019</v>
      </c>
    </row>
    <row r="1195" ht="15.75" customHeight="1" spans="1:11">
      <c r="A1195" s="67" t="s">
        <v>3906</v>
      </c>
      <c r="B1195" s="67" t="s">
        <v>3907</v>
      </c>
      <c r="C1195" s="67" t="s">
        <v>581</v>
      </c>
      <c r="D1195" s="67" t="s">
        <v>14</v>
      </c>
      <c r="E1195" t="b">
        <v>1</v>
      </c>
      <c r="F1195" s="67" t="s">
        <v>3908</v>
      </c>
      <c r="G1195" s="68">
        <v>25</v>
      </c>
      <c r="H1195" s="19">
        <v>68000000000</v>
      </c>
      <c r="I1195" s="19">
        <v>67997241092</v>
      </c>
      <c r="J1195" s="67" t="s">
        <v>3909</v>
      </c>
      <c r="K1195" s="69">
        <v>2019</v>
      </c>
    </row>
    <row r="1196" ht="15.75" customHeight="1" spans="1:11">
      <c r="A1196" s="67" t="s">
        <v>3910</v>
      </c>
      <c r="B1196" s="67" t="s">
        <v>3911</v>
      </c>
      <c r="C1196" s="67" t="s">
        <v>13</v>
      </c>
      <c r="D1196" s="67" t="s">
        <v>14</v>
      </c>
      <c r="E1196" t="b">
        <v>1</v>
      </c>
      <c r="F1196" s="67" t="s">
        <v>61</v>
      </c>
      <c r="G1196" s="68">
        <v>54</v>
      </c>
      <c r="H1196" s="19">
        <v>68050000000</v>
      </c>
      <c r="I1196" s="19">
        <v>68049843950</v>
      </c>
      <c r="J1196" s="67" t="s">
        <v>3912</v>
      </c>
      <c r="K1196" s="69">
        <v>2020</v>
      </c>
    </row>
    <row r="1197" ht="15.75" customHeight="1" spans="1:11">
      <c r="A1197" s="67" t="s">
        <v>3913</v>
      </c>
      <c r="B1197" s="67" t="s">
        <v>3914</v>
      </c>
      <c r="C1197" s="67" t="s">
        <v>13</v>
      </c>
      <c r="D1197" s="67" t="s">
        <v>14</v>
      </c>
      <c r="E1197" t="b">
        <v>1</v>
      </c>
      <c r="F1197" s="67" t="s">
        <v>27</v>
      </c>
      <c r="G1197" s="68">
        <v>47</v>
      </c>
      <c r="H1197" s="19">
        <v>68050000000</v>
      </c>
      <c r="I1197" s="19">
        <v>68049999853</v>
      </c>
      <c r="J1197" s="67" t="s">
        <v>3915</v>
      </c>
      <c r="K1197" s="69">
        <v>2020</v>
      </c>
    </row>
    <row r="1198" ht="15.75" customHeight="1" spans="1:11">
      <c r="A1198" s="67" t="s">
        <v>3916</v>
      </c>
      <c r="B1198" s="67" t="s">
        <v>3917</v>
      </c>
      <c r="C1198" s="67" t="s">
        <v>581</v>
      </c>
      <c r="D1198" s="67" t="s">
        <v>14</v>
      </c>
      <c r="E1198" t="b">
        <v>1</v>
      </c>
      <c r="F1198" s="67" t="s">
        <v>3918</v>
      </c>
      <c r="G1198" s="68">
        <v>39</v>
      </c>
      <c r="H1198" s="19">
        <v>68259100000</v>
      </c>
      <c r="I1198" s="19">
        <v>68255000000</v>
      </c>
      <c r="J1198" s="67" t="s">
        <v>3919</v>
      </c>
      <c r="K1198" s="69">
        <v>2021</v>
      </c>
    </row>
    <row r="1199" ht="15.75" customHeight="1" spans="1:11">
      <c r="A1199" s="67" t="s">
        <v>3920</v>
      </c>
      <c r="B1199" s="67" t="s">
        <v>3921</v>
      </c>
      <c r="C1199" s="67" t="s">
        <v>490</v>
      </c>
      <c r="D1199" s="67" t="s">
        <v>14</v>
      </c>
      <c r="E1199" t="b">
        <v>1</v>
      </c>
      <c r="F1199" s="67" t="s">
        <v>1945</v>
      </c>
      <c r="G1199" s="68">
        <v>25</v>
      </c>
      <c r="H1199" s="19">
        <v>68385000000</v>
      </c>
      <c r="I1199" s="19">
        <v>51627510000</v>
      </c>
      <c r="J1199" s="67" t="s">
        <v>3922</v>
      </c>
      <c r="K1199" s="69">
        <v>2021</v>
      </c>
    </row>
    <row r="1200" ht="15.75" customHeight="1" spans="1:11">
      <c r="A1200" s="67" t="s">
        <v>3923</v>
      </c>
      <c r="B1200" s="67" t="s">
        <v>3924</v>
      </c>
      <c r="C1200" s="67" t="s">
        <v>464</v>
      </c>
      <c r="D1200" s="67" t="s">
        <v>14</v>
      </c>
      <c r="E1200" t="b">
        <v>0</v>
      </c>
      <c r="G1200" s="68">
        <v>5</v>
      </c>
      <c r="H1200" s="19">
        <v>68400000000</v>
      </c>
      <c r="I1200" s="19">
        <v>68400000000</v>
      </c>
      <c r="J1200" s="67" t="s">
        <v>3925</v>
      </c>
      <c r="K1200" s="69">
        <v>2021</v>
      </c>
    </row>
    <row r="1201" ht="15.75" customHeight="1" spans="1:11">
      <c r="A1201" s="67" t="s">
        <v>3926</v>
      </c>
      <c r="B1201" s="67" t="s">
        <v>3927</v>
      </c>
      <c r="C1201" s="67" t="s">
        <v>464</v>
      </c>
      <c r="D1201" s="67" t="s">
        <v>14</v>
      </c>
      <c r="E1201" t="b">
        <v>1</v>
      </c>
      <c r="F1201" s="67" t="s">
        <v>2852</v>
      </c>
      <c r="G1201" s="68">
        <v>7</v>
      </c>
      <c r="H1201" s="19">
        <v>68400000000</v>
      </c>
      <c r="I1201" s="19">
        <v>68400000000</v>
      </c>
      <c r="J1201" s="67" t="s">
        <v>3928</v>
      </c>
      <c r="K1201" s="69">
        <v>2021</v>
      </c>
    </row>
    <row r="1202" ht="15.75" customHeight="1" spans="1:11">
      <c r="A1202" s="67" t="s">
        <v>3929</v>
      </c>
      <c r="B1202" s="67" t="s">
        <v>3930</v>
      </c>
      <c r="C1202" s="67" t="s">
        <v>464</v>
      </c>
      <c r="D1202" s="67" t="s">
        <v>14</v>
      </c>
      <c r="E1202" t="b">
        <v>0</v>
      </c>
      <c r="G1202" s="68">
        <v>12</v>
      </c>
      <c r="H1202" s="19">
        <v>68661812000</v>
      </c>
      <c r="I1202" s="19">
        <v>68453638770</v>
      </c>
      <c r="J1202" s="67" t="s">
        <v>3931</v>
      </c>
      <c r="K1202" s="69">
        <v>2020</v>
      </c>
    </row>
    <row r="1203" ht="15.75" customHeight="1" spans="1:11">
      <c r="A1203" s="67" t="s">
        <v>3932</v>
      </c>
      <c r="B1203" s="67" t="s">
        <v>3933</v>
      </c>
      <c r="C1203" s="67" t="s">
        <v>464</v>
      </c>
      <c r="D1203" s="67" t="s">
        <v>14</v>
      </c>
      <c r="E1203" t="b">
        <v>0</v>
      </c>
      <c r="G1203" s="68">
        <v>20</v>
      </c>
      <c r="H1203" s="19">
        <v>68661812000</v>
      </c>
      <c r="I1203" s="19">
        <v>68453638770</v>
      </c>
      <c r="J1203" s="67" t="s">
        <v>3934</v>
      </c>
      <c r="K1203" s="69">
        <v>2020</v>
      </c>
    </row>
    <row r="1204" ht="15.75" customHeight="1" spans="1:11">
      <c r="A1204" s="67" t="s">
        <v>3935</v>
      </c>
      <c r="B1204" s="67" t="s">
        <v>3936</v>
      </c>
      <c r="C1204" s="67" t="s">
        <v>464</v>
      </c>
      <c r="D1204" s="67" t="s">
        <v>14</v>
      </c>
      <c r="E1204" t="b">
        <v>1</v>
      </c>
      <c r="F1204" s="67" t="s">
        <v>3937</v>
      </c>
      <c r="G1204" s="68">
        <v>11</v>
      </c>
      <c r="H1204" s="19">
        <v>68661812000</v>
      </c>
      <c r="I1204" s="19">
        <v>68295904490</v>
      </c>
      <c r="J1204" s="67" t="s">
        <v>3938</v>
      </c>
      <c r="K1204" s="69">
        <v>2020</v>
      </c>
    </row>
    <row r="1205" ht="15.75" customHeight="1" spans="1:11">
      <c r="A1205" s="67" t="s">
        <v>3939</v>
      </c>
      <c r="B1205" s="67" t="s">
        <v>3940</v>
      </c>
      <c r="C1205" s="67" t="s">
        <v>490</v>
      </c>
      <c r="D1205" s="67" t="s">
        <v>14</v>
      </c>
      <c r="E1205" t="b">
        <v>1</v>
      </c>
      <c r="F1205" s="67" t="s">
        <v>3941</v>
      </c>
      <c r="G1205" s="68">
        <v>9</v>
      </c>
      <c r="H1205" s="19">
        <v>68875000000</v>
      </c>
      <c r="I1205" s="19">
        <v>68874986200</v>
      </c>
      <c r="J1205" s="67" t="s">
        <v>3942</v>
      </c>
      <c r="K1205" s="69">
        <v>2020</v>
      </c>
    </row>
    <row r="1206" ht="15.75" customHeight="1" spans="1:11">
      <c r="A1206" s="67" t="s">
        <v>3943</v>
      </c>
      <c r="B1206" s="67" t="s">
        <v>3884</v>
      </c>
      <c r="C1206" s="67" t="s">
        <v>464</v>
      </c>
      <c r="D1206" s="67" t="s">
        <v>14</v>
      </c>
      <c r="E1206" t="b">
        <v>1</v>
      </c>
      <c r="F1206" s="67" t="s">
        <v>3944</v>
      </c>
      <c r="G1206" s="68">
        <v>17</v>
      </c>
      <c r="H1206" s="19">
        <v>69359250000</v>
      </c>
      <c r="I1206" s="19">
        <v>62200700000</v>
      </c>
      <c r="J1206" s="67" t="s">
        <v>3945</v>
      </c>
      <c r="K1206" s="69">
        <v>2021</v>
      </c>
    </row>
    <row r="1207" ht="15.75" customHeight="1" spans="1:11">
      <c r="A1207" s="67" t="s">
        <v>3946</v>
      </c>
      <c r="B1207" s="67" t="s">
        <v>3947</v>
      </c>
      <c r="C1207" s="67" t="s">
        <v>464</v>
      </c>
      <c r="D1207" s="67" t="s">
        <v>14</v>
      </c>
      <c r="E1207" t="b">
        <v>1</v>
      </c>
      <c r="F1207" s="67" t="s">
        <v>3948</v>
      </c>
      <c r="G1207" s="68">
        <v>38</v>
      </c>
      <c r="H1207" s="19">
        <v>69472000000</v>
      </c>
      <c r="I1207" s="19">
        <v>63647908200</v>
      </c>
      <c r="J1207" s="67" t="s">
        <v>3949</v>
      </c>
      <c r="K1207" s="69">
        <v>2017</v>
      </c>
    </row>
    <row r="1208" ht="15.75" customHeight="1" spans="1:11">
      <c r="A1208" s="67" t="s">
        <v>3950</v>
      </c>
      <c r="B1208" s="67" t="s">
        <v>3951</v>
      </c>
      <c r="C1208" s="67" t="s">
        <v>464</v>
      </c>
      <c r="D1208" s="67" t="s">
        <v>14</v>
      </c>
      <c r="E1208" t="b">
        <v>1</v>
      </c>
      <c r="F1208" s="67" t="s">
        <v>3952</v>
      </c>
      <c r="G1208" s="68">
        <v>40</v>
      </c>
      <c r="H1208" s="19">
        <v>69472000000</v>
      </c>
      <c r="I1208" s="19">
        <v>63643300000</v>
      </c>
      <c r="J1208" s="67" t="s">
        <v>3953</v>
      </c>
      <c r="K1208" s="69">
        <v>2017</v>
      </c>
    </row>
    <row r="1209" ht="15.75" customHeight="1" spans="1:11">
      <c r="A1209" s="67" t="s">
        <v>3954</v>
      </c>
      <c r="B1209" s="67" t="s">
        <v>3955</v>
      </c>
      <c r="C1209" s="67" t="s">
        <v>13</v>
      </c>
      <c r="D1209" s="67" t="s">
        <v>14</v>
      </c>
      <c r="E1209" t="b">
        <v>0</v>
      </c>
      <c r="G1209" s="68">
        <v>33</v>
      </c>
      <c r="H1209" s="19">
        <v>69485000000</v>
      </c>
      <c r="I1209" s="19">
        <v>69384700000</v>
      </c>
      <c r="J1209" s="67" t="s">
        <v>3956</v>
      </c>
      <c r="K1209" s="69">
        <v>2020</v>
      </c>
    </row>
    <row r="1210" ht="15.75" customHeight="1" spans="1:11">
      <c r="A1210" s="67" t="s">
        <v>3957</v>
      </c>
      <c r="B1210" s="67" t="s">
        <v>3958</v>
      </c>
      <c r="C1210" s="67" t="s">
        <v>13</v>
      </c>
      <c r="D1210" s="67" t="s">
        <v>14</v>
      </c>
      <c r="E1210" t="b">
        <v>1</v>
      </c>
      <c r="F1210" s="67" t="s">
        <v>96</v>
      </c>
      <c r="G1210" s="68">
        <v>18</v>
      </c>
      <c r="H1210" s="19">
        <v>69499226600</v>
      </c>
      <c r="I1210" s="19">
        <v>69499226500</v>
      </c>
      <c r="J1210" s="67" t="s">
        <v>3959</v>
      </c>
      <c r="K1210" s="69">
        <v>2019</v>
      </c>
    </row>
    <row r="1211" ht="15.75" customHeight="1" spans="1:11">
      <c r="A1211" s="67" t="s">
        <v>3960</v>
      </c>
      <c r="B1211" s="67" t="s">
        <v>3961</v>
      </c>
      <c r="C1211" s="67" t="s">
        <v>490</v>
      </c>
      <c r="D1211" s="67" t="s">
        <v>14</v>
      </c>
      <c r="E1211" t="b">
        <v>0</v>
      </c>
      <c r="G1211" s="68">
        <v>15</v>
      </c>
      <c r="H1211" s="19">
        <v>69700000000</v>
      </c>
      <c r="I1211" s="19">
        <v>69700000000</v>
      </c>
      <c r="J1211" s="67" t="s">
        <v>3962</v>
      </c>
      <c r="K1211" s="69">
        <v>2019</v>
      </c>
    </row>
    <row r="1212" ht="15.75" customHeight="1" spans="1:11">
      <c r="A1212" s="67" t="s">
        <v>3963</v>
      </c>
      <c r="B1212" s="67" t="s">
        <v>3964</v>
      </c>
      <c r="C1212" s="67" t="s">
        <v>581</v>
      </c>
      <c r="D1212" s="67" t="s">
        <v>14</v>
      </c>
      <c r="E1212" t="b">
        <v>1</v>
      </c>
      <c r="F1212" s="67" t="s">
        <v>3965</v>
      </c>
      <c r="G1212" s="68">
        <v>34</v>
      </c>
      <c r="H1212" s="19">
        <v>69750000000</v>
      </c>
      <c r="I1212" s="19">
        <v>66723486911</v>
      </c>
      <c r="J1212" s="67" t="s">
        <v>3966</v>
      </c>
      <c r="K1212" s="69">
        <v>2020</v>
      </c>
    </row>
    <row r="1213" ht="15.75" customHeight="1" spans="1:11">
      <c r="A1213" s="67" t="s">
        <v>3967</v>
      </c>
      <c r="B1213" s="67" t="s">
        <v>3968</v>
      </c>
      <c r="C1213" s="67" t="s">
        <v>581</v>
      </c>
      <c r="D1213" s="67" t="s">
        <v>14</v>
      </c>
      <c r="E1213" t="b">
        <v>0</v>
      </c>
      <c r="G1213" s="68">
        <v>56</v>
      </c>
      <c r="H1213" s="19">
        <v>69765000000</v>
      </c>
      <c r="I1213" s="19">
        <v>69443952514</v>
      </c>
      <c r="J1213" s="67" t="s">
        <v>3969</v>
      </c>
      <c r="K1213" s="69">
        <v>2019</v>
      </c>
    </row>
    <row r="1214" ht="15.75" customHeight="1" spans="1:11">
      <c r="A1214" s="67" t="s">
        <v>3970</v>
      </c>
      <c r="B1214" s="67" t="s">
        <v>3971</v>
      </c>
      <c r="C1214" s="67" t="s">
        <v>581</v>
      </c>
      <c r="D1214" s="67" t="s">
        <v>14</v>
      </c>
      <c r="E1214" t="b">
        <v>1</v>
      </c>
      <c r="F1214" s="67" t="s">
        <v>3771</v>
      </c>
      <c r="G1214" s="68">
        <v>41</v>
      </c>
      <c r="H1214" s="19">
        <v>69765000000</v>
      </c>
      <c r="I1214" s="19">
        <v>69443952514</v>
      </c>
      <c r="J1214" s="67" t="s">
        <v>3972</v>
      </c>
      <c r="K1214" s="69">
        <v>2019</v>
      </c>
    </row>
    <row r="1215" ht="15.75" customHeight="1" spans="1:11">
      <c r="A1215" s="67" t="s">
        <v>3973</v>
      </c>
      <c r="B1215" s="67" t="s">
        <v>3974</v>
      </c>
      <c r="C1215" s="67" t="s">
        <v>95</v>
      </c>
      <c r="D1215" s="67" t="s">
        <v>14</v>
      </c>
      <c r="E1215" t="b">
        <v>0</v>
      </c>
      <c r="G1215" s="68">
        <v>28</v>
      </c>
      <c r="H1215" s="19">
        <v>69903402500</v>
      </c>
      <c r="I1215" s="19">
        <v>69903400000</v>
      </c>
      <c r="J1215" s="67" t="s">
        <v>3975</v>
      </c>
      <c r="K1215" s="69">
        <v>2021</v>
      </c>
    </row>
    <row r="1216" ht="15.75" customHeight="1" spans="1:11">
      <c r="A1216" s="67" t="s">
        <v>3976</v>
      </c>
      <c r="B1216" s="67" t="s">
        <v>3977</v>
      </c>
      <c r="C1216" s="67" t="s">
        <v>95</v>
      </c>
      <c r="D1216" s="67" t="s">
        <v>14</v>
      </c>
      <c r="E1216" t="b">
        <v>1</v>
      </c>
      <c r="F1216" s="67" t="s">
        <v>457</v>
      </c>
      <c r="G1216" s="68">
        <v>32</v>
      </c>
      <c r="H1216" s="19">
        <v>69903402500</v>
      </c>
      <c r="I1216" s="19">
        <v>69903400000</v>
      </c>
      <c r="J1216" s="67" t="s">
        <v>3978</v>
      </c>
      <c r="K1216" s="69">
        <v>2021</v>
      </c>
    </row>
    <row r="1217" ht="15.75" customHeight="1" spans="1:11">
      <c r="A1217" s="67" t="s">
        <v>3979</v>
      </c>
      <c r="B1217" s="67" t="s">
        <v>3980</v>
      </c>
      <c r="C1217" s="67" t="s">
        <v>13</v>
      </c>
      <c r="D1217" s="67" t="s">
        <v>14</v>
      </c>
      <c r="E1217" t="b">
        <v>1</v>
      </c>
      <c r="F1217" s="67" t="s">
        <v>3981</v>
      </c>
      <c r="G1217" s="68">
        <v>20</v>
      </c>
      <c r="H1217" s="19">
        <v>70000000000</v>
      </c>
      <c r="I1217" s="19">
        <v>34271600000</v>
      </c>
      <c r="J1217" s="67" t="s">
        <v>3982</v>
      </c>
      <c r="K1217" s="69">
        <v>2018</v>
      </c>
    </row>
    <row r="1218" ht="15.75" customHeight="1" spans="1:11">
      <c r="A1218" s="67" t="s">
        <v>3983</v>
      </c>
      <c r="B1218" s="67" t="s">
        <v>3984</v>
      </c>
      <c r="C1218" s="67" t="s">
        <v>13</v>
      </c>
      <c r="D1218" s="67" t="s">
        <v>14</v>
      </c>
      <c r="E1218" t="b">
        <v>1</v>
      </c>
      <c r="F1218" s="67" t="s">
        <v>15</v>
      </c>
      <c r="G1218" s="68">
        <v>32</v>
      </c>
      <c r="H1218" s="19">
        <v>70000000000</v>
      </c>
      <c r="I1218" s="19">
        <v>69991229000</v>
      </c>
      <c r="J1218" s="67" t="s">
        <v>3985</v>
      </c>
      <c r="K1218" s="69">
        <v>2019</v>
      </c>
    </row>
    <row r="1219" ht="15.75" customHeight="1" spans="1:11">
      <c r="A1219" s="67" t="s">
        <v>3986</v>
      </c>
      <c r="B1219" s="67" t="s">
        <v>3987</v>
      </c>
      <c r="C1219" s="67" t="s">
        <v>13</v>
      </c>
      <c r="D1219" s="67" t="s">
        <v>14</v>
      </c>
      <c r="E1219" t="b">
        <v>0</v>
      </c>
      <c r="G1219" s="68">
        <v>16</v>
      </c>
      <c r="H1219" s="19">
        <v>70000000000</v>
      </c>
      <c r="I1219" s="19">
        <v>69994881000</v>
      </c>
      <c r="J1219" s="67" t="s">
        <v>3988</v>
      </c>
      <c r="K1219" s="69">
        <v>2019</v>
      </c>
    </row>
    <row r="1220" ht="15.75" customHeight="1" spans="1:11">
      <c r="A1220" s="67" t="s">
        <v>3989</v>
      </c>
      <c r="B1220" s="67" t="s">
        <v>3990</v>
      </c>
      <c r="C1220" s="67" t="s">
        <v>13</v>
      </c>
      <c r="D1220" s="67" t="s">
        <v>14</v>
      </c>
      <c r="E1220" t="b">
        <v>0</v>
      </c>
      <c r="G1220" s="68">
        <v>14</v>
      </c>
      <c r="H1220" s="19">
        <v>70000000000</v>
      </c>
      <c r="I1220" s="19">
        <v>69994881000</v>
      </c>
      <c r="J1220" s="67" t="s">
        <v>3991</v>
      </c>
      <c r="K1220" s="69">
        <v>2019</v>
      </c>
    </row>
    <row r="1221" ht="15.75" customHeight="1" spans="1:11">
      <c r="A1221" s="67" t="s">
        <v>3992</v>
      </c>
      <c r="B1221" s="67" t="s">
        <v>3993</v>
      </c>
      <c r="C1221" s="67" t="s">
        <v>13</v>
      </c>
      <c r="D1221" s="67" t="s">
        <v>14</v>
      </c>
      <c r="E1221" t="b">
        <v>1</v>
      </c>
      <c r="F1221" s="67" t="s">
        <v>2349</v>
      </c>
      <c r="G1221" s="68">
        <v>14</v>
      </c>
      <c r="H1221" s="19">
        <v>70000000000</v>
      </c>
      <c r="I1221" s="19">
        <v>69994881000</v>
      </c>
      <c r="J1221" s="67" t="s">
        <v>3994</v>
      </c>
      <c r="K1221" s="69">
        <v>2019</v>
      </c>
    </row>
    <row r="1222" ht="15.75" customHeight="1" spans="1:11">
      <c r="A1222" s="67" t="s">
        <v>3995</v>
      </c>
      <c r="B1222" s="67" t="s">
        <v>3996</v>
      </c>
      <c r="C1222" s="67" t="s">
        <v>13</v>
      </c>
      <c r="D1222" s="67" t="s">
        <v>14</v>
      </c>
      <c r="E1222" t="b">
        <v>1</v>
      </c>
      <c r="F1222" s="67" t="s">
        <v>107</v>
      </c>
      <c r="G1222" s="68">
        <v>29</v>
      </c>
      <c r="H1222" s="19">
        <v>70000000000</v>
      </c>
      <c r="I1222" s="19">
        <v>69998170000</v>
      </c>
      <c r="J1222" s="67" t="s">
        <v>3997</v>
      </c>
      <c r="K1222" s="69">
        <v>2020</v>
      </c>
    </row>
    <row r="1223" ht="15.75" customHeight="1" spans="1:11">
      <c r="A1223" s="67" t="s">
        <v>3998</v>
      </c>
      <c r="B1223" s="67" t="s">
        <v>3999</v>
      </c>
      <c r="C1223" s="67" t="s">
        <v>13</v>
      </c>
      <c r="D1223" s="67" t="s">
        <v>14</v>
      </c>
      <c r="E1223" t="b">
        <v>0</v>
      </c>
      <c r="G1223" s="68">
        <v>32</v>
      </c>
      <c r="H1223" s="19">
        <v>70000000000</v>
      </c>
      <c r="I1223" s="19">
        <v>70000000000</v>
      </c>
      <c r="J1223" s="67" t="s">
        <v>4000</v>
      </c>
      <c r="K1223" s="69">
        <v>2020</v>
      </c>
    </row>
    <row r="1224" ht="15.75" customHeight="1" spans="1:11">
      <c r="A1224" s="67" t="s">
        <v>4001</v>
      </c>
      <c r="B1224" s="67" t="s">
        <v>4002</v>
      </c>
      <c r="C1224" s="67" t="s">
        <v>95</v>
      </c>
      <c r="D1224" s="67" t="s">
        <v>14</v>
      </c>
      <c r="E1224" t="b">
        <v>1</v>
      </c>
      <c r="F1224" s="67" t="s">
        <v>1046</v>
      </c>
      <c r="G1224" s="68">
        <v>42</v>
      </c>
      <c r="H1224" s="19">
        <v>70000000000</v>
      </c>
      <c r="I1224" s="19">
        <v>69682250000</v>
      </c>
      <c r="J1224" s="67" t="s">
        <v>4003</v>
      </c>
      <c r="K1224" s="69">
        <v>2021</v>
      </c>
    </row>
    <row r="1225" ht="15.75" customHeight="1" spans="1:11">
      <c r="A1225" s="67" t="s">
        <v>4004</v>
      </c>
      <c r="B1225" s="67" t="s">
        <v>4005</v>
      </c>
      <c r="C1225" s="67" t="s">
        <v>95</v>
      </c>
      <c r="D1225" s="67" t="s">
        <v>14</v>
      </c>
      <c r="E1225" t="b">
        <v>1</v>
      </c>
      <c r="F1225" s="67" t="s">
        <v>3595</v>
      </c>
      <c r="G1225" s="68">
        <v>44</v>
      </c>
      <c r="H1225" s="19">
        <v>70000000000</v>
      </c>
      <c r="I1225" s="19">
        <v>69984750000</v>
      </c>
      <c r="J1225" s="67" t="s">
        <v>4006</v>
      </c>
      <c r="K1225" s="69">
        <v>2021</v>
      </c>
    </row>
    <row r="1226" ht="15.75" customHeight="1" spans="1:11">
      <c r="A1226" s="67" t="s">
        <v>4007</v>
      </c>
      <c r="B1226" s="67" t="s">
        <v>4008</v>
      </c>
      <c r="C1226" s="67" t="s">
        <v>95</v>
      </c>
      <c r="D1226" s="67" t="s">
        <v>14</v>
      </c>
      <c r="E1226" t="b">
        <v>1</v>
      </c>
      <c r="F1226" s="67" t="s">
        <v>1997</v>
      </c>
      <c r="G1226" s="68">
        <v>47</v>
      </c>
      <c r="H1226" s="19">
        <v>70000000000</v>
      </c>
      <c r="I1226" s="19">
        <v>69682250000</v>
      </c>
      <c r="J1226" s="67" t="s">
        <v>4009</v>
      </c>
      <c r="K1226" s="69">
        <v>2021</v>
      </c>
    </row>
    <row r="1227" ht="15.75" customHeight="1" spans="1:11">
      <c r="A1227" s="67" t="s">
        <v>4010</v>
      </c>
      <c r="B1227" s="67" t="s">
        <v>4011</v>
      </c>
      <c r="C1227" s="67" t="s">
        <v>95</v>
      </c>
      <c r="D1227" s="67" t="s">
        <v>14</v>
      </c>
      <c r="E1227" t="b">
        <v>1</v>
      </c>
      <c r="F1227" s="67" t="s">
        <v>1165</v>
      </c>
      <c r="G1227" s="68">
        <v>40</v>
      </c>
      <c r="H1227" s="19">
        <v>70000000000</v>
      </c>
      <c r="I1227" s="19">
        <v>69984750000</v>
      </c>
      <c r="J1227" s="67" t="s">
        <v>4012</v>
      </c>
      <c r="K1227" s="69">
        <v>2021</v>
      </c>
    </row>
    <row r="1228" ht="15.75" customHeight="1" spans="1:11">
      <c r="A1228" s="67" t="s">
        <v>4013</v>
      </c>
      <c r="B1228" s="67" t="s">
        <v>4014</v>
      </c>
      <c r="C1228" s="67" t="s">
        <v>95</v>
      </c>
      <c r="D1228" s="67" t="s">
        <v>14</v>
      </c>
      <c r="E1228" t="b">
        <v>1</v>
      </c>
      <c r="F1228" s="67" t="s">
        <v>457</v>
      </c>
      <c r="G1228" s="68">
        <v>45</v>
      </c>
      <c r="H1228" s="19">
        <v>70000000000</v>
      </c>
      <c r="I1228" s="19">
        <v>69797750000</v>
      </c>
      <c r="J1228" s="67" t="s">
        <v>4015</v>
      </c>
      <c r="K1228" s="69">
        <v>2021</v>
      </c>
    </row>
    <row r="1229" ht="15.75" customHeight="1" spans="1:11">
      <c r="A1229" s="67" t="s">
        <v>4016</v>
      </c>
      <c r="B1229" s="67" t="s">
        <v>4017</v>
      </c>
      <c r="C1229" s="67" t="s">
        <v>95</v>
      </c>
      <c r="D1229" s="67" t="s">
        <v>14</v>
      </c>
      <c r="E1229" t="b">
        <v>1</v>
      </c>
      <c r="F1229" s="67" t="s">
        <v>1179</v>
      </c>
      <c r="G1229" s="68">
        <v>42</v>
      </c>
      <c r="H1229" s="19">
        <v>70000000000</v>
      </c>
      <c r="I1229" s="19">
        <v>67663750000</v>
      </c>
      <c r="J1229" s="67" t="s">
        <v>4018</v>
      </c>
      <c r="K1229" s="69">
        <v>2021</v>
      </c>
    </row>
    <row r="1230" ht="15.75" customHeight="1" spans="1:11">
      <c r="A1230" s="67" t="s">
        <v>4019</v>
      </c>
      <c r="B1230" s="67" t="s">
        <v>2503</v>
      </c>
      <c r="C1230" s="67" t="s">
        <v>95</v>
      </c>
      <c r="D1230" s="67" t="s">
        <v>14</v>
      </c>
      <c r="E1230" t="b">
        <v>1</v>
      </c>
      <c r="F1230" s="67" t="s">
        <v>249</v>
      </c>
      <c r="G1230" s="68">
        <v>40</v>
      </c>
      <c r="H1230" s="19">
        <v>70000000000</v>
      </c>
      <c r="I1230" s="19">
        <v>69984750000</v>
      </c>
      <c r="J1230" s="67" t="s">
        <v>4020</v>
      </c>
      <c r="K1230" s="69">
        <v>2021</v>
      </c>
    </row>
    <row r="1231" ht="15.75" customHeight="1" spans="1:11">
      <c r="A1231" s="67" t="s">
        <v>4021</v>
      </c>
      <c r="B1231" s="67" t="s">
        <v>4022</v>
      </c>
      <c r="C1231" s="67" t="s">
        <v>95</v>
      </c>
      <c r="D1231" s="67" t="s">
        <v>14</v>
      </c>
      <c r="E1231" t="b">
        <v>1</v>
      </c>
      <c r="F1231" s="67" t="s">
        <v>1179</v>
      </c>
      <c r="G1231" s="68">
        <v>41</v>
      </c>
      <c r="H1231" s="19">
        <v>70000000000</v>
      </c>
      <c r="I1231" s="19">
        <v>69555750000</v>
      </c>
      <c r="J1231" s="67" t="s">
        <v>4023</v>
      </c>
      <c r="K1231" s="69">
        <v>2021</v>
      </c>
    </row>
    <row r="1232" ht="15.75" customHeight="1" spans="1:11">
      <c r="A1232" s="67" t="s">
        <v>4024</v>
      </c>
      <c r="B1232" s="67" t="s">
        <v>2898</v>
      </c>
      <c r="C1232" s="67" t="s">
        <v>95</v>
      </c>
      <c r="D1232" s="67" t="s">
        <v>14</v>
      </c>
      <c r="E1232" t="b">
        <v>1</v>
      </c>
      <c r="F1232" s="67" t="s">
        <v>435</v>
      </c>
      <c r="G1232" s="68">
        <v>40</v>
      </c>
      <c r="H1232" s="19">
        <v>70000000000</v>
      </c>
      <c r="I1232" s="19">
        <v>69984750000</v>
      </c>
      <c r="J1232" s="67" t="s">
        <v>4025</v>
      </c>
      <c r="K1232" s="69">
        <v>2021</v>
      </c>
    </row>
    <row r="1233" ht="15.75" customHeight="1" spans="1:11">
      <c r="A1233" s="67" t="s">
        <v>4026</v>
      </c>
      <c r="B1233" s="67" t="s">
        <v>4027</v>
      </c>
      <c r="C1233" s="67" t="s">
        <v>95</v>
      </c>
      <c r="D1233" s="67" t="s">
        <v>14</v>
      </c>
      <c r="E1233" t="b">
        <v>1</v>
      </c>
      <c r="F1233" s="67" t="s">
        <v>1010</v>
      </c>
      <c r="G1233" s="68">
        <v>18</v>
      </c>
      <c r="H1233" s="19">
        <v>70000000000</v>
      </c>
      <c r="I1233" s="19">
        <v>69979030000</v>
      </c>
      <c r="J1233" s="67" t="s">
        <v>4028</v>
      </c>
      <c r="K1233" s="69">
        <v>2021</v>
      </c>
    </row>
    <row r="1234" ht="15.75" customHeight="1" spans="1:11">
      <c r="A1234" s="67" t="s">
        <v>4029</v>
      </c>
      <c r="B1234" s="67" t="s">
        <v>4030</v>
      </c>
      <c r="C1234" s="67" t="s">
        <v>95</v>
      </c>
      <c r="D1234" s="67" t="s">
        <v>14</v>
      </c>
      <c r="E1234" t="b">
        <v>1</v>
      </c>
      <c r="F1234" s="67" t="s">
        <v>441</v>
      </c>
      <c r="G1234" s="68">
        <v>25</v>
      </c>
      <c r="H1234" s="19">
        <v>70000000000</v>
      </c>
      <c r="I1234" s="19">
        <v>69987500000</v>
      </c>
      <c r="J1234" s="67" t="s">
        <v>4031</v>
      </c>
      <c r="K1234" s="69">
        <v>2021</v>
      </c>
    </row>
    <row r="1235" ht="15.75" customHeight="1" spans="1:11">
      <c r="A1235" s="67" t="s">
        <v>4032</v>
      </c>
      <c r="B1235" s="67" t="s">
        <v>4033</v>
      </c>
      <c r="C1235" s="67" t="s">
        <v>13</v>
      </c>
      <c r="D1235" s="67" t="s">
        <v>14</v>
      </c>
      <c r="E1235" t="b">
        <v>1</v>
      </c>
      <c r="F1235" s="67" t="s">
        <v>4034</v>
      </c>
      <c r="G1235" s="68">
        <v>34</v>
      </c>
      <c r="H1235" s="19">
        <v>70119100000</v>
      </c>
      <c r="I1235" s="19">
        <v>70119038000</v>
      </c>
      <c r="J1235" s="67" t="s">
        <v>4035</v>
      </c>
      <c r="K1235" s="69">
        <v>2020</v>
      </c>
    </row>
    <row r="1236" ht="15.75" customHeight="1" spans="1:11">
      <c r="A1236" s="67" t="s">
        <v>4036</v>
      </c>
      <c r="B1236" s="67" t="s">
        <v>4037</v>
      </c>
      <c r="C1236" s="67" t="s">
        <v>581</v>
      </c>
      <c r="D1236" s="67" t="s">
        <v>14</v>
      </c>
      <c r="E1236" t="b">
        <v>1</v>
      </c>
      <c r="F1236" s="67" t="s">
        <v>4038</v>
      </c>
      <c r="G1236" s="68">
        <v>24</v>
      </c>
      <c r="H1236" s="19">
        <v>70500000000</v>
      </c>
      <c r="I1236" s="19">
        <v>70216800000</v>
      </c>
      <c r="J1236" s="67" t="s">
        <v>4039</v>
      </c>
      <c r="K1236" s="69">
        <v>2018</v>
      </c>
    </row>
    <row r="1237" ht="15.75" customHeight="1" spans="1:11">
      <c r="A1237" s="67" t="s">
        <v>4040</v>
      </c>
      <c r="B1237" s="67" t="s">
        <v>4041</v>
      </c>
      <c r="C1237" s="67" t="s">
        <v>581</v>
      </c>
      <c r="D1237" s="67" t="s">
        <v>14</v>
      </c>
      <c r="E1237" t="b">
        <v>1</v>
      </c>
      <c r="F1237" s="67" t="s">
        <v>4042</v>
      </c>
      <c r="G1237" s="68">
        <v>21</v>
      </c>
      <c r="H1237" s="19">
        <v>70795707400</v>
      </c>
      <c r="I1237" s="19">
        <v>70771825953</v>
      </c>
      <c r="J1237" s="67" t="s">
        <v>4043</v>
      </c>
      <c r="K1237" s="69">
        <v>2020</v>
      </c>
    </row>
    <row r="1238" ht="15.75" customHeight="1" spans="1:11">
      <c r="A1238" s="67" t="s">
        <v>4044</v>
      </c>
      <c r="B1238" s="67" t="s">
        <v>4045</v>
      </c>
      <c r="C1238" s="67" t="s">
        <v>490</v>
      </c>
      <c r="D1238" s="67" t="s">
        <v>14</v>
      </c>
      <c r="E1238" t="b">
        <v>1</v>
      </c>
      <c r="F1238" s="67" t="s">
        <v>1285</v>
      </c>
      <c r="G1238" s="68">
        <v>44</v>
      </c>
      <c r="H1238" s="19">
        <v>71084200000</v>
      </c>
      <c r="I1238" s="19">
        <v>53243600000</v>
      </c>
      <c r="J1238" s="67" t="s">
        <v>4046</v>
      </c>
      <c r="K1238" s="69">
        <v>2017</v>
      </c>
    </row>
    <row r="1239" ht="15.75" customHeight="1" spans="1:11">
      <c r="A1239" s="67" t="s">
        <v>4047</v>
      </c>
      <c r="B1239" s="67" t="s">
        <v>4048</v>
      </c>
      <c r="C1239" s="67" t="s">
        <v>581</v>
      </c>
      <c r="D1239" s="67" t="s">
        <v>14</v>
      </c>
      <c r="E1239" t="b">
        <v>0</v>
      </c>
      <c r="G1239" s="68">
        <v>32</v>
      </c>
      <c r="H1239" s="19">
        <v>71188227000</v>
      </c>
      <c r="I1239" s="19">
        <v>71188000000</v>
      </c>
      <c r="J1239" s="67" t="s">
        <v>4049</v>
      </c>
      <c r="K1239" s="69">
        <v>2021</v>
      </c>
    </row>
    <row r="1240" ht="15.75" customHeight="1" spans="1:11">
      <c r="A1240" s="67" t="s">
        <v>4050</v>
      </c>
      <c r="B1240" s="67" t="s">
        <v>4051</v>
      </c>
      <c r="C1240" s="67" t="s">
        <v>581</v>
      </c>
      <c r="D1240" s="67" t="s">
        <v>14</v>
      </c>
      <c r="E1240" t="b">
        <v>0</v>
      </c>
      <c r="G1240" s="68">
        <v>39</v>
      </c>
      <c r="H1240" s="19">
        <v>71188227000</v>
      </c>
      <c r="I1240" s="19">
        <v>71188000000</v>
      </c>
      <c r="J1240" s="67" t="s">
        <v>4052</v>
      </c>
      <c r="K1240" s="69">
        <v>2021</v>
      </c>
    </row>
    <row r="1241" ht="15.75" customHeight="1" spans="1:11">
      <c r="A1241" s="67" t="s">
        <v>4053</v>
      </c>
      <c r="B1241" s="67" t="s">
        <v>4054</v>
      </c>
      <c r="C1241" s="67" t="s">
        <v>581</v>
      </c>
      <c r="D1241" s="67" t="s">
        <v>14</v>
      </c>
      <c r="E1241" t="b">
        <v>1</v>
      </c>
      <c r="F1241" s="67" t="s">
        <v>4055</v>
      </c>
      <c r="G1241" s="68">
        <v>44</v>
      </c>
      <c r="H1241" s="19">
        <v>71188227000</v>
      </c>
      <c r="I1241" s="19">
        <v>71188000000</v>
      </c>
      <c r="J1241" s="67" t="s">
        <v>4056</v>
      </c>
      <c r="K1241" s="69">
        <v>2021</v>
      </c>
    </row>
    <row r="1242" ht="15.75" customHeight="1" spans="1:11">
      <c r="A1242" s="67" t="s">
        <v>4057</v>
      </c>
      <c r="B1242" s="67" t="s">
        <v>4058</v>
      </c>
      <c r="C1242" s="67" t="s">
        <v>490</v>
      </c>
      <c r="D1242" s="67" t="s">
        <v>14</v>
      </c>
      <c r="E1242" t="b">
        <v>0</v>
      </c>
      <c r="G1242" s="68">
        <v>15</v>
      </c>
      <c r="H1242" s="19">
        <v>71279295000</v>
      </c>
      <c r="I1242" s="19">
        <v>70917850000</v>
      </c>
      <c r="J1242" s="67" t="s">
        <v>4059</v>
      </c>
      <c r="K1242" s="69">
        <v>2021</v>
      </c>
    </row>
    <row r="1243" ht="15.75" customHeight="1" spans="1:11">
      <c r="A1243" s="67" t="s">
        <v>4060</v>
      </c>
      <c r="B1243" s="67" t="s">
        <v>4061</v>
      </c>
      <c r="C1243" s="67" t="s">
        <v>490</v>
      </c>
      <c r="D1243" s="67" t="s">
        <v>14</v>
      </c>
      <c r="E1243" t="b">
        <v>1</v>
      </c>
      <c r="F1243" s="67" t="s">
        <v>4042</v>
      </c>
      <c r="G1243" s="68">
        <v>22</v>
      </c>
      <c r="H1243" s="19">
        <v>71279295000</v>
      </c>
      <c r="I1243" s="19">
        <v>70917850000</v>
      </c>
      <c r="J1243" s="67" t="s">
        <v>4062</v>
      </c>
      <c r="K1243" s="69">
        <v>2021</v>
      </c>
    </row>
    <row r="1244" ht="15.75" customHeight="1" spans="1:11">
      <c r="A1244" s="67" t="s">
        <v>4063</v>
      </c>
      <c r="B1244" s="67" t="s">
        <v>4064</v>
      </c>
      <c r="C1244" s="67" t="s">
        <v>581</v>
      </c>
      <c r="D1244" s="67" t="s">
        <v>14</v>
      </c>
      <c r="E1244" t="b">
        <v>0</v>
      </c>
      <c r="G1244" s="68">
        <v>40</v>
      </c>
      <c r="H1244" s="19">
        <v>71557850000</v>
      </c>
      <c r="I1244" s="19">
        <v>71552654477</v>
      </c>
      <c r="J1244" s="67" t="s">
        <v>4065</v>
      </c>
      <c r="K1244" s="69">
        <v>2019</v>
      </c>
    </row>
    <row r="1245" ht="15.75" customHeight="1" spans="1:11">
      <c r="A1245" s="67" t="s">
        <v>4066</v>
      </c>
      <c r="B1245" s="67" t="s">
        <v>4067</v>
      </c>
      <c r="C1245" s="67" t="s">
        <v>581</v>
      </c>
      <c r="D1245" s="67" t="s">
        <v>14</v>
      </c>
      <c r="E1245" t="b">
        <v>1</v>
      </c>
      <c r="F1245" s="67" t="s">
        <v>1479</v>
      </c>
      <c r="G1245" s="68">
        <v>27</v>
      </c>
      <c r="H1245" s="19">
        <v>71557850000</v>
      </c>
      <c r="I1245" s="19">
        <v>71552654477</v>
      </c>
      <c r="J1245" s="67" t="s">
        <v>4068</v>
      </c>
      <c r="K1245" s="69">
        <v>2019</v>
      </c>
    </row>
    <row r="1246" ht="15.75" customHeight="1" spans="1:11">
      <c r="A1246" s="67" t="s">
        <v>4069</v>
      </c>
      <c r="B1246" s="67" t="s">
        <v>4070</v>
      </c>
      <c r="C1246" s="67" t="s">
        <v>464</v>
      </c>
      <c r="D1246" s="67" t="s">
        <v>14</v>
      </c>
      <c r="E1246" t="b">
        <v>1</v>
      </c>
      <c r="F1246" s="67" t="s">
        <v>3702</v>
      </c>
      <c r="G1246" s="68">
        <v>10</v>
      </c>
      <c r="H1246" s="19">
        <v>71750000000</v>
      </c>
      <c r="I1246" s="19">
        <v>70501800000</v>
      </c>
      <c r="J1246" s="67" t="s">
        <v>4071</v>
      </c>
      <c r="K1246" s="69">
        <v>2019</v>
      </c>
    </row>
    <row r="1247" ht="15.75" customHeight="1" spans="1:11">
      <c r="A1247" s="67" t="s">
        <v>4072</v>
      </c>
      <c r="B1247" s="67" t="s">
        <v>4073</v>
      </c>
      <c r="C1247" s="67" t="s">
        <v>581</v>
      </c>
      <c r="D1247" s="67" t="s">
        <v>14</v>
      </c>
      <c r="E1247" t="b">
        <v>1</v>
      </c>
      <c r="F1247" s="67" t="s">
        <v>4074</v>
      </c>
      <c r="G1247" s="68">
        <v>53</v>
      </c>
      <c r="H1247" s="19">
        <v>71820320000</v>
      </c>
      <c r="I1247" s="19">
        <v>71818900000</v>
      </c>
      <c r="J1247" s="67" t="s">
        <v>4075</v>
      </c>
      <c r="K1247" s="69">
        <v>2021</v>
      </c>
    </row>
    <row r="1248" ht="15.75" customHeight="1" spans="1:11">
      <c r="A1248" s="67" t="s">
        <v>4076</v>
      </c>
      <c r="B1248" s="67" t="s">
        <v>4077</v>
      </c>
      <c r="C1248" s="67" t="s">
        <v>581</v>
      </c>
      <c r="D1248" s="67" t="s">
        <v>14</v>
      </c>
      <c r="E1248" t="b">
        <v>0</v>
      </c>
      <c r="G1248" s="68">
        <v>63</v>
      </c>
      <c r="H1248" s="19">
        <v>71938000000</v>
      </c>
      <c r="I1248" s="19">
        <v>71759615952</v>
      </c>
      <c r="J1248" s="67" t="s">
        <v>4078</v>
      </c>
      <c r="K1248" s="69">
        <v>2020</v>
      </c>
    </row>
    <row r="1249" ht="15.75" customHeight="1" spans="1:11">
      <c r="A1249" s="67" t="s">
        <v>4079</v>
      </c>
      <c r="B1249" s="67" t="s">
        <v>4080</v>
      </c>
      <c r="C1249" s="67" t="s">
        <v>581</v>
      </c>
      <c r="D1249" s="67" t="s">
        <v>14</v>
      </c>
      <c r="E1249" t="b">
        <v>1</v>
      </c>
      <c r="F1249" s="67" t="s">
        <v>2542</v>
      </c>
      <c r="G1249" s="68">
        <v>54</v>
      </c>
      <c r="H1249" s="19">
        <v>72195700000</v>
      </c>
      <c r="I1249" s="19">
        <v>72189288793</v>
      </c>
      <c r="J1249" s="67" t="s">
        <v>4081</v>
      </c>
      <c r="K1249" s="69">
        <v>2019</v>
      </c>
    </row>
    <row r="1250" ht="15.75" customHeight="1" spans="1:11">
      <c r="A1250" s="67" t="s">
        <v>4082</v>
      </c>
      <c r="B1250" s="67" t="s">
        <v>4083</v>
      </c>
      <c r="C1250" s="67" t="s">
        <v>581</v>
      </c>
      <c r="D1250" s="67" t="s">
        <v>14</v>
      </c>
      <c r="E1250" t="b">
        <v>1</v>
      </c>
      <c r="F1250" s="67" t="s">
        <v>2649</v>
      </c>
      <c r="G1250" s="68">
        <v>60</v>
      </c>
      <c r="H1250" s="19">
        <v>72450000000</v>
      </c>
      <c r="I1250" s="19">
        <v>72398900000</v>
      </c>
      <c r="J1250" s="67" t="s">
        <v>4084</v>
      </c>
      <c r="K1250" s="69">
        <v>2017</v>
      </c>
    </row>
    <row r="1251" ht="15.75" customHeight="1" spans="1:11">
      <c r="A1251" s="67" t="s">
        <v>4085</v>
      </c>
      <c r="B1251" s="67" t="s">
        <v>4086</v>
      </c>
      <c r="C1251" s="67" t="s">
        <v>464</v>
      </c>
      <c r="D1251" s="67" t="s">
        <v>14</v>
      </c>
      <c r="E1251" t="b">
        <v>1</v>
      </c>
      <c r="F1251" s="67" t="s">
        <v>3702</v>
      </c>
      <c r="G1251" s="68">
        <v>17</v>
      </c>
      <c r="H1251" s="19">
        <v>72500000000</v>
      </c>
      <c r="I1251" s="19">
        <v>70630400000</v>
      </c>
      <c r="J1251" s="67" t="s">
        <v>4087</v>
      </c>
      <c r="K1251" s="69">
        <v>2020</v>
      </c>
    </row>
    <row r="1252" ht="15.75" customHeight="1" spans="1:11">
      <c r="A1252" s="67" t="s">
        <v>4088</v>
      </c>
      <c r="B1252" s="67" t="s">
        <v>4089</v>
      </c>
      <c r="C1252" s="67" t="s">
        <v>581</v>
      </c>
      <c r="D1252" s="67" t="s">
        <v>14</v>
      </c>
      <c r="E1252" t="b">
        <v>1</v>
      </c>
      <c r="F1252" s="67" t="s">
        <v>4090</v>
      </c>
      <c r="G1252" s="68">
        <v>53</v>
      </c>
      <c r="H1252" s="19">
        <v>72582895000</v>
      </c>
      <c r="I1252" s="19">
        <v>72415700000</v>
      </c>
      <c r="J1252" s="67" t="s">
        <v>4091</v>
      </c>
      <c r="K1252" s="69">
        <v>2018</v>
      </c>
    </row>
    <row r="1253" ht="15.75" customHeight="1" spans="1:11">
      <c r="A1253" s="67" t="s">
        <v>4092</v>
      </c>
      <c r="B1253" s="67" t="s">
        <v>4093</v>
      </c>
      <c r="C1253" s="67" t="s">
        <v>581</v>
      </c>
      <c r="D1253" s="67" t="s">
        <v>14</v>
      </c>
      <c r="E1253" t="b">
        <v>1</v>
      </c>
      <c r="F1253" s="67" t="s">
        <v>4094</v>
      </c>
      <c r="G1253" s="68">
        <v>38</v>
      </c>
      <c r="H1253" s="19">
        <v>72817920000</v>
      </c>
      <c r="I1253" s="19">
        <v>72816700000</v>
      </c>
      <c r="J1253" s="67" t="s">
        <v>4095</v>
      </c>
      <c r="K1253" s="69">
        <v>2021</v>
      </c>
    </row>
    <row r="1254" ht="15.75" customHeight="1" spans="1:11">
      <c r="A1254" s="67" t="s">
        <v>4096</v>
      </c>
      <c r="B1254" s="67" t="s">
        <v>4097</v>
      </c>
      <c r="C1254" s="67" t="s">
        <v>581</v>
      </c>
      <c r="D1254" s="67" t="s">
        <v>14</v>
      </c>
      <c r="E1254" t="b">
        <v>1</v>
      </c>
      <c r="F1254" s="67" t="s">
        <v>4098</v>
      </c>
      <c r="G1254" s="68">
        <v>38</v>
      </c>
      <c r="H1254" s="19">
        <v>72860200000</v>
      </c>
      <c r="I1254" s="19">
        <v>72855000000</v>
      </c>
      <c r="J1254" s="67" t="s">
        <v>4099</v>
      </c>
      <c r="K1254" s="69">
        <v>2021</v>
      </c>
    </row>
    <row r="1255" ht="15.75" customHeight="1" spans="1:11">
      <c r="A1255" s="67" t="s">
        <v>4100</v>
      </c>
      <c r="B1255" s="67" t="s">
        <v>4101</v>
      </c>
      <c r="C1255" s="67" t="s">
        <v>581</v>
      </c>
      <c r="D1255" s="67" t="s">
        <v>14</v>
      </c>
      <c r="E1255" t="b">
        <v>1</v>
      </c>
      <c r="F1255" s="67" t="s">
        <v>4102</v>
      </c>
      <c r="G1255" s="68">
        <v>39</v>
      </c>
      <c r="H1255" s="19">
        <v>72892224000</v>
      </c>
      <c r="I1255" s="19">
        <v>72801000000</v>
      </c>
      <c r="J1255" s="67" t="s">
        <v>4103</v>
      </c>
      <c r="K1255" s="69">
        <v>2021</v>
      </c>
    </row>
    <row r="1256" ht="15.75" customHeight="1" spans="1:11">
      <c r="A1256" s="67" t="s">
        <v>4104</v>
      </c>
      <c r="B1256" s="67" t="s">
        <v>4105</v>
      </c>
      <c r="C1256" s="67" t="s">
        <v>13</v>
      </c>
      <c r="D1256" s="67" t="s">
        <v>14</v>
      </c>
      <c r="E1256" t="b">
        <v>1</v>
      </c>
      <c r="F1256" s="67" t="s">
        <v>96</v>
      </c>
      <c r="G1256" s="68">
        <v>63</v>
      </c>
      <c r="H1256" s="19">
        <v>73050000000</v>
      </c>
      <c r="I1256" s="19">
        <v>73049790000</v>
      </c>
      <c r="J1256" s="67" t="s">
        <v>4106</v>
      </c>
      <c r="K1256" s="69">
        <v>2020</v>
      </c>
    </row>
    <row r="1257" ht="15.75" customHeight="1" spans="1:11">
      <c r="A1257" s="67" t="s">
        <v>4107</v>
      </c>
      <c r="B1257" s="67" t="s">
        <v>4108</v>
      </c>
      <c r="C1257" s="67" t="s">
        <v>581</v>
      </c>
      <c r="D1257" s="67" t="s">
        <v>14</v>
      </c>
      <c r="E1257" t="b">
        <v>1</v>
      </c>
      <c r="F1257" s="67" t="s">
        <v>4109</v>
      </c>
      <c r="G1257" s="68">
        <v>24</v>
      </c>
      <c r="H1257" s="19">
        <v>73454400000</v>
      </c>
      <c r="I1257" s="19">
        <v>73434510000</v>
      </c>
      <c r="J1257" s="67" t="s">
        <v>4110</v>
      </c>
      <c r="K1257" s="69">
        <v>2021</v>
      </c>
    </row>
    <row r="1258" ht="15.75" customHeight="1" spans="1:11">
      <c r="A1258" s="67" t="s">
        <v>4111</v>
      </c>
      <c r="B1258" s="67" t="s">
        <v>4112</v>
      </c>
      <c r="C1258" s="67" t="s">
        <v>581</v>
      </c>
      <c r="D1258" s="67" t="s">
        <v>14</v>
      </c>
      <c r="E1258" t="b">
        <v>1</v>
      </c>
      <c r="F1258" s="67" t="s">
        <v>1083</v>
      </c>
      <c r="G1258" s="68">
        <v>73</v>
      </c>
      <c r="H1258" s="19">
        <v>73454400000</v>
      </c>
      <c r="I1258" s="19">
        <v>73454400000</v>
      </c>
      <c r="J1258" s="67" t="s">
        <v>4113</v>
      </c>
      <c r="K1258" s="69">
        <v>2021</v>
      </c>
    </row>
    <row r="1259" ht="15.75" customHeight="1" spans="1:11">
      <c r="A1259" s="67" t="s">
        <v>4114</v>
      </c>
      <c r="B1259" s="67" t="s">
        <v>4115</v>
      </c>
      <c r="C1259" s="67" t="s">
        <v>464</v>
      </c>
      <c r="D1259" s="67" t="s">
        <v>14</v>
      </c>
      <c r="E1259" t="b">
        <v>1</v>
      </c>
      <c r="F1259" s="67" t="s">
        <v>4116</v>
      </c>
      <c r="G1259" s="68">
        <v>13</v>
      </c>
      <c r="H1259" s="19">
        <v>73500000000</v>
      </c>
      <c r="I1259" s="19">
        <v>72003910000</v>
      </c>
      <c r="J1259" s="67" t="s">
        <v>4117</v>
      </c>
      <c r="K1259" s="69">
        <v>2019</v>
      </c>
    </row>
    <row r="1260" ht="15.75" customHeight="1" spans="1:11">
      <c r="A1260" s="67" t="s">
        <v>4118</v>
      </c>
      <c r="B1260" s="67" t="s">
        <v>4119</v>
      </c>
      <c r="C1260" s="67" t="s">
        <v>581</v>
      </c>
      <c r="D1260" s="67" t="s">
        <v>14</v>
      </c>
      <c r="E1260" t="b">
        <v>1</v>
      </c>
      <c r="F1260" s="67" t="s">
        <v>4120</v>
      </c>
      <c r="G1260" s="68">
        <v>24</v>
      </c>
      <c r="H1260" s="19">
        <v>73780800000</v>
      </c>
      <c r="I1260" s="19">
        <v>72956300220</v>
      </c>
      <c r="J1260" s="67" t="s">
        <v>4121</v>
      </c>
      <c r="K1260" s="69">
        <v>2019</v>
      </c>
    </row>
    <row r="1261" ht="15.75" customHeight="1" spans="1:11">
      <c r="A1261" s="67" t="s">
        <v>4122</v>
      </c>
      <c r="B1261" s="67" t="s">
        <v>4123</v>
      </c>
      <c r="C1261" s="67" t="s">
        <v>464</v>
      </c>
      <c r="D1261" s="67" t="s">
        <v>14</v>
      </c>
      <c r="E1261" t="b">
        <v>1</v>
      </c>
      <c r="F1261" s="67" t="s">
        <v>4124</v>
      </c>
      <c r="G1261" s="68">
        <v>7</v>
      </c>
      <c r="H1261" s="19">
        <v>74140000000</v>
      </c>
      <c r="I1261" s="19">
        <v>73882600000</v>
      </c>
      <c r="J1261" s="67" t="s">
        <v>4125</v>
      </c>
      <c r="K1261" s="69">
        <v>2019</v>
      </c>
    </row>
    <row r="1262" ht="15.75" customHeight="1" spans="1:11">
      <c r="A1262" s="67" t="s">
        <v>4126</v>
      </c>
      <c r="B1262" s="67" t="s">
        <v>4127</v>
      </c>
      <c r="C1262" s="67" t="s">
        <v>13</v>
      </c>
      <c r="D1262" s="67" t="s">
        <v>14</v>
      </c>
      <c r="E1262" t="b">
        <v>1</v>
      </c>
      <c r="F1262" s="67" t="s">
        <v>19</v>
      </c>
      <c r="G1262" s="68">
        <v>35</v>
      </c>
      <c r="H1262" s="19">
        <v>74500000000</v>
      </c>
      <c r="I1262" s="19">
        <v>74500000000</v>
      </c>
      <c r="J1262" s="67" t="s">
        <v>4128</v>
      </c>
      <c r="K1262" s="69">
        <v>2018</v>
      </c>
    </row>
    <row r="1263" ht="15.75" customHeight="1" spans="1:11">
      <c r="A1263" s="67" t="s">
        <v>4129</v>
      </c>
      <c r="B1263" s="67" t="s">
        <v>4130</v>
      </c>
      <c r="C1263" s="67" t="s">
        <v>490</v>
      </c>
      <c r="D1263" s="67" t="s">
        <v>14</v>
      </c>
      <c r="E1263" t="b">
        <v>1</v>
      </c>
      <c r="F1263" s="67" t="s">
        <v>3022</v>
      </c>
      <c r="G1263" s="68">
        <v>15</v>
      </c>
      <c r="H1263" s="19">
        <v>74587500000</v>
      </c>
      <c r="I1263" s="19">
        <v>74586050000</v>
      </c>
      <c r="J1263" s="67" t="s">
        <v>4131</v>
      </c>
      <c r="K1263" s="69">
        <v>2020</v>
      </c>
    </row>
    <row r="1264" ht="15.75" customHeight="1" spans="1:11">
      <c r="A1264" s="67" t="s">
        <v>4132</v>
      </c>
      <c r="B1264" s="67" t="s">
        <v>4133</v>
      </c>
      <c r="C1264" s="67" t="s">
        <v>464</v>
      </c>
      <c r="D1264" s="67" t="s">
        <v>14</v>
      </c>
      <c r="E1264" t="b">
        <v>1</v>
      </c>
      <c r="F1264" s="67" t="s">
        <v>4134</v>
      </c>
      <c r="G1264" s="68">
        <v>31</v>
      </c>
      <c r="H1264" s="19">
        <v>74680000000</v>
      </c>
      <c r="I1264" s="19">
        <v>72320000000</v>
      </c>
      <c r="J1264" s="67" t="s">
        <v>4135</v>
      </c>
      <c r="K1264" s="69">
        <v>2020</v>
      </c>
    </row>
    <row r="1265" ht="15.75" customHeight="1" spans="1:11">
      <c r="A1265" s="67" t="s">
        <v>4136</v>
      </c>
      <c r="B1265" s="67" t="s">
        <v>4137</v>
      </c>
      <c r="C1265" s="67" t="s">
        <v>490</v>
      </c>
      <c r="D1265" s="67" t="s">
        <v>14</v>
      </c>
      <c r="E1265" t="b">
        <v>1</v>
      </c>
      <c r="F1265" s="67" t="s">
        <v>1634</v>
      </c>
      <c r="G1265" s="68">
        <v>23</v>
      </c>
      <c r="H1265" s="19">
        <v>74700000000</v>
      </c>
      <c r="I1265" s="19">
        <v>74691500000</v>
      </c>
      <c r="J1265" s="67" t="s">
        <v>4138</v>
      </c>
      <c r="K1265" s="69">
        <v>2017</v>
      </c>
    </row>
    <row r="1266" ht="15.75" customHeight="1" spans="1:11">
      <c r="A1266" s="67" t="s">
        <v>4139</v>
      </c>
      <c r="B1266" s="67" t="s">
        <v>4140</v>
      </c>
      <c r="C1266" s="67" t="s">
        <v>581</v>
      </c>
      <c r="D1266" s="67" t="s">
        <v>14</v>
      </c>
      <c r="E1266" t="b">
        <v>1</v>
      </c>
      <c r="F1266" s="67" t="s">
        <v>4141</v>
      </c>
      <c r="G1266" s="68">
        <v>82</v>
      </c>
      <c r="H1266" s="19">
        <v>75000000000</v>
      </c>
      <c r="I1266" s="19">
        <v>74392100000</v>
      </c>
      <c r="J1266" s="67" t="s">
        <v>4142</v>
      </c>
      <c r="K1266" s="69">
        <v>2017</v>
      </c>
    </row>
    <row r="1267" ht="15.75" customHeight="1" spans="1:11">
      <c r="A1267" s="67" t="s">
        <v>4143</v>
      </c>
      <c r="B1267" s="67" t="s">
        <v>4144</v>
      </c>
      <c r="C1267" s="67" t="s">
        <v>490</v>
      </c>
      <c r="D1267" s="67" t="s">
        <v>14</v>
      </c>
      <c r="E1267" t="b">
        <v>1</v>
      </c>
      <c r="F1267" s="67" t="s">
        <v>4145</v>
      </c>
      <c r="G1267" s="68">
        <v>5</v>
      </c>
      <c r="H1267" s="19">
        <v>75000000000</v>
      </c>
      <c r="I1267" s="19">
        <v>74390400000</v>
      </c>
      <c r="J1267" s="67" t="s">
        <v>4146</v>
      </c>
      <c r="K1267" s="69">
        <v>2018</v>
      </c>
    </row>
    <row r="1268" ht="15.75" customHeight="1" spans="1:11">
      <c r="A1268" s="67" t="s">
        <v>4147</v>
      </c>
      <c r="B1268" s="67" t="s">
        <v>4148</v>
      </c>
      <c r="C1268" s="67" t="s">
        <v>490</v>
      </c>
      <c r="D1268" s="67" t="s">
        <v>14</v>
      </c>
      <c r="E1268" t="b">
        <v>0</v>
      </c>
      <c r="G1268" s="68">
        <v>10</v>
      </c>
      <c r="H1268" s="19">
        <v>75000000000</v>
      </c>
      <c r="I1268" s="19">
        <v>74390400000</v>
      </c>
      <c r="J1268" s="67" t="s">
        <v>4149</v>
      </c>
      <c r="K1268" s="69">
        <v>2018</v>
      </c>
    </row>
    <row r="1269" ht="15.75" customHeight="1" spans="1:11">
      <c r="A1269" s="67" t="s">
        <v>4150</v>
      </c>
      <c r="B1269" s="67" t="s">
        <v>4151</v>
      </c>
      <c r="C1269" s="67" t="s">
        <v>581</v>
      </c>
      <c r="D1269" s="67" t="s">
        <v>14</v>
      </c>
      <c r="E1269" t="b">
        <v>1</v>
      </c>
      <c r="F1269" s="67" t="s">
        <v>4152</v>
      </c>
      <c r="G1269" s="68">
        <v>30</v>
      </c>
      <c r="H1269" s="19">
        <v>75000000000</v>
      </c>
      <c r="I1269" s="19">
        <v>75000000000</v>
      </c>
      <c r="J1269" s="67" t="s">
        <v>4153</v>
      </c>
      <c r="K1269" s="69">
        <v>2018</v>
      </c>
    </row>
    <row r="1270" ht="15.75" customHeight="1" spans="1:11">
      <c r="A1270" s="67" t="s">
        <v>4154</v>
      </c>
      <c r="B1270" s="67" t="s">
        <v>4155</v>
      </c>
      <c r="C1270" s="67" t="s">
        <v>464</v>
      </c>
      <c r="D1270" s="67" t="s">
        <v>14</v>
      </c>
      <c r="E1270" t="b">
        <v>1</v>
      </c>
      <c r="F1270" s="67" t="s">
        <v>4156</v>
      </c>
      <c r="G1270" s="68">
        <v>53</v>
      </c>
      <c r="H1270" s="19">
        <v>75000000000</v>
      </c>
      <c r="I1270" s="19">
        <v>74897500000</v>
      </c>
      <c r="J1270" s="67" t="s">
        <v>4157</v>
      </c>
      <c r="K1270" s="69">
        <v>2018</v>
      </c>
    </row>
    <row r="1271" ht="15.75" customHeight="1" spans="1:11">
      <c r="A1271" s="67" t="s">
        <v>4158</v>
      </c>
      <c r="B1271" s="67" t="s">
        <v>4159</v>
      </c>
      <c r="C1271" s="67" t="s">
        <v>13</v>
      </c>
      <c r="D1271" s="67" t="s">
        <v>14</v>
      </c>
      <c r="E1271" t="b">
        <v>0</v>
      </c>
      <c r="G1271" s="68">
        <v>0</v>
      </c>
      <c r="H1271" s="19">
        <v>75000000000</v>
      </c>
      <c r="I1271" s="19">
        <v>74992500000</v>
      </c>
      <c r="J1271" s="67" t="s">
        <v>70</v>
      </c>
      <c r="K1271" s="69">
        <v>2019</v>
      </c>
    </row>
    <row r="1272" ht="15.75" customHeight="1" spans="1:11">
      <c r="A1272" s="67" t="s">
        <v>4160</v>
      </c>
      <c r="B1272" s="67" t="s">
        <v>4161</v>
      </c>
      <c r="C1272" s="67" t="s">
        <v>13</v>
      </c>
      <c r="D1272" s="67" t="s">
        <v>14</v>
      </c>
      <c r="E1272" t="b">
        <v>1</v>
      </c>
      <c r="F1272" s="67" t="s">
        <v>483</v>
      </c>
      <c r="G1272" s="68">
        <v>14</v>
      </c>
      <c r="H1272" s="19">
        <v>75000000000</v>
      </c>
      <c r="I1272" s="19">
        <v>74992500000</v>
      </c>
      <c r="J1272" s="67" t="s">
        <v>4162</v>
      </c>
      <c r="K1272" s="69">
        <v>2019</v>
      </c>
    </row>
    <row r="1273" ht="15.75" customHeight="1" spans="1:11">
      <c r="A1273" s="67" t="s">
        <v>4163</v>
      </c>
      <c r="B1273" s="67" t="s">
        <v>4164</v>
      </c>
      <c r="C1273" s="67" t="s">
        <v>581</v>
      </c>
      <c r="D1273" s="67" t="s">
        <v>14</v>
      </c>
      <c r="E1273" t="b">
        <v>1</v>
      </c>
      <c r="F1273" s="67" t="s">
        <v>4165</v>
      </c>
      <c r="G1273" s="68">
        <v>30</v>
      </c>
      <c r="H1273" s="19">
        <v>75000000000</v>
      </c>
      <c r="I1273" s="19">
        <v>74956263624</v>
      </c>
      <c r="J1273" s="67" t="s">
        <v>4166</v>
      </c>
      <c r="K1273" s="69">
        <v>2019</v>
      </c>
    </row>
    <row r="1274" ht="15.75" customHeight="1" spans="1:11">
      <c r="A1274" s="67" t="s">
        <v>4167</v>
      </c>
      <c r="B1274" s="67" t="s">
        <v>4168</v>
      </c>
      <c r="C1274" s="67" t="s">
        <v>13</v>
      </c>
      <c r="D1274" s="67" t="s">
        <v>14</v>
      </c>
      <c r="E1274" t="b">
        <v>1</v>
      </c>
      <c r="F1274" s="67" t="s">
        <v>274</v>
      </c>
      <c r="G1274" s="68">
        <v>35</v>
      </c>
      <c r="H1274" s="19">
        <v>75000000000</v>
      </c>
      <c r="I1274" s="19">
        <v>74994733000</v>
      </c>
      <c r="J1274" s="67" t="s">
        <v>4169</v>
      </c>
      <c r="K1274" s="69">
        <v>2020</v>
      </c>
    </row>
    <row r="1275" ht="15.75" customHeight="1" spans="1:11">
      <c r="A1275" s="67" t="s">
        <v>4170</v>
      </c>
      <c r="B1275" s="67" t="s">
        <v>4171</v>
      </c>
      <c r="C1275" s="67" t="s">
        <v>13</v>
      </c>
      <c r="D1275" s="67" t="s">
        <v>14</v>
      </c>
      <c r="E1275" t="b">
        <v>1</v>
      </c>
      <c r="F1275" s="67" t="s">
        <v>1010</v>
      </c>
      <c r="G1275" s="68">
        <v>35</v>
      </c>
      <c r="H1275" s="19">
        <v>75000000000</v>
      </c>
      <c r="I1275" s="19">
        <v>74999999910</v>
      </c>
      <c r="J1275" s="67" t="s">
        <v>4172</v>
      </c>
      <c r="K1275" s="69">
        <v>2020</v>
      </c>
    </row>
    <row r="1276" ht="15.75" customHeight="1" spans="1:11">
      <c r="A1276" s="67" t="s">
        <v>4173</v>
      </c>
      <c r="B1276" s="67" t="s">
        <v>4174</v>
      </c>
      <c r="C1276" s="67" t="s">
        <v>156</v>
      </c>
      <c r="D1276" s="67" t="s">
        <v>14</v>
      </c>
      <c r="E1276" t="b">
        <v>0</v>
      </c>
      <c r="G1276" s="68">
        <v>12</v>
      </c>
      <c r="H1276" s="19">
        <v>75000000000</v>
      </c>
      <c r="I1276" s="19">
        <v>74849500000</v>
      </c>
      <c r="J1276" s="67" t="s">
        <v>4175</v>
      </c>
      <c r="K1276" s="69">
        <v>2021</v>
      </c>
    </row>
    <row r="1277" ht="15.75" customHeight="1" spans="1:11">
      <c r="A1277" s="67" t="s">
        <v>4176</v>
      </c>
      <c r="B1277" s="67" t="s">
        <v>4177</v>
      </c>
      <c r="C1277" s="67" t="s">
        <v>156</v>
      </c>
      <c r="D1277" s="67" t="s">
        <v>14</v>
      </c>
      <c r="E1277" t="b">
        <v>0</v>
      </c>
      <c r="G1277" s="68">
        <v>8</v>
      </c>
      <c r="H1277" s="19">
        <v>75000000000</v>
      </c>
      <c r="I1277" s="19">
        <v>74849500000</v>
      </c>
      <c r="J1277" s="67" t="s">
        <v>4178</v>
      </c>
      <c r="K1277" s="69">
        <v>2021</v>
      </c>
    </row>
    <row r="1278" ht="15.75" customHeight="1" spans="1:11">
      <c r="A1278" s="67" t="s">
        <v>4179</v>
      </c>
      <c r="B1278" s="67" t="s">
        <v>4180</v>
      </c>
      <c r="C1278" s="67" t="s">
        <v>490</v>
      </c>
      <c r="D1278" s="67" t="s">
        <v>14</v>
      </c>
      <c r="E1278" t="b">
        <v>1</v>
      </c>
      <c r="F1278" s="67" t="s">
        <v>3687</v>
      </c>
      <c r="G1278" s="68">
        <v>14</v>
      </c>
      <c r="H1278" s="19">
        <v>75000000000</v>
      </c>
      <c r="I1278" s="19">
        <v>74217000000</v>
      </c>
      <c r="J1278" s="67" t="s">
        <v>4181</v>
      </c>
      <c r="K1278" s="69">
        <v>2021</v>
      </c>
    </row>
    <row r="1279" ht="15.75" customHeight="1" spans="1:11">
      <c r="A1279" s="67" t="s">
        <v>4182</v>
      </c>
      <c r="B1279" s="67" t="s">
        <v>4183</v>
      </c>
      <c r="C1279" s="67" t="s">
        <v>464</v>
      </c>
      <c r="D1279" s="67" t="s">
        <v>14</v>
      </c>
      <c r="E1279" t="b">
        <v>1</v>
      </c>
      <c r="F1279" s="67" t="s">
        <v>4184</v>
      </c>
      <c r="G1279" s="68">
        <v>20</v>
      </c>
      <c r="H1279" s="19">
        <v>75000000000</v>
      </c>
      <c r="I1279" s="19">
        <v>74750000000</v>
      </c>
      <c r="J1279" s="67" t="s">
        <v>4185</v>
      </c>
      <c r="K1279" s="69">
        <v>2021</v>
      </c>
    </row>
    <row r="1280" ht="15.75" customHeight="1" spans="1:11">
      <c r="A1280" s="67" t="s">
        <v>4186</v>
      </c>
      <c r="B1280" s="67" t="s">
        <v>4187</v>
      </c>
      <c r="C1280" s="67" t="s">
        <v>13</v>
      </c>
      <c r="D1280" s="67" t="s">
        <v>14</v>
      </c>
      <c r="E1280" t="b">
        <v>1</v>
      </c>
      <c r="F1280" s="67" t="s">
        <v>203</v>
      </c>
      <c r="G1280" s="68">
        <v>24</v>
      </c>
      <c r="H1280" s="19">
        <v>75352250000</v>
      </c>
      <c r="I1280" s="19">
        <v>75352200000</v>
      </c>
      <c r="J1280" s="67" t="s">
        <v>4188</v>
      </c>
      <c r="K1280" s="69">
        <v>2020</v>
      </c>
    </row>
    <row r="1281" ht="15.75" customHeight="1" spans="1:11">
      <c r="A1281" s="67" t="s">
        <v>4189</v>
      </c>
      <c r="B1281" s="67" t="s">
        <v>4190</v>
      </c>
      <c r="C1281" s="67" t="s">
        <v>581</v>
      </c>
      <c r="D1281" s="67" t="s">
        <v>14</v>
      </c>
      <c r="E1281" t="b">
        <v>1</v>
      </c>
      <c r="F1281" s="67" t="s">
        <v>1617</v>
      </c>
      <c r="G1281" s="68">
        <v>34</v>
      </c>
      <c r="H1281" s="19">
        <v>75631600000</v>
      </c>
      <c r="I1281" s="19">
        <v>55573020000</v>
      </c>
      <c r="J1281" s="67" t="s">
        <v>4191</v>
      </c>
      <c r="K1281" s="69">
        <v>2021</v>
      </c>
    </row>
    <row r="1282" ht="15.75" customHeight="1" spans="1:11">
      <c r="A1282" s="67" t="s">
        <v>4192</v>
      </c>
      <c r="B1282" s="67" t="s">
        <v>4193</v>
      </c>
      <c r="C1282" s="67" t="s">
        <v>581</v>
      </c>
      <c r="D1282" s="67" t="s">
        <v>14</v>
      </c>
      <c r="E1282" t="b">
        <v>1</v>
      </c>
      <c r="F1282" s="67" t="s">
        <v>742</v>
      </c>
      <c r="G1282" s="68">
        <v>61</v>
      </c>
      <c r="H1282" s="19">
        <v>75695300000</v>
      </c>
      <c r="I1282" s="19">
        <v>75695300000</v>
      </c>
      <c r="J1282" s="67" t="s">
        <v>4194</v>
      </c>
      <c r="K1282" s="69">
        <v>2017</v>
      </c>
    </row>
    <row r="1283" ht="15.75" customHeight="1" spans="1:11">
      <c r="A1283" s="67" t="s">
        <v>4195</v>
      </c>
      <c r="B1283" s="67" t="s">
        <v>4196</v>
      </c>
      <c r="C1283" s="67" t="s">
        <v>464</v>
      </c>
      <c r="D1283" s="67" t="s">
        <v>14</v>
      </c>
      <c r="E1283" t="b">
        <v>0</v>
      </c>
      <c r="G1283" s="68">
        <v>19</v>
      </c>
      <c r="H1283" s="19">
        <v>75761000000</v>
      </c>
      <c r="I1283" s="19">
        <v>75761000000</v>
      </c>
      <c r="J1283" s="67" t="s">
        <v>4197</v>
      </c>
      <c r="K1283" s="69">
        <v>2021</v>
      </c>
    </row>
    <row r="1284" ht="15.75" customHeight="1" spans="1:11">
      <c r="A1284" s="67" t="s">
        <v>4198</v>
      </c>
      <c r="B1284" s="67" t="s">
        <v>4199</v>
      </c>
      <c r="C1284" s="67" t="s">
        <v>464</v>
      </c>
      <c r="D1284" s="67" t="s">
        <v>14</v>
      </c>
      <c r="E1284" t="b">
        <v>1</v>
      </c>
      <c r="F1284" s="67" t="s">
        <v>911</v>
      </c>
      <c r="G1284" s="68">
        <v>17</v>
      </c>
      <c r="H1284" s="19">
        <v>75761000000</v>
      </c>
      <c r="I1284" s="19">
        <v>75761000000</v>
      </c>
      <c r="J1284" s="67" t="s">
        <v>4200</v>
      </c>
      <c r="K1284" s="69">
        <v>2021</v>
      </c>
    </row>
    <row r="1285" ht="15.75" customHeight="1" spans="1:11">
      <c r="A1285" s="67" t="s">
        <v>4201</v>
      </c>
      <c r="B1285" s="67" t="s">
        <v>4202</v>
      </c>
      <c r="C1285" s="67" t="s">
        <v>464</v>
      </c>
      <c r="D1285" s="67" t="s">
        <v>14</v>
      </c>
      <c r="E1285" t="b">
        <v>1</v>
      </c>
      <c r="F1285" s="67" t="s">
        <v>710</v>
      </c>
      <c r="G1285" s="68">
        <v>44</v>
      </c>
      <c r="H1285" s="19">
        <v>75881880000</v>
      </c>
      <c r="I1285" s="19">
        <v>74712000000</v>
      </c>
      <c r="J1285" s="67" t="s">
        <v>4203</v>
      </c>
      <c r="K1285" s="69">
        <v>2021</v>
      </c>
    </row>
    <row r="1286" ht="15.75" customHeight="1" spans="1:11">
      <c r="A1286" s="67" t="s">
        <v>4204</v>
      </c>
      <c r="B1286" s="67" t="s">
        <v>4205</v>
      </c>
      <c r="C1286" s="67" t="s">
        <v>581</v>
      </c>
      <c r="D1286" s="67" t="s">
        <v>14</v>
      </c>
      <c r="E1286" t="b">
        <v>0</v>
      </c>
      <c r="G1286" s="68">
        <v>66</v>
      </c>
      <c r="H1286" s="19">
        <v>75920000000</v>
      </c>
      <c r="I1286" s="19">
        <v>75861578193</v>
      </c>
      <c r="J1286" s="67" t="s">
        <v>4206</v>
      </c>
      <c r="K1286" s="69">
        <v>2021</v>
      </c>
    </row>
    <row r="1287" ht="15.75" customHeight="1" spans="1:11">
      <c r="A1287" s="67" t="s">
        <v>4207</v>
      </c>
      <c r="B1287" s="67" t="s">
        <v>4208</v>
      </c>
      <c r="C1287" s="67" t="s">
        <v>581</v>
      </c>
      <c r="D1287" s="67" t="s">
        <v>14</v>
      </c>
      <c r="E1287" t="b">
        <v>1</v>
      </c>
      <c r="F1287" s="67" t="s">
        <v>4209</v>
      </c>
      <c r="G1287" s="68">
        <v>49</v>
      </c>
      <c r="H1287" s="19">
        <v>75920000000</v>
      </c>
      <c r="I1287" s="19">
        <v>75861578193</v>
      </c>
      <c r="J1287" s="67" t="s">
        <v>4210</v>
      </c>
      <c r="K1287" s="69">
        <v>2021</v>
      </c>
    </row>
    <row r="1288" ht="15.75" customHeight="1" spans="1:11">
      <c r="A1288" s="67" t="s">
        <v>4211</v>
      </c>
      <c r="B1288" s="67" t="s">
        <v>4212</v>
      </c>
      <c r="C1288" s="67" t="s">
        <v>464</v>
      </c>
      <c r="D1288" s="67" t="s">
        <v>14</v>
      </c>
      <c r="E1288" t="b">
        <v>0</v>
      </c>
      <c r="G1288" s="68">
        <v>18</v>
      </c>
      <c r="H1288" s="19">
        <v>76000000000</v>
      </c>
      <c r="I1288" s="19">
        <v>75999000000</v>
      </c>
      <c r="J1288" s="67" t="s">
        <v>4213</v>
      </c>
      <c r="K1288" s="69">
        <v>2019</v>
      </c>
    </row>
    <row r="1289" ht="15.75" customHeight="1" spans="1:11">
      <c r="A1289" s="67" t="s">
        <v>4214</v>
      </c>
      <c r="B1289" s="67" t="s">
        <v>4215</v>
      </c>
      <c r="C1289" s="67" t="s">
        <v>464</v>
      </c>
      <c r="D1289" s="67" t="s">
        <v>14</v>
      </c>
      <c r="E1289" t="b">
        <v>1</v>
      </c>
      <c r="F1289" s="67" t="s">
        <v>4216</v>
      </c>
      <c r="G1289" s="68">
        <v>5</v>
      </c>
      <c r="H1289" s="19">
        <v>76000000000</v>
      </c>
      <c r="I1289" s="19">
        <v>75999000000</v>
      </c>
      <c r="J1289" s="67" t="s">
        <v>4217</v>
      </c>
      <c r="K1289" s="69">
        <v>2019</v>
      </c>
    </row>
    <row r="1290" ht="15.75" customHeight="1" spans="1:11">
      <c r="A1290" s="67" t="s">
        <v>4218</v>
      </c>
      <c r="B1290" s="67" t="s">
        <v>4219</v>
      </c>
      <c r="C1290" s="67" t="s">
        <v>581</v>
      </c>
      <c r="D1290" s="67" t="s">
        <v>14</v>
      </c>
      <c r="E1290" t="b">
        <v>1</v>
      </c>
      <c r="F1290" s="67" t="s">
        <v>4220</v>
      </c>
      <c r="G1290" s="68">
        <v>46</v>
      </c>
      <c r="H1290" s="19">
        <v>76192850000</v>
      </c>
      <c r="I1290" s="19">
        <v>76192100000</v>
      </c>
      <c r="J1290" s="67" t="s">
        <v>4221</v>
      </c>
      <c r="K1290" s="69">
        <v>2021</v>
      </c>
    </row>
    <row r="1291" ht="15.75" customHeight="1" spans="1:11">
      <c r="A1291" s="67" t="s">
        <v>4222</v>
      </c>
      <c r="B1291" s="67" t="s">
        <v>4223</v>
      </c>
      <c r="C1291" s="67" t="s">
        <v>95</v>
      </c>
      <c r="D1291" s="67" t="s">
        <v>14</v>
      </c>
      <c r="E1291" t="b">
        <v>1</v>
      </c>
      <c r="F1291" s="67" t="s">
        <v>203</v>
      </c>
      <c r="G1291" s="68">
        <v>33</v>
      </c>
      <c r="H1291" s="19">
        <v>76200000000</v>
      </c>
      <c r="I1291" s="19">
        <v>76180000000</v>
      </c>
      <c r="J1291" s="67" t="s">
        <v>4224</v>
      </c>
      <c r="K1291" s="69">
        <v>2021</v>
      </c>
    </row>
    <row r="1292" ht="15.75" customHeight="1" spans="1:11">
      <c r="A1292" s="67" t="s">
        <v>4225</v>
      </c>
      <c r="B1292" s="67" t="s">
        <v>4226</v>
      </c>
      <c r="C1292" s="67" t="s">
        <v>13</v>
      </c>
      <c r="D1292" s="67" t="s">
        <v>14</v>
      </c>
      <c r="E1292" t="b">
        <v>1</v>
      </c>
      <c r="F1292" s="67" t="s">
        <v>810</v>
      </c>
      <c r="G1292" s="68">
        <v>26</v>
      </c>
      <c r="H1292" s="19">
        <v>76475000000</v>
      </c>
      <c r="I1292" s="19">
        <v>76470537000</v>
      </c>
      <c r="J1292" s="67" t="s">
        <v>4227</v>
      </c>
      <c r="K1292" s="69">
        <v>2020</v>
      </c>
    </row>
    <row r="1293" ht="15.75" customHeight="1" spans="1:11">
      <c r="A1293" s="67" t="s">
        <v>4228</v>
      </c>
      <c r="B1293" s="67" t="s">
        <v>4229</v>
      </c>
      <c r="C1293" s="67" t="s">
        <v>464</v>
      </c>
      <c r="D1293" s="67" t="s">
        <v>14</v>
      </c>
      <c r="E1293" t="b">
        <v>1</v>
      </c>
      <c r="F1293" s="67" t="s">
        <v>688</v>
      </c>
      <c r="G1293" s="68">
        <v>18</v>
      </c>
      <c r="H1293" s="19">
        <v>76560000000</v>
      </c>
      <c r="I1293" s="19">
        <v>62084000000</v>
      </c>
      <c r="J1293" s="67" t="s">
        <v>4230</v>
      </c>
      <c r="K1293" s="69">
        <v>2019</v>
      </c>
    </row>
    <row r="1294" ht="15.75" customHeight="1" spans="1:11">
      <c r="A1294" s="67" t="s">
        <v>4231</v>
      </c>
      <c r="B1294" s="67" t="s">
        <v>4232</v>
      </c>
      <c r="C1294" s="67" t="s">
        <v>581</v>
      </c>
      <c r="D1294" s="67" t="s">
        <v>14</v>
      </c>
      <c r="E1294" t="b">
        <v>1</v>
      </c>
      <c r="F1294" s="67" t="s">
        <v>4233</v>
      </c>
      <c r="G1294" s="68">
        <v>16</v>
      </c>
      <c r="H1294" s="19">
        <v>76990332500</v>
      </c>
      <c r="I1294" s="19">
        <v>76986834760</v>
      </c>
      <c r="J1294" s="67" t="s">
        <v>4234</v>
      </c>
      <c r="K1294" s="69">
        <v>2020</v>
      </c>
    </row>
    <row r="1295" ht="15.75" customHeight="1" spans="1:11">
      <c r="A1295" s="67" t="s">
        <v>4235</v>
      </c>
      <c r="B1295" s="67" t="s">
        <v>4236</v>
      </c>
      <c r="C1295" s="67" t="s">
        <v>156</v>
      </c>
      <c r="D1295" s="67" t="s">
        <v>14</v>
      </c>
      <c r="E1295" t="b">
        <v>1</v>
      </c>
      <c r="F1295" s="67" t="s">
        <v>203</v>
      </c>
      <c r="G1295" s="68">
        <v>28</v>
      </c>
      <c r="H1295" s="19">
        <v>77130900000</v>
      </c>
      <c r="I1295" s="19">
        <v>77125312000</v>
      </c>
      <c r="J1295" s="67" t="s">
        <v>4237</v>
      </c>
      <c r="K1295" s="69">
        <v>2021</v>
      </c>
    </row>
    <row r="1296" ht="15.75" customHeight="1" spans="1:11">
      <c r="A1296" s="67" t="s">
        <v>4238</v>
      </c>
      <c r="B1296" s="67" t="s">
        <v>4239</v>
      </c>
      <c r="C1296" s="67" t="s">
        <v>581</v>
      </c>
      <c r="D1296" s="67" t="s">
        <v>14</v>
      </c>
      <c r="E1296" t="b">
        <v>0</v>
      </c>
      <c r="G1296" s="68">
        <v>23</v>
      </c>
      <c r="H1296" s="19">
        <v>77500000000</v>
      </c>
      <c r="I1296" s="19">
        <v>77143942113</v>
      </c>
      <c r="J1296" s="67" t="s">
        <v>4240</v>
      </c>
      <c r="K1296" s="69">
        <v>2019</v>
      </c>
    </row>
    <row r="1297" ht="15.75" customHeight="1" spans="1:11">
      <c r="A1297" s="67" t="s">
        <v>4241</v>
      </c>
      <c r="B1297" s="67" t="s">
        <v>4242</v>
      </c>
      <c r="C1297" s="67" t="s">
        <v>581</v>
      </c>
      <c r="D1297" s="67" t="s">
        <v>14</v>
      </c>
      <c r="E1297" t="b">
        <v>1</v>
      </c>
      <c r="F1297" s="67" t="s">
        <v>4243</v>
      </c>
      <c r="G1297" s="68">
        <v>25</v>
      </c>
      <c r="H1297" s="19">
        <v>77500000000</v>
      </c>
      <c r="I1297" s="19">
        <v>77143942113</v>
      </c>
      <c r="J1297" s="67" t="s">
        <v>4244</v>
      </c>
      <c r="K1297" s="69">
        <v>2019</v>
      </c>
    </row>
    <row r="1298" ht="15.75" customHeight="1" spans="1:11">
      <c r="A1298" s="67" t="s">
        <v>4245</v>
      </c>
      <c r="B1298" s="67" t="s">
        <v>4246</v>
      </c>
      <c r="C1298" s="67" t="s">
        <v>581</v>
      </c>
      <c r="D1298" s="67" t="s">
        <v>14</v>
      </c>
      <c r="E1298" t="b">
        <v>0</v>
      </c>
      <c r="G1298" s="68">
        <v>56</v>
      </c>
      <c r="H1298" s="19">
        <v>77850000000</v>
      </c>
      <c r="I1298" s="19">
        <v>77802684006</v>
      </c>
      <c r="J1298" s="67" t="s">
        <v>4247</v>
      </c>
      <c r="K1298" s="69">
        <v>2020</v>
      </c>
    </row>
    <row r="1299" ht="15.75" customHeight="1" spans="1:11">
      <c r="A1299" s="67" t="s">
        <v>4248</v>
      </c>
      <c r="B1299" s="67" t="s">
        <v>4249</v>
      </c>
      <c r="C1299" s="67" t="s">
        <v>581</v>
      </c>
      <c r="D1299" s="67" t="s">
        <v>14</v>
      </c>
      <c r="E1299" t="b">
        <v>1</v>
      </c>
      <c r="F1299" s="67" t="s">
        <v>4250</v>
      </c>
      <c r="G1299" s="68">
        <v>44</v>
      </c>
      <c r="H1299" s="19">
        <v>77850000000</v>
      </c>
      <c r="I1299" s="19">
        <v>77802684006</v>
      </c>
      <c r="J1299" s="67" t="s">
        <v>4251</v>
      </c>
      <c r="K1299" s="69">
        <v>2020</v>
      </c>
    </row>
    <row r="1300" ht="15.75" customHeight="1" spans="1:11">
      <c r="A1300" s="67" t="s">
        <v>4252</v>
      </c>
      <c r="B1300" s="67" t="s">
        <v>4253</v>
      </c>
      <c r="C1300" s="67" t="s">
        <v>581</v>
      </c>
      <c r="D1300" s="67" t="s">
        <v>14</v>
      </c>
      <c r="E1300" t="b">
        <v>1</v>
      </c>
      <c r="F1300" s="67" t="s">
        <v>4254</v>
      </c>
      <c r="G1300" s="68">
        <v>11</v>
      </c>
      <c r="H1300" s="19">
        <v>77905000000</v>
      </c>
      <c r="I1300" s="19">
        <v>70259600000</v>
      </c>
      <c r="J1300" s="67" t="s">
        <v>4255</v>
      </c>
      <c r="K1300" s="69">
        <v>2021</v>
      </c>
    </row>
    <row r="1301" ht="15.75" customHeight="1" spans="1:11">
      <c r="A1301" s="67" t="s">
        <v>4256</v>
      </c>
      <c r="B1301" s="67" t="s">
        <v>4257</v>
      </c>
      <c r="C1301" s="67" t="s">
        <v>581</v>
      </c>
      <c r="D1301" s="67" t="s">
        <v>14</v>
      </c>
      <c r="E1301" t="b">
        <v>1</v>
      </c>
      <c r="F1301" s="67" t="s">
        <v>1475</v>
      </c>
      <c r="G1301" s="68">
        <v>9</v>
      </c>
      <c r="H1301" s="19">
        <v>77905000000</v>
      </c>
      <c r="I1301" s="19">
        <v>69992200000</v>
      </c>
      <c r="J1301" s="67" t="s">
        <v>4258</v>
      </c>
      <c r="K1301" s="69">
        <v>2021</v>
      </c>
    </row>
    <row r="1302" ht="15.75" customHeight="1" spans="1:11">
      <c r="A1302" s="67" t="s">
        <v>4259</v>
      </c>
      <c r="B1302" s="67" t="s">
        <v>4260</v>
      </c>
      <c r="C1302" s="67" t="s">
        <v>581</v>
      </c>
      <c r="D1302" s="67" t="s">
        <v>14</v>
      </c>
      <c r="E1302" t="b">
        <v>1</v>
      </c>
      <c r="F1302" s="67" t="s">
        <v>1475</v>
      </c>
      <c r="G1302" s="68">
        <v>10</v>
      </c>
      <c r="H1302" s="19">
        <v>77905000000</v>
      </c>
      <c r="I1302" s="19">
        <v>70993100000</v>
      </c>
      <c r="J1302" s="67" t="s">
        <v>4261</v>
      </c>
      <c r="K1302" s="69">
        <v>2021</v>
      </c>
    </row>
    <row r="1303" ht="15.75" customHeight="1" spans="1:11">
      <c r="A1303" s="67" t="s">
        <v>4262</v>
      </c>
      <c r="B1303" s="67" t="s">
        <v>4263</v>
      </c>
      <c r="C1303" s="67" t="s">
        <v>581</v>
      </c>
      <c r="D1303" s="67" t="s">
        <v>14</v>
      </c>
      <c r="E1303" t="b">
        <v>1</v>
      </c>
      <c r="F1303" s="67" t="s">
        <v>1490</v>
      </c>
      <c r="G1303" s="68">
        <v>36</v>
      </c>
      <c r="H1303" s="19">
        <v>78000000000</v>
      </c>
      <c r="I1303" s="19">
        <v>73214000000</v>
      </c>
      <c r="J1303" s="67" t="s">
        <v>4264</v>
      </c>
      <c r="K1303" s="69">
        <v>2017</v>
      </c>
    </row>
    <row r="1304" ht="15.75" customHeight="1" spans="1:11">
      <c r="A1304" s="67" t="s">
        <v>4265</v>
      </c>
      <c r="B1304" s="67" t="s">
        <v>4266</v>
      </c>
      <c r="C1304" s="67" t="s">
        <v>581</v>
      </c>
      <c r="D1304" s="67" t="s">
        <v>14</v>
      </c>
      <c r="E1304" t="b">
        <v>0</v>
      </c>
      <c r="F1304" s="67" t="s">
        <v>4042</v>
      </c>
      <c r="G1304" s="68">
        <v>14</v>
      </c>
      <c r="H1304" s="19">
        <v>78000000000</v>
      </c>
      <c r="I1304" s="19">
        <v>77979883091</v>
      </c>
      <c r="J1304" s="67" t="s">
        <v>4267</v>
      </c>
      <c r="K1304" s="69">
        <v>2020</v>
      </c>
    </row>
    <row r="1305" ht="15.75" customHeight="1" spans="1:11">
      <c r="A1305" s="67" t="s">
        <v>4268</v>
      </c>
      <c r="B1305" s="67" t="s">
        <v>4269</v>
      </c>
      <c r="C1305" s="67" t="s">
        <v>464</v>
      </c>
      <c r="D1305" s="67" t="s">
        <v>14</v>
      </c>
      <c r="E1305" t="b">
        <v>1</v>
      </c>
      <c r="F1305" s="67" t="s">
        <v>4270</v>
      </c>
      <c r="G1305" s="68">
        <v>10</v>
      </c>
      <c r="H1305" s="19">
        <v>78000000000</v>
      </c>
      <c r="I1305" s="19">
        <v>77999790000</v>
      </c>
      <c r="J1305" s="67" t="s">
        <v>4271</v>
      </c>
      <c r="K1305" s="69">
        <v>2021</v>
      </c>
    </row>
    <row r="1306" ht="15.75" customHeight="1" spans="1:11">
      <c r="A1306" s="67" t="s">
        <v>4272</v>
      </c>
      <c r="B1306" s="67" t="s">
        <v>4273</v>
      </c>
      <c r="C1306" s="67" t="s">
        <v>581</v>
      </c>
      <c r="D1306" s="67" t="s">
        <v>14</v>
      </c>
      <c r="E1306" t="b">
        <v>1</v>
      </c>
      <c r="F1306" s="67" t="s">
        <v>990</v>
      </c>
      <c r="G1306" s="68">
        <v>80</v>
      </c>
      <c r="H1306" s="19">
        <v>78156800000</v>
      </c>
      <c r="I1306" s="19">
        <v>78153100000</v>
      </c>
      <c r="J1306" s="67" t="s">
        <v>4274</v>
      </c>
      <c r="K1306" s="69">
        <v>2021</v>
      </c>
    </row>
    <row r="1307" ht="15.75" customHeight="1" spans="1:11">
      <c r="A1307" s="67" t="s">
        <v>4275</v>
      </c>
      <c r="B1307" s="67" t="s">
        <v>4276</v>
      </c>
      <c r="C1307" s="67" t="s">
        <v>464</v>
      </c>
      <c r="D1307" s="67" t="s">
        <v>14</v>
      </c>
      <c r="E1307" t="b">
        <v>1</v>
      </c>
      <c r="F1307" s="67" t="s">
        <v>2010</v>
      </c>
      <c r="G1307" s="68">
        <v>44</v>
      </c>
      <c r="H1307" s="19">
        <v>78250000000</v>
      </c>
      <c r="I1307" s="19">
        <v>74106342500</v>
      </c>
      <c r="J1307" s="67" t="s">
        <v>4277</v>
      </c>
      <c r="K1307" s="69">
        <v>2018</v>
      </c>
    </row>
    <row r="1308" ht="15.75" customHeight="1" spans="1:11">
      <c r="A1308" s="67" t="s">
        <v>4278</v>
      </c>
      <c r="B1308" s="67" t="s">
        <v>4279</v>
      </c>
      <c r="C1308" s="67" t="s">
        <v>581</v>
      </c>
      <c r="D1308" s="67" t="s">
        <v>14</v>
      </c>
      <c r="E1308" t="b">
        <v>1</v>
      </c>
      <c r="F1308" s="67" t="s">
        <v>4280</v>
      </c>
      <c r="G1308" s="68">
        <v>71</v>
      </c>
      <c r="H1308" s="19">
        <v>78400000000</v>
      </c>
      <c r="I1308" s="19">
        <v>39100000000</v>
      </c>
      <c r="J1308" s="67" t="s">
        <v>4281</v>
      </c>
      <c r="K1308" s="69">
        <v>2018</v>
      </c>
    </row>
    <row r="1309" ht="15.75" customHeight="1" spans="1:11">
      <c r="A1309" s="67" t="s">
        <v>4282</v>
      </c>
      <c r="B1309" s="67" t="s">
        <v>4283</v>
      </c>
      <c r="C1309" s="67" t="s">
        <v>581</v>
      </c>
      <c r="D1309" s="67" t="s">
        <v>14</v>
      </c>
      <c r="E1309" t="b">
        <v>1</v>
      </c>
      <c r="F1309" s="67" t="s">
        <v>2031</v>
      </c>
      <c r="G1309" s="68">
        <v>19</v>
      </c>
      <c r="H1309" s="19">
        <v>78674000000</v>
      </c>
      <c r="I1309" s="19">
        <v>78669718820</v>
      </c>
      <c r="J1309" s="67" t="s">
        <v>4284</v>
      </c>
      <c r="K1309" s="69">
        <v>2021</v>
      </c>
    </row>
    <row r="1310" ht="15.75" customHeight="1" spans="1:11">
      <c r="A1310" s="67" t="s">
        <v>4285</v>
      </c>
      <c r="B1310" s="67" t="s">
        <v>4286</v>
      </c>
      <c r="C1310" s="67" t="s">
        <v>581</v>
      </c>
      <c r="D1310" s="67" t="s">
        <v>14</v>
      </c>
      <c r="E1310" t="b">
        <v>1</v>
      </c>
      <c r="F1310" s="67" t="s">
        <v>4287</v>
      </c>
      <c r="G1310" s="68">
        <v>54</v>
      </c>
      <c r="H1310" s="19">
        <v>79000000000</v>
      </c>
      <c r="I1310" s="19">
        <v>78981023479</v>
      </c>
      <c r="J1310" s="67" t="s">
        <v>4288</v>
      </c>
      <c r="K1310" s="69">
        <v>2020</v>
      </c>
    </row>
    <row r="1311" ht="15.75" customHeight="1" spans="1:11">
      <c r="A1311" s="67" t="s">
        <v>4289</v>
      </c>
      <c r="B1311" s="67" t="s">
        <v>4290</v>
      </c>
      <c r="C1311" s="67" t="s">
        <v>464</v>
      </c>
      <c r="D1311" s="67" t="s">
        <v>14</v>
      </c>
      <c r="E1311" t="b">
        <v>1</v>
      </c>
      <c r="F1311" s="67" t="s">
        <v>4291</v>
      </c>
      <c r="G1311" s="68">
        <v>15</v>
      </c>
      <c r="H1311" s="19">
        <v>79200000000</v>
      </c>
      <c r="I1311" s="19">
        <v>79177560000</v>
      </c>
      <c r="J1311" s="67" t="s">
        <v>4292</v>
      </c>
      <c r="K1311" s="69">
        <v>2019</v>
      </c>
    </row>
    <row r="1312" ht="15.75" customHeight="1" spans="1:11">
      <c r="A1312" s="67" t="s">
        <v>4293</v>
      </c>
      <c r="B1312" s="67" t="s">
        <v>4294</v>
      </c>
      <c r="C1312" s="67" t="s">
        <v>464</v>
      </c>
      <c r="D1312" s="67" t="s">
        <v>14</v>
      </c>
      <c r="E1312" t="b">
        <v>1</v>
      </c>
      <c r="F1312" s="67" t="s">
        <v>4295</v>
      </c>
      <c r="G1312" s="68">
        <v>19</v>
      </c>
      <c r="H1312" s="19">
        <v>79282000000</v>
      </c>
      <c r="I1312" s="19">
        <v>79196617500</v>
      </c>
      <c r="J1312" s="67" t="s">
        <v>4296</v>
      </c>
      <c r="K1312" s="69">
        <v>2020</v>
      </c>
    </row>
    <row r="1313" ht="15.75" customHeight="1" spans="1:11">
      <c r="A1313" s="67" t="s">
        <v>4297</v>
      </c>
      <c r="B1313" s="67" t="s">
        <v>4298</v>
      </c>
      <c r="C1313" s="67" t="s">
        <v>95</v>
      </c>
      <c r="D1313" s="67" t="s">
        <v>14</v>
      </c>
      <c r="E1313" t="b">
        <v>1</v>
      </c>
      <c r="F1313" s="67" t="s">
        <v>1198</v>
      </c>
      <c r="G1313" s="68">
        <v>31</v>
      </c>
      <c r="H1313" s="19">
        <v>79555000000</v>
      </c>
      <c r="I1313" s="19">
        <v>78936000000</v>
      </c>
      <c r="J1313" s="67" t="s">
        <v>4299</v>
      </c>
      <c r="K1313" s="69">
        <v>2021</v>
      </c>
    </row>
    <row r="1314" ht="15.75" customHeight="1" spans="1:11">
      <c r="A1314" s="67" t="s">
        <v>4300</v>
      </c>
      <c r="B1314" s="67" t="s">
        <v>4301</v>
      </c>
      <c r="C1314" s="67" t="s">
        <v>464</v>
      </c>
      <c r="D1314" s="67" t="s">
        <v>14</v>
      </c>
      <c r="E1314" t="b">
        <v>1</v>
      </c>
      <c r="F1314" s="67" t="s">
        <v>4302</v>
      </c>
      <c r="G1314" s="68">
        <v>42</v>
      </c>
      <c r="H1314" s="19">
        <v>79700000000</v>
      </c>
      <c r="I1314" s="19">
        <v>78650000000</v>
      </c>
      <c r="J1314" s="67" t="s">
        <v>4303</v>
      </c>
      <c r="K1314" s="69">
        <v>2019</v>
      </c>
    </row>
    <row r="1315" ht="15.75" customHeight="1" spans="1:11">
      <c r="A1315" s="67" t="s">
        <v>4304</v>
      </c>
      <c r="B1315" t="s">
        <v>4305</v>
      </c>
      <c r="C1315" s="67" t="s">
        <v>13</v>
      </c>
      <c r="D1315" s="67" t="s">
        <v>14</v>
      </c>
      <c r="E1315" t="b">
        <v>0</v>
      </c>
      <c r="G1315" s="68">
        <v>22</v>
      </c>
      <c r="H1315" s="19">
        <v>80000000000</v>
      </c>
      <c r="I1315" s="19">
        <v>80000000000</v>
      </c>
      <c r="J1315" s="67" t="s">
        <v>4306</v>
      </c>
      <c r="K1315" s="69">
        <v>2017</v>
      </c>
    </row>
    <row r="1316" ht="15.75" customHeight="1" spans="1:11">
      <c r="A1316" s="67" t="s">
        <v>4307</v>
      </c>
      <c r="B1316" t="s">
        <v>4308</v>
      </c>
      <c r="C1316" s="67" t="s">
        <v>13</v>
      </c>
      <c r="D1316" s="67" t="s">
        <v>14</v>
      </c>
      <c r="E1316" t="b">
        <v>0</v>
      </c>
      <c r="G1316" s="68">
        <v>11</v>
      </c>
      <c r="H1316" s="19">
        <v>80000000000</v>
      </c>
      <c r="I1316" s="19">
        <v>80000000000</v>
      </c>
      <c r="J1316" s="67" t="s">
        <v>4309</v>
      </c>
      <c r="K1316" s="69">
        <v>2017</v>
      </c>
    </row>
    <row r="1317" ht="15.75" customHeight="1" spans="1:11">
      <c r="A1317" s="67" t="s">
        <v>4310</v>
      </c>
      <c r="B1317" t="s">
        <v>4311</v>
      </c>
      <c r="C1317" s="67" t="s">
        <v>13</v>
      </c>
      <c r="D1317" s="67" t="s">
        <v>14</v>
      </c>
      <c r="E1317" t="b">
        <v>0</v>
      </c>
      <c r="G1317" s="68">
        <v>13</v>
      </c>
      <c r="H1317" s="19">
        <v>80000000000</v>
      </c>
      <c r="I1317" s="19">
        <v>80000000000</v>
      </c>
      <c r="J1317" s="67" t="s">
        <v>4312</v>
      </c>
      <c r="K1317" s="69">
        <v>2017</v>
      </c>
    </row>
    <row r="1318" ht="15.75" customHeight="1" spans="1:11">
      <c r="A1318" s="67" t="s">
        <v>4313</v>
      </c>
      <c r="B1318" s="67" t="s">
        <v>4305</v>
      </c>
      <c r="C1318" s="67" t="s">
        <v>13</v>
      </c>
      <c r="D1318" s="67" t="s">
        <v>14</v>
      </c>
      <c r="E1318" t="b">
        <v>1</v>
      </c>
      <c r="F1318" s="67" t="s">
        <v>4314</v>
      </c>
      <c r="G1318" s="68">
        <v>22</v>
      </c>
      <c r="H1318" s="19">
        <v>80000000000</v>
      </c>
      <c r="I1318" s="19">
        <v>80000000000</v>
      </c>
      <c r="J1318" s="67" t="s">
        <v>4315</v>
      </c>
      <c r="K1318" s="69">
        <v>2017</v>
      </c>
    </row>
    <row r="1319" ht="15.75" customHeight="1" spans="1:11">
      <c r="A1319" s="67" t="s">
        <v>4316</v>
      </c>
      <c r="B1319" t="s">
        <v>4308</v>
      </c>
      <c r="C1319" s="67" t="s">
        <v>13</v>
      </c>
      <c r="D1319" s="67" t="s">
        <v>14</v>
      </c>
      <c r="E1319" t="b">
        <v>1</v>
      </c>
      <c r="F1319" s="67" t="s">
        <v>4317</v>
      </c>
      <c r="G1319" s="68">
        <v>9</v>
      </c>
      <c r="H1319" s="19">
        <v>80000000000</v>
      </c>
      <c r="I1319" s="19">
        <v>80000000000</v>
      </c>
      <c r="J1319" s="67" t="s">
        <v>4318</v>
      </c>
      <c r="K1319" s="69">
        <v>2017</v>
      </c>
    </row>
    <row r="1320" ht="15.75" customHeight="1" spans="1:11">
      <c r="A1320" s="67" t="s">
        <v>4319</v>
      </c>
      <c r="B1320" s="67" t="s">
        <v>4320</v>
      </c>
      <c r="C1320" s="67" t="s">
        <v>464</v>
      </c>
      <c r="D1320" s="67" t="s">
        <v>14</v>
      </c>
      <c r="E1320" t="b">
        <v>0</v>
      </c>
      <c r="G1320" s="68">
        <v>76</v>
      </c>
      <c r="H1320" s="19">
        <v>80000000000</v>
      </c>
      <c r="I1320" s="19">
        <v>79910000000</v>
      </c>
      <c r="J1320" s="67" t="s">
        <v>4321</v>
      </c>
      <c r="K1320" s="69">
        <v>2017</v>
      </c>
    </row>
    <row r="1321" ht="15.75" customHeight="1" spans="1:11">
      <c r="A1321" s="67" t="s">
        <v>4322</v>
      </c>
      <c r="B1321" s="67" t="s">
        <v>4323</v>
      </c>
      <c r="C1321" s="67" t="s">
        <v>464</v>
      </c>
      <c r="D1321" s="67" t="s">
        <v>14</v>
      </c>
      <c r="E1321" t="b">
        <v>1</v>
      </c>
      <c r="F1321" s="67" t="s">
        <v>3377</v>
      </c>
      <c r="G1321" s="68">
        <v>53</v>
      </c>
      <c r="H1321" s="19">
        <v>80000000000</v>
      </c>
      <c r="I1321" s="19">
        <v>79910000000</v>
      </c>
      <c r="J1321" s="67" t="s">
        <v>4324</v>
      </c>
      <c r="K1321" s="69">
        <v>2017</v>
      </c>
    </row>
    <row r="1322" ht="15.75" customHeight="1" spans="1:11">
      <c r="A1322" s="67" t="s">
        <v>4325</v>
      </c>
      <c r="B1322" s="67" t="s">
        <v>3518</v>
      </c>
      <c r="C1322" s="67" t="s">
        <v>464</v>
      </c>
      <c r="D1322" s="67" t="s">
        <v>14</v>
      </c>
      <c r="E1322" t="b">
        <v>1</v>
      </c>
      <c r="F1322" s="67" t="s">
        <v>3519</v>
      </c>
      <c r="G1322" s="68">
        <v>41</v>
      </c>
      <c r="H1322" s="19">
        <v>80000000000</v>
      </c>
      <c r="I1322" s="19">
        <v>79958000000</v>
      </c>
      <c r="J1322" s="67" t="s">
        <v>4326</v>
      </c>
      <c r="K1322" s="69">
        <v>2018</v>
      </c>
    </row>
    <row r="1323" ht="15.75" customHeight="1" spans="1:11">
      <c r="A1323" s="67" t="s">
        <v>4327</v>
      </c>
      <c r="B1323" s="67" t="s">
        <v>4328</v>
      </c>
      <c r="C1323" s="67" t="s">
        <v>464</v>
      </c>
      <c r="D1323" s="67" t="s">
        <v>14</v>
      </c>
      <c r="E1323" t="b">
        <v>1</v>
      </c>
      <c r="F1323" s="67" t="s">
        <v>4329</v>
      </c>
      <c r="G1323" s="68">
        <v>36</v>
      </c>
      <c r="H1323" s="19">
        <v>80000000000</v>
      </c>
      <c r="I1323" s="19">
        <v>79200000000</v>
      </c>
      <c r="J1323" s="67" t="s">
        <v>4330</v>
      </c>
      <c r="K1323" s="69">
        <v>2018</v>
      </c>
    </row>
    <row r="1324" ht="15.75" customHeight="1" spans="1:11">
      <c r="A1324" s="67" t="s">
        <v>4331</v>
      </c>
      <c r="B1324" s="67" t="s">
        <v>4332</v>
      </c>
      <c r="C1324" s="67" t="s">
        <v>581</v>
      </c>
      <c r="D1324" s="67" t="s">
        <v>14</v>
      </c>
      <c r="E1324" t="b">
        <v>1</v>
      </c>
      <c r="F1324" s="67" t="s">
        <v>4333</v>
      </c>
      <c r="G1324" s="68">
        <v>14</v>
      </c>
      <c r="H1324" s="19">
        <v>80000000000</v>
      </c>
      <c r="I1324" s="19">
        <v>79974868260</v>
      </c>
      <c r="J1324" s="67" t="s">
        <v>4334</v>
      </c>
      <c r="K1324" s="69">
        <v>2019</v>
      </c>
    </row>
    <row r="1325" ht="15.75" customHeight="1" spans="1:11">
      <c r="A1325" s="67" t="s">
        <v>4335</v>
      </c>
      <c r="B1325" s="67" t="s">
        <v>4336</v>
      </c>
      <c r="C1325" s="67" t="s">
        <v>13</v>
      </c>
      <c r="D1325" s="67" t="s">
        <v>14</v>
      </c>
      <c r="E1325" t="b">
        <v>1</v>
      </c>
      <c r="F1325" s="67" t="s">
        <v>61</v>
      </c>
      <c r="G1325" s="68">
        <v>38</v>
      </c>
      <c r="H1325" s="19">
        <v>80000000000</v>
      </c>
      <c r="I1325" s="19">
        <v>79945338000</v>
      </c>
      <c r="J1325" s="67" t="s">
        <v>4337</v>
      </c>
      <c r="K1325" s="69">
        <v>2019</v>
      </c>
    </row>
    <row r="1326" ht="15.75" customHeight="1" spans="1:11">
      <c r="A1326" s="67" t="s">
        <v>4338</v>
      </c>
      <c r="B1326" s="67" t="s">
        <v>4339</v>
      </c>
      <c r="C1326" s="67" t="s">
        <v>13</v>
      </c>
      <c r="D1326" s="67" t="s">
        <v>14</v>
      </c>
      <c r="E1326" t="b">
        <v>1</v>
      </c>
      <c r="F1326" s="67" t="s">
        <v>166</v>
      </c>
      <c r="G1326" s="68">
        <v>60</v>
      </c>
      <c r="H1326" s="19">
        <v>80000000000</v>
      </c>
      <c r="I1326" s="19">
        <v>79983354000</v>
      </c>
      <c r="J1326" s="67" t="s">
        <v>4340</v>
      </c>
      <c r="K1326" s="69">
        <v>2019</v>
      </c>
    </row>
    <row r="1327" ht="15.75" customHeight="1" spans="1:11">
      <c r="A1327" s="67" t="s">
        <v>4341</v>
      </c>
      <c r="B1327" s="67" t="s">
        <v>4342</v>
      </c>
      <c r="C1327" s="67" t="s">
        <v>581</v>
      </c>
      <c r="D1327" s="67" t="s">
        <v>14</v>
      </c>
      <c r="E1327" t="b">
        <v>1</v>
      </c>
      <c r="F1327" s="67" t="s">
        <v>2190</v>
      </c>
      <c r="G1327" s="68">
        <v>7</v>
      </c>
      <c r="H1327" s="19">
        <v>80000000000</v>
      </c>
      <c r="I1327" s="19">
        <v>79978422180</v>
      </c>
      <c r="J1327" s="67" t="s">
        <v>4343</v>
      </c>
      <c r="K1327" s="69">
        <v>2019</v>
      </c>
    </row>
    <row r="1328" ht="15.75" customHeight="1" spans="1:11">
      <c r="A1328" s="67" t="s">
        <v>4344</v>
      </c>
      <c r="B1328" s="67" t="s">
        <v>4345</v>
      </c>
      <c r="C1328" s="67" t="s">
        <v>581</v>
      </c>
      <c r="D1328" s="67" t="s">
        <v>14</v>
      </c>
      <c r="E1328" t="b">
        <v>1</v>
      </c>
      <c r="F1328" s="67" t="s">
        <v>2079</v>
      </c>
      <c r="G1328" s="68">
        <v>15</v>
      </c>
      <c r="H1328" s="19">
        <v>80000000000</v>
      </c>
      <c r="I1328" s="19">
        <v>79993611786</v>
      </c>
      <c r="J1328" s="67" t="s">
        <v>4346</v>
      </c>
      <c r="K1328" s="69">
        <v>2019</v>
      </c>
    </row>
    <row r="1329" ht="15.75" customHeight="1" spans="1:11">
      <c r="A1329" s="67" t="s">
        <v>4347</v>
      </c>
      <c r="B1329" s="67" t="s">
        <v>4348</v>
      </c>
      <c r="C1329" s="67" t="s">
        <v>581</v>
      </c>
      <c r="D1329" s="67" t="s">
        <v>14</v>
      </c>
      <c r="E1329" t="b">
        <v>1</v>
      </c>
      <c r="F1329" s="67" t="s">
        <v>4120</v>
      </c>
      <c r="G1329" s="68">
        <v>39</v>
      </c>
      <c r="H1329" s="19">
        <v>80000000000</v>
      </c>
      <c r="I1329" s="19">
        <v>79987116969</v>
      </c>
      <c r="J1329" s="67" t="s">
        <v>4349</v>
      </c>
      <c r="K1329" s="69">
        <v>2019</v>
      </c>
    </row>
    <row r="1330" ht="15.75" customHeight="1" spans="1:11">
      <c r="A1330" s="67" t="s">
        <v>4350</v>
      </c>
      <c r="B1330" s="67" t="s">
        <v>4351</v>
      </c>
      <c r="C1330" s="67" t="s">
        <v>490</v>
      </c>
      <c r="D1330" s="67" t="s">
        <v>14</v>
      </c>
      <c r="E1330" t="b">
        <v>1</v>
      </c>
      <c r="F1330" s="67" t="s">
        <v>4352</v>
      </c>
      <c r="G1330" s="68">
        <v>15</v>
      </c>
      <c r="H1330" s="19">
        <v>80000000000</v>
      </c>
      <c r="I1330" s="19">
        <v>79942500000</v>
      </c>
      <c r="J1330" s="67" t="s">
        <v>4353</v>
      </c>
      <c r="K1330" s="69">
        <v>2020</v>
      </c>
    </row>
    <row r="1331" ht="15.75" customHeight="1" spans="1:11">
      <c r="A1331" s="67" t="s">
        <v>4354</v>
      </c>
      <c r="B1331" s="67" t="s">
        <v>4336</v>
      </c>
      <c r="C1331" s="67" t="s">
        <v>13</v>
      </c>
      <c r="D1331" s="67" t="s">
        <v>14</v>
      </c>
      <c r="E1331" t="b">
        <v>1</v>
      </c>
      <c r="F1331" s="67" t="s">
        <v>245</v>
      </c>
      <c r="G1331" s="68">
        <v>39</v>
      </c>
      <c r="H1331" s="19">
        <v>80000000000</v>
      </c>
      <c r="I1331" s="19">
        <v>79977084000</v>
      </c>
      <c r="J1331" s="67" t="s">
        <v>4355</v>
      </c>
      <c r="K1331" s="69">
        <v>2020</v>
      </c>
    </row>
    <row r="1332" ht="15.75" customHeight="1" spans="1:11">
      <c r="A1332" s="67" t="s">
        <v>4356</v>
      </c>
      <c r="B1332" s="67" t="s">
        <v>4357</v>
      </c>
      <c r="C1332" s="67" t="s">
        <v>13</v>
      </c>
      <c r="D1332" s="67" t="s">
        <v>14</v>
      </c>
      <c r="E1332" t="b">
        <v>1</v>
      </c>
      <c r="F1332" s="67" t="s">
        <v>61</v>
      </c>
      <c r="G1332" s="68">
        <v>36</v>
      </c>
      <c r="H1332" s="19">
        <v>80000000000</v>
      </c>
      <c r="I1332" s="19">
        <v>79977084000</v>
      </c>
      <c r="J1332" s="67" t="s">
        <v>4358</v>
      </c>
      <c r="K1332" s="69">
        <v>2020</v>
      </c>
    </row>
    <row r="1333" ht="15.75" customHeight="1" spans="1:11">
      <c r="A1333" s="67" t="s">
        <v>4359</v>
      </c>
      <c r="B1333" s="67" t="s">
        <v>4360</v>
      </c>
      <c r="C1333" s="67" t="s">
        <v>13</v>
      </c>
      <c r="D1333" s="67" t="s">
        <v>14</v>
      </c>
      <c r="E1333" t="b">
        <v>1</v>
      </c>
      <c r="F1333" s="67" t="s">
        <v>203</v>
      </c>
      <c r="G1333" s="68">
        <v>33</v>
      </c>
      <c r="H1333" s="19">
        <v>80000000000</v>
      </c>
      <c r="I1333" s="19">
        <v>79992000000</v>
      </c>
      <c r="J1333" s="67" t="s">
        <v>4361</v>
      </c>
      <c r="K1333" s="69">
        <v>2020</v>
      </c>
    </row>
    <row r="1334" ht="15.75" customHeight="1" spans="1:11">
      <c r="A1334" s="67" t="s">
        <v>4362</v>
      </c>
      <c r="B1334" s="67" t="s">
        <v>4363</v>
      </c>
      <c r="C1334" s="67" t="s">
        <v>13</v>
      </c>
      <c r="D1334" s="67" t="s">
        <v>14</v>
      </c>
      <c r="E1334" t="b">
        <v>1</v>
      </c>
      <c r="F1334" s="67" t="s">
        <v>2052</v>
      </c>
      <c r="G1334" s="68">
        <v>13</v>
      </c>
      <c r="H1334" s="19">
        <v>80000000000</v>
      </c>
      <c r="I1334" s="19">
        <v>70000040000</v>
      </c>
      <c r="J1334" s="67" t="s">
        <v>4364</v>
      </c>
      <c r="K1334" s="69">
        <v>2020</v>
      </c>
    </row>
    <row r="1335" ht="15.75" customHeight="1" spans="1:11">
      <c r="A1335" s="67" t="s">
        <v>4365</v>
      </c>
      <c r="B1335" s="67" t="s">
        <v>4366</v>
      </c>
      <c r="C1335" s="67" t="s">
        <v>95</v>
      </c>
      <c r="D1335" s="67" t="s">
        <v>14</v>
      </c>
      <c r="E1335" t="b">
        <v>1</v>
      </c>
      <c r="F1335" s="67" t="s">
        <v>810</v>
      </c>
      <c r="G1335" s="68">
        <v>14</v>
      </c>
      <c r="H1335" s="19">
        <v>80000000000</v>
      </c>
      <c r="I1335" s="19">
        <v>79999900000</v>
      </c>
      <c r="J1335" s="67" t="s">
        <v>4367</v>
      </c>
      <c r="K1335" s="69">
        <v>2021</v>
      </c>
    </row>
    <row r="1336" ht="15.75" customHeight="1" spans="1:11">
      <c r="A1336" s="67" t="s">
        <v>4368</v>
      </c>
      <c r="B1336" s="67" t="s">
        <v>4369</v>
      </c>
      <c r="C1336" s="67" t="s">
        <v>581</v>
      </c>
      <c r="D1336" s="67" t="s">
        <v>14</v>
      </c>
      <c r="E1336" t="b">
        <v>1</v>
      </c>
      <c r="F1336" s="67" t="s">
        <v>3347</v>
      </c>
      <c r="G1336" s="68">
        <v>10</v>
      </c>
      <c r="H1336" s="19">
        <v>80007000000</v>
      </c>
      <c r="I1336" s="19">
        <v>65202200000</v>
      </c>
      <c r="J1336" s="67" t="s">
        <v>4370</v>
      </c>
      <c r="K1336" s="69">
        <v>2021</v>
      </c>
    </row>
    <row r="1337" ht="15.75" customHeight="1" spans="1:11">
      <c r="A1337" s="67" t="s">
        <v>4371</v>
      </c>
      <c r="B1337" s="67" t="s">
        <v>4372</v>
      </c>
      <c r="C1337" s="67" t="s">
        <v>581</v>
      </c>
      <c r="D1337" s="67" t="s">
        <v>14</v>
      </c>
      <c r="E1337" t="b">
        <v>1</v>
      </c>
      <c r="F1337" s="67" t="s">
        <v>4373</v>
      </c>
      <c r="G1337" s="68">
        <v>21</v>
      </c>
      <c r="H1337" s="19">
        <v>80400000000</v>
      </c>
      <c r="I1337" s="19">
        <v>78659608298</v>
      </c>
      <c r="J1337" s="67" t="s">
        <v>4374</v>
      </c>
      <c r="K1337" s="69">
        <v>2019</v>
      </c>
    </row>
    <row r="1338" ht="15.75" customHeight="1" spans="1:11">
      <c r="A1338" s="67" t="s">
        <v>4375</v>
      </c>
      <c r="B1338" s="67" t="s">
        <v>4376</v>
      </c>
      <c r="C1338" s="67" t="s">
        <v>581</v>
      </c>
      <c r="D1338" s="67" t="s">
        <v>14</v>
      </c>
      <c r="E1338" t="b">
        <v>1</v>
      </c>
      <c r="F1338" s="67" t="s">
        <v>2056</v>
      </c>
      <c r="G1338" s="68">
        <v>43</v>
      </c>
      <c r="H1338" s="19">
        <v>80558640000</v>
      </c>
      <c r="I1338" s="19">
        <v>80343580000</v>
      </c>
      <c r="J1338" s="67" t="s">
        <v>4377</v>
      </c>
      <c r="K1338" s="69">
        <v>2021</v>
      </c>
    </row>
    <row r="1339" ht="15.75" customHeight="1" spans="1:11">
      <c r="A1339" s="67" t="s">
        <v>4378</v>
      </c>
      <c r="B1339" s="67" t="s">
        <v>4379</v>
      </c>
      <c r="C1339" s="67" t="s">
        <v>490</v>
      </c>
      <c r="D1339" s="67" t="s">
        <v>14</v>
      </c>
      <c r="E1339" t="b">
        <v>0</v>
      </c>
      <c r="G1339" s="68">
        <v>10</v>
      </c>
      <c r="H1339" s="19">
        <v>80775000000</v>
      </c>
      <c r="I1339" s="19">
        <v>79976160000</v>
      </c>
      <c r="J1339" s="67" t="s">
        <v>4380</v>
      </c>
      <c r="K1339" s="69">
        <v>2021</v>
      </c>
    </row>
    <row r="1340" ht="15.75" customHeight="1" spans="1:11">
      <c r="A1340" s="67" t="s">
        <v>4381</v>
      </c>
      <c r="B1340" s="67" t="s">
        <v>4382</v>
      </c>
      <c r="C1340" s="67" t="s">
        <v>490</v>
      </c>
      <c r="D1340" s="67" t="s">
        <v>14</v>
      </c>
      <c r="E1340" t="b">
        <v>1</v>
      </c>
      <c r="F1340" s="67" t="s">
        <v>1266</v>
      </c>
      <c r="G1340" s="68">
        <v>8</v>
      </c>
      <c r="H1340" s="19">
        <v>80775000000</v>
      </c>
      <c r="I1340" s="19">
        <v>79976160000</v>
      </c>
      <c r="J1340" s="67" t="s">
        <v>4383</v>
      </c>
      <c r="K1340" s="69">
        <v>2021</v>
      </c>
    </row>
    <row r="1341" ht="15.75" customHeight="1" spans="1:11">
      <c r="A1341" s="67" t="s">
        <v>4384</v>
      </c>
      <c r="B1341" s="67" t="s">
        <v>4385</v>
      </c>
      <c r="C1341" s="67" t="s">
        <v>581</v>
      </c>
      <c r="D1341" s="67" t="s">
        <v>14</v>
      </c>
      <c r="E1341" t="b">
        <v>1</v>
      </c>
      <c r="F1341" s="67" t="s">
        <v>4386</v>
      </c>
      <c r="G1341" s="68">
        <v>48</v>
      </c>
      <c r="H1341" s="19">
        <v>80898000000</v>
      </c>
      <c r="I1341" s="19">
        <v>80897900000</v>
      </c>
      <c r="J1341" s="67" t="s">
        <v>4387</v>
      </c>
      <c r="K1341" s="69">
        <v>2021</v>
      </c>
    </row>
    <row r="1342" ht="15.75" customHeight="1" spans="1:11">
      <c r="A1342" s="67" t="s">
        <v>4388</v>
      </c>
      <c r="B1342" s="67" t="s">
        <v>4389</v>
      </c>
      <c r="C1342" s="67" t="s">
        <v>464</v>
      </c>
      <c r="D1342" s="67" t="s">
        <v>14</v>
      </c>
      <c r="E1342" t="b">
        <v>1</v>
      </c>
      <c r="F1342" s="67" t="s">
        <v>4390</v>
      </c>
      <c r="G1342" s="68">
        <v>41</v>
      </c>
      <c r="H1342" s="19">
        <v>81000000000</v>
      </c>
      <c r="I1342" s="19">
        <v>81000000000</v>
      </c>
      <c r="J1342" s="67" t="s">
        <v>4391</v>
      </c>
      <c r="K1342" s="69">
        <v>2020</v>
      </c>
    </row>
    <row r="1343" ht="15.75" customHeight="1" spans="1:11">
      <c r="A1343" s="67" t="s">
        <v>4392</v>
      </c>
      <c r="B1343" s="67" t="s">
        <v>4393</v>
      </c>
      <c r="C1343" s="67" t="s">
        <v>13</v>
      </c>
      <c r="D1343" s="67" t="s">
        <v>14</v>
      </c>
      <c r="E1343" t="b">
        <v>1</v>
      </c>
      <c r="F1343" s="67" t="s">
        <v>274</v>
      </c>
      <c r="G1343" s="68">
        <v>30</v>
      </c>
      <c r="H1343" s="19">
        <v>81499000000</v>
      </c>
      <c r="I1343" s="19">
        <v>81499000000</v>
      </c>
      <c r="J1343" s="67" t="s">
        <v>4394</v>
      </c>
      <c r="K1343" s="69">
        <v>2019</v>
      </c>
    </row>
    <row r="1344" ht="15.75" customHeight="1" spans="1:11">
      <c r="A1344" s="67" t="s">
        <v>4395</v>
      </c>
      <c r="B1344" s="67" t="s">
        <v>4396</v>
      </c>
      <c r="C1344" s="67" t="s">
        <v>464</v>
      </c>
      <c r="D1344" s="67" t="s">
        <v>14</v>
      </c>
      <c r="E1344" t="b">
        <v>0</v>
      </c>
      <c r="G1344" s="68">
        <v>28</v>
      </c>
      <c r="H1344" s="19">
        <v>81500000000</v>
      </c>
      <c r="I1344" s="19">
        <v>50710000000</v>
      </c>
      <c r="J1344" s="67" t="s">
        <v>4397</v>
      </c>
      <c r="K1344" s="69">
        <v>2019</v>
      </c>
    </row>
    <row r="1345" ht="15.75" customHeight="1" spans="1:11">
      <c r="A1345" s="67" t="s">
        <v>4398</v>
      </c>
      <c r="B1345" s="67" t="s">
        <v>4399</v>
      </c>
      <c r="C1345" s="67" t="s">
        <v>464</v>
      </c>
      <c r="D1345" s="67" t="s">
        <v>14</v>
      </c>
      <c r="E1345" t="b">
        <v>1</v>
      </c>
      <c r="F1345" s="67" t="s">
        <v>1693</v>
      </c>
      <c r="G1345" s="68">
        <v>55</v>
      </c>
      <c r="H1345" s="19">
        <v>81500000000</v>
      </c>
      <c r="I1345" s="19">
        <v>50710000000</v>
      </c>
      <c r="J1345" s="67" t="s">
        <v>4400</v>
      </c>
      <c r="K1345" s="69">
        <v>2019</v>
      </c>
    </row>
    <row r="1346" ht="15.75" customHeight="1" spans="1:11">
      <c r="A1346" s="67" t="s">
        <v>4401</v>
      </c>
      <c r="B1346" s="67" t="s">
        <v>4402</v>
      </c>
      <c r="C1346" s="67" t="s">
        <v>581</v>
      </c>
      <c r="D1346" s="67" t="s">
        <v>14</v>
      </c>
      <c r="E1346" t="b">
        <v>1</v>
      </c>
      <c r="F1346" s="67" t="s">
        <v>1087</v>
      </c>
      <c r="G1346" s="68">
        <v>26</v>
      </c>
      <c r="H1346" s="19">
        <v>81690000000</v>
      </c>
      <c r="I1346" s="19">
        <v>75809460838</v>
      </c>
      <c r="J1346" s="67" t="s">
        <v>4403</v>
      </c>
      <c r="K1346" s="69">
        <v>2019</v>
      </c>
    </row>
    <row r="1347" ht="15.75" customHeight="1" spans="1:11">
      <c r="A1347" s="67" t="s">
        <v>4404</v>
      </c>
      <c r="B1347" s="67" t="s">
        <v>4405</v>
      </c>
      <c r="C1347" s="67" t="s">
        <v>581</v>
      </c>
      <c r="D1347" s="67" t="s">
        <v>14</v>
      </c>
      <c r="E1347" t="b">
        <v>0</v>
      </c>
      <c r="G1347" s="68">
        <v>29</v>
      </c>
      <c r="H1347" s="19">
        <v>81690000000</v>
      </c>
      <c r="I1347" s="19">
        <v>75809460838</v>
      </c>
      <c r="J1347" s="67" t="s">
        <v>4406</v>
      </c>
      <c r="K1347" s="69">
        <v>2019</v>
      </c>
    </row>
    <row r="1348" ht="15.75" customHeight="1" spans="1:11">
      <c r="A1348" s="67" t="s">
        <v>4407</v>
      </c>
      <c r="B1348" s="67" t="s">
        <v>4408</v>
      </c>
      <c r="C1348" s="67" t="s">
        <v>581</v>
      </c>
      <c r="D1348" s="67" t="s">
        <v>14</v>
      </c>
      <c r="E1348" t="b">
        <v>0</v>
      </c>
      <c r="G1348" s="68">
        <v>27</v>
      </c>
      <c r="H1348" s="19">
        <v>81690000000</v>
      </c>
      <c r="I1348" s="19">
        <v>75809460838</v>
      </c>
      <c r="J1348" s="67" t="s">
        <v>4409</v>
      </c>
      <c r="K1348" s="69">
        <v>2019</v>
      </c>
    </row>
    <row r="1349" ht="15.75" customHeight="1" spans="1:11">
      <c r="A1349" s="67" t="s">
        <v>4410</v>
      </c>
      <c r="B1349" s="67" t="s">
        <v>4411</v>
      </c>
      <c r="C1349" s="67" t="s">
        <v>581</v>
      </c>
      <c r="D1349" s="67" t="s">
        <v>14</v>
      </c>
      <c r="E1349" t="b">
        <v>0</v>
      </c>
      <c r="G1349" s="68">
        <v>22</v>
      </c>
      <c r="H1349" s="19">
        <v>81850000000</v>
      </c>
      <c r="I1349" s="19">
        <v>81446994658</v>
      </c>
      <c r="J1349" s="67" t="s">
        <v>4412</v>
      </c>
      <c r="K1349" s="69">
        <v>2019</v>
      </c>
    </row>
    <row r="1350" ht="15.75" customHeight="1" spans="1:11">
      <c r="A1350" s="67" t="s">
        <v>4413</v>
      </c>
      <c r="B1350" s="67" t="s">
        <v>4414</v>
      </c>
      <c r="C1350" s="67" t="s">
        <v>581</v>
      </c>
      <c r="D1350" s="67" t="s">
        <v>14</v>
      </c>
      <c r="E1350" t="b">
        <v>1</v>
      </c>
      <c r="F1350" s="67" t="s">
        <v>2975</v>
      </c>
      <c r="G1350" s="68">
        <v>26</v>
      </c>
      <c r="H1350" s="19">
        <v>81850000000</v>
      </c>
      <c r="I1350" s="19">
        <v>81446994658</v>
      </c>
      <c r="J1350" s="67" t="s">
        <v>4415</v>
      </c>
      <c r="K1350" s="69">
        <v>2019</v>
      </c>
    </row>
    <row r="1351" ht="15.75" customHeight="1" spans="1:11">
      <c r="A1351" s="67" t="s">
        <v>4416</v>
      </c>
      <c r="B1351" s="67" t="s">
        <v>4417</v>
      </c>
      <c r="C1351" s="67" t="s">
        <v>464</v>
      </c>
      <c r="D1351" s="67" t="s">
        <v>14</v>
      </c>
      <c r="E1351" t="b">
        <v>1</v>
      </c>
      <c r="F1351" s="67" t="s">
        <v>4418</v>
      </c>
      <c r="G1351" s="68">
        <v>29</v>
      </c>
      <c r="H1351" s="19">
        <v>81900000000</v>
      </c>
      <c r="I1351" s="19">
        <v>78960000000</v>
      </c>
      <c r="J1351" s="67" t="s">
        <v>4419</v>
      </c>
      <c r="K1351" s="69">
        <v>2021</v>
      </c>
    </row>
    <row r="1352" ht="15.75" customHeight="1" spans="1:11">
      <c r="A1352" s="67" t="s">
        <v>4420</v>
      </c>
      <c r="B1352" s="67" t="s">
        <v>4421</v>
      </c>
      <c r="C1352" s="67" t="s">
        <v>581</v>
      </c>
      <c r="D1352" s="67" t="s">
        <v>14</v>
      </c>
      <c r="E1352" t="b">
        <v>1</v>
      </c>
      <c r="F1352" s="67" t="s">
        <v>4094</v>
      </c>
      <c r="G1352" s="68">
        <v>38</v>
      </c>
      <c r="H1352" s="19">
        <v>82000000000</v>
      </c>
      <c r="I1352" s="19">
        <v>81768200000</v>
      </c>
      <c r="J1352" s="67" t="s">
        <v>4422</v>
      </c>
      <c r="K1352" s="69">
        <v>2017</v>
      </c>
    </row>
    <row r="1353" ht="15.75" customHeight="1" spans="1:11">
      <c r="A1353" s="67" t="s">
        <v>4423</v>
      </c>
      <c r="B1353" s="67" t="s">
        <v>4424</v>
      </c>
      <c r="C1353" s="67" t="s">
        <v>581</v>
      </c>
      <c r="D1353" s="67" t="s">
        <v>14</v>
      </c>
      <c r="E1353" t="b">
        <v>0</v>
      </c>
      <c r="G1353" s="68">
        <v>58</v>
      </c>
      <c r="H1353" s="19">
        <v>82338812500</v>
      </c>
      <c r="I1353" s="19">
        <v>82336775507</v>
      </c>
      <c r="J1353" s="67" t="s">
        <v>4425</v>
      </c>
      <c r="K1353" s="69">
        <v>2020</v>
      </c>
    </row>
    <row r="1354" ht="15.75" customHeight="1" spans="1:11">
      <c r="A1354" s="67" t="s">
        <v>4426</v>
      </c>
      <c r="B1354" s="67" t="s">
        <v>4427</v>
      </c>
      <c r="C1354" s="67" t="s">
        <v>581</v>
      </c>
      <c r="D1354" s="67" t="s">
        <v>14</v>
      </c>
      <c r="E1354" t="b">
        <v>1</v>
      </c>
      <c r="F1354" s="67" t="s">
        <v>1706</v>
      </c>
      <c r="G1354" s="68">
        <v>30</v>
      </c>
      <c r="H1354" s="19">
        <v>82734300000</v>
      </c>
      <c r="I1354" s="19">
        <v>75784600000</v>
      </c>
      <c r="J1354" s="67" t="s">
        <v>4428</v>
      </c>
      <c r="K1354" s="69">
        <v>2021</v>
      </c>
    </row>
    <row r="1355" ht="15.75" customHeight="1" spans="1:11">
      <c r="A1355" s="67" t="s">
        <v>4429</v>
      </c>
      <c r="B1355" s="67" t="s">
        <v>4430</v>
      </c>
      <c r="C1355" s="67" t="s">
        <v>464</v>
      </c>
      <c r="D1355" s="67" t="s">
        <v>14</v>
      </c>
      <c r="E1355" t="b">
        <v>1</v>
      </c>
      <c r="F1355" s="67" t="s">
        <v>3859</v>
      </c>
      <c r="G1355" s="68">
        <v>36</v>
      </c>
      <c r="H1355" s="19">
        <v>82750000000</v>
      </c>
      <c r="I1355" s="19">
        <v>81534750000</v>
      </c>
      <c r="J1355" s="67" t="s">
        <v>4431</v>
      </c>
      <c r="K1355" s="69">
        <v>2019</v>
      </c>
    </row>
    <row r="1356" ht="15.75" customHeight="1" spans="1:11">
      <c r="A1356" s="67" t="s">
        <v>4432</v>
      </c>
      <c r="B1356" s="67" t="s">
        <v>4433</v>
      </c>
      <c r="C1356" s="67" t="s">
        <v>581</v>
      </c>
      <c r="D1356" s="67" t="s">
        <v>14</v>
      </c>
      <c r="E1356" t="b">
        <v>1</v>
      </c>
      <c r="F1356" s="67" t="s">
        <v>4120</v>
      </c>
      <c r="G1356" s="68">
        <v>54</v>
      </c>
      <c r="H1356" s="19">
        <v>83500000000</v>
      </c>
      <c r="I1356" s="19">
        <v>83475652571</v>
      </c>
      <c r="J1356" s="67" t="s">
        <v>4434</v>
      </c>
      <c r="K1356" s="69">
        <v>2020</v>
      </c>
    </row>
    <row r="1357" ht="15.75" customHeight="1" spans="1:11">
      <c r="A1357" s="67" t="s">
        <v>4435</v>
      </c>
      <c r="B1357" s="67" t="s">
        <v>4436</v>
      </c>
      <c r="C1357" s="67" t="s">
        <v>490</v>
      </c>
      <c r="D1357" s="67" t="s">
        <v>14</v>
      </c>
      <c r="E1357" t="b">
        <v>0</v>
      </c>
      <c r="G1357" s="68">
        <v>1</v>
      </c>
      <c r="H1357" s="19">
        <v>83700000000</v>
      </c>
      <c r="I1357" s="19">
        <v>83615220000</v>
      </c>
      <c r="J1357" s="67" t="s">
        <v>4437</v>
      </c>
      <c r="K1357" s="69">
        <v>2018</v>
      </c>
    </row>
    <row r="1358" ht="15.75" customHeight="1" spans="1:11">
      <c r="A1358" s="67" t="s">
        <v>4438</v>
      </c>
      <c r="B1358" s="67" t="s">
        <v>4436</v>
      </c>
      <c r="C1358" s="67" t="s">
        <v>490</v>
      </c>
      <c r="D1358" s="67" t="s">
        <v>14</v>
      </c>
      <c r="E1358" t="b">
        <v>0</v>
      </c>
      <c r="G1358" s="68">
        <v>34</v>
      </c>
      <c r="H1358" s="19">
        <v>83700000000</v>
      </c>
      <c r="I1358" s="19">
        <v>83615220000</v>
      </c>
      <c r="J1358" s="67" t="s">
        <v>4439</v>
      </c>
      <c r="K1358" s="69">
        <v>2018</v>
      </c>
    </row>
    <row r="1359" ht="15.75" customHeight="1" spans="1:11">
      <c r="A1359" s="67" t="s">
        <v>4440</v>
      </c>
      <c r="B1359" s="67" t="s">
        <v>4441</v>
      </c>
      <c r="C1359" s="67" t="s">
        <v>490</v>
      </c>
      <c r="D1359" s="67" t="s">
        <v>14</v>
      </c>
      <c r="E1359" t="b">
        <v>1</v>
      </c>
      <c r="F1359" s="67" t="s">
        <v>1634</v>
      </c>
      <c r="G1359" s="68">
        <v>6</v>
      </c>
      <c r="H1359" s="19">
        <v>83700000000</v>
      </c>
      <c r="I1359" s="19">
        <v>83615220000</v>
      </c>
      <c r="J1359" s="67" t="s">
        <v>4442</v>
      </c>
      <c r="K1359" s="69">
        <v>2018</v>
      </c>
    </row>
    <row r="1360" ht="15.75" customHeight="1" spans="1:11">
      <c r="A1360" s="67" t="s">
        <v>4443</v>
      </c>
      <c r="B1360" s="67" t="s">
        <v>4444</v>
      </c>
      <c r="C1360" s="67" t="s">
        <v>581</v>
      </c>
      <c r="D1360" s="67" t="s">
        <v>14</v>
      </c>
      <c r="E1360" t="b">
        <v>0</v>
      </c>
      <c r="G1360" s="68">
        <v>62</v>
      </c>
      <c r="H1360" s="19">
        <v>83831600000</v>
      </c>
      <c r="I1360" s="19">
        <v>83721600000</v>
      </c>
      <c r="J1360" s="67" t="s">
        <v>4445</v>
      </c>
      <c r="K1360" s="69">
        <v>2018</v>
      </c>
    </row>
    <row r="1361" ht="15.75" customHeight="1" spans="1:11">
      <c r="A1361" s="67" t="s">
        <v>4446</v>
      </c>
      <c r="B1361" s="67" t="s">
        <v>4447</v>
      </c>
      <c r="C1361" s="67" t="s">
        <v>581</v>
      </c>
      <c r="D1361" s="67" t="s">
        <v>14</v>
      </c>
      <c r="E1361" t="b">
        <v>1</v>
      </c>
      <c r="F1361" s="67" t="s">
        <v>2940</v>
      </c>
      <c r="G1361" s="68">
        <v>34</v>
      </c>
      <c r="H1361" s="19">
        <v>83831600000</v>
      </c>
      <c r="I1361" s="19">
        <v>83721600000</v>
      </c>
      <c r="J1361" s="67" t="s">
        <v>4448</v>
      </c>
      <c r="K1361" s="69">
        <v>2018</v>
      </c>
    </row>
    <row r="1362" ht="15.75" customHeight="1" spans="1:11">
      <c r="A1362" s="67" t="s">
        <v>4449</v>
      </c>
      <c r="B1362" s="67" t="s">
        <v>4450</v>
      </c>
      <c r="C1362" s="67" t="s">
        <v>13</v>
      </c>
      <c r="D1362" s="67" t="s">
        <v>14</v>
      </c>
      <c r="E1362" t="b">
        <v>1</v>
      </c>
      <c r="F1362" s="67" t="s">
        <v>177</v>
      </c>
      <c r="G1362" s="68">
        <v>20</v>
      </c>
      <c r="H1362" s="19">
        <v>83878100000</v>
      </c>
      <c r="I1362" s="19">
        <v>83858874000</v>
      </c>
      <c r="J1362" s="67" t="s">
        <v>4451</v>
      </c>
      <c r="K1362" s="69">
        <v>2020</v>
      </c>
    </row>
    <row r="1363" ht="15.75" customHeight="1" spans="1:11">
      <c r="A1363" s="67" t="s">
        <v>4452</v>
      </c>
      <c r="B1363" s="67" t="s">
        <v>4453</v>
      </c>
      <c r="C1363" s="67" t="s">
        <v>581</v>
      </c>
      <c r="D1363" s="67" t="s">
        <v>14</v>
      </c>
      <c r="E1363" t="b">
        <v>1</v>
      </c>
      <c r="F1363" s="67" t="s">
        <v>1795</v>
      </c>
      <c r="G1363" s="68">
        <v>26</v>
      </c>
      <c r="H1363" s="19">
        <v>84300000000</v>
      </c>
      <c r="I1363" s="19">
        <v>84288441079</v>
      </c>
      <c r="J1363" s="67" t="s">
        <v>4454</v>
      </c>
      <c r="K1363" s="69">
        <v>2020</v>
      </c>
    </row>
    <row r="1364" ht="15.75" customHeight="1" spans="1:11">
      <c r="A1364" s="67" t="s">
        <v>4455</v>
      </c>
      <c r="B1364" s="67" t="s">
        <v>4456</v>
      </c>
      <c r="C1364" s="67" t="s">
        <v>581</v>
      </c>
      <c r="D1364" s="67" t="s">
        <v>14</v>
      </c>
      <c r="E1364" t="b">
        <v>1</v>
      </c>
      <c r="F1364" s="67" t="s">
        <v>4457</v>
      </c>
      <c r="G1364" s="68">
        <v>47</v>
      </c>
      <c r="H1364" s="19">
        <v>84446670000</v>
      </c>
      <c r="I1364" s="19">
        <v>84288441079</v>
      </c>
      <c r="J1364" s="67" t="s">
        <v>4458</v>
      </c>
      <c r="K1364" s="69">
        <v>2021</v>
      </c>
    </row>
    <row r="1365" ht="15.75" customHeight="1" spans="1:11">
      <c r="A1365" s="67" t="s">
        <v>4459</v>
      </c>
      <c r="B1365" s="67" t="s">
        <v>4460</v>
      </c>
      <c r="C1365" s="67" t="s">
        <v>464</v>
      </c>
      <c r="D1365" s="67" t="s">
        <v>14</v>
      </c>
      <c r="E1365" t="b">
        <v>1</v>
      </c>
      <c r="F1365" s="67" t="s">
        <v>4461</v>
      </c>
      <c r="G1365" s="68">
        <v>32</v>
      </c>
      <c r="H1365" s="19">
        <v>84500000000</v>
      </c>
      <c r="I1365" s="19">
        <v>84496100000</v>
      </c>
      <c r="J1365" s="67" t="s">
        <v>4462</v>
      </c>
      <c r="K1365" s="69">
        <v>2017</v>
      </c>
    </row>
    <row r="1366" ht="15.75" customHeight="1" spans="1:11">
      <c r="A1366" s="67" t="s">
        <v>4463</v>
      </c>
      <c r="B1366" t="s">
        <v>4464</v>
      </c>
      <c r="C1366" s="67" t="s">
        <v>464</v>
      </c>
      <c r="D1366" s="67" t="s">
        <v>14</v>
      </c>
      <c r="E1366" t="b">
        <v>0</v>
      </c>
      <c r="G1366" s="68">
        <v>35</v>
      </c>
      <c r="H1366" s="19">
        <v>84800000000</v>
      </c>
      <c r="I1366" s="19">
        <v>71686270000</v>
      </c>
      <c r="J1366" s="67" t="s">
        <v>4465</v>
      </c>
      <c r="K1366" s="69">
        <v>2017</v>
      </c>
    </row>
    <row r="1367" ht="15.75" customHeight="1" spans="1:11">
      <c r="A1367" s="67" t="s">
        <v>4466</v>
      </c>
      <c r="B1367" t="s">
        <v>4464</v>
      </c>
      <c r="C1367" s="67" t="s">
        <v>464</v>
      </c>
      <c r="D1367" s="67" t="s">
        <v>14</v>
      </c>
      <c r="E1367" t="b">
        <v>1</v>
      </c>
      <c r="F1367" s="67" t="s">
        <v>3841</v>
      </c>
      <c r="G1367" s="68">
        <v>30</v>
      </c>
      <c r="H1367" s="19">
        <v>84800000000</v>
      </c>
      <c r="I1367" s="19">
        <v>71686270000</v>
      </c>
      <c r="J1367" s="67" t="s">
        <v>4467</v>
      </c>
      <c r="K1367" s="69">
        <v>2017</v>
      </c>
    </row>
    <row r="1368" ht="15.75" customHeight="1" spans="1:11">
      <c r="A1368" s="67" t="s">
        <v>4468</v>
      </c>
      <c r="B1368" s="67" t="s">
        <v>4469</v>
      </c>
      <c r="C1368" s="67" t="s">
        <v>13</v>
      </c>
      <c r="D1368" s="67" t="s">
        <v>14</v>
      </c>
      <c r="E1368" t="b">
        <v>1</v>
      </c>
      <c r="F1368" s="67" t="s">
        <v>1198</v>
      </c>
      <c r="G1368" s="68">
        <v>18</v>
      </c>
      <c r="H1368" s="19">
        <v>85000000000</v>
      </c>
      <c r="I1368" s="19">
        <v>84999970000</v>
      </c>
      <c r="J1368" s="67" t="s">
        <v>4470</v>
      </c>
      <c r="K1368" s="69">
        <v>2019</v>
      </c>
    </row>
    <row r="1369" ht="15.75" customHeight="1" spans="1:11">
      <c r="A1369" s="67" t="s">
        <v>4471</v>
      </c>
      <c r="B1369" s="67" t="s">
        <v>4472</v>
      </c>
      <c r="C1369" s="67" t="s">
        <v>13</v>
      </c>
      <c r="D1369" s="67" t="s">
        <v>14</v>
      </c>
      <c r="E1369" t="b">
        <v>1</v>
      </c>
      <c r="F1369" s="67" t="s">
        <v>4034</v>
      </c>
      <c r="G1369" s="68">
        <v>29</v>
      </c>
      <c r="H1369" s="19">
        <v>85000000000</v>
      </c>
      <c r="I1369" s="19">
        <v>84744687500</v>
      </c>
      <c r="J1369" s="67" t="s">
        <v>4473</v>
      </c>
      <c r="K1369" s="69">
        <v>2019</v>
      </c>
    </row>
    <row r="1370" ht="15.75" customHeight="1" spans="1:11">
      <c r="A1370" s="67" t="s">
        <v>4474</v>
      </c>
      <c r="B1370" s="67" t="s">
        <v>4115</v>
      </c>
      <c r="C1370" s="67" t="s">
        <v>464</v>
      </c>
      <c r="D1370" s="67" t="s">
        <v>14</v>
      </c>
      <c r="E1370" t="b">
        <v>1</v>
      </c>
      <c r="F1370" s="67" t="s">
        <v>465</v>
      </c>
      <c r="G1370" s="68">
        <v>13</v>
      </c>
      <c r="H1370" s="19">
        <v>85218500000</v>
      </c>
      <c r="I1370" s="19">
        <v>75956900000</v>
      </c>
      <c r="J1370" s="67" t="s">
        <v>4475</v>
      </c>
      <c r="K1370" s="69">
        <v>2021</v>
      </c>
    </row>
    <row r="1371" ht="15.75" customHeight="1" spans="1:11">
      <c r="A1371" s="67" t="s">
        <v>4476</v>
      </c>
      <c r="B1371" s="67" t="s">
        <v>4477</v>
      </c>
      <c r="C1371" s="67" t="s">
        <v>490</v>
      </c>
      <c r="D1371" s="67" t="s">
        <v>14</v>
      </c>
      <c r="E1371" t="b">
        <v>1</v>
      </c>
      <c r="F1371" s="67" t="s">
        <v>632</v>
      </c>
      <c r="G1371" s="68">
        <v>15</v>
      </c>
      <c r="H1371" s="19">
        <v>85248900000</v>
      </c>
      <c r="I1371" s="19">
        <v>82819000000</v>
      </c>
      <c r="J1371" s="67" t="s">
        <v>4478</v>
      </c>
      <c r="K1371" s="69">
        <v>2020</v>
      </c>
    </row>
    <row r="1372" ht="15.75" customHeight="1" spans="1:11">
      <c r="A1372" s="67" t="s">
        <v>4479</v>
      </c>
      <c r="B1372" s="67" t="s">
        <v>4480</v>
      </c>
      <c r="C1372" s="67" t="s">
        <v>464</v>
      </c>
      <c r="D1372" s="67" t="s">
        <v>14</v>
      </c>
      <c r="E1372" t="b">
        <v>1</v>
      </c>
      <c r="F1372" s="67" t="s">
        <v>4481</v>
      </c>
      <c r="G1372" s="68">
        <v>26</v>
      </c>
      <c r="H1372" s="19">
        <v>85600000000</v>
      </c>
      <c r="I1372" s="19">
        <v>85592540000</v>
      </c>
      <c r="J1372" s="67" t="s">
        <v>4482</v>
      </c>
      <c r="K1372" s="69">
        <v>2021</v>
      </c>
    </row>
    <row r="1373" ht="15.75" customHeight="1" spans="1:11">
      <c r="A1373" s="67" t="s">
        <v>4483</v>
      </c>
      <c r="B1373" s="67" t="s">
        <v>4484</v>
      </c>
      <c r="C1373" s="67" t="s">
        <v>581</v>
      </c>
      <c r="D1373" s="67" t="s">
        <v>562</v>
      </c>
      <c r="E1373" t="b">
        <v>1</v>
      </c>
      <c r="F1373" s="67" t="s">
        <v>4386</v>
      </c>
      <c r="G1373" s="68">
        <v>42</v>
      </c>
      <c r="H1373" s="19">
        <v>86273300000</v>
      </c>
      <c r="I1373" s="19">
        <v>79946600000</v>
      </c>
      <c r="J1373" s="67" t="s">
        <v>4485</v>
      </c>
      <c r="K1373" s="69">
        <v>2018</v>
      </c>
    </row>
    <row r="1374" ht="15.75" customHeight="1" spans="1:11">
      <c r="A1374" s="67" t="s">
        <v>4486</v>
      </c>
      <c r="B1374" s="67" t="s">
        <v>4487</v>
      </c>
      <c r="C1374" s="67" t="s">
        <v>490</v>
      </c>
      <c r="D1374" s="67" t="s">
        <v>14</v>
      </c>
      <c r="E1374" t="b">
        <v>1</v>
      </c>
      <c r="F1374" s="67" t="s">
        <v>1634</v>
      </c>
      <c r="G1374" s="68">
        <v>29</v>
      </c>
      <c r="H1374" s="19">
        <v>86500000000</v>
      </c>
      <c r="I1374" s="19">
        <v>74519500000</v>
      </c>
      <c r="J1374" s="67" t="s">
        <v>4488</v>
      </c>
      <c r="K1374" s="69">
        <v>2017</v>
      </c>
    </row>
    <row r="1375" ht="15.75" customHeight="1" spans="1:11">
      <c r="A1375" s="67" t="s">
        <v>4489</v>
      </c>
      <c r="B1375" s="67" t="s">
        <v>4490</v>
      </c>
      <c r="C1375" s="67" t="s">
        <v>464</v>
      </c>
      <c r="D1375" s="67" t="s">
        <v>4491</v>
      </c>
      <c r="E1375" t="b">
        <v>1</v>
      </c>
      <c r="F1375" s="67" t="s">
        <v>4492</v>
      </c>
      <c r="G1375" s="68">
        <v>79</v>
      </c>
      <c r="H1375" s="19">
        <v>86582200000</v>
      </c>
      <c r="I1375" s="19">
        <v>86569450000</v>
      </c>
      <c r="J1375" s="67" t="s">
        <v>4493</v>
      </c>
      <c r="K1375" s="69">
        <v>2017</v>
      </c>
    </row>
    <row r="1376" ht="15.75" customHeight="1" spans="1:11">
      <c r="A1376" s="67" t="s">
        <v>4494</v>
      </c>
      <c r="B1376" t="s">
        <v>4495</v>
      </c>
      <c r="C1376" s="67" t="s">
        <v>13</v>
      </c>
      <c r="D1376" s="67" t="s">
        <v>14</v>
      </c>
      <c r="E1376" t="b">
        <v>0</v>
      </c>
      <c r="G1376" s="68">
        <v>19</v>
      </c>
      <c r="H1376" s="19">
        <v>86600000000</v>
      </c>
      <c r="I1376" s="19">
        <v>86599700000</v>
      </c>
      <c r="J1376" s="67" t="s">
        <v>4496</v>
      </c>
      <c r="K1376" s="69">
        <v>2017</v>
      </c>
    </row>
    <row r="1377" ht="15.75" customHeight="1" spans="1:11">
      <c r="A1377" s="67" t="s">
        <v>4497</v>
      </c>
      <c r="B1377" t="s">
        <v>4498</v>
      </c>
      <c r="C1377" s="67" t="s">
        <v>13</v>
      </c>
      <c r="D1377" s="67" t="s">
        <v>14</v>
      </c>
      <c r="E1377" t="b">
        <v>0</v>
      </c>
      <c r="G1377" s="68">
        <v>28</v>
      </c>
      <c r="H1377" s="19">
        <v>86600000000</v>
      </c>
      <c r="I1377" s="19">
        <v>86597500000</v>
      </c>
      <c r="J1377" s="67" t="s">
        <v>4499</v>
      </c>
      <c r="K1377" s="69">
        <v>2017</v>
      </c>
    </row>
    <row r="1378" ht="15.75" customHeight="1" spans="1:11">
      <c r="A1378" s="67" t="s">
        <v>4500</v>
      </c>
      <c r="B1378" t="s">
        <v>4501</v>
      </c>
      <c r="C1378" s="67" t="s">
        <v>13</v>
      </c>
      <c r="D1378" s="67" t="s">
        <v>14</v>
      </c>
      <c r="E1378" t="b">
        <v>1</v>
      </c>
      <c r="F1378" s="67" t="s">
        <v>4502</v>
      </c>
      <c r="G1378" s="68">
        <v>21</v>
      </c>
      <c r="H1378" s="19">
        <v>86600000000</v>
      </c>
      <c r="I1378" s="19">
        <v>86599700000</v>
      </c>
      <c r="J1378" s="67" t="s">
        <v>4503</v>
      </c>
      <c r="K1378" s="69">
        <v>2017</v>
      </c>
    </row>
    <row r="1379" ht="15.75" customHeight="1" spans="1:11">
      <c r="A1379" s="67" t="s">
        <v>4504</v>
      </c>
      <c r="B1379" t="s">
        <v>4498</v>
      </c>
      <c r="C1379" s="67" t="s">
        <v>13</v>
      </c>
      <c r="D1379" s="67" t="s">
        <v>14</v>
      </c>
      <c r="E1379" t="b">
        <v>1</v>
      </c>
      <c r="F1379" s="67" t="s">
        <v>27</v>
      </c>
      <c r="G1379" s="68">
        <v>38</v>
      </c>
      <c r="H1379" s="19">
        <v>86600000000</v>
      </c>
      <c r="I1379" s="19">
        <v>86597500000</v>
      </c>
      <c r="J1379" s="67" t="s">
        <v>4505</v>
      </c>
      <c r="K1379" s="69">
        <v>2017</v>
      </c>
    </row>
    <row r="1380" ht="15.75" customHeight="1" spans="1:11">
      <c r="A1380" s="67" t="s">
        <v>4506</v>
      </c>
      <c r="B1380" s="67" t="s">
        <v>4507</v>
      </c>
      <c r="C1380" s="67" t="s">
        <v>581</v>
      </c>
      <c r="D1380" s="67" t="s">
        <v>14</v>
      </c>
      <c r="E1380" t="b">
        <v>1</v>
      </c>
      <c r="F1380" s="67" t="s">
        <v>1795</v>
      </c>
      <c r="G1380" s="68">
        <v>35</v>
      </c>
      <c r="H1380" s="19">
        <v>86619240000</v>
      </c>
      <c r="I1380" s="19">
        <v>86616800000</v>
      </c>
      <c r="J1380" s="67" t="s">
        <v>4508</v>
      </c>
      <c r="K1380" s="69">
        <v>2021</v>
      </c>
    </row>
    <row r="1381" ht="15.75" customHeight="1" spans="1:11">
      <c r="A1381" s="67" t="s">
        <v>4509</v>
      </c>
      <c r="B1381" s="67" t="s">
        <v>4510</v>
      </c>
      <c r="C1381" s="67" t="s">
        <v>581</v>
      </c>
      <c r="D1381" s="67" t="s">
        <v>14</v>
      </c>
      <c r="E1381" t="b">
        <v>1</v>
      </c>
      <c r="F1381" s="67" t="s">
        <v>2975</v>
      </c>
      <c r="G1381" s="68">
        <v>26</v>
      </c>
      <c r="H1381" s="19">
        <v>87000000000</v>
      </c>
      <c r="I1381" s="19">
        <v>86420266091</v>
      </c>
      <c r="J1381" s="67" t="s">
        <v>4511</v>
      </c>
      <c r="K1381" s="69">
        <v>2019</v>
      </c>
    </row>
    <row r="1382" ht="15.75" customHeight="1" spans="1:11">
      <c r="A1382" s="67" t="s">
        <v>4512</v>
      </c>
      <c r="B1382" s="67" t="s">
        <v>4513</v>
      </c>
      <c r="C1382" s="67" t="s">
        <v>581</v>
      </c>
      <c r="D1382" s="67" t="s">
        <v>14</v>
      </c>
      <c r="E1382" t="b">
        <v>1</v>
      </c>
      <c r="F1382" s="67" t="s">
        <v>3089</v>
      </c>
      <c r="G1382" s="68">
        <v>11</v>
      </c>
      <c r="H1382" s="19">
        <v>87000000000</v>
      </c>
      <c r="I1382" s="19">
        <v>86732701179</v>
      </c>
      <c r="J1382" s="67" t="s">
        <v>4514</v>
      </c>
      <c r="K1382" s="69">
        <v>2019</v>
      </c>
    </row>
    <row r="1383" ht="15.75" customHeight="1" spans="1:11">
      <c r="A1383" s="67" t="s">
        <v>4515</v>
      </c>
      <c r="B1383" s="67" t="s">
        <v>4516</v>
      </c>
      <c r="C1383" s="67" t="s">
        <v>581</v>
      </c>
      <c r="D1383" s="67" t="s">
        <v>14</v>
      </c>
      <c r="E1383" t="b">
        <v>1</v>
      </c>
      <c r="F1383" s="67" t="s">
        <v>4373</v>
      </c>
      <c r="G1383" s="68">
        <v>13</v>
      </c>
      <c r="H1383" s="19">
        <v>87000000000</v>
      </c>
      <c r="I1383" s="19">
        <v>86635340419</v>
      </c>
      <c r="J1383" s="67" t="s">
        <v>4517</v>
      </c>
      <c r="K1383" s="69">
        <v>2019</v>
      </c>
    </row>
    <row r="1384" ht="15.75" customHeight="1" spans="1:11">
      <c r="A1384" s="67" t="s">
        <v>4518</v>
      </c>
      <c r="B1384" s="67" t="s">
        <v>4519</v>
      </c>
      <c r="C1384" s="67" t="s">
        <v>464</v>
      </c>
      <c r="D1384" s="67" t="s">
        <v>14</v>
      </c>
      <c r="E1384" t="b">
        <v>1</v>
      </c>
      <c r="F1384" s="67" t="s">
        <v>2699</v>
      </c>
      <c r="G1384" s="68">
        <v>32</v>
      </c>
      <c r="H1384" s="19">
        <v>87600000000</v>
      </c>
      <c r="I1384" s="19">
        <v>87577300000</v>
      </c>
      <c r="J1384" s="67" t="s">
        <v>4520</v>
      </c>
      <c r="K1384" s="69">
        <v>2018</v>
      </c>
    </row>
    <row r="1385" ht="15.75" customHeight="1" spans="1:11">
      <c r="A1385" s="67" t="s">
        <v>4521</v>
      </c>
      <c r="B1385" s="67" t="s">
        <v>4522</v>
      </c>
      <c r="C1385" s="67" t="s">
        <v>464</v>
      </c>
      <c r="D1385" s="67" t="s">
        <v>14</v>
      </c>
      <c r="E1385" t="b">
        <v>1</v>
      </c>
      <c r="F1385" s="67" t="s">
        <v>4523</v>
      </c>
      <c r="G1385" s="68">
        <v>38</v>
      </c>
      <c r="H1385" s="19">
        <v>87600000000</v>
      </c>
      <c r="I1385" s="19">
        <v>87599680000</v>
      </c>
      <c r="J1385" s="67" t="s">
        <v>4524</v>
      </c>
      <c r="K1385" s="69">
        <v>2018</v>
      </c>
    </row>
    <row r="1386" ht="15.75" customHeight="1" spans="1:11">
      <c r="A1386" s="67" t="s">
        <v>4525</v>
      </c>
      <c r="B1386" s="67" t="s">
        <v>4526</v>
      </c>
      <c r="C1386" s="67" t="s">
        <v>581</v>
      </c>
      <c r="D1386" s="67" t="s">
        <v>14</v>
      </c>
      <c r="E1386" t="b">
        <v>1</v>
      </c>
      <c r="F1386" s="67" t="s">
        <v>4527</v>
      </c>
      <c r="G1386" s="68">
        <v>51</v>
      </c>
      <c r="H1386" s="19">
        <v>87745000000</v>
      </c>
      <c r="I1386" s="19">
        <v>86292600000</v>
      </c>
      <c r="J1386" s="67" t="s">
        <v>4528</v>
      </c>
      <c r="K1386" s="69">
        <v>2018</v>
      </c>
    </row>
    <row r="1387" ht="15.75" customHeight="1" spans="1:11">
      <c r="A1387" s="67" t="s">
        <v>4529</v>
      </c>
      <c r="B1387" s="67" t="s">
        <v>4530</v>
      </c>
      <c r="C1387" s="67" t="s">
        <v>581</v>
      </c>
      <c r="D1387" s="67" t="s">
        <v>14</v>
      </c>
      <c r="E1387" t="b">
        <v>1</v>
      </c>
      <c r="F1387" s="67" t="s">
        <v>4531</v>
      </c>
      <c r="G1387" s="68">
        <v>14</v>
      </c>
      <c r="H1387" s="19">
        <v>87800000000</v>
      </c>
      <c r="I1387" s="19">
        <v>85010000000</v>
      </c>
      <c r="J1387" s="67" t="s">
        <v>4532</v>
      </c>
      <c r="K1387" s="69">
        <v>2018</v>
      </c>
    </row>
    <row r="1388" ht="15.75" customHeight="1" spans="1:11">
      <c r="A1388" s="67" t="s">
        <v>4533</v>
      </c>
      <c r="B1388" t="s">
        <v>4534</v>
      </c>
      <c r="C1388" s="67" t="s">
        <v>464</v>
      </c>
      <c r="D1388" s="67" t="s">
        <v>14</v>
      </c>
      <c r="E1388" t="b">
        <v>0</v>
      </c>
      <c r="G1388" s="68">
        <v>38</v>
      </c>
      <c r="H1388" s="19">
        <v>87900000000</v>
      </c>
      <c r="I1388" s="19">
        <v>68835000000</v>
      </c>
      <c r="J1388" s="67" t="s">
        <v>4535</v>
      </c>
      <c r="K1388" s="69">
        <v>2017</v>
      </c>
    </row>
    <row r="1389" ht="15.75" customHeight="1" spans="1:11">
      <c r="A1389" s="67" t="s">
        <v>4536</v>
      </c>
      <c r="B1389" t="s">
        <v>4534</v>
      </c>
      <c r="C1389" s="67" t="s">
        <v>464</v>
      </c>
      <c r="D1389" s="67" t="s">
        <v>14</v>
      </c>
      <c r="E1389" t="b">
        <v>1</v>
      </c>
      <c r="F1389" s="67" t="s">
        <v>1672</v>
      </c>
      <c r="G1389" s="68">
        <v>30</v>
      </c>
      <c r="H1389" s="19">
        <v>87900000000</v>
      </c>
      <c r="I1389" s="19">
        <v>68835000000</v>
      </c>
      <c r="J1389" s="67" t="s">
        <v>4537</v>
      </c>
      <c r="K1389" s="69">
        <v>2017</v>
      </c>
    </row>
    <row r="1390" ht="15.75" customHeight="1" spans="1:11">
      <c r="A1390" s="67" t="s">
        <v>4538</v>
      </c>
      <c r="B1390" s="67" t="s">
        <v>4539</v>
      </c>
      <c r="C1390" s="67" t="s">
        <v>490</v>
      </c>
      <c r="D1390" s="67" t="s">
        <v>14</v>
      </c>
      <c r="E1390" t="b">
        <v>1</v>
      </c>
      <c r="F1390" s="67" t="s">
        <v>632</v>
      </c>
      <c r="G1390" s="68">
        <v>8</v>
      </c>
      <c r="H1390" s="19">
        <v>87920000000</v>
      </c>
      <c r="I1390" s="19">
        <v>86021000000</v>
      </c>
      <c r="J1390" s="67" t="s">
        <v>4540</v>
      </c>
      <c r="K1390" s="69">
        <v>2020</v>
      </c>
    </row>
    <row r="1391" ht="15.75" customHeight="1" spans="1:11">
      <c r="A1391" s="67" t="s">
        <v>4541</v>
      </c>
      <c r="B1391" s="67" t="s">
        <v>4542</v>
      </c>
      <c r="C1391" s="67" t="s">
        <v>490</v>
      </c>
      <c r="D1391" s="67" t="s">
        <v>14</v>
      </c>
      <c r="E1391" t="b">
        <v>1</v>
      </c>
      <c r="F1391" s="67" t="s">
        <v>1773</v>
      </c>
      <c r="G1391" s="68">
        <v>12</v>
      </c>
      <c r="H1391" s="19">
        <v>87920000000</v>
      </c>
      <c r="I1391" s="19">
        <v>86021000000</v>
      </c>
      <c r="J1391" s="67" t="s">
        <v>4543</v>
      </c>
      <c r="K1391" s="69">
        <v>2020</v>
      </c>
    </row>
    <row r="1392" ht="15.75" customHeight="1" spans="1:11">
      <c r="A1392" s="67" t="s">
        <v>4544</v>
      </c>
      <c r="B1392" s="67" t="s">
        <v>4545</v>
      </c>
      <c r="C1392" s="67" t="s">
        <v>464</v>
      </c>
      <c r="D1392" s="67" t="s">
        <v>14</v>
      </c>
      <c r="E1392" t="b">
        <v>1</v>
      </c>
      <c r="F1392" s="67" t="s">
        <v>3948</v>
      </c>
      <c r="G1392" s="68">
        <v>40</v>
      </c>
      <c r="H1392" s="19">
        <v>88000000000</v>
      </c>
      <c r="I1392" s="19">
        <v>87941800000</v>
      </c>
      <c r="J1392" s="67" t="s">
        <v>4546</v>
      </c>
      <c r="K1392" s="69">
        <v>2021</v>
      </c>
    </row>
    <row r="1393" ht="15.75" customHeight="1" spans="1:11">
      <c r="A1393" s="67" t="s">
        <v>4547</v>
      </c>
      <c r="B1393" s="67" t="s">
        <v>4548</v>
      </c>
      <c r="C1393" s="67" t="s">
        <v>464</v>
      </c>
      <c r="D1393" s="67" t="s">
        <v>14</v>
      </c>
      <c r="E1393" t="b">
        <v>1</v>
      </c>
      <c r="F1393" s="67" t="s">
        <v>3647</v>
      </c>
      <c r="G1393" s="68">
        <v>30</v>
      </c>
      <c r="H1393" s="19">
        <v>88000000000</v>
      </c>
      <c r="I1393" s="19">
        <v>87987256900</v>
      </c>
      <c r="J1393" s="67" t="s">
        <v>4549</v>
      </c>
      <c r="K1393" s="69">
        <v>2021</v>
      </c>
    </row>
    <row r="1394" ht="15.75" customHeight="1" spans="1:11">
      <c r="A1394" s="67" t="s">
        <v>4550</v>
      </c>
      <c r="B1394" s="67" t="s">
        <v>4551</v>
      </c>
      <c r="C1394" s="67" t="s">
        <v>581</v>
      </c>
      <c r="D1394" s="67" t="s">
        <v>14</v>
      </c>
      <c r="E1394" t="b">
        <v>1</v>
      </c>
      <c r="F1394" s="67" t="s">
        <v>4552</v>
      </c>
      <c r="G1394" s="68">
        <v>28</v>
      </c>
      <c r="H1394" s="19">
        <v>88322000000</v>
      </c>
      <c r="I1394" s="19">
        <v>81458700000</v>
      </c>
      <c r="J1394" s="67" t="s">
        <v>4553</v>
      </c>
      <c r="K1394" s="69">
        <v>2021</v>
      </c>
    </row>
    <row r="1395" ht="15.75" customHeight="1" spans="1:11">
      <c r="A1395" s="67" t="s">
        <v>4554</v>
      </c>
      <c r="B1395" s="67" t="s">
        <v>4555</v>
      </c>
      <c r="C1395" s="67" t="s">
        <v>464</v>
      </c>
      <c r="D1395" s="67" t="s">
        <v>14</v>
      </c>
      <c r="E1395" t="b">
        <v>0</v>
      </c>
      <c r="G1395" s="68">
        <v>32</v>
      </c>
      <c r="H1395" s="19">
        <v>88732600000</v>
      </c>
      <c r="I1395" s="19">
        <v>84031300000</v>
      </c>
      <c r="J1395" s="67" t="s">
        <v>4556</v>
      </c>
      <c r="K1395" s="69">
        <v>2018</v>
      </c>
    </row>
    <row r="1396" ht="15.75" customHeight="1" spans="1:11">
      <c r="A1396" s="67" t="s">
        <v>4557</v>
      </c>
      <c r="B1396" s="67" t="s">
        <v>4558</v>
      </c>
      <c r="C1396" s="67" t="s">
        <v>464</v>
      </c>
      <c r="D1396" s="67" t="s">
        <v>14</v>
      </c>
      <c r="E1396" t="b">
        <v>0</v>
      </c>
      <c r="G1396" s="68">
        <v>19</v>
      </c>
      <c r="H1396" s="19">
        <v>88732600000</v>
      </c>
      <c r="I1396" s="19">
        <v>84031300000</v>
      </c>
      <c r="J1396" s="67" t="s">
        <v>4559</v>
      </c>
      <c r="K1396" s="69">
        <v>2018</v>
      </c>
    </row>
    <row r="1397" ht="15.75" customHeight="1" spans="1:11">
      <c r="A1397" s="67" t="s">
        <v>4560</v>
      </c>
      <c r="B1397" s="67" t="s">
        <v>4561</v>
      </c>
      <c r="C1397" s="67" t="s">
        <v>464</v>
      </c>
      <c r="D1397" s="67" t="s">
        <v>14</v>
      </c>
      <c r="E1397" t="b">
        <v>1</v>
      </c>
      <c r="F1397" s="67" t="s">
        <v>4562</v>
      </c>
      <c r="G1397" s="68">
        <v>25</v>
      </c>
      <c r="H1397" s="19">
        <v>88732600000</v>
      </c>
      <c r="I1397" s="19">
        <v>84031300000</v>
      </c>
      <c r="J1397" s="67" t="s">
        <v>4563</v>
      </c>
      <c r="K1397" s="69">
        <v>2018</v>
      </c>
    </row>
    <row r="1398" ht="15.75" customHeight="1" spans="1:11">
      <c r="A1398" s="67" t="s">
        <v>4564</v>
      </c>
      <c r="B1398" s="67" t="s">
        <v>4565</v>
      </c>
      <c r="C1398" s="67" t="s">
        <v>95</v>
      </c>
      <c r="D1398" s="67" t="s">
        <v>14</v>
      </c>
      <c r="E1398" t="b">
        <v>1</v>
      </c>
      <c r="F1398" s="67" t="s">
        <v>1198</v>
      </c>
      <c r="G1398" s="68">
        <v>21</v>
      </c>
      <c r="H1398" s="19">
        <v>89292000000</v>
      </c>
      <c r="I1398" s="19">
        <v>89290000000</v>
      </c>
      <c r="J1398" s="67" t="s">
        <v>4566</v>
      </c>
      <c r="K1398" s="69">
        <v>2021</v>
      </c>
    </row>
    <row r="1399" ht="15.75" customHeight="1" spans="1:11">
      <c r="A1399" s="67" t="s">
        <v>4567</v>
      </c>
      <c r="B1399" s="67" t="s">
        <v>4568</v>
      </c>
      <c r="C1399" s="67" t="s">
        <v>490</v>
      </c>
      <c r="D1399" s="67" t="s">
        <v>14</v>
      </c>
      <c r="E1399" t="b">
        <v>1</v>
      </c>
      <c r="F1399" s="67" t="s">
        <v>2467</v>
      </c>
      <c r="G1399" s="68">
        <v>49</v>
      </c>
      <c r="H1399" s="19">
        <v>90000000000</v>
      </c>
      <c r="I1399" s="19">
        <v>89992900000</v>
      </c>
      <c r="J1399" s="67" t="s">
        <v>4569</v>
      </c>
      <c r="K1399" s="69">
        <v>2017</v>
      </c>
    </row>
    <row r="1400" ht="15.75" customHeight="1" spans="1:11">
      <c r="A1400" s="67" t="s">
        <v>4570</v>
      </c>
      <c r="B1400" s="67" t="s">
        <v>4571</v>
      </c>
      <c r="C1400" s="67" t="s">
        <v>490</v>
      </c>
      <c r="D1400" s="67" t="s">
        <v>14</v>
      </c>
      <c r="E1400" t="b">
        <v>1</v>
      </c>
      <c r="F1400" s="67" t="s">
        <v>2467</v>
      </c>
      <c r="G1400" s="68">
        <v>45</v>
      </c>
      <c r="H1400" s="19">
        <v>90000000000</v>
      </c>
      <c r="I1400" s="19">
        <v>89816100000</v>
      </c>
      <c r="J1400" s="67" t="s">
        <v>4572</v>
      </c>
      <c r="K1400" s="69">
        <v>2017</v>
      </c>
    </row>
    <row r="1401" ht="15.75" customHeight="1" spans="1:11">
      <c r="A1401" s="67" t="s">
        <v>4573</v>
      </c>
      <c r="B1401" s="67" t="s">
        <v>4574</v>
      </c>
      <c r="C1401" s="67" t="s">
        <v>581</v>
      </c>
      <c r="D1401" s="67" t="s">
        <v>14</v>
      </c>
      <c r="E1401" t="b">
        <v>1</v>
      </c>
      <c r="F1401" s="67" t="s">
        <v>4575</v>
      </c>
      <c r="G1401" s="68">
        <v>23</v>
      </c>
      <c r="H1401" s="19">
        <v>90000000000</v>
      </c>
      <c r="I1401" s="19">
        <v>89973800000</v>
      </c>
      <c r="J1401" s="67" t="s">
        <v>4576</v>
      </c>
      <c r="K1401" s="69">
        <v>2017</v>
      </c>
    </row>
    <row r="1402" ht="15.75" customHeight="1" spans="1:11">
      <c r="A1402" s="67" t="s">
        <v>4577</v>
      </c>
      <c r="B1402" s="67" t="s">
        <v>4578</v>
      </c>
      <c r="C1402" s="67" t="s">
        <v>490</v>
      </c>
      <c r="D1402" s="67" t="s">
        <v>14</v>
      </c>
      <c r="E1402" t="b">
        <v>1</v>
      </c>
      <c r="F1402" s="67" t="s">
        <v>4145</v>
      </c>
      <c r="G1402" s="68">
        <v>11</v>
      </c>
      <c r="H1402" s="19">
        <v>90000000000</v>
      </c>
      <c r="I1402" s="19">
        <v>88905600000</v>
      </c>
      <c r="J1402" s="67" t="s">
        <v>4579</v>
      </c>
      <c r="K1402" s="69">
        <v>2017</v>
      </c>
    </row>
    <row r="1403" ht="15.75" customHeight="1" spans="1:11">
      <c r="A1403" s="67" t="s">
        <v>4580</v>
      </c>
      <c r="B1403" s="67" t="s">
        <v>4581</v>
      </c>
      <c r="C1403" s="67" t="s">
        <v>490</v>
      </c>
      <c r="D1403" s="67" t="s">
        <v>14</v>
      </c>
      <c r="E1403" t="b">
        <v>1</v>
      </c>
      <c r="F1403" s="67" t="s">
        <v>2467</v>
      </c>
      <c r="G1403" s="68">
        <v>37</v>
      </c>
      <c r="H1403" s="19">
        <v>90000000000</v>
      </c>
      <c r="I1403" s="19">
        <v>89995300000</v>
      </c>
      <c r="J1403" s="67" t="s">
        <v>4582</v>
      </c>
      <c r="K1403" s="69">
        <v>2018</v>
      </c>
    </row>
    <row r="1404" ht="15.75" customHeight="1" spans="1:11">
      <c r="A1404" s="67" t="s">
        <v>4583</v>
      </c>
      <c r="B1404" s="67" t="s">
        <v>4584</v>
      </c>
      <c r="C1404" s="67" t="s">
        <v>464</v>
      </c>
      <c r="D1404" s="67" t="s">
        <v>14</v>
      </c>
      <c r="E1404" t="b">
        <v>1</v>
      </c>
      <c r="F1404" s="67" t="s">
        <v>4585</v>
      </c>
      <c r="G1404" s="68">
        <v>64</v>
      </c>
      <c r="H1404" s="19">
        <v>90000000000</v>
      </c>
      <c r="I1404" s="19">
        <v>83864000000</v>
      </c>
      <c r="J1404" s="67" t="s">
        <v>4586</v>
      </c>
      <c r="K1404" s="69">
        <v>2018</v>
      </c>
    </row>
    <row r="1405" ht="15.75" customHeight="1" spans="1:11">
      <c r="A1405" s="67" t="s">
        <v>4587</v>
      </c>
      <c r="B1405" s="67" t="s">
        <v>4588</v>
      </c>
      <c r="C1405" s="67" t="s">
        <v>581</v>
      </c>
      <c r="D1405" s="67" t="s">
        <v>14</v>
      </c>
      <c r="E1405" t="b">
        <v>0</v>
      </c>
      <c r="G1405" s="68">
        <v>10</v>
      </c>
      <c r="H1405" s="19">
        <v>90000000000</v>
      </c>
      <c r="I1405" s="19">
        <v>44971000000</v>
      </c>
      <c r="J1405" s="67" t="s">
        <v>4589</v>
      </c>
      <c r="K1405" s="69">
        <v>2018</v>
      </c>
    </row>
    <row r="1406" ht="15.75" customHeight="1" spans="1:11">
      <c r="A1406" s="67" t="s">
        <v>4590</v>
      </c>
      <c r="B1406" s="67" t="s">
        <v>4591</v>
      </c>
      <c r="C1406" s="67" t="s">
        <v>581</v>
      </c>
      <c r="D1406" s="67" t="s">
        <v>14</v>
      </c>
      <c r="E1406" t="b">
        <v>1</v>
      </c>
      <c r="F1406" s="67" t="s">
        <v>4575</v>
      </c>
      <c r="G1406" s="68">
        <v>12</v>
      </c>
      <c r="H1406" s="19">
        <v>90000000000</v>
      </c>
      <c r="I1406" s="19">
        <v>44971000000</v>
      </c>
      <c r="J1406" s="67" t="s">
        <v>4592</v>
      </c>
      <c r="K1406" s="69">
        <v>2018</v>
      </c>
    </row>
    <row r="1407" ht="15.75" customHeight="1" spans="1:11">
      <c r="A1407" s="67" t="s">
        <v>4593</v>
      </c>
      <c r="B1407" s="67" t="s">
        <v>4594</v>
      </c>
      <c r="C1407" s="67" t="s">
        <v>581</v>
      </c>
      <c r="D1407" s="67" t="s">
        <v>14</v>
      </c>
      <c r="E1407" t="b">
        <v>0</v>
      </c>
      <c r="G1407" s="68">
        <v>46</v>
      </c>
      <c r="H1407" s="19">
        <v>90000000000</v>
      </c>
      <c r="I1407" s="19">
        <v>89965134471</v>
      </c>
      <c r="J1407" s="67" t="s">
        <v>4595</v>
      </c>
      <c r="K1407" s="69">
        <v>2019</v>
      </c>
    </row>
    <row r="1408" ht="15.75" customHeight="1" spans="1:11">
      <c r="A1408" s="67" t="s">
        <v>4596</v>
      </c>
      <c r="B1408" s="67" t="s">
        <v>4597</v>
      </c>
      <c r="C1408" s="67" t="s">
        <v>581</v>
      </c>
      <c r="D1408" s="67" t="s">
        <v>14</v>
      </c>
      <c r="E1408" t="b">
        <v>0</v>
      </c>
      <c r="G1408" s="68">
        <v>32</v>
      </c>
      <c r="H1408" s="19">
        <v>90000000000</v>
      </c>
      <c r="I1408" s="19">
        <v>89965134471</v>
      </c>
      <c r="J1408" s="67" t="s">
        <v>4598</v>
      </c>
      <c r="K1408" s="69">
        <v>2019</v>
      </c>
    </row>
    <row r="1409" ht="15.75" customHeight="1" spans="1:11">
      <c r="A1409" s="67" t="s">
        <v>4599</v>
      </c>
      <c r="B1409" s="67" t="s">
        <v>4600</v>
      </c>
      <c r="C1409" s="67" t="s">
        <v>581</v>
      </c>
      <c r="D1409" s="67" t="s">
        <v>14</v>
      </c>
      <c r="E1409" t="b">
        <v>1</v>
      </c>
      <c r="F1409" s="67" t="s">
        <v>1599</v>
      </c>
      <c r="G1409" s="68">
        <v>35</v>
      </c>
      <c r="H1409" s="19">
        <v>90000000000</v>
      </c>
      <c r="I1409" s="19">
        <v>89965134471</v>
      </c>
      <c r="J1409" s="67" t="s">
        <v>4601</v>
      </c>
      <c r="K1409" s="69">
        <v>2019</v>
      </c>
    </row>
    <row r="1410" ht="15.75" customHeight="1" spans="1:11">
      <c r="A1410" s="67" t="s">
        <v>4602</v>
      </c>
      <c r="B1410" s="67" t="s">
        <v>4603</v>
      </c>
      <c r="C1410" s="67" t="s">
        <v>464</v>
      </c>
      <c r="D1410" s="67" t="s">
        <v>14</v>
      </c>
      <c r="E1410" t="b">
        <v>1</v>
      </c>
      <c r="F1410" s="67" t="s">
        <v>2748</v>
      </c>
      <c r="G1410" s="68">
        <v>8</v>
      </c>
      <c r="H1410" s="19">
        <v>90000000000</v>
      </c>
      <c r="I1410" s="19">
        <v>89999800000</v>
      </c>
      <c r="J1410" s="67" t="s">
        <v>4604</v>
      </c>
      <c r="K1410" s="69">
        <v>2019</v>
      </c>
    </row>
    <row r="1411" ht="15.75" customHeight="1" spans="1:11">
      <c r="A1411" s="67" t="s">
        <v>4605</v>
      </c>
      <c r="B1411" s="67" t="s">
        <v>4606</v>
      </c>
      <c r="C1411" s="67" t="s">
        <v>13</v>
      </c>
      <c r="D1411" s="67" t="s">
        <v>14</v>
      </c>
      <c r="E1411" t="b">
        <v>1</v>
      </c>
      <c r="F1411" s="67" t="s">
        <v>2559</v>
      </c>
      <c r="G1411" s="68">
        <v>22</v>
      </c>
      <c r="H1411" s="19">
        <v>90000000000</v>
      </c>
      <c r="I1411" s="19">
        <v>89523500000</v>
      </c>
      <c r="J1411" s="67" t="s">
        <v>4607</v>
      </c>
      <c r="K1411" s="69">
        <v>2020</v>
      </c>
    </row>
    <row r="1412" ht="15.75" customHeight="1" spans="1:11">
      <c r="A1412" s="67" t="s">
        <v>4608</v>
      </c>
      <c r="B1412" s="67" t="s">
        <v>4609</v>
      </c>
      <c r="C1412" s="67" t="s">
        <v>581</v>
      </c>
      <c r="D1412" s="67" t="s">
        <v>14</v>
      </c>
      <c r="E1412" t="b">
        <v>1</v>
      </c>
      <c r="F1412" s="67" t="s">
        <v>4610</v>
      </c>
      <c r="G1412" s="68">
        <v>45</v>
      </c>
      <c r="H1412" s="19">
        <v>90000000000</v>
      </c>
      <c r="I1412" s="19">
        <v>89842215789</v>
      </c>
      <c r="J1412" s="67" t="s">
        <v>4611</v>
      </c>
      <c r="K1412" s="69">
        <v>2020</v>
      </c>
    </row>
    <row r="1413" ht="15.75" customHeight="1" spans="1:11">
      <c r="A1413" s="67" t="s">
        <v>4612</v>
      </c>
      <c r="B1413" s="67" t="s">
        <v>4613</v>
      </c>
      <c r="C1413" s="67" t="s">
        <v>95</v>
      </c>
      <c r="D1413" s="67" t="s">
        <v>14</v>
      </c>
      <c r="E1413" t="b">
        <v>1</v>
      </c>
      <c r="F1413" s="67" t="s">
        <v>1202</v>
      </c>
      <c r="G1413" s="68">
        <v>28</v>
      </c>
      <c r="H1413" s="19">
        <v>90000000000</v>
      </c>
      <c r="I1413" s="19">
        <v>87313462500</v>
      </c>
      <c r="J1413" s="67" t="s">
        <v>4614</v>
      </c>
      <c r="K1413" s="69">
        <v>2021</v>
      </c>
    </row>
    <row r="1414" ht="15.75" customHeight="1" spans="1:11">
      <c r="A1414" s="67" t="s">
        <v>4615</v>
      </c>
      <c r="B1414" s="67" t="s">
        <v>4616</v>
      </c>
      <c r="C1414" s="67" t="s">
        <v>581</v>
      </c>
      <c r="D1414" s="67" t="s">
        <v>14</v>
      </c>
      <c r="E1414" t="b">
        <v>1</v>
      </c>
      <c r="F1414" s="67" t="s">
        <v>3797</v>
      </c>
      <c r="G1414" s="68">
        <v>15</v>
      </c>
      <c r="H1414" s="19">
        <v>90450000000</v>
      </c>
      <c r="I1414" s="19">
        <v>90291000000</v>
      </c>
      <c r="J1414" s="67" t="s">
        <v>4617</v>
      </c>
      <c r="K1414" s="69">
        <v>2017</v>
      </c>
    </row>
    <row r="1415" ht="15.75" customHeight="1" spans="1:11">
      <c r="A1415" s="67" t="s">
        <v>4618</v>
      </c>
      <c r="B1415" s="67" t="s">
        <v>4619</v>
      </c>
      <c r="C1415" s="67" t="s">
        <v>464</v>
      </c>
      <c r="D1415" s="67" t="s">
        <v>14</v>
      </c>
      <c r="E1415" t="b">
        <v>1</v>
      </c>
      <c r="F1415" s="67" t="s">
        <v>1431</v>
      </c>
      <c r="G1415" s="68">
        <v>45</v>
      </c>
      <c r="H1415" s="19">
        <v>91416917100</v>
      </c>
      <c r="I1415" s="19">
        <v>91416917100</v>
      </c>
      <c r="J1415" s="67" t="s">
        <v>4620</v>
      </c>
      <c r="K1415" s="69">
        <v>2019</v>
      </c>
    </row>
    <row r="1416" ht="15.75" customHeight="1" spans="1:11">
      <c r="A1416" s="67" t="s">
        <v>4621</v>
      </c>
      <c r="B1416" s="67" t="s">
        <v>4622</v>
      </c>
      <c r="C1416" s="67" t="s">
        <v>490</v>
      </c>
      <c r="D1416" s="67" t="s">
        <v>14</v>
      </c>
      <c r="E1416" t="b">
        <v>0</v>
      </c>
      <c r="G1416" s="68">
        <v>0</v>
      </c>
      <c r="H1416" s="19">
        <v>92000000000</v>
      </c>
      <c r="I1416" s="19">
        <v>91990800000</v>
      </c>
      <c r="J1416" s="67" t="s">
        <v>70</v>
      </c>
      <c r="K1416" s="69">
        <v>2019</v>
      </c>
    </row>
    <row r="1417" ht="15.75" customHeight="1" spans="1:11">
      <c r="A1417" s="67" t="s">
        <v>4623</v>
      </c>
      <c r="B1417" s="67" t="s">
        <v>4624</v>
      </c>
      <c r="C1417" s="67" t="s">
        <v>490</v>
      </c>
      <c r="D1417" s="67" t="s">
        <v>14</v>
      </c>
      <c r="E1417" t="b">
        <v>1</v>
      </c>
      <c r="F1417" s="67" t="s">
        <v>4625</v>
      </c>
      <c r="G1417" s="68">
        <v>38</v>
      </c>
      <c r="H1417" s="19">
        <v>92000000000</v>
      </c>
      <c r="I1417" s="19">
        <v>91990800000</v>
      </c>
      <c r="J1417" s="67" t="s">
        <v>4626</v>
      </c>
      <c r="K1417" s="69">
        <v>2019</v>
      </c>
    </row>
    <row r="1418" ht="15.75" customHeight="1" spans="1:11">
      <c r="A1418" s="67" t="s">
        <v>4627</v>
      </c>
      <c r="B1418" s="67" t="s">
        <v>4628</v>
      </c>
      <c r="C1418" s="67" t="s">
        <v>464</v>
      </c>
      <c r="D1418" s="67" t="s">
        <v>14</v>
      </c>
      <c r="E1418" t="b">
        <v>0</v>
      </c>
      <c r="G1418" s="68">
        <v>3</v>
      </c>
      <c r="H1418" s="19">
        <v>92700000000</v>
      </c>
      <c r="I1418" s="19">
        <v>92697000000</v>
      </c>
      <c r="J1418" s="67" t="s">
        <v>4629</v>
      </c>
      <c r="K1418" s="69">
        <v>2019</v>
      </c>
    </row>
    <row r="1419" ht="15.75" customHeight="1" spans="1:11">
      <c r="A1419" s="67" t="s">
        <v>4630</v>
      </c>
      <c r="B1419" s="67" t="s">
        <v>4631</v>
      </c>
      <c r="C1419" s="67" t="s">
        <v>464</v>
      </c>
      <c r="D1419" s="67" t="s">
        <v>14</v>
      </c>
      <c r="E1419" t="b">
        <v>1</v>
      </c>
      <c r="F1419" s="67" t="s">
        <v>2748</v>
      </c>
      <c r="G1419" s="68">
        <v>5</v>
      </c>
      <c r="H1419" s="19">
        <v>92700000000</v>
      </c>
      <c r="I1419" s="19">
        <v>92697000000</v>
      </c>
      <c r="J1419" s="67" t="s">
        <v>4632</v>
      </c>
      <c r="K1419" s="69">
        <v>2019</v>
      </c>
    </row>
    <row r="1420" ht="15.75" customHeight="1" spans="1:11">
      <c r="A1420" s="67" t="s">
        <v>4633</v>
      </c>
      <c r="B1420" s="67" t="s">
        <v>4634</v>
      </c>
      <c r="C1420" s="67" t="s">
        <v>13</v>
      </c>
      <c r="D1420" s="67" t="s">
        <v>14</v>
      </c>
      <c r="E1420" t="b">
        <v>1</v>
      </c>
      <c r="F1420" s="67" t="s">
        <v>27</v>
      </c>
      <c r="G1420" s="68">
        <v>33</v>
      </c>
      <c r="H1420" s="19">
        <v>92850000000</v>
      </c>
      <c r="I1420" s="19">
        <v>92849999000</v>
      </c>
      <c r="J1420" s="67" t="s">
        <v>4635</v>
      </c>
      <c r="K1420" s="69">
        <v>2020</v>
      </c>
    </row>
    <row r="1421" ht="15.75" customHeight="1" spans="1:11">
      <c r="A1421" s="67" t="s">
        <v>4636</v>
      </c>
      <c r="B1421" s="67" t="s">
        <v>4637</v>
      </c>
      <c r="C1421" s="67" t="s">
        <v>95</v>
      </c>
      <c r="D1421" s="67" t="s">
        <v>14</v>
      </c>
      <c r="E1421" t="b">
        <v>1</v>
      </c>
      <c r="F1421" s="67" t="s">
        <v>61</v>
      </c>
      <c r="G1421" s="68">
        <v>42</v>
      </c>
      <c r="H1421" s="19">
        <v>93300000000</v>
      </c>
      <c r="I1421" s="19">
        <v>93299900000</v>
      </c>
      <c r="J1421" s="67" t="s">
        <v>4638</v>
      </c>
      <c r="K1421" s="69">
        <v>2021</v>
      </c>
    </row>
    <row r="1422" ht="15.75" customHeight="1" spans="1:11">
      <c r="A1422" s="67" t="s">
        <v>4639</v>
      </c>
      <c r="B1422" s="67" t="s">
        <v>4640</v>
      </c>
      <c r="C1422" s="67" t="s">
        <v>95</v>
      </c>
      <c r="D1422" s="67" t="s">
        <v>14</v>
      </c>
      <c r="E1422" t="b">
        <v>1</v>
      </c>
      <c r="F1422" s="67" t="s">
        <v>290</v>
      </c>
      <c r="G1422" s="68">
        <v>45</v>
      </c>
      <c r="H1422" s="19">
        <v>93300000000</v>
      </c>
      <c r="I1422" s="19">
        <v>93278500000</v>
      </c>
      <c r="J1422" s="67" t="s">
        <v>4641</v>
      </c>
      <c r="K1422" s="69">
        <v>2021</v>
      </c>
    </row>
    <row r="1423" ht="15.75" customHeight="1" spans="1:11">
      <c r="A1423" s="67" t="s">
        <v>4642</v>
      </c>
      <c r="B1423" s="67" t="s">
        <v>4643</v>
      </c>
      <c r="C1423" s="67" t="s">
        <v>95</v>
      </c>
      <c r="D1423" s="67" t="s">
        <v>14</v>
      </c>
      <c r="E1423" t="b">
        <v>1</v>
      </c>
      <c r="F1423" s="67" t="s">
        <v>15</v>
      </c>
      <c r="G1423" s="68">
        <v>38</v>
      </c>
      <c r="H1423" s="19">
        <v>93300000000</v>
      </c>
      <c r="I1423" s="19">
        <v>93299120200</v>
      </c>
      <c r="J1423" s="67" t="s">
        <v>4644</v>
      </c>
      <c r="K1423" s="69">
        <v>2021</v>
      </c>
    </row>
    <row r="1424" ht="15.75" customHeight="1" spans="1:11">
      <c r="A1424" s="67" t="s">
        <v>4645</v>
      </c>
      <c r="B1424" s="67" t="s">
        <v>4646</v>
      </c>
      <c r="C1424" s="67" t="s">
        <v>581</v>
      </c>
      <c r="D1424" s="67" t="s">
        <v>14</v>
      </c>
      <c r="E1424" t="b">
        <v>1</v>
      </c>
      <c r="F1424" s="67" t="s">
        <v>4373</v>
      </c>
      <c r="G1424" s="68">
        <v>32</v>
      </c>
      <c r="H1424" s="19">
        <v>93600000000</v>
      </c>
      <c r="I1424" s="19">
        <v>93143094568</v>
      </c>
      <c r="J1424" s="67" t="s">
        <v>4647</v>
      </c>
      <c r="K1424" s="69">
        <v>2019</v>
      </c>
    </row>
    <row r="1425" ht="15.75" customHeight="1" spans="1:11">
      <c r="A1425" s="67" t="s">
        <v>4648</v>
      </c>
      <c r="B1425" s="67" t="s">
        <v>4649</v>
      </c>
      <c r="C1425" s="67" t="s">
        <v>490</v>
      </c>
      <c r="D1425" s="67" t="s">
        <v>495</v>
      </c>
      <c r="E1425" t="b">
        <v>1</v>
      </c>
      <c r="F1425" s="67" t="s">
        <v>4650</v>
      </c>
      <c r="G1425" s="68">
        <v>17</v>
      </c>
      <c r="H1425" s="19">
        <v>93800000000</v>
      </c>
      <c r="I1425" s="19">
        <v>43694300000</v>
      </c>
      <c r="J1425" s="67" t="s">
        <v>4651</v>
      </c>
      <c r="K1425" s="69">
        <v>2017</v>
      </c>
    </row>
    <row r="1426" ht="15.75" customHeight="1" spans="1:11">
      <c r="A1426" s="67" t="s">
        <v>4652</v>
      </c>
      <c r="B1426" s="67" t="s">
        <v>4653</v>
      </c>
      <c r="C1426" s="67" t="s">
        <v>464</v>
      </c>
      <c r="D1426" s="67" t="s">
        <v>14</v>
      </c>
      <c r="E1426" t="b">
        <v>1</v>
      </c>
      <c r="F1426" s="67" t="s">
        <v>2145</v>
      </c>
      <c r="G1426" s="68">
        <v>16</v>
      </c>
      <c r="H1426" s="19">
        <v>93800000000</v>
      </c>
      <c r="I1426" s="19">
        <v>78017500000</v>
      </c>
      <c r="J1426" s="67" t="s">
        <v>4654</v>
      </c>
      <c r="K1426" s="69">
        <v>2019</v>
      </c>
    </row>
    <row r="1427" ht="15.75" customHeight="1" spans="1:11">
      <c r="A1427" s="67" t="s">
        <v>4655</v>
      </c>
      <c r="B1427" s="67" t="s">
        <v>4656</v>
      </c>
      <c r="C1427" s="67" t="s">
        <v>581</v>
      </c>
      <c r="D1427" s="67" t="s">
        <v>14</v>
      </c>
      <c r="E1427" t="b">
        <v>1</v>
      </c>
      <c r="F1427" s="67" t="s">
        <v>2940</v>
      </c>
      <c r="G1427" s="68">
        <v>40</v>
      </c>
      <c r="H1427" s="19">
        <v>93843350000</v>
      </c>
      <c r="I1427" s="19">
        <v>93826643558</v>
      </c>
      <c r="J1427" s="67" t="s">
        <v>4657</v>
      </c>
      <c r="K1427" s="69">
        <v>2019</v>
      </c>
    </row>
    <row r="1428" ht="15.75" customHeight="1" spans="1:11">
      <c r="A1428" s="67" t="s">
        <v>4658</v>
      </c>
      <c r="B1428" s="67" t="s">
        <v>4659</v>
      </c>
      <c r="C1428" s="67" t="s">
        <v>464</v>
      </c>
      <c r="D1428" s="67" t="s">
        <v>14</v>
      </c>
      <c r="E1428" t="b">
        <v>1</v>
      </c>
      <c r="F1428" s="67" t="s">
        <v>1773</v>
      </c>
      <c r="G1428" s="68">
        <v>13</v>
      </c>
      <c r="H1428" s="19">
        <v>94000000000</v>
      </c>
      <c r="I1428" s="19">
        <v>93990000000</v>
      </c>
      <c r="J1428" s="67" t="s">
        <v>4660</v>
      </c>
      <c r="K1428" s="69">
        <v>2018</v>
      </c>
    </row>
    <row r="1429" ht="15.75" customHeight="1" spans="1:11">
      <c r="A1429" s="67" t="s">
        <v>4661</v>
      </c>
      <c r="B1429" s="67" t="s">
        <v>4662</v>
      </c>
      <c r="C1429" s="67" t="s">
        <v>95</v>
      </c>
      <c r="D1429" s="67" t="s">
        <v>14</v>
      </c>
      <c r="E1429" t="b">
        <v>1</v>
      </c>
      <c r="F1429" s="67" t="s">
        <v>27</v>
      </c>
      <c r="G1429" s="68">
        <v>33</v>
      </c>
      <c r="H1429" s="19">
        <v>94290000000</v>
      </c>
      <c r="I1429" s="19">
        <v>94277300000</v>
      </c>
      <c r="J1429" s="67" t="s">
        <v>4663</v>
      </c>
      <c r="K1429" s="69">
        <v>2021</v>
      </c>
    </row>
    <row r="1430" ht="15.75" customHeight="1" spans="1:11">
      <c r="A1430" s="67" t="s">
        <v>4664</v>
      </c>
      <c r="B1430" s="67" t="s">
        <v>4665</v>
      </c>
      <c r="C1430" s="67" t="s">
        <v>13</v>
      </c>
      <c r="D1430" s="67" t="s">
        <v>14</v>
      </c>
      <c r="E1430" t="b">
        <v>1</v>
      </c>
      <c r="F1430" s="67" t="s">
        <v>1202</v>
      </c>
      <c r="G1430" s="68">
        <v>21</v>
      </c>
      <c r="H1430" s="19">
        <v>94341500000</v>
      </c>
      <c r="I1430" s="19">
        <v>94283750000</v>
      </c>
      <c r="J1430" s="67" t="s">
        <v>4666</v>
      </c>
      <c r="K1430" s="69">
        <v>2020</v>
      </c>
    </row>
    <row r="1431" ht="15.75" customHeight="1" spans="1:11">
      <c r="A1431" s="67" t="s">
        <v>4667</v>
      </c>
      <c r="B1431" s="67" t="s">
        <v>4668</v>
      </c>
      <c r="C1431" s="67" t="s">
        <v>490</v>
      </c>
      <c r="D1431" s="67" t="s">
        <v>14</v>
      </c>
      <c r="E1431" t="b">
        <v>1</v>
      </c>
      <c r="F1431" s="67" t="s">
        <v>2387</v>
      </c>
      <c r="G1431" s="68">
        <v>17</v>
      </c>
      <c r="H1431" s="19">
        <v>94432800000</v>
      </c>
      <c r="I1431" s="19">
        <v>93600980000</v>
      </c>
      <c r="J1431" s="67" t="s">
        <v>4669</v>
      </c>
      <c r="K1431" s="69">
        <v>2019</v>
      </c>
    </row>
    <row r="1432" ht="15.75" customHeight="1" spans="1:11">
      <c r="A1432" s="67" t="s">
        <v>4670</v>
      </c>
      <c r="B1432" s="67" t="s">
        <v>4671</v>
      </c>
      <c r="C1432" s="67" t="s">
        <v>581</v>
      </c>
      <c r="D1432" s="67" t="s">
        <v>14</v>
      </c>
      <c r="E1432" t="b">
        <v>1</v>
      </c>
      <c r="F1432" s="67" t="s">
        <v>4672</v>
      </c>
      <c r="G1432" s="68">
        <v>33</v>
      </c>
      <c r="H1432" s="19">
        <v>94654700000</v>
      </c>
      <c r="I1432" s="19">
        <v>94627780000</v>
      </c>
      <c r="J1432" s="67" t="s">
        <v>4673</v>
      </c>
      <c r="K1432" s="69">
        <v>2021</v>
      </c>
    </row>
    <row r="1433" ht="15.75" customHeight="1" spans="1:11">
      <c r="A1433" s="67" t="s">
        <v>4674</v>
      </c>
      <c r="B1433" s="67" t="s">
        <v>4675</v>
      </c>
      <c r="C1433" s="67" t="s">
        <v>464</v>
      </c>
      <c r="D1433" s="67" t="s">
        <v>14</v>
      </c>
      <c r="E1433" t="b">
        <v>0</v>
      </c>
      <c r="G1433" s="68">
        <v>14</v>
      </c>
      <c r="H1433" s="19">
        <v>94725000000</v>
      </c>
      <c r="I1433" s="19">
        <v>94723552000</v>
      </c>
      <c r="J1433" s="67" t="s">
        <v>4676</v>
      </c>
      <c r="K1433" s="69">
        <v>2019</v>
      </c>
    </row>
    <row r="1434" ht="15.75" customHeight="1" spans="1:11">
      <c r="A1434" s="67" t="s">
        <v>4677</v>
      </c>
      <c r="B1434" s="67" t="s">
        <v>4678</v>
      </c>
      <c r="C1434" s="67" t="s">
        <v>464</v>
      </c>
      <c r="D1434" s="67" t="s">
        <v>14</v>
      </c>
      <c r="E1434" t="b">
        <v>1</v>
      </c>
      <c r="F1434" s="67" t="s">
        <v>4679</v>
      </c>
      <c r="G1434" s="68">
        <v>18</v>
      </c>
      <c r="H1434" s="19">
        <v>94725000000</v>
      </c>
      <c r="I1434" s="19">
        <v>94723552000</v>
      </c>
      <c r="J1434" s="67" t="s">
        <v>4680</v>
      </c>
      <c r="K1434" s="69">
        <v>2019</v>
      </c>
    </row>
    <row r="1435" ht="15.75" customHeight="1" spans="1:11">
      <c r="A1435" s="67" t="s">
        <v>4681</v>
      </c>
      <c r="B1435" s="67" t="s">
        <v>4682</v>
      </c>
      <c r="C1435" s="67" t="s">
        <v>464</v>
      </c>
      <c r="D1435" s="67" t="s">
        <v>14</v>
      </c>
      <c r="E1435" t="b">
        <v>1</v>
      </c>
      <c r="F1435" s="67" t="s">
        <v>4683</v>
      </c>
      <c r="G1435" s="68">
        <v>22</v>
      </c>
      <c r="H1435" s="19">
        <v>94725000000</v>
      </c>
      <c r="I1435" s="19">
        <v>94716414265</v>
      </c>
      <c r="J1435" s="67" t="s">
        <v>4684</v>
      </c>
      <c r="K1435" s="69">
        <v>2019</v>
      </c>
    </row>
    <row r="1436" ht="15.75" customHeight="1" spans="1:11">
      <c r="A1436" s="67" t="s">
        <v>4685</v>
      </c>
      <c r="B1436" s="67" t="s">
        <v>4686</v>
      </c>
      <c r="C1436" s="67" t="s">
        <v>464</v>
      </c>
      <c r="D1436" s="67" t="s">
        <v>14</v>
      </c>
      <c r="E1436" t="b">
        <v>1</v>
      </c>
      <c r="F1436" s="67" t="s">
        <v>4687</v>
      </c>
      <c r="G1436" s="68">
        <v>43</v>
      </c>
      <c r="H1436" s="19">
        <v>95000000000</v>
      </c>
      <c r="I1436" s="19">
        <v>94615300000</v>
      </c>
      <c r="J1436" s="67" t="s">
        <v>4688</v>
      </c>
      <c r="K1436" s="69">
        <v>2019</v>
      </c>
    </row>
    <row r="1437" ht="15.75" customHeight="1" spans="1:11">
      <c r="A1437" s="67" t="s">
        <v>4689</v>
      </c>
      <c r="B1437" s="67" t="s">
        <v>4690</v>
      </c>
      <c r="C1437" s="67" t="s">
        <v>464</v>
      </c>
      <c r="D1437" s="67" t="s">
        <v>14</v>
      </c>
      <c r="E1437" t="b">
        <v>1</v>
      </c>
      <c r="F1437" s="67" t="s">
        <v>2748</v>
      </c>
      <c r="G1437" s="68">
        <v>2</v>
      </c>
      <c r="H1437" s="19">
        <v>95000000000</v>
      </c>
      <c r="I1437" s="19">
        <v>89999800000</v>
      </c>
      <c r="J1437" s="67" t="s">
        <v>4691</v>
      </c>
      <c r="K1437" s="69">
        <v>2019</v>
      </c>
    </row>
    <row r="1438" ht="15.75" customHeight="1" spans="1:11">
      <c r="A1438" s="67" t="s">
        <v>4692</v>
      </c>
      <c r="B1438" s="67" t="s">
        <v>4693</v>
      </c>
      <c r="C1438" s="67" t="s">
        <v>13</v>
      </c>
      <c r="D1438" s="67" t="s">
        <v>14</v>
      </c>
      <c r="E1438" t="b">
        <v>1</v>
      </c>
      <c r="F1438" s="67" t="s">
        <v>220</v>
      </c>
      <c r="G1438" s="68">
        <v>31</v>
      </c>
      <c r="H1438" s="19">
        <v>95000000000</v>
      </c>
      <c r="I1438" s="19">
        <v>94994878000</v>
      </c>
      <c r="J1438" s="67" t="s">
        <v>4694</v>
      </c>
      <c r="K1438" s="69">
        <v>2020</v>
      </c>
    </row>
    <row r="1439" ht="15.75" customHeight="1" spans="1:11">
      <c r="A1439" s="67" t="s">
        <v>4695</v>
      </c>
      <c r="B1439" s="67" t="s">
        <v>4696</v>
      </c>
      <c r="C1439" s="67" t="s">
        <v>490</v>
      </c>
      <c r="D1439" s="67" t="s">
        <v>2130</v>
      </c>
      <c r="E1439" t="b">
        <v>1</v>
      </c>
      <c r="F1439" s="67" t="s">
        <v>4697</v>
      </c>
      <c r="G1439" s="68">
        <v>49</v>
      </c>
      <c r="H1439" s="19">
        <v>95445000000</v>
      </c>
      <c r="I1439" s="19">
        <v>95445000000</v>
      </c>
      <c r="J1439" s="67" t="s">
        <v>4698</v>
      </c>
      <c r="K1439" s="69">
        <v>2021</v>
      </c>
    </row>
    <row r="1440" ht="15.75" customHeight="1" spans="1:11">
      <c r="A1440" s="67" t="s">
        <v>4699</v>
      </c>
      <c r="B1440" s="67" t="s">
        <v>4700</v>
      </c>
      <c r="C1440" s="67" t="s">
        <v>490</v>
      </c>
      <c r="D1440" s="67" t="s">
        <v>562</v>
      </c>
      <c r="E1440" t="b">
        <v>1</v>
      </c>
      <c r="F1440" s="67" t="s">
        <v>4701</v>
      </c>
      <c r="G1440" s="68">
        <v>41</v>
      </c>
      <c r="H1440" s="19">
        <v>95484500000</v>
      </c>
      <c r="I1440" s="19">
        <v>90429375000</v>
      </c>
      <c r="J1440" s="67" t="s">
        <v>4702</v>
      </c>
      <c r="K1440" s="69">
        <v>2018</v>
      </c>
    </row>
    <row r="1441" ht="15.75" customHeight="1" spans="1:11">
      <c r="A1441" s="67" t="s">
        <v>4703</v>
      </c>
      <c r="B1441" s="67" t="s">
        <v>4704</v>
      </c>
      <c r="C1441" s="67" t="s">
        <v>464</v>
      </c>
      <c r="D1441" s="67" t="s">
        <v>14</v>
      </c>
      <c r="E1441" t="b">
        <v>1</v>
      </c>
      <c r="F1441" s="67" t="s">
        <v>2699</v>
      </c>
      <c r="G1441" s="68">
        <v>49</v>
      </c>
      <c r="H1441" s="19">
        <v>95524000000</v>
      </c>
      <c r="I1441" s="19">
        <v>87420021500</v>
      </c>
      <c r="J1441" s="67" t="s">
        <v>4705</v>
      </c>
      <c r="K1441" s="69">
        <v>2017</v>
      </c>
    </row>
    <row r="1442" ht="15.75" customHeight="1" spans="1:11">
      <c r="A1442" s="67" t="s">
        <v>4706</v>
      </c>
      <c r="B1442" s="67" t="s">
        <v>4707</v>
      </c>
      <c r="C1442" s="67" t="s">
        <v>13</v>
      </c>
      <c r="D1442" s="67" t="s">
        <v>14</v>
      </c>
      <c r="E1442" t="b">
        <v>1</v>
      </c>
      <c r="F1442" s="67" t="s">
        <v>290</v>
      </c>
      <c r="G1442" s="68">
        <v>22</v>
      </c>
      <c r="H1442" s="19">
        <v>95660250000</v>
      </c>
      <c r="I1442" s="19">
        <v>95659850000</v>
      </c>
      <c r="J1442" s="67" t="s">
        <v>4708</v>
      </c>
      <c r="K1442" s="69">
        <v>2020</v>
      </c>
    </row>
    <row r="1443" ht="15.75" customHeight="1" spans="1:11">
      <c r="A1443" s="67" t="s">
        <v>4709</v>
      </c>
      <c r="B1443" s="67" t="s">
        <v>4710</v>
      </c>
      <c r="C1443" s="67" t="s">
        <v>490</v>
      </c>
      <c r="D1443" s="67" t="s">
        <v>14</v>
      </c>
      <c r="E1443" t="b">
        <v>0</v>
      </c>
      <c r="G1443" s="68">
        <v>12</v>
      </c>
      <c r="H1443" s="19">
        <v>95700000000</v>
      </c>
      <c r="I1443" s="19">
        <v>86302590000</v>
      </c>
      <c r="J1443" s="67" t="s">
        <v>4711</v>
      </c>
      <c r="K1443" s="69">
        <v>2020</v>
      </c>
    </row>
    <row r="1444" ht="15.75" customHeight="1" spans="1:11">
      <c r="A1444" s="67" t="s">
        <v>4712</v>
      </c>
      <c r="B1444" s="67" t="s">
        <v>4713</v>
      </c>
      <c r="C1444" s="67" t="s">
        <v>490</v>
      </c>
      <c r="D1444" s="67" t="s">
        <v>14</v>
      </c>
      <c r="E1444" t="b">
        <v>1</v>
      </c>
      <c r="F1444" s="67" t="s">
        <v>2387</v>
      </c>
      <c r="G1444" s="68">
        <v>22</v>
      </c>
      <c r="H1444" s="19">
        <v>95700000000</v>
      </c>
      <c r="I1444" s="19">
        <v>86302590000</v>
      </c>
      <c r="J1444" s="67" t="s">
        <v>4714</v>
      </c>
      <c r="K1444" s="69">
        <v>2020</v>
      </c>
    </row>
    <row r="1445" ht="15.75" customHeight="1" spans="1:11">
      <c r="A1445" s="67" t="s">
        <v>4715</v>
      </c>
      <c r="B1445" s="67" t="s">
        <v>4716</v>
      </c>
      <c r="C1445" s="67" t="s">
        <v>464</v>
      </c>
      <c r="D1445" s="67" t="s">
        <v>14</v>
      </c>
      <c r="E1445" t="b">
        <v>1</v>
      </c>
      <c r="F1445" s="67" t="s">
        <v>4717</v>
      </c>
      <c r="G1445" s="68">
        <v>28</v>
      </c>
      <c r="H1445" s="19">
        <v>95960000000</v>
      </c>
      <c r="I1445" s="19">
        <v>82615390000</v>
      </c>
      <c r="J1445" s="67" t="s">
        <v>4718</v>
      </c>
      <c r="K1445" s="69">
        <v>2019</v>
      </c>
    </row>
    <row r="1446" ht="15.75" customHeight="1" spans="1:11">
      <c r="A1446" s="67" t="s">
        <v>4719</v>
      </c>
      <c r="B1446" s="67" t="s">
        <v>4720</v>
      </c>
      <c r="C1446" s="67" t="s">
        <v>581</v>
      </c>
      <c r="D1446" s="67" t="s">
        <v>14</v>
      </c>
      <c r="E1446" t="b">
        <v>1</v>
      </c>
      <c r="F1446" s="67" t="s">
        <v>4721</v>
      </c>
      <c r="G1446" s="68">
        <v>11</v>
      </c>
      <c r="H1446" s="19">
        <v>96385000000</v>
      </c>
      <c r="I1446" s="19">
        <v>96344942636</v>
      </c>
      <c r="J1446" s="67" t="s">
        <v>4722</v>
      </c>
      <c r="K1446" s="69">
        <v>2019</v>
      </c>
    </row>
    <row r="1447" ht="15.75" customHeight="1" spans="1:11">
      <c r="A1447" s="67" t="s">
        <v>4723</v>
      </c>
      <c r="B1447" s="67" t="s">
        <v>4724</v>
      </c>
      <c r="C1447" s="67" t="s">
        <v>13</v>
      </c>
      <c r="D1447" s="67" t="s">
        <v>14</v>
      </c>
      <c r="E1447" t="b">
        <v>1</v>
      </c>
      <c r="F1447" s="67" t="s">
        <v>1202</v>
      </c>
      <c r="G1447" s="68">
        <v>20</v>
      </c>
      <c r="H1447" s="19">
        <v>96467500000</v>
      </c>
      <c r="I1447" s="19">
        <v>96461750000</v>
      </c>
      <c r="J1447" s="67" t="s">
        <v>4725</v>
      </c>
      <c r="K1447" s="69">
        <v>2020</v>
      </c>
    </row>
    <row r="1448" ht="15.75" customHeight="1" spans="1:11">
      <c r="A1448" s="67" t="s">
        <v>4726</v>
      </c>
      <c r="B1448" s="67" t="s">
        <v>4727</v>
      </c>
      <c r="C1448" s="67" t="s">
        <v>464</v>
      </c>
      <c r="D1448" s="67" t="s">
        <v>14</v>
      </c>
      <c r="E1448" t="b">
        <v>1</v>
      </c>
      <c r="F1448" s="67" t="s">
        <v>4728</v>
      </c>
      <c r="G1448" s="68">
        <v>37</v>
      </c>
      <c r="H1448" s="19">
        <v>96800000000</v>
      </c>
      <c r="I1448" s="19">
        <v>50930000000</v>
      </c>
      <c r="J1448" s="67" t="s">
        <v>4729</v>
      </c>
      <c r="K1448" s="69">
        <v>2019</v>
      </c>
    </row>
    <row r="1449" ht="15.75" customHeight="1" spans="1:11">
      <c r="A1449" s="67" t="s">
        <v>4730</v>
      </c>
      <c r="B1449" s="67" t="s">
        <v>4731</v>
      </c>
      <c r="C1449" s="67" t="s">
        <v>95</v>
      </c>
      <c r="D1449" s="67" t="s">
        <v>14</v>
      </c>
      <c r="E1449" t="b">
        <v>1</v>
      </c>
      <c r="F1449" s="67" t="s">
        <v>61</v>
      </c>
      <c r="G1449" s="68">
        <v>33</v>
      </c>
      <c r="H1449" s="19">
        <v>97384000000</v>
      </c>
      <c r="I1449" s="19">
        <v>97373000000</v>
      </c>
      <c r="J1449" s="67" t="s">
        <v>4732</v>
      </c>
      <c r="K1449" s="69">
        <v>2021</v>
      </c>
    </row>
    <row r="1450" ht="15.75" customHeight="1" spans="1:11">
      <c r="A1450" s="67" t="s">
        <v>4733</v>
      </c>
      <c r="B1450" s="67" t="s">
        <v>4734</v>
      </c>
      <c r="C1450" s="67" t="s">
        <v>464</v>
      </c>
      <c r="D1450" s="67" t="s">
        <v>14</v>
      </c>
      <c r="E1450" t="b">
        <v>1</v>
      </c>
      <c r="F1450" s="67" t="s">
        <v>2852</v>
      </c>
      <c r="G1450" s="68">
        <v>14</v>
      </c>
      <c r="H1450" s="19">
        <v>98522000000</v>
      </c>
      <c r="I1450" s="19">
        <v>98520400000</v>
      </c>
      <c r="J1450" s="67" t="s">
        <v>4735</v>
      </c>
      <c r="K1450" s="69">
        <v>2021</v>
      </c>
    </row>
    <row r="1451" ht="15.75" customHeight="1" spans="1:11">
      <c r="A1451" s="67" t="s">
        <v>4736</v>
      </c>
      <c r="B1451" s="67" t="s">
        <v>4737</v>
      </c>
      <c r="C1451" s="67" t="s">
        <v>464</v>
      </c>
      <c r="D1451" s="67" t="s">
        <v>14</v>
      </c>
      <c r="E1451" t="b">
        <v>0</v>
      </c>
      <c r="G1451" s="68">
        <v>20</v>
      </c>
      <c r="H1451" s="19">
        <v>98522000000</v>
      </c>
      <c r="I1451" s="19">
        <v>98508300000</v>
      </c>
      <c r="J1451" s="67" t="s">
        <v>4738</v>
      </c>
      <c r="K1451" s="69">
        <v>2021</v>
      </c>
    </row>
    <row r="1452" ht="15.75" customHeight="1" spans="1:11">
      <c r="A1452" s="67" t="s">
        <v>4739</v>
      </c>
      <c r="B1452" s="67" t="s">
        <v>4740</v>
      </c>
      <c r="C1452" s="67" t="s">
        <v>464</v>
      </c>
      <c r="D1452" s="67" t="s">
        <v>14</v>
      </c>
      <c r="E1452" t="b">
        <v>0</v>
      </c>
      <c r="G1452" s="68">
        <v>16</v>
      </c>
      <c r="H1452" s="19">
        <v>98522000000</v>
      </c>
      <c r="I1452" s="19">
        <v>93038000000</v>
      </c>
      <c r="J1452" s="67" t="s">
        <v>4741</v>
      </c>
      <c r="K1452" s="69">
        <v>2021</v>
      </c>
    </row>
    <row r="1453" ht="15.75" customHeight="1" spans="1:11">
      <c r="A1453" s="67" t="s">
        <v>4742</v>
      </c>
      <c r="B1453" s="67" t="s">
        <v>4743</v>
      </c>
      <c r="C1453" s="67" t="s">
        <v>464</v>
      </c>
      <c r="D1453" s="67" t="s">
        <v>14</v>
      </c>
      <c r="E1453" t="b">
        <v>0</v>
      </c>
      <c r="G1453" s="68">
        <v>17</v>
      </c>
      <c r="H1453" s="19">
        <v>98522000000</v>
      </c>
      <c r="I1453" s="19">
        <v>98508300000</v>
      </c>
      <c r="J1453" s="67" t="s">
        <v>4744</v>
      </c>
      <c r="K1453" s="69">
        <v>2021</v>
      </c>
    </row>
    <row r="1454" ht="15.75" customHeight="1" spans="1:11">
      <c r="A1454" s="67" t="s">
        <v>4745</v>
      </c>
      <c r="B1454" s="67" t="s">
        <v>4746</v>
      </c>
      <c r="C1454" s="67" t="s">
        <v>464</v>
      </c>
      <c r="D1454" s="67" t="s">
        <v>14</v>
      </c>
      <c r="E1454" t="b">
        <v>1</v>
      </c>
      <c r="F1454" s="67" t="s">
        <v>1904</v>
      </c>
      <c r="G1454" s="68">
        <v>17</v>
      </c>
      <c r="H1454" s="19">
        <v>98522000000</v>
      </c>
      <c r="I1454" s="19">
        <v>93038000000</v>
      </c>
      <c r="J1454" s="67" t="s">
        <v>4747</v>
      </c>
      <c r="K1454" s="69">
        <v>2021</v>
      </c>
    </row>
    <row r="1455" ht="15.75" customHeight="1" spans="1:11">
      <c r="A1455" s="67" t="s">
        <v>4748</v>
      </c>
      <c r="B1455" s="67" t="s">
        <v>4749</v>
      </c>
      <c r="C1455" s="67" t="s">
        <v>464</v>
      </c>
      <c r="D1455" s="67" t="s">
        <v>14</v>
      </c>
      <c r="E1455" t="b">
        <v>1</v>
      </c>
      <c r="F1455" s="67" t="s">
        <v>2879</v>
      </c>
      <c r="G1455" s="68">
        <v>18</v>
      </c>
      <c r="H1455" s="19">
        <v>98522000000</v>
      </c>
      <c r="I1455" s="19">
        <v>98508300000</v>
      </c>
      <c r="J1455" s="67" t="s">
        <v>4750</v>
      </c>
      <c r="K1455" s="69">
        <v>2021</v>
      </c>
    </row>
    <row r="1456" ht="15.75" customHeight="1" spans="1:11">
      <c r="A1456" s="67" t="s">
        <v>4751</v>
      </c>
      <c r="B1456" s="67" t="s">
        <v>4752</v>
      </c>
      <c r="C1456" s="67" t="s">
        <v>464</v>
      </c>
      <c r="D1456" s="67" t="s">
        <v>14</v>
      </c>
      <c r="E1456" t="b">
        <v>0</v>
      </c>
      <c r="F1456" s="67" t="s">
        <v>2879</v>
      </c>
      <c r="G1456" s="68">
        <v>14</v>
      </c>
      <c r="H1456" s="19">
        <v>98522000000</v>
      </c>
      <c r="I1456" s="19">
        <v>98507200000</v>
      </c>
      <c r="J1456" s="67" t="s">
        <v>4753</v>
      </c>
      <c r="K1456" s="69">
        <v>2021</v>
      </c>
    </row>
    <row r="1457" ht="15.75" customHeight="1" spans="1:11">
      <c r="A1457" s="67" t="s">
        <v>4754</v>
      </c>
      <c r="B1457" s="67" t="s">
        <v>4755</v>
      </c>
      <c r="C1457" s="67" t="s">
        <v>464</v>
      </c>
      <c r="D1457" s="67" t="s">
        <v>14</v>
      </c>
      <c r="E1457" t="b">
        <v>0</v>
      </c>
      <c r="G1457" s="68">
        <v>5</v>
      </c>
      <c r="H1457" s="19">
        <v>99000000000</v>
      </c>
      <c r="I1457" s="19">
        <v>99000000000</v>
      </c>
      <c r="J1457" s="67" t="s">
        <v>4756</v>
      </c>
      <c r="K1457" s="69">
        <v>2020</v>
      </c>
    </row>
    <row r="1458" ht="15.75" customHeight="1" spans="1:11">
      <c r="A1458" s="67" t="s">
        <v>4757</v>
      </c>
      <c r="B1458" s="67" t="s">
        <v>4758</v>
      </c>
      <c r="C1458" s="67" t="s">
        <v>464</v>
      </c>
      <c r="D1458" s="67" t="s">
        <v>14</v>
      </c>
      <c r="E1458" t="b">
        <v>1</v>
      </c>
      <c r="F1458" s="67" t="s">
        <v>4585</v>
      </c>
      <c r="G1458" s="68">
        <v>18</v>
      </c>
      <c r="H1458" s="19">
        <v>99000000000</v>
      </c>
      <c r="I1458" s="19">
        <v>99000000000</v>
      </c>
      <c r="J1458" s="67" t="s">
        <v>4759</v>
      </c>
      <c r="K1458" s="69">
        <v>2020</v>
      </c>
    </row>
    <row r="1459" ht="15.75" customHeight="1" spans="1:11">
      <c r="A1459" s="67" t="s">
        <v>4760</v>
      </c>
      <c r="B1459" s="67" t="s">
        <v>4761</v>
      </c>
      <c r="C1459" s="67" t="s">
        <v>581</v>
      </c>
      <c r="D1459" s="67" t="s">
        <v>14</v>
      </c>
      <c r="E1459" t="b">
        <v>0</v>
      </c>
      <c r="G1459" s="68">
        <v>24</v>
      </c>
      <c r="H1459" s="19">
        <v>99244200000</v>
      </c>
      <c r="I1459" s="19">
        <v>95639000000</v>
      </c>
      <c r="J1459" s="67" t="s">
        <v>4762</v>
      </c>
      <c r="K1459" s="69">
        <v>2021</v>
      </c>
    </row>
    <row r="1460" ht="15.75" customHeight="1" spans="1:11">
      <c r="A1460" s="67" t="s">
        <v>4763</v>
      </c>
      <c r="B1460" s="67" t="s">
        <v>4764</v>
      </c>
      <c r="C1460" s="67" t="s">
        <v>581</v>
      </c>
      <c r="D1460" s="67" t="s">
        <v>14</v>
      </c>
      <c r="E1460" t="b">
        <v>0</v>
      </c>
      <c r="G1460" s="68">
        <v>26</v>
      </c>
      <c r="H1460" s="19">
        <v>99244200000</v>
      </c>
      <c r="I1460" s="19">
        <v>95639000000</v>
      </c>
      <c r="J1460" s="67" t="s">
        <v>4765</v>
      </c>
      <c r="K1460" s="69">
        <v>2021</v>
      </c>
    </row>
    <row r="1461" ht="15.75" customHeight="1" spans="1:11">
      <c r="A1461" s="67" t="s">
        <v>4766</v>
      </c>
      <c r="B1461" s="67" t="s">
        <v>4767</v>
      </c>
      <c r="C1461" s="67" t="s">
        <v>581</v>
      </c>
      <c r="D1461" s="67" t="s">
        <v>14</v>
      </c>
      <c r="E1461" t="b">
        <v>1</v>
      </c>
      <c r="F1461" s="67" t="s">
        <v>4768</v>
      </c>
      <c r="G1461" s="68">
        <v>29</v>
      </c>
      <c r="H1461" s="19">
        <v>99244200000</v>
      </c>
      <c r="I1461" s="19">
        <v>95639000000</v>
      </c>
      <c r="J1461" s="67" t="s">
        <v>4769</v>
      </c>
      <c r="K1461" s="69">
        <v>2021</v>
      </c>
    </row>
    <row r="1462" ht="15.75" customHeight="1" spans="1:11">
      <c r="A1462" s="67" t="s">
        <v>4770</v>
      </c>
      <c r="B1462" s="67" t="s">
        <v>4771</v>
      </c>
      <c r="C1462" s="67" t="s">
        <v>581</v>
      </c>
      <c r="D1462" s="67" t="s">
        <v>14</v>
      </c>
      <c r="E1462" t="b">
        <v>1</v>
      </c>
      <c r="F1462" s="67" t="s">
        <v>4772</v>
      </c>
      <c r="G1462" s="68">
        <v>57</v>
      </c>
      <c r="H1462" s="19">
        <v>99631256700</v>
      </c>
      <c r="I1462" s="19">
        <v>99631256560</v>
      </c>
      <c r="J1462" s="67" t="s">
        <v>4773</v>
      </c>
      <c r="K1462" s="69">
        <v>2021</v>
      </c>
    </row>
    <row r="1463" ht="15.75" customHeight="1" spans="1:11">
      <c r="A1463" s="67" t="s">
        <v>4774</v>
      </c>
      <c r="B1463" s="67" t="s">
        <v>4775</v>
      </c>
      <c r="C1463" s="67" t="s">
        <v>581</v>
      </c>
      <c r="D1463" s="67" t="s">
        <v>14</v>
      </c>
      <c r="E1463" t="b">
        <v>1</v>
      </c>
      <c r="F1463" s="67" t="s">
        <v>2158</v>
      </c>
      <c r="G1463" s="68">
        <v>42</v>
      </c>
      <c r="H1463" s="19">
        <v>99700000000</v>
      </c>
      <c r="I1463" s="19">
        <v>99700000000</v>
      </c>
      <c r="J1463" s="67" t="s">
        <v>4776</v>
      </c>
      <c r="K1463" s="69">
        <v>2020</v>
      </c>
    </row>
    <row r="1464" ht="15.75" customHeight="1" spans="1:11">
      <c r="A1464" s="67" t="s">
        <v>4777</v>
      </c>
      <c r="B1464" s="67" t="s">
        <v>4778</v>
      </c>
      <c r="C1464" s="67" t="s">
        <v>13</v>
      </c>
      <c r="D1464" s="67" t="s">
        <v>14</v>
      </c>
      <c r="E1464" t="b">
        <v>1</v>
      </c>
      <c r="F1464" s="67" t="s">
        <v>19</v>
      </c>
      <c r="G1464" s="68">
        <v>24</v>
      </c>
      <c r="H1464" s="19">
        <v>99720000000</v>
      </c>
      <c r="I1464" s="19">
        <v>97708248000</v>
      </c>
      <c r="J1464" s="67" t="s">
        <v>4779</v>
      </c>
      <c r="K1464" s="69">
        <v>2019</v>
      </c>
    </row>
    <row r="1465" ht="15.75" customHeight="1" spans="1:11">
      <c r="A1465" s="67" t="s">
        <v>4780</v>
      </c>
      <c r="B1465" s="67" t="s">
        <v>4148</v>
      </c>
      <c r="C1465" s="67" t="s">
        <v>490</v>
      </c>
      <c r="D1465" s="67" t="s">
        <v>14</v>
      </c>
      <c r="E1465" t="b">
        <v>0</v>
      </c>
      <c r="G1465" s="68">
        <v>7</v>
      </c>
      <c r="H1465" s="19">
        <v>99775000000</v>
      </c>
      <c r="I1465" s="19">
        <v>98544600000</v>
      </c>
      <c r="J1465" s="67" t="s">
        <v>4781</v>
      </c>
      <c r="K1465" s="69">
        <v>2021</v>
      </c>
    </row>
    <row r="1466" ht="15.75" customHeight="1" spans="1:11">
      <c r="A1466" s="67" t="s">
        <v>4782</v>
      </c>
      <c r="B1466" s="67" t="s">
        <v>4144</v>
      </c>
      <c r="C1466" s="67" t="s">
        <v>490</v>
      </c>
      <c r="D1466" s="67" t="s">
        <v>14</v>
      </c>
      <c r="E1466" t="b">
        <v>1</v>
      </c>
      <c r="F1466" s="67" t="s">
        <v>4145</v>
      </c>
      <c r="G1466" s="68">
        <v>9</v>
      </c>
      <c r="H1466" s="19">
        <v>99775000000</v>
      </c>
      <c r="I1466" s="19">
        <v>98544600000</v>
      </c>
      <c r="J1466" s="67" t="s">
        <v>4783</v>
      </c>
      <c r="K1466" s="69">
        <v>2021</v>
      </c>
    </row>
    <row r="1467" ht="15.75" customHeight="1" spans="1:11">
      <c r="A1467" s="67" t="s">
        <v>4784</v>
      </c>
      <c r="B1467" s="67" t="s">
        <v>4785</v>
      </c>
      <c r="C1467" s="67" t="s">
        <v>581</v>
      </c>
      <c r="D1467" s="67" t="s">
        <v>14</v>
      </c>
      <c r="E1467" t="b">
        <v>1</v>
      </c>
      <c r="F1467" s="67" t="s">
        <v>4786</v>
      </c>
      <c r="G1467" s="68">
        <v>54</v>
      </c>
      <c r="H1467" s="19">
        <v>99970443000</v>
      </c>
      <c r="I1467" s="19">
        <v>99843000000</v>
      </c>
      <c r="J1467" s="67" t="s">
        <v>4787</v>
      </c>
      <c r="K1467" s="69">
        <v>2021</v>
      </c>
    </row>
    <row r="1468" ht="15.75" customHeight="1" spans="1:11">
      <c r="A1468" s="67" t="s">
        <v>4788</v>
      </c>
      <c r="B1468" s="67" t="s">
        <v>4789</v>
      </c>
      <c r="C1468" s="67" t="s">
        <v>581</v>
      </c>
      <c r="D1468" s="67" t="s">
        <v>14</v>
      </c>
      <c r="E1468" t="b">
        <v>1</v>
      </c>
      <c r="F1468" s="67" t="s">
        <v>4772</v>
      </c>
      <c r="G1468" s="68">
        <v>37</v>
      </c>
      <c r="H1468" s="19">
        <v>99998429900</v>
      </c>
      <c r="I1468" s="19">
        <v>99998407300</v>
      </c>
      <c r="J1468" s="67" t="s">
        <v>4790</v>
      </c>
      <c r="K1468" s="69">
        <v>2019</v>
      </c>
    </row>
    <row r="1469" ht="15.75" customHeight="1" spans="1:11">
      <c r="A1469" s="67" t="s">
        <v>4791</v>
      </c>
      <c r="B1469" s="67" t="s">
        <v>4792</v>
      </c>
      <c r="C1469" s="67" t="s">
        <v>95</v>
      </c>
      <c r="D1469" s="67" t="s">
        <v>14</v>
      </c>
      <c r="E1469" t="b">
        <v>1</v>
      </c>
      <c r="F1469" s="67" t="s">
        <v>203</v>
      </c>
      <c r="G1469" s="68">
        <v>13</v>
      </c>
      <c r="H1469" s="19">
        <v>99999900000</v>
      </c>
      <c r="I1469" s="19">
        <v>99999405000</v>
      </c>
      <c r="J1469" s="67" t="s">
        <v>4793</v>
      </c>
      <c r="K1469" s="69">
        <v>2021</v>
      </c>
    </row>
    <row r="1470" ht="15.75" customHeight="1" spans="1:11">
      <c r="A1470" s="67" t="s">
        <v>4794</v>
      </c>
      <c r="B1470" s="67" t="s">
        <v>4795</v>
      </c>
      <c r="C1470" s="67" t="s">
        <v>581</v>
      </c>
      <c r="D1470" s="67" t="s">
        <v>14</v>
      </c>
      <c r="E1470" t="b">
        <v>1</v>
      </c>
      <c r="F1470" s="67" t="s">
        <v>4796</v>
      </c>
      <c r="G1470" s="68">
        <v>47</v>
      </c>
      <c r="H1470" s="19">
        <v>100000000000</v>
      </c>
      <c r="I1470" s="19">
        <v>100000000000</v>
      </c>
      <c r="J1470" s="67" t="s">
        <v>4797</v>
      </c>
      <c r="K1470" s="69">
        <v>2017</v>
      </c>
    </row>
    <row r="1471" ht="15.75" customHeight="1" spans="1:11">
      <c r="A1471" s="67" t="s">
        <v>4798</v>
      </c>
      <c r="B1471" t="s">
        <v>4799</v>
      </c>
      <c r="C1471" s="67" t="s">
        <v>13</v>
      </c>
      <c r="D1471" s="67" t="s">
        <v>14</v>
      </c>
      <c r="E1471" t="b">
        <v>0</v>
      </c>
      <c r="G1471" s="68">
        <v>25</v>
      </c>
      <c r="H1471" s="19">
        <v>100000000000</v>
      </c>
      <c r="I1471" s="19">
        <v>100000000000</v>
      </c>
      <c r="J1471" s="67" t="s">
        <v>4800</v>
      </c>
      <c r="K1471" s="69">
        <v>2017</v>
      </c>
    </row>
    <row r="1472" ht="15.75" customHeight="1" spans="1:11">
      <c r="A1472" s="67" t="s">
        <v>4801</v>
      </c>
      <c r="B1472" t="s">
        <v>4799</v>
      </c>
      <c r="C1472" s="67" t="s">
        <v>13</v>
      </c>
      <c r="D1472" s="67" t="s">
        <v>14</v>
      </c>
      <c r="E1472" t="b">
        <v>0</v>
      </c>
      <c r="G1472" s="68">
        <v>23</v>
      </c>
      <c r="H1472" s="19">
        <v>100000000000</v>
      </c>
      <c r="I1472" s="19">
        <v>100000000000</v>
      </c>
      <c r="J1472" s="67" t="s">
        <v>4802</v>
      </c>
      <c r="K1472" s="69">
        <v>2017</v>
      </c>
    </row>
    <row r="1473" ht="15.75" customHeight="1" spans="1:11">
      <c r="A1473" s="67" t="s">
        <v>4803</v>
      </c>
      <c r="B1473" t="s">
        <v>4804</v>
      </c>
      <c r="C1473" s="67" t="s">
        <v>13</v>
      </c>
      <c r="D1473" s="67" t="s">
        <v>14</v>
      </c>
      <c r="E1473" t="b">
        <v>1</v>
      </c>
      <c r="F1473" s="67" t="s">
        <v>4314</v>
      </c>
      <c r="G1473" s="68">
        <v>30</v>
      </c>
      <c r="H1473" s="19">
        <v>100000000000</v>
      </c>
      <c r="I1473" s="19">
        <v>100000000000</v>
      </c>
      <c r="J1473" s="67" t="s">
        <v>4805</v>
      </c>
      <c r="K1473" s="69">
        <v>2017</v>
      </c>
    </row>
    <row r="1474" ht="15.75" customHeight="1" spans="1:11">
      <c r="A1474" s="67" t="s">
        <v>4806</v>
      </c>
      <c r="B1474" s="67" t="s">
        <v>4807</v>
      </c>
      <c r="C1474" s="67" t="s">
        <v>464</v>
      </c>
      <c r="D1474" s="67" t="s">
        <v>14</v>
      </c>
      <c r="E1474" t="b">
        <v>1</v>
      </c>
      <c r="F1474" s="67" t="s">
        <v>1139</v>
      </c>
      <c r="G1474" s="68">
        <v>12</v>
      </c>
      <c r="H1474" s="19">
        <v>100000000000</v>
      </c>
      <c r="I1474" s="19">
        <v>97040000000</v>
      </c>
      <c r="J1474" s="67" t="s">
        <v>4808</v>
      </c>
      <c r="K1474" s="69">
        <v>2017</v>
      </c>
    </row>
    <row r="1475" ht="15.75" customHeight="1" spans="1:11">
      <c r="A1475" s="67" t="s">
        <v>4809</v>
      </c>
      <c r="B1475" s="67" t="s">
        <v>4810</v>
      </c>
      <c r="C1475" s="67" t="s">
        <v>464</v>
      </c>
      <c r="D1475" s="67" t="s">
        <v>14</v>
      </c>
      <c r="E1475" t="b">
        <v>1</v>
      </c>
      <c r="F1475" s="67" t="s">
        <v>4811</v>
      </c>
      <c r="G1475" s="68">
        <v>75</v>
      </c>
      <c r="H1475" s="19">
        <v>100000000000</v>
      </c>
      <c r="I1475" s="19">
        <v>99880000000</v>
      </c>
      <c r="J1475" s="67" t="s">
        <v>4812</v>
      </c>
      <c r="K1475" s="69">
        <v>2017</v>
      </c>
    </row>
    <row r="1476" ht="15.75" customHeight="1" spans="1:11">
      <c r="A1476" s="67" t="s">
        <v>4813</v>
      </c>
      <c r="B1476" s="67" t="s">
        <v>4814</v>
      </c>
      <c r="C1476" s="67" t="s">
        <v>581</v>
      </c>
      <c r="D1476" s="67" t="s">
        <v>14</v>
      </c>
      <c r="E1476" t="b">
        <v>0</v>
      </c>
      <c r="G1476" s="68">
        <v>43</v>
      </c>
      <c r="H1476" s="19">
        <v>100000000000</v>
      </c>
      <c r="I1476" s="19">
        <v>100000000000</v>
      </c>
      <c r="J1476" s="67" t="s">
        <v>4815</v>
      </c>
      <c r="K1476" s="69">
        <v>2018</v>
      </c>
    </row>
    <row r="1477" ht="15.75" customHeight="1" spans="1:11">
      <c r="A1477" s="67" t="s">
        <v>4816</v>
      </c>
      <c r="B1477" s="67" t="s">
        <v>4817</v>
      </c>
      <c r="C1477" s="67" t="s">
        <v>581</v>
      </c>
      <c r="D1477" s="67" t="s">
        <v>14</v>
      </c>
      <c r="E1477" t="b">
        <v>1</v>
      </c>
      <c r="F1477" s="67" t="s">
        <v>4818</v>
      </c>
      <c r="G1477" s="68">
        <v>27</v>
      </c>
      <c r="H1477" s="19">
        <v>100000000000</v>
      </c>
      <c r="I1477" s="19">
        <v>100000000000</v>
      </c>
      <c r="J1477" s="67" t="s">
        <v>4819</v>
      </c>
      <c r="K1477" s="69">
        <v>2018</v>
      </c>
    </row>
    <row r="1478" ht="15.75" customHeight="1" spans="1:11">
      <c r="A1478" s="67" t="s">
        <v>4820</v>
      </c>
      <c r="B1478" s="67" t="s">
        <v>4821</v>
      </c>
      <c r="C1478" s="67" t="s">
        <v>581</v>
      </c>
      <c r="D1478" s="67" t="s">
        <v>14</v>
      </c>
      <c r="E1478" t="b">
        <v>0</v>
      </c>
      <c r="G1478" s="68">
        <v>56</v>
      </c>
      <c r="H1478" s="19">
        <v>100000000000</v>
      </c>
      <c r="I1478" s="19">
        <v>49790000000</v>
      </c>
      <c r="J1478" s="67" t="s">
        <v>4822</v>
      </c>
      <c r="K1478" s="69">
        <v>2018</v>
      </c>
    </row>
    <row r="1479" ht="15.75" customHeight="1" spans="1:11">
      <c r="A1479" s="67" t="s">
        <v>4823</v>
      </c>
      <c r="B1479" s="67" t="s">
        <v>4824</v>
      </c>
      <c r="C1479" s="67" t="s">
        <v>581</v>
      </c>
      <c r="D1479" s="67" t="s">
        <v>14</v>
      </c>
      <c r="E1479" t="b">
        <v>1</v>
      </c>
      <c r="F1479" s="67" t="s">
        <v>4825</v>
      </c>
      <c r="G1479" s="68">
        <v>47</v>
      </c>
      <c r="H1479" s="19">
        <v>100000000000</v>
      </c>
      <c r="I1479" s="19">
        <v>49790000000</v>
      </c>
      <c r="J1479" s="67" t="s">
        <v>4826</v>
      </c>
      <c r="K1479" s="69">
        <v>2018</v>
      </c>
    </row>
    <row r="1480" ht="15.75" customHeight="1" spans="1:11">
      <c r="A1480" s="67" t="s">
        <v>4827</v>
      </c>
      <c r="B1480" s="67" t="s">
        <v>4828</v>
      </c>
      <c r="C1480" s="67" t="s">
        <v>581</v>
      </c>
      <c r="D1480" s="67" t="s">
        <v>14</v>
      </c>
      <c r="E1480" t="b">
        <v>1</v>
      </c>
      <c r="F1480" s="67" t="s">
        <v>4829</v>
      </c>
      <c r="G1480" s="68">
        <v>32</v>
      </c>
      <c r="H1480" s="19">
        <v>100000000000</v>
      </c>
      <c r="I1480" s="19">
        <v>49844600000</v>
      </c>
      <c r="J1480" s="67" t="s">
        <v>4830</v>
      </c>
      <c r="K1480" s="69">
        <v>2018</v>
      </c>
    </row>
    <row r="1481" ht="15.75" customHeight="1" spans="1:11">
      <c r="A1481" s="67" t="s">
        <v>4831</v>
      </c>
      <c r="B1481" s="67" t="s">
        <v>4832</v>
      </c>
      <c r="C1481" s="67" t="s">
        <v>581</v>
      </c>
      <c r="D1481" s="67" t="s">
        <v>14</v>
      </c>
      <c r="E1481" t="b">
        <v>0</v>
      </c>
      <c r="G1481" s="68">
        <v>20</v>
      </c>
      <c r="H1481" s="19">
        <v>100000000000</v>
      </c>
      <c r="I1481" s="19">
        <v>98816982000</v>
      </c>
      <c r="J1481" s="67" t="s">
        <v>4833</v>
      </c>
      <c r="K1481" s="69">
        <v>2018</v>
      </c>
    </row>
    <row r="1482" ht="15.75" customHeight="1" spans="1:11">
      <c r="A1482" s="67" t="s">
        <v>4834</v>
      </c>
      <c r="B1482" s="67" t="s">
        <v>4835</v>
      </c>
      <c r="C1482" s="67" t="s">
        <v>581</v>
      </c>
      <c r="D1482" s="67" t="s">
        <v>14</v>
      </c>
      <c r="E1482" t="b">
        <v>1</v>
      </c>
      <c r="F1482" s="67" t="s">
        <v>4836</v>
      </c>
      <c r="G1482" s="68">
        <v>13</v>
      </c>
      <c r="H1482" s="19">
        <v>100000000000</v>
      </c>
      <c r="I1482" s="19">
        <v>98816982000</v>
      </c>
      <c r="J1482" s="67" t="s">
        <v>4837</v>
      </c>
      <c r="K1482" s="69">
        <v>2018</v>
      </c>
    </row>
    <row r="1483" ht="15.75" customHeight="1" spans="1:11">
      <c r="A1483" s="67" t="s">
        <v>4838</v>
      </c>
      <c r="B1483" s="67" t="s">
        <v>4839</v>
      </c>
      <c r="C1483" s="67" t="s">
        <v>490</v>
      </c>
      <c r="D1483" s="67" t="s">
        <v>14</v>
      </c>
      <c r="E1483" t="b">
        <v>0</v>
      </c>
      <c r="G1483" s="68">
        <v>41</v>
      </c>
      <c r="H1483" s="19">
        <v>100000000000</v>
      </c>
      <c r="I1483" s="19">
        <v>73780410000</v>
      </c>
      <c r="J1483" s="67" t="s">
        <v>4840</v>
      </c>
      <c r="K1483" s="69">
        <v>2019</v>
      </c>
    </row>
    <row r="1484" ht="15.75" customHeight="1" spans="1:11">
      <c r="A1484" s="67" t="s">
        <v>4841</v>
      </c>
      <c r="B1484" s="67" t="s">
        <v>4842</v>
      </c>
      <c r="C1484" s="67" t="s">
        <v>490</v>
      </c>
      <c r="D1484" s="67" t="s">
        <v>14</v>
      </c>
      <c r="E1484" t="b">
        <v>0</v>
      </c>
      <c r="G1484" s="68">
        <v>20</v>
      </c>
      <c r="H1484" s="19">
        <v>100000000000</v>
      </c>
      <c r="I1484" s="19">
        <v>73780410000</v>
      </c>
      <c r="J1484" s="67" t="s">
        <v>4843</v>
      </c>
      <c r="K1484" s="69">
        <v>2019</v>
      </c>
    </row>
    <row r="1485" ht="15.75" customHeight="1" spans="1:11">
      <c r="A1485" s="67" t="s">
        <v>4844</v>
      </c>
      <c r="B1485" s="67" t="s">
        <v>4845</v>
      </c>
      <c r="C1485" s="67" t="s">
        <v>13</v>
      </c>
      <c r="D1485" s="67" t="s">
        <v>14</v>
      </c>
      <c r="E1485" t="b">
        <v>1</v>
      </c>
      <c r="F1485" s="67" t="s">
        <v>203</v>
      </c>
      <c r="G1485" s="68">
        <v>47</v>
      </c>
      <c r="H1485" s="19">
        <v>100000000000</v>
      </c>
      <c r="I1485" s="19">
        <v>99992090000</v>
      </c>
      <c r="J1485" s="67" t="s">
        <v>4846</v>
      </c>
      <c r="K1485" s="69">
        <v>2019</v>
      </c>
    </row>
    <row r="1486" ht="15.75" customHeight="1" spans="1:11">
      <c r="A1486" s="67" t="s">
        <v>4847</v>
      </c>
      <c r="B1486" s="67" t="s">
        <v>4848</v>
      </c>
      <c r="C1486" s="67" t="s">
        <v>581</v>
      </c>
      <c r="D1486" s="67" t="s">
        <v>14</v>
      </c>
      <c r="E1486" t="b">
        <v>0</v>
      </c>
      <c r="G1486" s="68">
        <v>30</v>
      </c>
      <c r="H1486" s="19">
        <v>100000000000</v>
      </c>
      <c r="I1486" s="19">
        <v>75778194066</v>
      </c>
      <c r="J1486" s="67" t="s">
        <v>4849</v>
      </c>
      <c r="K1486" s="69">
        <v>2019</v>
      </c>
    </row>
    <row r="1487" ht="15.75" customHeight="1" spans="1:11">
      <c r="A1487" s="67" t="s">
        <v>4850</v>
      </c>
      <c r="B1487" s="67" t="s">
        <v>4851</v>
      </c>
      <c r="C1487" s="67" t="s">
        <v>581</v>
      </c>
      <c r="D1487" s="67" t="s">
        <v>14</v>
      </c>
      <c r="E1487" t="b">
        <v>0</v>
      </c>
      <c r="G1487" s="68">
        <v>30</v>
      </c>
      <c r="H1487" s="19">
        <v>100000000000</v>
      </c>
      <c r="I1487" s="19">
        <v>75778194066</v>
      </c>
      <c r="J1487" s="67" t="s">
        <v>4852</v>
      </c>
      <c r="K1487" s="69">
        <v>2019</v>
      </c>
    </row>
    <row r="1488" ht="15.75" customHeight="1" spans="1:11">
      <c r="A1488" s="67" t="s">
        <v>4853</v>
      </c>
      <c r="B1488" s="67" t="s">
        <v>4854</v>
      </c>
      <c r="C1488" s="67" t="s">
        <v>581</v>
      </c>
      <c r="D1488" s="67" t="s">
        <v>14</v>
      </c>
      <c r="E1488" t="b">
        <v>1</v>
      </c>
      <c r="F1488" s="67" t="s">
        <v>4855</v>
      </c>
      <c r="G1488" s="68">
        <v>45</v>
      </c>
      <c r="H1488" s="19">
        <v>100000000000</v>
      </c>
      <c r="I1488" s="19">
        <v>99271344560</v>
      </c>
      <c r="J1488" s="67" t="s">
        <v>4856</v>
      </c>
      <c r="K1488" s="69">
        <v>2019</v>
      </c>
    </row>
    <row r="1489" ht="15.75" customHeight="1" spans="1:11">
      <c r="A1489" s="67" t="s">
        <v>4857</v>
      </c>
      <c r="B1489" s="67" t="s">
        <v>4858</v>
      </c>
      <c r="C1489" s="67" t="s">
        <v>581</v>
      </c>
      <c r="D1489" s="67" t="s">
        <v>14</v>
      </c>
      <c r="E1489" t="b">
        <v>1</v>
      </c>
      <c r="F1489" s="67" t="s">
        <v>4859</v>
      </c>
      <c r="G1489" s="68">
        <v>54</v>
      </c>
      <c r="H1489" s="19">
        <v>100000000000</v>
      </c>
      <c r="I1489" s="19">
        <v>99913544417</v>
      </c>
      <c r="J1489" s="67" t="s">
        <v>4860</v>
      </c>
      <c r="K1489" s="69">
        <v>2019</v>
      </c>
    </row>
    <row r="1490" ht="15.75" customHeight="1" spans="1:11">
      <c r="A1490" s="67" t="s">
        <v>4861</v>
      </c>
      <c r="B1490" s="67" t="s">
        <v>4862</v>
      </c>
      <c r="C1490" s="67" t="s">
        <v>581</v>
      </c>
      <c r="D1490" s="67" t="s">
        <v>14</v>
      </c>
      <c r="E1490" t="b">
        <v>1</v>
      </c>
      <c r="F1490" s="67" t="s">
        <v>4120</v>
      </c>
      <c r="G1490" s="68">
        <v>39</v>
      </c>
      <c r="H1490" s="19">
        <v>100000000000</v>
      </c>
      <c r="I1490" s="19">
        <v>95565154080</v>
      </c>
      <c r="J1490" s="67" t="s">
        <v>4863</v>
      </c>
      <c r="K1490" s="69">
        <v>2019</v>
      </c>
    </row>
    <row r="1491" ht="15.75" customHeight="1" spans="1:11">
      <c r="A1491" s="67" t="s">
        <v>4864</v>
      </c>
      <c r="B1491" s="67" t="s">
        <v>4865</v>
      </c>
      <c r="C1491" s="67" t="s">
        <v>581</v>
      </c>
      <c r="D1491" s="67" t="s">
        <v>14</v>
      </c>
      <c r="E1491" t="b">
        <v>1</v>
      </c>
      <c r="F1491" s="67" t="s">
        <v>4254</v>
      </c>
      <c r="G1491" s="68">
        <v>31</v>
      </c>
      <c r="H1491" s="19">
        <v>100000000000</v>
      </c>
      <c r="I1491" s="19">
        <v>75778194066</v>
      </c>
      <c r="J1491" s="67" t="s">
        <v>4866</v>
      </c>
      <c r="K1491" s="69">
        <v>2019</v>
      </c>
    </row>
    <row r="1492" ht="15.75" customHeight="1" spans="1:11">
      <c r="A1492" s="67" t="s">
        <v>4867</v>
      </c>
      <c r="B1492" s="67" t="s">
        <v>4868</v>
      </c>
      <c r="C1492" s="67" t="s">
        <v>581</v>
      </c>
      <c r="D1492" s="67" t="s">
        <v>14</v>
      </c>
      <c r="E1492" t="b">
        <v>0</v>
      </c>
      <c r="G1492" s="68">
        <v>21</v>
      </c>
      <c r="H1492" s="19">
        <v>100000000000</v>
      </c>
      <c r="I1492" s="19">
        <v>99787460550</v>
      </c>
      <c r="J1492" s="67" t="s">
        <v>4869</v>
      </c>
      <c r="K1492" s="69">
        <v>2019</v>
      </c>
    </row>
    <row r="1493" ht="15.75" customHeight="1" spans="1:11">
      <c r="A1493" s="67" t="s">
        <v>4870</v>
      </c>
      <c r="B1493" s="67" t="s">
        <v>4871</v>
      </c>
      <c r="C1493" s="67" t="s">
        <v>581</v>
      </c>
      <c r="D1493" s="67" t="s">
        <v>14</v>
      </c>
      <c r="E1493" t="b">
        <v>1</v>
      </c>
      <c r="F1493" s="67" t="s">
        <v>1083</v>
      </c>
      <c r="G1493" s="68">
        <v>31</v>
      </c>
      <c r="H1493" s="19">
        <v>100000000000</v>
      </c>
      <c r="I1493" s="19">
        <v>99787460550</v>
      </c>
      <c r="J1493" s="67" t="s">
        <v>4872</v>
      </c>
      <c r="K1493" s="69">
        <v>2019</v>
      </c>
    </row>
    <row r="1494" ht="15.75" customHeight="1" spans="1:11">
      <c r="A1494" s="67" t="s">
        <v>4873</v>
      </c>
      <c r="B1494" s="67" t="s">
        <v>4874</v>
      </c>
      <c r="C1494" s="67" t="s">
        <v>490</v>
      </c>
      <c r="D1494" s="67" t="s">
        <v>14</v>
      </c>
      <c r="E1494" t="b">
        <v>1</v>
      </c>
      <c r="F1494" s="67" t="s">
        <v>4875</v>
      </c>
      <c r="G1494" s="68">
        <v>7</v>
      </c>
      <c r="H1494" s="19">
        <v>100000000000</v>
      </c>
      <c r="I1494" s="19">
        <v>99956951200</v>
      </c>
      <c r="J1494" s="67" t="s">
        <v>4876</v>
      </c>
      <c r="K1494" s="69">
        <v>2019</v>
      </c>
    </row>
    <row r="1495" ht="15.75" customHeight="1" spans="1:11">
      <c r="A1495" s="67" t="s">
        <v>4877</v>
      </c>
      <c r="B1495" s="67" t="s">
        <v>4878</v>
      </c>
      <c r="C1495" s="67" t="s">
        <v>490</v>
      </c>
      <c r="D1495" s="67" t="s">
        <v>14</v>
      </c>
      <c r="E1495" t="b">
        <v>1</v>
      </c>
      <c r="F1495" s="67" t="s">
        <v>1285</v>
      </c>
      <c r="G1495" s="68">
        <v>46</v>
      </c>
      <c r="H1495" s="19">
        <v>100000000000</v>
      </c>
      <c r="I1495" s="19">
        <v>98949708000</v>
      </c>
      <c r="J1495" s="67" t="s">
        <v>4879</v>
      </c>
      <c r="K1495" s="69">
        <v>2020</v>
      </c>
    </row>
    <row r="1496" ht="15.75" customHeight="1" spans="1:11">
      <c r="A1496" s="67" t="s">
        <v>4880</v>
      </c>
      <c r="B1496" s="67" t="s">
        <v>4881</v>
      </c>
      <c r="C1496" s="67" t="s">
        <v>13</v>
      </c>
      <c r="D1496" s="67" t="s">
        <v>14</v>
      </c>
      <c r="E1496" t="b">
        <v>1</v>
      </c>
      <c r="F1496" s="67" t="s">
        <v>61</v>
      </c>
      <c r="G1496" s="68">
        <v>30</v>
      </c>
      <c r="H1496" s="19">
        <v>100000000000</v>
      </c>
      <c r="I1496" s="19">
        <v>99993742200</v>
      </c>
      <c r="J1496" s="67" t="s">
        <v>4882</v>
      </c>
      <c r="K1496" s="69">
        <v>2020</v>
      </c>
    </row>
    <row r="1497" ht="15.75" customHeight="1" spans="1:11">
      <c r="A1497" s="67" t="s">
        <v>4883</v>
      </c>
      <c r="B1497" s="67" t="s">
        <v>1239</v>
      </c>
      <c r="C1497" s="67" t="s">
        <v>464</v>
      </c>
      <c r="D1497" s="67" t="s">
        <v>14</v>
      </c>
      <c r="E1497" t="b">
        <v>1</v>
      </c>
      <c r="F1497" s="67" t="s">
        <v>1970</v>
      </c>
      <c r="G1497" s="68">
        <v>69</v>
      </c>
      <c r="H1497" s="19">
        <v>100000000000</v>
      </c>
      <c r="I1497" s="19">
        <v>99825000000</v>
      </c>
      <c r="J1497" s="67" t="s">
        <v>4884</v>
      </c>
      <c r="K1497" s="69">
        <v>2020</v>
      </c>
    </row>
    <row r="1498" ht="15.75" customHeight="1" spans="1:11">
      <c r="A1498" s="67" t="s">
        <v>4885</v>
      </c>
      <c r="B1498" s="67" t="s">
        <v>4886</v>
      </c>
      <c r="C1498" s="67" t="s">
        <v>581</v>
      </c>
      <c r="D1498" s="67" t="s">
        <v>14</v>
      </c>
      <c r="E1498" t="b">
        <v>1</v>
      </c>
      <c r="F1498" s="67" t="s">
        <v>1083</v>
      </c>
      <c r="G1498" s="68">
        <v>98</v>
      </c>
      <c r="H1498" s="19">
        <v>100000000000</v>
      </c>
      <c r="I1498" s="19">
        <v>99936386186</v>
      </c>
      <c r="J1498" s="67" t="s">
        <v>4887</v>
      </c>
      <c r="K1498" s="69">
        <v>2020</v>
      </c>
    </row>
    <row r="1499" ht="15.75" customHeight="1" spans="1:11">
      <c r="A1499" s="67" t="s">
        <v>4888</v>
      </c>
      <c r="B1499" s="67" t="s">
        <v>4889</v>
      </c>
      <c r="C1499" s="67" t="s">
        <v>464</v>
      </c>
      <c r="D1499" s="67" t="s">
        <v>14</v>
      </c>
      <c r="E1499" t="b">
        <v>1</v>
      </c>
      <c r="F1499" s="67" t="s">
        <v>4890</v>
      </c>
      <c r="G1499" s="68">
        <v>29</v>
      </c>
      <c r="H1499" s="19">
        <v>100000000000</v>
      </c>
      <c r="I1499" s="19">
        <v>99998800000</v>
      </c>
      <c r="J1499" s="67" t="s">
        <v>4891</v>
      </c>
      <c r="K1499" s="69">
        <v>2020</v>
      </c>
    </row>
    <row r="1500" ht="15.75" customHeight="1" spans="1:11">
      <c r="A1500" s="67" t="s">
        <v>4892</v>
      </c>
      <c r="B1500" s="67" t="s">
        <v>4893</v>
      </c>
      <c r="C1500" s="67" t="s">
        <v>464</v>
      </c>
      <c r="D1500" s="67" t="s">
        <v>14</v>
      </c>
      <c r="E1500" t="b">
        <v>0</v>
      </c>
      <c r="G1500" s="68">
        <v>26</v>
      </c>
      <c r="H1500" s="19">
        <v>100000000000</v>
      </c>
      <c r="I1500" s="19">
        <v>100000000000</v>
      </c>
      <c r="J1500" s="67" t="s">
        <v>4894</v>
      </c>
      <c r="K1500" s="69">
        <v>2020</v>
      </c>
    </row>
    <row r="1501" ht="15.75" customHeight="1" spans="1:11">
      <c r="A1501" s="67" t="s">
        <v>4895</v>
      </c>
      <c r="B1501" s="67" t="s">
        <v>4896</v>
      </c>
      <c r="C1501" s="67" t="s">
        <v>464</v>
      </c>
      <c r="D1501" s="67" t="s">
        <v>14</v>
      </c>
      <c r="E1501" t="b">
        <v>1</v>
      </c>
      <c r="F1501" s="67" t="s">
        <v>4897</v>
      </c>
      <c r="G1501" s="68">
        <v>19</v>
      </c>
      <c r="H1501" s="19">
        <v>100000000000</v>
      </c>
      <c r="I1501" s="19">
        <v>100000000000</v>
      </c>
      <c r="J1501" s="67" t="s">
        <v>4898</v>
      </c>
      <c r="K1501" s="69">
        <v>2020</v>
      </c>
    </row>
    <row r="1502" ht="15.75" customHeight="1" spans="1:11">
      <c r="A1502" s="67" t="s">
        <v>4899</v>
      </c>
      <c r="B1502" s="67" t="s">
        <v>4900</v>
      </c>
      <c r="C1502" s="67" t="s">
        <v>464</v>
      </c>
      <c r="D1502" s="67" t="s">
        <v>14</v>
      </c>
      <c r="E1502" t="b">
        <v>1</v>
      </c>
      <c r="F1502" s="67" t="s">
        <v>4901</v>
      </c>
      <c r="G1502" s="68">
        <v>46</v>
      </c>
      <c r="H1502" s="19">
        <v>100000000000</v>
      </c>
      <c r="I1502" s="19">
        <v>98637000000</v>
      </c>
      <c r="J1502" s="67" t="s">
        <v>4902</v>
      </c>
      <c r="K1502" s="69">
        <v>2020</v>
      </c>
    </row>
    <row r="1503" ht="15.75" customHeight="1" spans="1:11">
      <c r="A1503" s="67" t="s">
        <v>4903</v>
      </c>
      <c r="B1503" s="67" t="s">
        <v>4904</v>
      </c>
      <c r="C1503" s="67" t="s">
        <v>464</v>
      </c>
      <c r="D1503" s="67" t="s">
        <v>14</v>
      </c>
      <c r="E1503" t="b">
        <v>1</v>
      </c>
      <c r="F1503" s="67" t="s">
        <v>2549</v>
      </c>
      <c r="G1503" s="68">
        <v>38</v>
      </c>
      <c r="H1503" s="19">
        <v>100000000000</v>
      </c>
      <c r="I1503" s="19">
        <v>99994840000</v>
      </c>
      <c r="J1503" s="67" t="s">
        <v>4905</v>
      </c>
      <c r="K1503" s="69">
        <v>2020</v>
      </c>
    </row>
    <row r="1504" ht="15.75" customHeight="1" spans="1:11">
      <c r="A1504" s="67" t="s">
        <v>4906</v>
      </c>
      <c r="B1504" s="67" t="s">
        <v>4907</v>
      </c>
      <c r="C1504" s="67" t="s">
        <v>95</v>
      </c>
      <c r="D1504" s="67" t="s">
        <v>14</v>
      </c>
      <c r="E1504" t="b">
        <v>1</v>
      </c>
      <c r="F1504" s="67" t="s">
        <v>3029</v>
      </c>
      <c r="G1504" s="68">
        <v>33</v>
      </c>
      <c r="H1504" s="19">
        <v>100000000000</v>
      </c>
      <c r="I1504" s="19">
        <v>99939200000</v>
      </c>
      <c r="J1504" s="67" t="s">
        <v>4908</v>
      </c>
      <c r="K1504" s="69">
        <v>2021</v>
      </c>
    </row>
    <row r="1505" ht="15.75" customHeight="1" spans="1:11">
      <c r="A1505" s="67" t="s">
        <v>4909</v>
      </c>
      <c r="B1505" s="67" t="s">
        <v>4910</v>
      </c>
      <c r="C1505" s="67" t="s">
        <v>95</v>
      </c>
      <c r="D1505" s="67" t="s">
        <v>14</v>
      </c>
      <c r="E1505" t="b">
        <v>1</v>
      </c>
      <c r="F1505" s="67" t="s">
        <v>337</v>
      </c>
      <c r="G1505" s="68">
        <v>25</v>
      </c>
      <c r="H1505" s="19">
        <v>100000000000</v>
      </c>
      <c r="I1505" s="19">
        <v>99975964000</v>
      </c>
      <c r="J1505" s="67" t="s">
        <v>4911</v>
      </c>
      <c r="K1505" s="69">
        <v>2021</v>
      </c>
    </row>
    <row r="1506" ht="15.75" customHeight="1" spans="1:11">
      <c r="A1506" s="67" t="s">
        <v>4912</v>
      </c>
      <c r="B1506" s="67" t="s">
        <v>4913</v>
      </c>
      <c r="C1506" s="67" t="s">
        <v>95</v>
      </c>
      <c r="D1506" s="67" t="s">
        <v>14</v>
      </c>
      <c r="E1506" t="b">
        <v>1</v>
      </c>
      <c r="F1506" s="67" t="s">
        <v>290</v>
      </c>
      <c r="G1506" s="68">
        <v>42</v>
      </c>
      <c r="H1506" s="19">
        <v>100000000000</v>
      </c>
      <c r="I1506" s="19">
        <v>100000000000</v>
      </c>
      <c r="J1506" s="67" t="s">
        <v>4914</v>
      </c>
      <c r="K1506" s="69">
        <v>2021</v>
      </c>
    </row>
    <row r="1507" ht="15.75" customHeight="1" spans="1:11">
      <c r="A1507" s="67" t="s">
        <v>4915</v>
      </c>
      <c r="B1507" s="67" t="s">
        <v>4916</v>
      </c>
      <c r="C1507" s="67" t="s">
        <v>95</v>
      </c>
      <c r="D1507" s="67" t="s">
        <v>14</v>
      </c>
      <c r="E1507" t="b">
        <v>1</v>
      </c>
      <c r="F1507" s="67" t="s">
        <v>1198</v>
      </c>
      <c r="G1507" s="68">
        <v>17</v>
      </c>
      <c r="H1507" s="19">
        <v>100000000000</v>
      </c>
      <c r="I1507" s="19">
        <v>99976580000</v>
      </c>
      <c r="J1507" s="67" t="s">
        <v>4917</v>
      </c>
      <c r="K1507" s="69">
        <v>2021</v>
      </c>
    </row>
    <row r="1508" ht="15.75" customHeight="1" spans="1:11">
      <c r="A1508" s="67" t="s">
        <v>4918</v>
      </c>
      <c r="B1508" s="67" t="s">
        <v>4919</v>
      </c>
      <c r="C1508" s="67" t="s">
        <v>13</v>
      </c>
      <c r="D1508" s="67" t="s">
        <v>14</v>
      </c>
      <c r="E1508" t="b">
        <v>0</v>
      </c>
      <c r="G1508" s="68">
        <v>25</v>
      </c>
      <c r="H1508" s="19">
        <v>100402500000</v>
      </c>
      <c r="I1508" s="19">
        <v>99550000000</v>
      </c>
      <c r="J1508" s="67" t="s">
        <v>4920</v>
      </c>
      <c r="K1508" s="69">
        <v>2020</v>
      </c>
    </row>
    <row r="1509" ht="15.75" customHeight="1" spans="1:11">
      <c r="A1509" s="67" t="s">
        <v>4921</v>
      </c>
      <c r="B1509" s="67" t="s">
        <v>4922</v>
      </c>
      <c r="C1509" s="67" t="s">
        <v>13</v>
      </c>
      <c r="D1509" s="67" t="s">
        <v>14</v>
      </c>
      <c r="E1509" t="b">
        <v>1</v>
      </c>
      <c r="F1509" s="67" t="s">
        <v>166</v>
      </c>
      <c r="G1509" s="68">
        <v>41</v>
      </c>
      <c r="H1509" s="19">
        <v>100402500000</v>
      </c>
      <c r="I1509" s="19">
        <v>99550000000</v>
      </c>
      <c r="J1509" s="67" t="s">
        <v>4923</v>
      </c>
      <c r="K1509" s="69">
        <v>2020</v>
      </c>
    </row>
    <row r="1510" ht="15.75" customHeight="1" spans="1:11">
      <c r="A1510" s="67" t="s">
        <v>4924</v>
      </c>
      <c r="B1510" s="67" t="s">
        <v>4925</v>
      </c>
      <c r="C1510" s="67" t="s">
        <v>581</v>
      </c>
      <c r="D1510" s="67" t="s">
        <v>14</v>
      </c>
      <c r="E1510" t="b">
        <v>1</v>
      </c>
      <c r="F1510" s="67" t="s">
        <v>4926</v>
      </c>
      <c r="G1510" s="68">
        <v>99</v>
      </c>
      <c r="H1510" s="19">
        <v>100478420000</v>
      </c>
      <c r="I1510" s="19">
        <v>100470000000</v>
      </c>
      <c r="J1510" s="67" t="s">
        <v>4927</v>
      </c>
      <c r="K1510" s="69">
        <v>2021</v>
      </c>
    </row>
    <row r="1511" ht="15.75" customHeight="1" spans="1:11">
      <c r="A1511" s="67" t="s">
        <v>4928</v>
      </c>
      <c r="B1511" s="67" t="s">
        <v>4929</v>
      </c>
      <c r="C1511" s="67" t="s">
        <v>464</v>
      </c>
      <c r="D1511" s="67" t="s">
        <v>14</v>
      </c>
      <c r="E1511" t="b">
        <v>0</v>
      </c>
      <c r="G1511" s="68">
        <v>54</v>
      </c>
      <c r="H1511" s="19">
        <v>100512500000</v>
      </c>
      <c r="I1511" s="19">
        <v>100512500000</v>
      </c>
      <c r="J1511" s="67" t="s">
        <v>4930</v>
      </c>
      <c r="K1511" s="69">
        <v>2021</v>
      </c>
    </row>
    <row r="1512" ht="15.75" customHeight="1" spans="1:11">
      <c r="A1512" s="67" t="s">
        <v>4931</v>
      </c>
      <c r="B1512" s="67" t="s">
        <v>4932</v>
      </c>
      <c r="C1512" s="67" t="s">
        <v>464</v>
      </c>
      <c r="D1512" s="67" t="s">
        <v>14</v>
      </c>
      <c r="E1512" t="b">
        <v>1</v>
      </c>
      <c r="F1512" s="67" t="s">
        <v>4933</v>
      </c>
      <c r="G1512" s="68">
        <v>34</v>
      </c>
      <c r="H1512" s="19">
        <v>100512500000</v>
      </c>
      <c r="I1512" s="19">
        <v>100512500000</v>
      </c>
      <c r="J1512" s="67" t="s">
        <v>4934</v>
      </c>
      <c r="K1512" s="69">
        <v>2021</v>
      </c>
    </row>
    <row r="1513" ht="15.75" customHeight="1" spans="1:11">
      <c r="A1513" s="67" t="s">
        <v>4935</v>
      </c>
      <c r="B1513" s="67" t="s">
        <v>4936</v>
      </c>
      <c r="C1513" s="67" t="s">
        <v>490</v>
      </c>
      <c r="D1513" s="67" t="s">
        <v>14</v>
      </c>
      <c r="E1513" t="b">
        <v>1</v>
      </c>
      <c r="F1513" s="67" t="s">
        <v>2353</v>
      </c>
      <c r="G1513" s="68">
        <v>54</v>
      </c>
      <c r="H1513" s="19">
        <v>100737627500</v>
      </c>
      <c r="I1513" s="19">
        <v>98773500000</v>
      </c>
      <c r="J1513" s="67" t="s">
        <v>4937</v>
      </c>
      <c r="K1513" s="69">
        <v>2021</v>
      </c>
    </row>
    <row r="1514" ht="15.75" customHeight="1" spans="1:11">
      <c r="A1514" s="67" t="s">
        <v>4938</v>
      </c>
      <c r="B1514" s="67" t="s">
        <v>4939</v>
      </c>
      <c r="C1514" s="67" t="s">
        <v>490</v>
      </c>
      <c r="D1514" s="67" t="s">
        <v>14</v>
      </c>
      <c r="E1514" t="b">
        <v>0</v>
      </c>
      <c r="G1514" s="68">
        <v>5</v>
      </c>
      <c r="H1514" s="19">
        <v>100836961500</v>
      </c>
      <c r="I1514" s="19">
        <v>100836961500</v>
      </c>
      <c r="J1514" s="67" t="s">
        <v>4940</v>
      </c>
      <c r="K1514" s="69">
        <v>2020</v>
      </c>
    </row>
    <row r="1515" ht="15.75" customHeight="1" spans="1:11">
      <c r="A1515" s="67" t="s">
        <v>4941</v>
      </c>
      <c r="B1515" s="67" t="s">
        <v>4942</v>
      </c>
      <c r="C1515" s="67" t="s">
        <v>490</v>
      </c>
      <c r="D1515" s="67" t="s">
        <v>14</v>
      </c>
      <c r="E1515" t="b">
        <v>1</v>
      </c>
      <c r="F1515" s="67" t="s">
        <v>4943</v>
      </c>
      <c r="G1515" s="68">
        <v>7</v>
      </c>
      <c r="H1515" s="19">
        <v>100836961500</v>
      </c>
      <c r="I1515" s="19">
        <v>100836961500</v>
      </c>
      <c r="J1515" s="67" t="s">
        <v>4944</v>
      </c>
      <c r="K1515" s="69">
        <v>2020</v>
      </c>
    </row>
    <row r="1516" ht="15.75" customHeight="1" spans="1:11">
      <c r="A1516" s="67" t="s">
        <v>4945</v>
      </c>
      <c r="B1516" s="67" t="s">
        <v>4946</v>
      </c>
      <c r="C1516" s="67" t="s">
        <v>490</v>
      </c>
      <c r="D1516" s="67" t="s">
        <v>14</v>
      </c>
      <c r="E1516" t="b">
        <v>1</v>
      </c>
      <c r="F1516" s="67" t="s">
        <v>1282</v>
      </c>
      <c r="G1516" s="68">
        <v>35</v>
      </c>
      <c r="H1516" s="19">
        <v>100845385600</v>
      </c>
      <c r="I1516" s="19">
        <v>90758867400</v>
      </c>
      <c r="J1516" s="67" t="s">
        <v>4947</v>
      </c>
      <c r="K1516" s="69">
        <v>2019</v>
      </c>
    </row>
    <row r="1517" ht="15.75" customHeight="1" spans="1:11">
      <c r="A1517" s="67" t="s">
        <v>4948</v>
      </c>
      <c r="B1517" s="67" t="s">
        <v>4949</v>
      </c>
      <c r="C1517" s="67" t="s">
        <v>464</v>
      </c>
      <c r="D1517" s="67" t="s">
        <v>14</v>
      </c>
      <c r="E1517" t="b">
        <v>1</v>
      </c>
      <c r="F1517" s="67" t="s">
        <v>4523</v>
      </c>
      <c r="G1517" s="68">
        <v>27</v>
      </c>
      <c r="H1517" s="19">
        <v>101000000000</v>
      </c>
      <c r="I1517" s="19">
        <v>100980032900</v>
      </c>
      <c r="J1517" s="67" t="s">
        <v>4950</v>
      </c>
      <c r="K1517" s="69">
        <v>2019</v>
      </c>
    </row>
    <row r="1518" ht="15.75" customHeight="1" spans="1:11">
      <c r="A1518" s="67" t="s">
        <v>4951</v>
      </c>
      <c r="B1518" s="67" t="s">
        <v>4952</v>
      </c>
      <c r="C1518" s="67" t="s">
        <v>464</v>
      </c>
      <c r="D1518" s="67" t="s">
        <v>14</v>
      </c>
      <c r="E1518" t="b">
        <v>1</v>
      </c>
      <c r="F1518" s="67" t="s">
        <v>656</v>
      </c>
      <c r="G1518" s="68">
        <v>4</v>
      </c>
      <c r="H1518" s="19">
        <v>101488400000</v>
      </c>
      <c r="I1518" s="19">
        <v>101465976040</v>
      </c>
      <c r="J1518" s="67" t="s">
        <v>4953</v>
      </c>
      <c r="K1518" s="69">
        <v>2019</v>
      </c>
    </row>
    <row r="1519" ht="15.75" customHeight="1" spans="1:11">
      <c r="A1519" s="67" t="s">
        <v>4954</v>
      </c>
      <c r="B1519" s="67" t="s">
        <v>4955</v>
      </c>
      <c r="C1519" s="67" t="s">
        <v>95</v>
      </c>
      <c r="D1519" s="67" t="s">
        <v>14</v>
      </c>
      <c r="E1519" t="b">
        <v>1</v>
      </c>
      <c r="F1519" s="67" t="s">
        <v>181</v>
      </c>
      <c r="G1519" s="68">
        <v>35</v>
      </c>
      <c r="H1519" s="19">
        <v>101850000000</v>
      </c>
      <c r="I1519" s="19">
        <v>99980000000</v>
      </c>
      <c r="J1519" s="67" t="s">
        <v>4956</v>
      </c>
      <c r="K1519" s="69">
        <v>2021</v>
      </c>
    </row>
    <row r="1520" ht="15.75" customHeight="1" spans="1:11">
      <c r="A1520" s="67" t="s">
        <v>4957</v>
      </c>
      <c r="B1520" s="67" t="s">
        <v>4958</v>
      </c>
      <c r="C1520" s="67" t="s">
        <v>95</v>
      </c>
      <c r="D1520" s="67" t="s">
        <v>14</v>
      </c>
      <c r="E1520" t="b">
        <v>1</v>
      </c>
      <c r="F1520" s="67" t="s">
        <v>245</v>
      </c>
      <c r="G1520" s="68">
        <v>37</v>
      </c>
      <c r="H1520" s="19">
        <v>101850000000</v>
      </c>
      <c r="I1520" s="19">
        <v>98113154000</v>
      </c>
      <c r="J1520" s="67" t="s">
        <v>4959</v>
      </c>
      <c r="K1520" s="69">
        <v>2021</v>
      </c>
    </row>
    <row r="1521" ht="15.75" customHeight="1" spans="1:11">
      <c r="A1521" s="67" t="s">
        <v>4960</v>
      </c>
      <c r="B1521" s="67" t="s">
        <v>4961</v>
      </c>
      <c r="C1521" s="67" t="s">
        <v>95</v>
      </c>
      <c r="D1521" s="67" t="s">
        <v>14</v>
      </c>
      <c r="E1521" t="b">
        <v>1</v>
      </c>
      <c r="F1521" s="67" t="s">
        <v>220</v>
      </c>
      <c r="G1521" s="68">
        <v>37</v>
      </c>
      <c r="H1521" s="19">
        <v>101850000000</v>
      </c>
      <c r="I1521" s="19">
        <v>98125654000</v>
      </c>
      <c r="J1521" s="67" t="s">
        <v>4962</v>
      </c>
      <c r="K1521" s="69">
        <v>2021</v>
      </c>
    </row>
    <row r="1522" ht="15.75" customHeight="1" spans="1:11">
      <c r="A1522" s="67" t="s">
        <v>4963</v>
      </c>
      <c r="B1522" s="67" t="s">
        <v>4964</v>
      </c>
      <c r="C1522" s="67" t="s">
        <v>95</v>
      </c>
      <c r="D1522" s="67" t="s">
        <v>14</v>
      </c>
      <c r="E1522" t="b">
        <v>1</v>
      </c>
      <c r="F1522" s="67" t="s">
        <v>4965</v>
      </c>
      <c r="G1522" s="68">
        <v>36</v>
      </c>
      <c r="H1522" s="19">
        <v>101850000000</v>
      </c>
      <c r="I1522" s="19">
        <v>101849900000</v>
      </c>
      <c r="J1522" s="67" t="s">
        <v>4966</v>
      </c>
      <c r="K1522" s="69">
        <v>2021</v>
      </c>
    </row>
    <row r="1523" ht="15.75" customHeight="1" spans="1:11">
      <c r="A1523" s="67" t="s">
        <v>4967</v>
      </c>
      <c r="B1523" s="67" t="s">
        <v>4968</v>
      </c>
      <c r="C1523" s="67" t="s">
        <v>95</v>
      </c>
      <c r="D1523" s="67" t="s">
        <v>14</v>
      </c>
      <c r="E1523" t="b">
        <v>1</v>
      </c>
      <c r="F1523" s="67" t="s">
        <v>4502</v>
      </c>
      <c r="G1523" s="68">
        <v>27</v>
      </c>
      <c r="H1523" s="19">
        <v>101850000000</v>
      </c>
      <c r="I1523" s="19">
        <v>101816000000</v>
      </c>
      <c r="J1523" s="67" t="s">
        <v>4969</v>
      </c>
      <c r="K1523" s="69">
        <v>2021</v>
      </c>
    </row>
    <row r="1524" ht="15.75" customHeight="1" spans="1:11">
      <c r="A1524" s="67" t="s">
        <v>4970</v>
      </c>
      <c r="B1524" s="67" t="s">
        <v>4971</v>
      </c>
      <c r="C1524" s="67" t="s">
        <v>95</v>
      </c>
      <c r="D1524" s="67" t="s">
        <v>14</v>
      </c>
      <c r="E1524" t="b">
        <v>1</v>
      </c>
      <c r="F1524" s="67" t="s">
        <v>4965</v>
      </c>
      <c r="G1524" s="68">
        <v>28</v>
      </c>
      <c r="H1524" s="19">
        <v>101850000000</v>
      </c>
      <c r="I1524" s="19">
        <v>101849962500</v>
      </c>
      <c r="J1524" s="67" t="s">
        <v>4972</v>
      </c>
      <c r="K1524" s="69">
        <v>2021</v>
      </c>
    </row>
    <row r="1525" ht="15.75" customHeight="1" spans="1:11">
      <c r="A1525" s="67" t="s">
        <v>4973</v>
      </c>
      <c r="B1525" s="67" t="s">
        <v>4974</v>
      </c>
      <c r="C1525" s="67" t="s">
        <v>95</v>
      </c>
      <c r="D1525" s="67" t="s">
        <v>14</v>
      </c>
      <c r="E1525" t="b">
        <v>1</v>
      </c>
      <c r="F1525" s="67" t="s">
        <v>249</v>
      </c>
      <c r="G1525" s="68">
        <v>26</v>
      </c>
      <c r="H1525" s="19">
        <v>101850000000</v>
      </c>
      <c r="I1525" s="19">
        <v>76181077500</v>
      </c>
      <c r="J1525" s="67" t="s">
        <v>4975</v>
      </c>
      <c r="K1525" s="69">
        <v>2021</v>
      </c>
    </row>
    <row r="1526" ht="15.75" customHeight="1" spans="1:11">
      <c r="A1526" s="67" t="s">
        <v>4976</v>
      </c>
      <c r="B1526" s="67" t="s">
        <v>4977</v>
      </c>
      <c r="C1526" s="67" t="s">
        <v>95</v>
      </c>
      <c r="D1526" s="67" t="s">
        <v>14</v>
      </c>
      <c r="E1526" t="b">
        <v>1</v>
      </c>
      <c r="F1526" s="67" t="s">
        <v>4965</v>
      </c>
      <c r="G1526" s="68">
        <v>23</v>
      </c>
      <c r="H1526" s="19">
        <v>101850000000</v>
      </c>
      <c r="I1526" s="19">
        <v>101832995000</v>
      </c>
      <c r="J1526" s="67" t="s">
        <v>4978</v>
      </c>
      <c r="K1526" s="69">
        <v>2021</v>
      </c>
    </row>
    <row r="1527" ht="15.75" customHeight="1" spans="1:11">
      <c r="A1527" s="67" t="s">
        <v>4979</v>
      </c>
      <c r="B1527" s="67" t="s">
        <v>4980</v>
      </c>
      <c r="C1527" s="67" t="s">
        <v>464</v>
      </c>
      <c r="D1527" s="67" t="s">
        <v>14</v>
      </c>
      <c r="E1527" t="b">
        <v>0</v>
      </c>
      <c r="G1527" s="68">
        <v>19</v>
      </c>
      <c r="H1527" s="19">
        <v>102250000000</v>
      </c>
      <c r="I1527" s="19">
        <v>96967750000</v>
      </c>
      <c r="J1527" s="67" t="s">
        <v>4981</v>
      </c>
      <c r="K1527" s="69">
        <v>2019</v>
      </c>
    </row>
    <row r="1528" ht="15.75" customHeight="1" spans="1:11">
      <c r="A1528" s="67" t="s">
        <v>4982</v>
      </c>
      <c r="B1528" s="67" t="s">
        <v>4983</v>
      </c>
      <c r="C1528" s="67" t="s">
        <v>464</v>
      </c>
      <c r="D1528" s="67" t="s">
        <v>14</v>
      </c>
      <c r="E1528" t="b">
        <v>1</v>
      </c>
      <c r="F1528" s="67" t="s">
        <v>4984</v>
      </c>
      <c r="G1528" s="68">
        <v>23</v>
      </c>
      <c r="H1528" s="19">
        <v>102250000000</v>
      </c>
      <c r="I1528" s="19">
        <v>96967750000</v>
      </c>
      <c r="J1528" s="67" t="s">
        <v>4985</v>
      </c>
      <c r="K1528" s="69">
        <v>2019</v>
      </c>
    </row>
    <row r="1529" ht="15.75" customHeight="1" spans="1:11">
      <c r="A1529" s="67" t="s">
        <v>4986</v>
      </c>
      <c r="B1529" s="67" t="s">
        <v>4987</v>
      </c>
      <c r="C1529" s="67" t="s">
        <v>581</v>
      </c>
      <c r="D1529" s="67" t="s">
        <v>14</v>
      </c>
      <c r="E1529" t="b">
        <v>1</v>
      </c>
      <c r="F1529" s="67" t="s">
        <v>3728</v>
      </c>
      <c r="G1529" s="68">
        <v>24</v>
      </c>
      <c r="H1529" s="19">
        <v>102500000000</v>
      </c>
      <c r="I1529" s="19">
        <v>92548500000</v>
      </c>
      <c r="J1529" s="67" t="s">
        <v>4988</v>
      </c>
      <c r="K1529" s="69">
        <v>2017</v>
      </c>
    </row>
    <row r="1530" ht="15.75" customHeight="1" spans="1:11">
      <c r="A1530" s="67" t="s">
        <v>4989</v>
      </c>
      <c r="B1530" s="67" t="s">
        <v>4990</v>
      </c>
      <c r="C1530" s="67" t="s">
        <v>464</v>
      </c>
      <c r="D1530" s="67" t="s">
        <v>14</v>
      </c>
      <c r="E1530" t="b">
        <v>1</v>
      </c>
      <c r="F1530" s="67" t="s">
        <v>4991</v>
      </c>
      <c r="G1530" s="68">
        <v>28</v>
      </c>
      <c r="H1530" s="19">
        <v>103200000000</v>
      </c>
      <c r="I1530" s="19">
        <v>103068270000</v>
      </c>
      <c r="J1530" s="67" t="s">
        <v>4992</v>
      </c>
      <c r="K1530" s="69">
        <v>2021</v>
      </c>
    </row>
    <row r="1531" ht="15.75" customHeight="1" spans="1:11">
      <c r="A1531" s="67" t="s">
        <v>4993</v>
      </c>
      <c r="B1531" s="67" t="s">
        <v>4994</v>
      </c>
      <c r="C1531" s="67" t="s">
        <v>464</v>
      </c>
      <c r="D1531" s="67" t="s">
        <v>14</v>
      </c>
      <c r="E1531" t="b">
        <v>1</v>
      </c>
      <c r="F1531" s="67" t="s">
        <v>1121</v>
      </c>
      <c r="G1531" s="68">
        <v>32</v>
      </c>
      <c r="H1531" s="19">
        <v>103275000000</v>
      </c>
      <c r="I1531" s="19">
        <v>95808487500</v>
      </c>
      <c r="J1531" s="67" t="s">
        <v>4995</v>
      </c>
      <c r="K1531" s="69">
        <v>2020</v>
      </c>
    </row>
    <row r="1532" ht="15.75" customHeight="1" spans="1:11">
      <c r="A1532" s="67" t="s">
        <v>4996</v>
      </c>
      <c r="B1532" s="67" t="s">
        <v>4997</v>
      </c>
      <c r="C1532" s="67" t="s">
        <v>581</v>
      </c>
      <c r="D1532" s="67" t="s">
        <v>14</v>
      </c>
      <c r="E1532" t="b">
        <v>1</v>
      </c>
      <c r="F1532" s="67" t="s">
        <v>4527</v>
      </c>
      <c r="G1532" s="68">
        <v>30</v>
      </c>
      <c r="H1532" s="19">
        <v>103521500000</v>
      </c>
      <c r="I1532" s="19">
        <v>103311100000</v>
      </c>
      <c r="J1532" s="67" t="s">
        <v>4998</v>
      </c>
      <c r="K1532" s="69">
        <v>2018</v>
      </c>
    </row>
    <row r="1533" ht="15.75" customHeight="1" spans="1:11">
      <c r="A1533" s="67" t="s">
        <v>4999</v>
      </c>
      <c r="B1533" s="67" t="s">
        <v>4037</v>
      </c>
      <c r="C1533" s="67" t="s">
        <v>490</v>
      </c>
      <c r="D1533" s="67" t="s">
        <v>14</v>
      </c>
      <c r="E1533" t="b">
        <v>1</v>
      </c>
      <c r="F1533" s="67" t="s">
        <v>3687</v>
      </c>
      <c r="G1533" s="68">
        <v>22</v>
      </c>
      <c r="H1533" s="19">
        <v>104200000000</v>
      </c>
      <c r="I1533" s="19">
        <v>94402000000</v>
      </c>
      <c r="J1533" s="67" t="s">
        <v>5000</v>
      </c>
      <c r="K1533" s="69">
        <v>2020</v>
      </c>
    </row>
    <row r="1534" ht="15.75" customHeight="1" spans="1:11">
      <c r="A1534" s="67" t="s">
        <v>5001</v>
      </c>
      <c r="B1534" s="67" t="s">
        <v>5002</v>
      </c>
      <c r="C1534" s="67" t="s">
        <v>581</v>
      </c>
      <c r="D1534" s="67" t="s">
        <v>14</v>
      </c>
      <c r="E1534" t="b">
        <v>0</v>
      </c>
      <c r="G1534" s="68">
        <v>57</v>
      </c>
      <c r="H1534" s="19">
        <v>104500000000</v>
      </c>
      <c r="I1534" s="19">
        <v>103862100000</v>
      </c>
      <c r="J1534" s="67" t="s">
        <v>5003</v>
      </c>
      <c r="K1534" s="69">
        <v>2018</v>
      </c>
    </row>
    <row r="1535" ht="15.75" customHeight="1" spans="1:11">
      <c r="A1535" s="67" t="s">
        <v>5004</v>
      </c>
      <c r="B1535" s="67" t="s">
        <v>5005</v>
      </c>
      <c r="C1535" s="67" t="s">
        <v>581</v>
      </c>
      <c r="D1535" s="67" t="s">
        <v>14</v>
      </c>
      <c r="E1535" t="b">
        <v>1</v>
      </c>
      <c r="F1535" s="67" t="s">
        <v>2542</v>
      </c>
      <c r="G1535" s="68">
        <v>66</v>
      </c>
      <c r="H1535" s="19">
        <v>104500000000</v>
      </c>
      <c r="I1535" s="19">
        <v>103862100000</v>
      </c>
      <c r="J1535" s="67" t="s">
        <v>5006</v>
      </c>
      <c r="K1535" s="69">
        <v>2018</v>
      </c>
    </row>
    <row r="1536" ht="15.75" customHeight="1" spans="1:11">
      <c r="A1536" s="67" t="s">
        <v>5007</v>
      </c>
      <c r="B1536" s="67" t="s">
        <v>5008</v>
      </c>
      <c r="C1536" s="67" t="s">
        <v>581</v>
      </c>
      <c r="D1536" s="67" t="s">
        <v>14</v>
      </c>
      <c r="E1536" t="b">
        <v>1</v>
      </c>
      <c r="F1536" s="67" t="s">
        <v>5009</v>
      </c>
      <c r="G1536" s="68">
        <v>19</v>
      </c>
      <c r="H1536" s="19">
        <v>104500000000</v>
      </c>
      <c r="I1536" s="19">
        <v>104479400000</v>
      </c>
      <c r="J1536" s="67" t="s">
        <v>5010</v>
      </c>
      <c r="K1536" s="69">
        <v>2018</v>
      </c>
    </row>
    <row r="1537" ht="15.75" customHeight="1" spans="1:11">
      <c r="A1537" s="67" t="s">
        <v>5011</v>
      </c>
      <c r="B1537" s="67" t="s">
        <v>5012</v>
      </c>
      <c r="C1537" s="67" t="s">
        <v>490</v>
      </c>
      <c r="D1537" s="67" t="s">
        <v>14</v>
      </c>
      <c r="E1537" t="b">
        <v>1</v>
      </c>
      <c r="F1537" s="67" t="s">
        <v>5013</v>
      </c>
      <c r="G1537" s="68">
        <v>7</v>
      </c>
      <c r="H1537" s="19">
        <v>104675000000</v>
      </c>
      <c r="I1537" s="19">
        <v>83630250000</v>
      </c>
      <c r="J1537" s="67" t="s">
        <v>5014</v>
      </c>
      <c r="K1537" s="69">
        <v>2021</v>
      </c>
    </row>
    <row r="1538" ht="15.75" customHeight="1" spans="1:11">
      <c r="A1538" s="67" t="s">
        <v>5015</v>
      </c>
      <c r="B1538" s="67" t="s">
        <v>5016</v>
      </c>
      <c r="C1538" s="67" t="s">
        <v>464</v>
      </c>
      <c r="D1538" s="67" t="s">
        <v>14</v>
      </c>
      <c r="E1538" t="b">
        <v>1</v>
      </c>
      <c r="F1538" s="67" t="s">
        <v>5017</v>
      </c>
      <c r="G1538" s="68">
        <v>35</v>
      </c>
      <c r="H1538" s="19">
        <v>104901000000</v>
      </c>
      <c r="I1538" s="19">
        <v>104790290000</v>
      </c>
      <c r="J1538" s="67" t="s">
        <v>5018</v>
      </c>
      <c r="K1538" s="69">
        <v>2020</v>
      </c>
    </row>
    <row r="1539" ht="15.75" customHeight="1" spans="1:11">
      <c r="A1539" s="67" t="s">
        <v>5019</v>
      </c>
      <c r="B1539" s="67" t="s">
        <v>5020</v>
      </c>
      <c r="C1539" s="67" t="s">
        <v>581</v>
      </c>
      <c r="D1539" s="67" t="s">
        <v>14</v>
      </c>
      <c r="E1539" t="b">
        <v>1</v>
      </c>
      <c r="F1539" s="67" t="s">
        <v>3142</v>
      </c>
      <c r="G1539" s="68">
        <v>27</v>
      </c>
      <c r="H1539" s="19">
        <v>105000000000</v>
      </c>
      <c r="I1539" s="19">
        <v>34903700000</v>
      </c>
      <c r="J1539" s="67" t="s">
        <v>5021</v>
      </c>
      <c r="K1539" s="69">
        <v>2018</v>
      </c>
    </row>
    <row r="1540" ht="15.75" customHeight="1" spans="1:11">
      <c r="A1540" s="67" t="s">
        <v>5022</v>
      </c>
      <c r="B1540" s="67" t="s">
        <v>5023</v>
      </c>
      <c r="C1540" s="67" t="s">
        <v>581</v>
      </c>
      <c r="D1540" s="67" t="s">
        <v>14</v>
      </c>
      <c r="E1540" t="b">
        <v>1</v>
      </c>
      <c r="F1540" s="67" t="s">
        <v>585</v>
      </c>
      <c r="G1540" s="68">
        <v>65</v>
      </c>
      <c r="H1540" s="19">
        <v>105423160000</v>
      </c>
      <c r="I1540" s="19">
        <v>104010392016</v>
      </c>
      <c r="J1540" s="67" t="s">
        <v>5024</v>
      </c>
      <c r="K1540" s="69">
        <v>2021</v>
      </c>
    </row>
    <row r="1541" ht="15.75" customHeight="1" spans="1:11">
      <c r="A1541" s="67" t="s">
        <v>5025</v>
      </c>
      <c r="B1541" s="67" t="s">
        <v>5026</v>
      </c>
      <c r="C1541" s="67" t="s">
        <v>464</v>
      </c>
      <c r="D1541" s="67" t="s">
        <v>14</v>
      </c>
      <c r="E1541" t="b">
        <v>1</v>
      </c>
      <c r="F1541" s="67" t="s">
        <v>1550</v>
      </c>
      <c r="G1541" s="68">
        <v>82</v>
      </c>
      <c r="H1541" s="19">
        <v>105880000000</v>
      </c>
      <c r="I1541" s="19">
        <v>105880000000</v>
      </c>
      <c r="J1541" s="67" t="s">
        <v>5027</v>
      </c>
      <c r="K1541" s="69">
        <v>2021</v>
      </c>
    </row>
    <row r="1542" ht="15.75" customHeight="1" spans="1:11">
      <c r="A1542" s="67" t="s">
        <v>5028</v>
      </c>
      <c r="B1542" s="67" t="s">
        <v>5029</v>
      </c>
      <c r="C1542" s="67" t="s">
        <v>581</v>
      </c>
      <c r="D1542" s="67" t="s">
        <v>14</v>
      </c>
      <c r="E1542" t="b">
        <v>1</v>
      </c>
      <c r="F1542" s="67" t="s">
        <v>1733</v>
      </c>
      <c r="G1542" s="68">
        <v>28</v>
      </c>
      <c r="H1542" s="19">
        <v>108127600000</v>
      </c>
      <c r="I1542" s="19">
        <v>92844900000</v>
      </c>
      <c r="J1542" s="67" t="s">
        <v>5030</v>
      </c>
      <c r="K1542" s="69">
        <v>2021</v>
      </c>
    </row>
    <row r="1543" ht="15.75" customHeight="1" spans="1:11">
      <c r="A1543" s="67" t="s">
        <v>5031</v>
      </c>
      <c r="B1543" s="67" t="s">
        <v>5032</v>
      </c>
      <c r="C1543" s="67" t="s">
        <v>464</v>
      </c>
      <c r="D1543" s="67" t="s">
        <v>14</v>
      </c>
      <c r="E1543" t="b">
        <v>1</v>
      </c>
      <c r="F1543" s="67" t="s">
        <v>1530</v>
      </c>
      <c r="G1543" s="68">
        <v>13</v>
      </c>
      <c r="H1543" s="19">
        <v>109357250000</v>
      </c>
      <c r="I1543" s="19">
        <v>101188670000</v>
      </c>
      <c r="J1543" s="67" t="s">
        <v>5033</v>
      </c>
      <c r="K1543" s="69">
        <v>2021</v>
      </c>
    </row>
    <row r="1544" ht="15.75" customHeight="1" spans="1:11">
      <c r="A1544" s="67" t="s">
        <v>5034</v>
      </c>
      <c r="B1544" s="67" t="s">
        <v>5035</v>
      </c>
      <c r="C1544" s="67" t="s">
        <v>490</v>
      </c>
      <c r="D1544" s="67" t="s">
        <v>14</v>
      </c>
      <c r="E1544" t="b">
        <v>0</v>
      </c>
      <c r="G1544" s="68">
        <v>11</v>
      </c>
      <c r="H1544" s="19">
        <v>109473000000</v>
      </c>
      <c r="I1544" s="19">
        <v>109459350000</v>
      </c>
      <c r="J1544" s="67" t="s">
        <v>5036</v>
      </c>
      <c r="K1544" s="69">
        <v>2021</v>
      </c>
    </row>
    <row r="1545" ht="15.75" customHeight="1" spans="1:11">
      <c r="A1545" s="67" t="s">
        <v>5037</v>
      </c>
      <c r="B1545" s="67" t="s">
        <v>5038</v>
      </c>
      <c r="C1545" s="67" t="s">
        <v>490</v>
      </c>
      <c r="D1545" s="67" t="s">
        <v>14</v>
      </c>
      <c r="E1545" t="b">
        <v>1</v>
      </c>
      <c r="F1545" s="67" t="s">
        <v>5039</v>
      </c>
      <c r="G1545" s="68">
        <v>10</v>
      </c>
      <c r="H1545" s="19">
        <v>109473000000</v>
      </c>
      <c r="I1545" s="19">
        <v>109459350000</v>
      </c>
      <c r="J1545" s="67" t="s">
        <v>5040</v>
      </c>
      <c r="K1545" s="69">
        <v>2021</v>
      </c>
    </row>
    <row r="1546" ht="15.75" customHeight="1" spans="1:11">
      <c r="A1546" s="67" t="s">
        <v>5041</v>
      </c>
      <c r="B1546" s="67" t="s">
        <v>5042</v>
      </c>
      <c r="C1546" s="67" t="s">
        <v>464</v>
      </c>
      <c r="D1546" s="67" t="s">
        <v>14</v>
      </c>
      <c r="E1546" t="b">
        <v>0</v>
      </c>
      <c r="G1546" s="68">
        <v>14</v>
      </c>
      <c r="H1546" s="19">
        <v>109968426000</v>
      </c>
      <c r="I1546" s="19">
        <v>109968120500</v>
      </c>
      <c r="J1546" s="67" t="s">
        <v>5043</v>
      </c>
      <c r="K1546" s="69">
        <v>2019</v>
      </c>
    </row>
    <row r="1547" ht="15.75" customHeight="1" spans="1:11">
      <c r="A1547" s="67" t="s">
        <v>5044</v>
      </c>
      <c r="B1547" s="67" t="s">
        <v>5045</v>
      </c>
      <c r="C1547" s="67" t="s">
        <v>464</v>
      </c>
      <c r="D1547" s="67" t="s">
        <v>14</v>
      </c>
      <c r="E1547" t="b">
        <v>0</v>
      </c>
      <c r="G1547" s="68">
        <v>8</v>
      </c>
      <c r="H1547" s="19">
        <v>109968426000</v>
      </c>
      <c r="I1547" s="19">
        <v>109968120500</v>
      </c>
      <c r="J1547" s="67" t="s">
        <v>5046</v>
      </c>
      <c r="K1547" s="69">
        <v>2019</v>
      </c>
    </row>
    <row r="1548" ht="15.75" customHeight="1" spans="1:11">
      <c r="A1548" s="67" t="s">
        <v>5047</v>
      </c>
      <c r="B1548" s="67" t="s">
        <v>5048</v>
      </c>
      <c r="C1548" s="67" t="s">
        <v>464</v>
      </c>
      <c r="D1548" s="67" t="s">
        <v>14</v>
      </c>
      <c r="E1548" t="b">
        <v>1</v>
      </c>
      <c r="F1548" s="67" t="s">
        <v>5049</v>
      </c>
      <c r="G1548" s="68">
        <v>11</v>
      </c>
      <c r="H1548" s="19">
        <v>109968426000</v>
      </c>
      <c r="I1548" s="19">
        <v>109968120500</v>
      </c>
      <c r="J1548" s="67" t="s">
        <v>5050</v>
      </c>
      <c r="K1548" s="69">
        <v>2019</v>
      </c>
    </row>
    <row r="1549" ht="15.75" customHeight="1" spans="1:11">
      <c r="A1549" s="67" t="s">
        <v>5051</v>
      </c>
      <c r="B1549" s="67" t="s">
        <v>5052</v>
      </c>
      <c r="C1549" s="67" t="s">
        <v>581</v>
      </c>
      <c r="D1549" s="67" t="s">
        <v>14</v>
      </c>
      <c r="E1549" t="b">
        <v>1</v>
      </c>
      <c r="F1549" s="67" t="s">
        <v>4098</v>
      </c>
      <c r="G1549" s="68">
        <v>49</v>
      </c>
      <c r="H1549" s="19">
        <v>110000000000</v>
      </c>
      <c r="I1549" s="19">
        <v>109999755048</v>
      </c>
      <c r="J1549" s="67" t="s">
        <v>5053</v>
      </c>
      <c r="K1549" s="69">
        <v>2020</v>
      </c>
    </row>
    <row r="1550" ht="15.75" customHeight="1" spans="1:11">
      <c r="A1550" s="67" t="s">
        <v>5054</v>
      </c>
      <c r="B1550" s="67" t="s">
        <v>5055</v>
      </c>
      <c r="C1550" s="67" t="s">
        <v>581</v>
      </c>
      <c r="D1550" s="67" t="s">
        <v>14</v>
      </c>
      <c r="E1550" t="b">
        <v>0</v>
      </c>
      <c r="G1550" s="68">
        <v>62</v>
      </c>
      <c r="H1550" s="19">
        <v>110000000000</v>
      </c>
      <c r="I1550" s="19">
        <v>109905459538</v>
      </c>
      <c r="J1550" s="67" t="s">
        <v>5056</v>
      </c>
      <c r="K1550" s="69">
        <v>2020</v>
      </c>
    </row>
    <row r="1551" ht="15.75" customHeight="1" spans="1:11">
      <c r="A1551" s="67" t="s">
        <v>5057</v>
      </c>
      <c r="B1551" s="67" t="s">
        <v>5058</v>
      </c>
      <c r="C1551" s="67" t="s">
        <v>581</v>
      </c>
      <c r="D1551" s="67" t="s">
        <v>14</v>
      </c>
      <c r="E1551" t="b">
        <v>1</v>
      </c>
      <c r="F1551" s="67" t="s">
        <v>4373</v>
      </c>
      <c r="G1551" s="68">
        <v>51</v>
      </c>
      <c r="H1551" s="19">
        <v>110000000000</v>
      </c>
      <c r="I1551" s="19">
        <v>104505719020</v>
      </c>
      <c r="J1551" s="67" t="s">
        <v>5059</v>
      </c>
      <c r="K1551" s="69">
        <v>2020</v>
      </c>
    </row>
    <row r="1552" ht="15.75" customHeight="1" spans="1:11">
      <c r="A1552" s="67" t="s">
        <v>5060</v>
      </c>
      <c r="B1552" s="67" t="s">
        <v>5061</v>
      </c>
      <c r="C1552" s="67" t="s">
        <v>581</v>
      </c>
      <c r="D1552" s="67" t="s">
        <v>14</v>
      </c>
      <c r="E1552" t="b">
        <v>1</v>
      </c>
      <c r="F1552" s="67" t="s">
        <v>5062</v>
      </c>
      <c r="G1552" s="68">
        <v>36</v>
      </c>
      <c r="H1552" s="19">
        <v>110000000000</v>
      </c>
      <c r="I1552" s="19">
        <v>104500206545</v>
      </c>
      <c r="J1552" s="67" t="s">
        <v>5063</v>
      </c>
      <c r="K1552" s="69">
        <v>2020</v>
      </c>
    </row>
    <row r="1553" ht="15.75" customHeight="1" spans="1:11">
      <c r="A1553" s="67" t="s">
        <v>5064</v>
      </c>
      <c r="B1553" s="67" t="s">
        <v>5065</v>
      </c>
      <c r="C1553" s="67" t="s">
        <v>490</v>
      </c>
      <c r="D1553" s="67" t="s">
        <v>14</v>
      </c>
      <c r="E1553" t="b">
        <v>0</v>
      </c>
      <c r="G1553" s="68">
        <v>10</v>
      </c>
      <c r="H1553" s="19">
        <v>110000000000</v>
      </c>
      <c r="I1553" s="19">
        <v>96994877500</v>
      </c>
      <c r="J1553" s="67" t="s">
        <v>5066</v>
      </c>
      <c r="K1553" s="69">
        <v>2020</v>
      </c>
    </row>
    <row r="1554" ht="15.75" customHeight="1" spans="1:11">
      <c r="A1554" s="67" t="s">
        <v>5067</v>
      </c>
      <c r="B1554" s="67" t="s">
        <v>5068</v>
      </c>
      <c r="C1554" s="67" t="s">
        <v>490</v>
      </c>
      <c r="D1554" s="67" t="s">
        <v>14</v>
      </c>
      <c r="E1554" t="b">
        <v>1</v>
      </c>
      <c r="F1554" s="67" t="s">
        <v>3022</v>
      </c>
      <c r="G1554" s="68">
        <v>15</v>
      </c>
      <c r="H1554" s="19">
        <v>110000000000</v>
      </c>
      <c r="I1554" s="19">
        <v>96994877500</v>
      </c>
      <c r="J1554" s="67" t="s">
        <v>5069</v>
      </c>
      <c r="K1554" s="69">
        <v>2020</v>
      </c>
    </row>
    <row r="1555" ht="15.75" customHeight="1" spans="1:11">
      <c r="A1555" s="67" t="s">
        <v>5070</v>
      </c>
      <c r="B1555" s="67" t="s">
        <v>5071</v>
      </c>
      <c r="C1555" s="67" t="s">
        <v>490</v>
      </c>
      <c r="D1555" s="67" t="s">
        <v>14</v>
      </c>
      <c r="E1555" t="b">
        <v>0</v>
      </c>
      <c r="G1555" s="68">
        <v>15</v>
      </c>
      <c r="H1555" s="19">
        <v>110000000000</v>
      </c>
      <c r="I1555" s="19">
        <v>96403750000</v>
      </c>
      <c r="J1555" s="67" t="s">
        <v>5072</v>
      </c>
      <c r="K1555" s="69">
        <v>2020</v>
      </c>
    </row>
    <row r="1556" ht="15.75" customHeight="1" spans="1:11">
      <c r="A1556" s="67" t="s">
        <v>5073</v>
      </c>
      <c r="B1556" s="67" t="s">
        <v>5074</v>
      </c>
      <c r="C1556" s="67" t="s">
        <v>490</v>
      </c>
      <c r="D1556" s="67" t="s">
        <v>14</v>
      </c>
      <c r="E1556" t="b">
        <v>0</v>
      </c>
      <c r="G1556" s="68">
        <v>10</v>
      </c>
      <c r="H1556" s="19">
        <v>110000000000</v>
      </c>
      <c r="I1556" s="19">
        <v>96403750000</v>
      </c>
      <c r="J1556" s="67" t="s">
        <v>5075</v>
      </c>
      <c r="K1556" s="69">
        <v>2020</v>
      </c>
    </row>
    <row r="1557" ht="15.75" customHeight="1" spans="1:11">
      <c r="A1557" s="67" t="s">
        <v>5076</v>
      </c>
      <c r="B1557" s="67" t="s">
        <v>5077</v>
      </c>
      <c r="C1557" s="67" t="s">
        <v>490</v>
      </c>
      <c r="D1557" s="67" t="s">
        <v>14</v>
      </c>
      <c r="E1557" t="b">
        <v>1</v>
      </c>
      <c r="F1557" s="67" t="s">
        <v>5078</v>
      </c>
      <c r="G1557" s="68">
        <v>21</v>
      </c>
      <c r="H1557" s="19">
        <v>110000000000</v>
      </c>
      <c r="I1557" s="19">
        <v>96403750000</v>
      </c>
      <c r="J1557" s="67" t="s">
        <v>5079</v>
      </c>
      <c r="K1557" s="69">
        <v>2020</v>
      </c>
    </row>
    <row r="1558" ht="15.75" customHeight="1" spans="1:11">
      <c r="A1558" s="67" t="s">
        <v>5080</v>
      </c>
      <c r="B1558" s="67" t="s">
        <v>5081</v>
      </c>
      <c r="C1558" s="67" t="s">
        <v>490</v>
      </c>
      <c r="D1558" s="67" t="s">
        <v>2130</v>
      </c>
      <c r="E1558" t="b">
        <v>0</v>
      </c>
      <c r="G1558" s="68">
        <v>33</v>
      </c>
      <c r="H1558" s="19">
        <v>111150000000</v>
      </c>
      <c r="I1558" s="19">
        <v>110163982500</v>
      </c>
      <c r="J1558" s="67" t="s">
        <v>5082</v>
      </c>
      <c r="K1558" s="69">
        <v>2020</v>
      </c>
    </row>
    <row r="1559" ht="15.75" customHeight="1" spans="1:11">
      <c r="A1559" s="67" t="s">
        <v>5083</v>
      </c>
      <c r="B1559" s="67" t="s">
        <v>5084</v>
      </c>
      <c r="C1559" s="67" t="s">
        <v>464</v>
      </c>
      <c r="D1559" s="67" t="s">
        <v>14</v>
      </c>
      <c r="E1559" t="b">
        <v>1</v>
      </c>
      <c r="F1559" s="67" t="s">
        <v>5085</v>
      </c>
      <c r="G1559" s="68">
        <v>19</v>
      </c>
      <c r="H1559" s="19">
        <v>111300000000</v>
      </c>
      <c r="I1559" s="19">
        <v>111187200000</v>
      </c>
      <c r="J1559" s="67" t="s">
        <v>5086</v>
      </c>
      <c r="K1559" s="69">
        <v>2019</v>
      </c>
    </row>
    <row r="1560" ht="15.75" customHeight="1" spans="1:11">
      <c r="A1560" s="67" t="s">
        <v>5087</v>
      </c>
      <c r="B1560" s="67" t="s">
        <v>5088</v>
      </c>
      <c r="C1560" s="67" t="s">
        <v>464</v>
      </c>
      <c r="D1560" s="67" t="s">
        <v>14</v>
      </c>
      <c r="E1560" t="b">
        <v>0</v>
      </c>
      <c r="G1560" s="68">
        <v>3</v>
      </c>
      <c r="H1560" s="19">
        <v>111575000000</v>
      </c>
      <c r="I1560" s="19">
        <v>111575000000</v>
      </c>
      <c r="J1560" s="67" t="s">
        <v>5089</v>
      </c>
      <c r="K1560" s="69">
        <v>2019</v>
      </c>
    </row>
    <row r="1561" ht="15.75" customHeight="1" spans="1:11">
      <c r="A1561" s="67" t="s">
        <v>5090</v>
      </c>
      <c r="B1561" s="67" t="s">
        <v>5091</v>
      </c>
      <c r="C1561" s="67" t="s">
        <v>464</v>
      </c>
      <c r="D1561" s="67" t="s">
        <v>14</v>
      </c>
      <c r="E1561" t="b">
        <v>0</v>
      </c>
      <c r="G1561" s="68">
        <v>7</v>
      </c>
      <c r="H1561" s="19">
        <v>111575000000</v>
      </c>
      <c r="I1561" s="19">
        <v>111575000000</v>
      </c>
      <c r="J1561" s="67" t="s">
        <v>5092</v>
      </c>
      <c r="K1561" s="69">
        <v>2019</v>
      </c>
    </row>
    <row r="1562" ht="15.75" customHeight="1" spans="1:11">
      <c r="A1562" s="67" t="s">
        <v>5093</v>
      </c>
      <c r="B1562" s="67" t="s">
        <v>5094</v>
      </c>
      <c r="C1562" s="67" t="s">
        <v>581</v>
      </c>
      <c r="D1562" s="67" t="s">
        <v>14</v>
      </c>
      <c r="E1562" t="b">
        <v>0</v>
      </c>
      <c r="G1562" s="68">
        <v>20</v>
      </c>
      <c r="H1562" s="19">
        <v>112000000000</v>
      </c>
      <c r="I1562" s="19">
        <v>110254821166</v>
      </c>
      <c r="J1562" s="67" t="s">
        <v>5095</v>
      </c>
      <c r="K1562" s="69">
        <v>2019</v>
      </c>
    </row>
    <row r="1563" ht="15.75" customHeight="1" spans="1:11">
      <c r="A1563" s="67" t="s">
        <v>5096</v>
      </c>
      <c r="B1563" s="67" t="s">
        <v>5097</v>
      </c>
      <c r="C1563" s="67" t="s">
        <v>581</v>
      </c>
      <c r="D1563" s="67" t="s">
        <v>14</v>
      </c>
      <c r="E1563" t="b">
        <v>1</v>
      </c>
      <c r="F1563" s="67" t="s">
        <v>5098</v>
      </c>
      <c r="G1563" s="68">
        <v>16</v>
      </c>
      <c r="H1563" s="19">
        <v>112000000000</v>
      </c>
      <c r="I1563" s="19">
        <v>110254821166</v>
      </c>
      <c r="J1563" s="67" t="s">
        <v>5099</v>
      </c>
      <c r="K1563" s="69">
        <v>2019</v>
      </c>
    </row>
    <row r="1564" ht="15.75" customHeight="1" spans="1:11">
      <c r="A1564" s="67" t="s">
        <v>5100</v>
      </c>
      <c r="B1564" s="67" t="s">
        <v>5101</v>
      </c>
      <c r="C1564" s="67" t="s">
        <v>464</v>
      </c>
      <c r="D1564" s="67" t="s">
        <v>14</v>
      </c>
      <c r="E1564" t="b">
        <v>1</v>
      </c>
      <c r="F1564" s="67" t="s">
        <v>3687</v>
      </c>
      <c r="G1564" s="68">
        <v>31</v>
      </c>
      <c r="H1564" s="19">
        <v>112000000000</v>
      </c>
      <c r="I1564" s="19">
        <v>111456070000</v>
      </c>
      <c r="J1564" s="67" t="s">
        <v>5102</v>
      </c>
      <c r="K1564" s="69">
        <v>2020</v>
      </c>
    </row>
    <row r="1565" ht="15.75" customHeight="1" spans="1:11">
      <c r="A1565" s="67" t="s">
        <v>5103</v>
      </c>
      <c r="B1565" s="67" t="s">
        <v>5104</v>
      </c>
      <c r="C1565" s="67" t="s">
        <v>581</v>
      </c>
      <c r="D1565" s="67" t="s">
        <v>14</v>
      </c>
      <c r="E1565" t="b">
        <v>1</v>
      </c>
      <c r="F1565" s="67" t="s">
        <v>3647</v>
      </c>
      <c r="G1565" s="68">
        <v>51</v>
      </c>
      <c r="H1565" s="19">
        <v>112161540000</v>
      </c>
      <c r="I1565" s="19">
        <v>112144800000</v>
      </c>
      <c r="J1565" s="67" t="s">
        <v>5105</v>
      </c>
      <c r="K1565" s="69">
        <v>2021</v>
      </c>
    </row>
    <row r="1566" ht="15.75" customHeight="1" spans="1:11">
      <c r="A1566" s="67" t="s">
        <v>5106</v>
      </c>
      <c r="B1566" s="67" t="s">
        <v>5107</v>
      </c>
      <c r="C1566" s="67" t="s">
        <v>581</v>
      </c>
      <c r="D1566" s="67" t="s">
        <v>14</v>
      </c>
      <c r="E1566" t="b">
        <v>1</v>
      </c>
      <c r="F1566" s="67" t="s">
        <v>1439</v>
      </c>
      <c r="G1566" s="68">
        <v>145</v>
      </c>
      <c r="H1566" s="19">
        <v>113888260000</v>
      </c>
      <c r="I1566" s="19">
        <v>113885143807</v>
      </c>
      <c r="J1566" s="67" t="s">
        <v>5108</v>
      </c>
      <c r="K1566" s="69">
        <v>2021</v>
      </c>
    </row>
    <row r="1567" ht="15.75" customHeight="1" spans="1:11">
      <c r="A1567" s="67" t="s">
        <v>5109</v>
      </c>
      <c r="B1567" s="67" t="s">
        <v>5110</v>
      </c>
      <c r="C1567" s="67" t="s">
        <v>581</v>
      </c>
      <c r="D1567" s="67" t="s">
        <v>14</v>
      </c>
      <c r="E1567" t="b">
        <v>1</v>
      </c>
      <c r="F1567" s="67" t="s">
        <v>2685</v>
      </c>
      <c r="G1567" s="68">
        <v>74</v>
      </c>
      <c r="H1567" s="19">
        <v>113948346600</v>
      </c>
      <c r="I1567" s="19">
        <v>113947423040</v>
      </c>
      <c r="J1567" s="67" t="s">
        <v>5111</v>
      </c>
      <c r="K1567" s="69">
        <v>2021</v>
      </c>
    </row>
    <row r="1568" ht="15.75" customHeight="1" spans="1:11">
      <c r="A1568" s="67" t="s">
        <v>5112</v>
      </c>
      <c r="B1568" s="67" t="s">
        <v>5113</v>
      </c>
      <c r="C1568" s="67" t="s">
        <v>581</v>
      </c>
      <c r="D1568" s="67" t="s">
        <v>14</v>
      </c>
      <c r="E1568" t="b">
        <v>1</v>
      </c>
      <c r="F1568" s="67" t="s">
        <v>4120</v>
      </c>
      <c r="G1568" s="68">
        <v>92</v>
      </c>
      <c r="H1568" s="19">
        <v>114218000000</v>
      </c>
      <c r="I1568" s="19">
        <v>102016142925</v>
      </c>
      <c r="J1568" s="67" t="s">
        <v>5114</v>
      </c>
      <c r="K1568" s="69">
        <v>2021</v>
      </c>
    </row>
    <row r="1569" ht="15.75" customHeight="1" spans="1:11">
      <c r="A1569" s="67" t="s">
        <v>5115</v>
      </c>
      <c r="B1569" s="67" t="s">
        <v>5116</v>
      </c>
      <c r="C1569" s="67" t="s">
        <v>490</v>
      </c>
      <c r="D1569" s="67" t="s">
        <v>14</v>
      </c>
      <c r="E1569" t="b">
        <v>1</v>
      </c>
      <c r="F1569" s="67" t="s">
        <v>5117</v>
      </c>
      <c r="G1569" s="68">
        <v>2</v>
      </c>
      <c r="H1569" s="19">
        <v>115000000000</v>
      </c>
      <c r="I1569" s="19">
        <v>92010600000</v>
      </c>
      <c r="J1569" s="67" t="s">
        <v>5118</v>
      </c>
      <c r="K1569" s="69">
        <v>2019</v>
      </c>
    </row>
    <row r="1570" ht="15.75" customHeight="1" spans="1:11">
      <c r="A1570" s="67" t="s">
        <v>5119</v>
      </c>
      <c r="B1570" s="67" t="s">
        <v>5120</v>
      </c>
      <c r="C1570" s="67" t="s">
        <v>581</v>
      </c>
      <c r="D1570" s="67" t="s">
        <v>14</v>
      </c>
      <c r="E1570" t="b">
        <v>1</v>
      </c>
      <c r="F1570" s="67" t="s">
        <v>794</v>
      </c>
      <c r="G1570" s="68">
        <v>51</v>
      </c>
      <c r="H1570" s="19">
        <v>115050000000</v>
      </c>
      <c r="I1570" s="19">
        <v>114985186848</v>
      </c>
      <c r="J1570" s="67" t="s">
        <v>5121</v>
      </c>
      <c r="K1570" s="69">
        <v>2020</v>
      </c>
    </row>
    <row r="1571" ht="15.75" customHeight="1" spans="1:11">
      <c r="A1571" s="67" t="s">
        <v>5122</v>
      </c>
      <c r="B1571" s="67" t="s">
        <v>5123</v>
      </c>
      <c r="C1571" s="67" t="s">
        <v>13</v>
      </c>
      <c r="D1571" s="67" t="s">
        <v>14</v>
      </c>
      <c r="E1571" t="b">
        <v>1</v>
      </c>
      <c r="F1571" s="67" t="s">
        <v>4317</v>
      </c>
      <c r="G1571" s="68">
        <v>9</v>
      </c>
      <c r="H1571" s="19">
        <v>115103550000</v>
      </c>
      <c r="I1571" s="19">
        <v>115103500050</v>
      </c>
      <c r="J1571" s="67" t="s">
        <v>5124</v>
      </c>
      <c r="K1571" s="69">
        <v>2019</v>
      </c>
    </row>
    <row r="1572" ht="15.75" customHeight="1" spans="1:11">
      <c r="A1572" s="67" t="s">
        <v>5125</v>
      </c>
      <c r="B1572" s="67" t="s">
        <v>5126</v>
      </c>
      <c r="C1572" s="67" t="s">
        <v>581</v>
      </c>
      <c r="D1572" s="67" t="s">
        <v>14</v>
      </c>
      <c r="E1572" t="b">
        <v>1</v>
      </c>
      <c r="F1572" s="67" t="s">
        <v>1613</v>
      </c>
      <c r="G1572" s="68">
        <v>105</v>
      </c>
      <c r="H1572" s="19">
        <v>115492320000</v>
      </c>
      <c r="I1572" s="19">
        <v>115491240000</v>
      </c>
      <c r="J1572" s="67" t="s">
        <v>5127</v>
      </c>
      <c r="K1572" s="69">
        <v>2021</v>
      </c>
    </row>
    <row r="1573" ht="15.75" customHeight="1" spans="1:11">
      <c r="A1573" s="67" t="s">
        <v>5128</v>
      </c>
      <c r="B1573" s="67" t="s">
        <v>5129</v>
      </c>
      <c r="C1573" s="67" t="s">
        <v>581</v>
      </c>
      <c r="D1573" s="67" t="s">
        <v>14</v>
      </c>
      <c r="E1573" t="b">
        <v>1</v>
      </c>
      <c r="F1573" s="67" t="s">
        <v>5130</v>
      </c>
      <c r="G1573" s="68">
        <v>102</v>
      </c>
      <c r="H1573" s="19">
        <v>115492320000</v>
      </c>
      <c r="I1573" s="19">
        <v>115393470000</v>
      </c>
      <c r="J1573" s="67" t="s">
        <v>5131</v>
      </c>
      <c r="K1573" s="69">
        <v>2021</v>
      </c>
    </row>
    <row r="1574" ht="15.75" customHeight="1" spans="1:11">
      <c r="A1574" s="67" t="s">
        <v>5132</v>
      </c>
      <c r="B1574" s="67" t="s">
        <v>5133</v>
      </c>
      <c r="C1574" s="67" t="s">
        <v>490</v>
      </c>
      <c r="D1574" s="67" t="s">
        <v>14</v>
      </c>
      <c r="E1574" t="b">
        <v>1</v>
      </c>
      <c r="F1574" s="67" t="s">
        <v>4145</v>
      </c>
      <c r="G1574" s="68">
        <v>6</v>
      </c>
      <c r="H1574" s="19">
        <v>116840000000</v>
      </c>
      <c r="I1574" s="19">
        <v>116121600000</v>
      </c>
      <c r="J1574" s="67" t="s">
        <v>5134</v>
      </c>
      <c r="K1574" s="69">
        <v>2017</v>
      </c>
    </row>
    <row r="1575" ht="15.75" customHeight="1" spans="1:11">
      <c r="A1575" s="67" t="s">
        <v>5135</v>
      </c>
      <c r="B1575" s="67" t="s">
        <v>1526</v>
      </c>
      <c r="C1575" s="67" t="s">
        <v>464</v>
      </c>
      <c r="D1575" s="67" t="s">
        <v>14</v>
      </c>
      <c r="E1575" t="b">
        <v>1</v>
      </c>
      <c r="F1575" s="67" t="s">
        <v>3702</v>
      </c>
      <c r="G1575" s="68">
        <v>16</v>
      </c>
      <c r="H1575" s="19">
        <v>117000000000</v>
      </c>
      <c r="I1575" s="19">
        <v>114626850000</v>
      </c>
      <c r="J1575" s="67" t="s">
        <v>5136</v>
      </c>
      <c r="K1575" s="69">
        <v>2021</v>
      </c>
    </row>
    <row r="1576" ht="15.75" customHeight="1" spans="1:11">
      <c r="A1576" s="67" t="s">
        <v>5137</v>
      </c>
      <c r="B1576" s="67" t="s">
        <v>5138</v>
      </c>
      <c r="C1576" s="67" t="s">
        <v>464</v>
      </c>
      <c r="D1576" s="67" t="s">
        <v>14</v>
      </c>
      <c r="E1576" t="b">
        <v>1</v>
      </c>
      <c r="F1576" s="67" t="s">
        <v>3647</v>
      </c>
      <c r="G1576" s="68">
        <v>47</v>
      </c>
      <c r="H1576" s="19">
        <v>117120000000</v>
      </c>
      <c r="I1576" s="19">
        <v>117008673600</v>
      </c>
      <c r="J1576" s="67" t="s">
        <v>5139</v>
      </c>
      <c r="K1576" s="69">
        <v>2020</v>
      </c>
    </row>
    <row r="1577" ht="15.75" customHeight="1" spans="1:11">
      <c r="A1577" s="67" t="s">
        <v>5140</v>
      </c>
      <c r="B1577" s="67" t="s">
        <v>5141</v>
      </c>
      <c r="C1577" s="67" t="s">
        <v>464</v>
      </c>
      <c r="D1577" s="67" t="s">
        <v>14</v>
      </c>
      <c r="E1577" t="b">
        <v>1</v>
      </c>
      <c r="F1577" s="67" t="s">
        <v>3948</v>
      </c>
      <c r="G1577" s="68">
        <v>44</v>
      </c>
      <c r="H1577" s="19">
        <v>117120000000</v>
      </c>
      <c r="I1577" s="19">
        <v>117109881600</v>
      </c>
      <c r="J1577" s="67" t="s">
        <v>5142</v>
      </c>
      <c r="K1577" s="69">
        <v>2020</v>
      </c>
    </row>
    <row r="1578" ht="15.75" customHeight="1" spans="1:11">
      <c r="A1578" s="67" t="s">
        <v>5143</v>
      </c>
      <c r="B1578" s="67" t="s">
        <v>5144</v>
      </c>
      <c r="C1578" s="67" t="s">
        <v>581</v>
      </c>
      <c r="D1578" s="67" t="s">
        <v>14</v>
      </c>
      <c r="E1578" t="b">
        <v>1</v>
      </c>
      <c r="F1578" s="67" t="s">
        <v>2031</v>
      </c>
      <c r="G1578" s="68">
        <v>38</v>
      </c>
      <c r="H1578" s="19">
        <v>118011000000</v>
      </c>
      <c r="I1578" s="19">
        <v>118000000000</v>
      </c>
      <c r="J1578" s="67" t="s">
        <v>5145</v>
      </c>
      <c r="K1578" s="69">
        <v>2021</v>
      </c>
    </row>
    <row r="1579" ht="15.75" customHeight="1" spans="1:11">
      <c r="A1579" s="67" t="s">
        <v>5146</v>
      </c>
      <c r="B1579" s="67" t="s">
        <v>5147</v>
      </c>
      <c r="C1579" s="67" t="s">
        <v>581</v>
      </c>
      <c r="D1579" s="67" t="s">
        <v>14</v>
      </c>
      <c r="E1579" t="b">
        <v>0</v>
      </c>
      <c r="G1579" s="68">
        <v>75</v>
      </c>
      <c r="H1579" s="19">
        <v>118350000000</v>
      </c>
      <c r="I1579" s="19">
        <v>118346396163</v>
      </c>
      <c r="J1579" s="67" t="s">
        <v>5148</v>
      </c>
      <c r="K1579" s="69">
        <v>2020</v>
      </c>
    </row>
    <row r="1580" ht="15.75" customHeight="1" spans="1:11">
      <c r="A1580" s="67" t="s">
        <v>5149</v>
      </c>
      <c r="B1580" s="67" t="s">
        <v>5150</v>
      </c>
      <c r="C1580" s="67" t="s">
        <v>581</v>
      </c>
      <c r="D1580" s="67" t="s">
        <v>14</v>
      </c>
      <c r="E1580" t="b">
        <v>1</v>
      </c>
      <c r="F1580" s="67" t="s">
        <v>2286</v>
      </c>
      <c r="G1580" s="68">
        <v>63</v>
      </c>
      <c r="H1580" s="19">
        <v>118350000000</v>
      </c>
      <c r="I1580" s="19">
        <v>118343766750</v>
      </c>
      <c r="J1580" s="67" t="s">
        <v>5151</v>
      </c>
      <c r="K1580" s="69">
        <v>2020</v>
      </c>
    </row>
    <row r="1581" ht="15.75" customHeight="1" spans="1:11">
      <c r="A1581" s="67" t="s">
        <v>5152</v>
      </c>
      <c r="B1581" s="67" t="s">
        <v>5153</v>
      </c>
      <c r="C1581" s="67" t="s">
        <v>581</v>
      </c>
      <c r="D1581" s="67" t="s">
        <v>14</v>
      </c>
      <c r="E1581" t="b">
        <v>1</v>
      </c>
      <c r="F1581" s="67" t="s">
        <v>1457</v>
      </c>
      <c r="G1581" s="68">
        <v>75</v>
      </c>
      <c r="H1581" s="19">
        <v>118350000000</v>
      </c>
      <c r="I1581" s="19">
        <v>118343766750</v>
      </c>
      <c r="J1581" s="67" t="s">
        <v>5154</v>
      </c>
      <c r="K1581" s="69">
        <v>2020</v>
      </c>
    </row>
    <row r="1582" ht="15.75" customHeight="1" spans="1:11">
      <c r="A1582" s="67" t="s">
        <v>5155</v>
      </c>
      <c r="B1582" s="67" t="s">
        <v>5156</v>
      </c>
      <c r="C1582" s="67" t="s">
        <v>464</v>
      </c>
      <c r="D1582" s="67" t="s">
        <v>14</v>
      </c>
      <c r="E1582" t="b">
        <v>1</v>
      </c>
      <c r="F1582" s="67" t="s">
        <v>2748</v>
      </c>
      <c r="G1582" s="68">
        <v>15</v>
      </c>
      <c r="H1582" s="19">
        <v>118400000000</v>
      </c>
      <c r="I1582" s="19">
        <v>117999200000</v>
      </c>
      <c r="J1582" s="67" t="s">
        <v>5157</v>
      </c>
      <c r="K1582" s="69">
        <v>2019</v>
      </c>
    </row>
    <row r="1583" ht="15.75" customHeight="1" spans="1:11">
      <c r="A1583" s="67" t="s">
        <v>5158</v>
      </c>
      <c r="B1583" s="67" t="s">
        <v>2522</v>
      </c>
      <c r="C1583" s="67" t="s">
        <v>464</v>
      </c>
      <c r="D1583" s="67" t="s">
        <v>14</v>
      </c>
      <c r="E1583" t="b">
        <v>1</v>
      </c>
      <c r="F1583" s="67" t="s">
        <v>5159</v>
      </c>
      <c r="G1583" s="68">
        <v>59</v>
      </c>
      <c r="H1583" s="19">
        <v>119185000000</v>
      </c>
      <c r="I1583" s="19">
        <v>114906000000</v>
      </c>
      <c r="J1583" s="67" t="s">
        <v>5160</v>
      </c>
      <c r="K1583" s="69">
        <v>2020</v>
      </c>
    </row>
    <row r="1584" ht="15.75" customHeight="1" spans="1:11">
      <c r="A1584" s="67" t="s">
        <v>5161</v>
      </c>
      <c r="B1584" s="67" t="s">
        <v>5162</v>
      </c>
      <c r="C1584" s="67" t="s">
        <v>464</v>
      </c>
      <c r="D1584" s="67" t="s">
        <v>14</v>
      </c>
      <c r="E1584" t="b">
        <v>1</v>
      </c>
      <c r="F1584" s="67" t="s">
        <v>2368</v>
      </c>
      <c r="G1584" s="68">
        <v>25</v>
      </c>
      <c r="H1584" s="19">
        <v>119200000000</v>
      </c>
      <c r="I1584" s="19">
        <v>84472520000</v>
      </c>
      <c r="J1584" s="67" t="s">
        <v>5163</v>
      </c>
      <c r="K1584" s="69">
        <v>2020</v>
      </c>
    </row>
    <row r="1585" ht="15.75" customHeight="1" spans="1:11">
      <c r="A1585" s="67" t="s">
        <v>5164</v>
      </c>
      <c r="B1585" s="67" t="s">
        <v>5165</v>
      </c>
      <c r="C1585" s="67" t="s">
        <v>490</v>
      </c>
      <c r="D1585" s="67" t="s">
        <v>14</v>
      </c>
      <c r="E1585" t="b">
        <v>1</v>
      </c>
      <c r="F1585" s="67" t="s">
        <v>1206</v>
      </c>
      <c r="G1585" s="68">
        <v>22</v>
      </c>
      <c r="H1585" s="19">
        <v>119470560000</v>
      </c>
      <c r="I1585" s="19">
        <v>110571615000</v>
      </c>
      <c r="J1585" s="67" t="s">
        <v>5166</v>
      </c>
      <c r="K1585" s="69">
        <v>2021</v>
      </c>
    </row>
    <row r="1586" ht="15.75" customHeight="1" spans="1:11">
      <c r="A1586" s="67" t="s">
        <v>5167</v>
      </c>
      <c r="B1586" s="67" t="s">
        <v>5168</v>
      </c>
      <c r="C1586" s="67" t="s">
        <v>13</v>
      </c>
      <c r="D1586" s="67" t="s">
        <v>14</v>
      </c>
      <c r="E1586" t="b">
        <v>1</v>
      </c>
      <c r="F1586" s="67" t="s">
        <v>5169</v>
      </c>
      <c r="G1586" s="68">
        <v>27</v>
      </c>
      <c r="H1586" s="19">
        <v>119626300000</v>
      </c>
      <c r="I1586" s="19">
        <v>119626210000</v>
      </c>
      <c r="J1586" s="67" t="s">
        <v>5170</v>
      </c>
      <c r="K1586" s="69">
        <v>2020</v>
      </c>
    </row>
    <row r="1587" ht="15.75" customHeight="1" spans="1:11">
      <c r="A1587" s="67" t="s">
        <v>5171</v>
      </c>
      <c r="B1587" s="67" t="s">
        <v>5172</v>
      </c>
      <c r="C1587" s="67" t="s">
        <v>581</v>
      </c>
      <c r="D1587" s="67" t="s">
        <v>14</v>
      </c>
      <c r="E1587" t="b">
        <v>1</v>
      </c>
      <c r="F1587" s="67" t="s">
        <v>5173</v>
      </c>
      <c r="G1587" s="68">
        <v>54</v>
      </c>
      <c r="H1587" s="19">
        <v>119999880000</v>
      </c>
      <c r="I1587" s="19">
        <v>119999781440</v>
      </c>
      <c r="J1587" s="67" t="s">
        <v>5174</v>
      </c>
      <c r="K1587" s="69">
        <v>2020</v>
      </c>
    </row>
    <row r="1588" ht="15.75" customHeight="1" spans="1:11">
      <c r="A1588" s="67" t="s">
        <v>5175</v>
      </c>
      <c r="B1588" s="67" t="s">
        <v>5176</v>
      </c>
      <c r="C1588" s="67" t="s">
        <v>490</v>
      </c>
      <c r="D1588" s="67" t="s">
        <v>14</v>
      </c>
      <c r="E1588" t="b">
        <v>1</v>
      </c>
      <c r="F1588" s="67" t="s">
        <v>2364</v>
      </c>
      <c r="G1588" s="68">
        <v>40</v>
      </c>
      <c r="H1588" s="19">
        <v>120000000000</v>
      </c>
      <c r="I1588" s="19">
        <v>109767300000</v>
      </c>
      <c r="J1588" s="67" t="s">
        <v>5177</v>
      </c>
      <c r="K1588" s="69">
        <v>2018</v>
      </c>
    </row>
    <row r="1589" ht="15.75" customHeight="1" spans="1:11">
      <c r="A1589" s="67" t="s">
        <v>5178</v>
      </c>
      <c r="B1589" s="67" t="s">
        <v>5179</v>
      </c>
      <c r="C1589" s="67" t="s">
        <v>490</v>
      </c>
      <c r="D1589" s="67" t="s">
        <v>14</v>
      </c>
      <c r="E1589" t="b">
        <v>0</v>
      </c>
      <c r="G1589" s="68">
        <v>23</v>
      </c>
      <c r="H1589" s="19">
        <v>120000000000</v>
      </c>
      <c r="I1589" s="19">
        <v>59913800000</v>
      </c>
      <c r="J1589" s="67" t="s">
        <v>5180</v>
      </c>
      <c r="K1589" s="69">
        <v>2018</v>
      </c>
    </row>
    <row r="1590" ht="15.75" customHeight="1" spans="1:11">
      <c r="A1590" s="67" t="s">
        <v>5181</v>
      </c>
      <c r="B1590" s="67" t="s">
        <v>5182</v>
      </c>
      <c r="C1590" s="67" t="s">
        <v>490</v>
      </c>
      <c r="D1590" s="67" t="s">
        <v>14</v>
      </c>
      <c r="E1590" t="b">
        <v>1</v>
      </c>
      <c r="F1590" s="67" t="s">
        <v>1990</v>
      </c>
      <c r="G1590" s="68">
        <v>26</v>
      </c>
      <c r="H1590" s="19">
        <v>120000000000</v>
      </c>
      <c r="I1590" s="19">
        <v>59913800000</v>
      </c>
      <c r="J1590" s="67" t="s">
        <v>5183</v>
      </c>
      <c r="K1590" s="69">
        <v>2018</v>
      </c>
    </row>
    <row r="1591" ht="15.75" customHeight="1" spans="1:11">
      <c r="A1591" s="67" t="s">
        <v>5184</v>
      </c>
      <c r="B1591" s="67" t="s">
        <v>5185</v>
      </c>
      <c r="C1591" s="67" t="s">
        <v>464</v>
      </c>
      <c r="D1591" s="67" t="s">
        <v>14</v>
      </c>
      <c r="E1591" t="b">
        <v>1</v>
      </c>
      <c r="F1591" s="67" t="s">
        <v>1347</v>
      </c>
      <c r="G1591" s="68">
        <v>65</v>
      </c>
      <c r="H1591" s="19">
        <v>120000000000</v>
      </c>
      <c r="I1591" s="19">
        <v>59872656000</v>
      </c>
      <c r="J1591" s="67" t="s">
        <v>5186</v>
      </c>
      <c r="K1591" s="69">
        <v>2018</v>
      </c>
    </row>
    <row r="1592" ht="15.75" customHeight="1" spans="1:11">
      <c r="A1592" s="67" t="s">
        <v>5187</v>
      </c>
      <c r="B1592" s="67" t="s">
        <v>5188</v>
      </c>
      <c r="C1592" s="67" t="s">
        <v>464</v>
      </c>
      <c r="D1592" s="67" t="s">
        <v>14</v>
      </c>
      <c r="E1592" t="b">
        <v>1</v>
      </c>
      <c r="F1592" s="67" t="s">
        <v>1121</v>
      </c>
      <c r="G1592" s="68">
        <v>12</v>
      </c>
      <c r="H1592" s="19">
        <v>120000000000</v>
      </c>
      <c r="I1592" s="19">
        <v>99000000000</v>
      </c>
      <c r="J1592" s="67" t="s">
        <v>5189</v>
      </c>
      <c r="K1592" s="69">
        <v>2019</v>
      </c>
    </row>
    <row r="1593" ht="15.75" customHeight="1" spans="1:11">
      <c r="A1593" s="67" t="s">
        <v>5190</v>
      </c>
      <c r="B1593" s="67" t="s">
        <v>5191</v>
      </c>
      <c r="C1593" s="67" t="s">
        <v>464</v>
      </c>
      <c r="D1593" s="67" t="s">
        <v>14</v>
      </c>
      <c r="E1593" t="b">
        <v>1</v>
      </c>
      <c r="F1593" s="67" t="s">
        <v>5192</v>
      </c>
      <c r="G1593" s="68">
        <v>6</v>
      </c>
      <c r="H1593" s="19">
        <v>120000000000</v>
      </c>
      <c r="I1593" s="19">
        <v>83291559890</v>
      </c>
      <c r="J1593" s="67" t="s">
        <v>5193</v>
      </c>
      <c r="K1593" s="69">
        <v>2019</v>
      </c>
    </row>
    <row r="1594" ht="15.75" customHeight="1" spans="1:11">
      <c r="A1594" s="67" t="s">
        <v>5194</v>
      </c>
      <c r="B1594" s="67" t="s">
        <v>5195</v>
      </c>
      <c r="C1594" s="67" t="s">
        <v>581</v>
      </c>
      <c r="D1594" s="67" t="s">
        <v>14</v>
      </c>
      <c r="E1594" t="b">
        <v>1</v>
      </c>
      <c r="F1594" s="67" t="s">
        <v>2360</v>
      </c>
      <c r="G1594" s="68">
        <v>29</v>
      </c>
      <c r="H1594" s="19">
        <v>120000000000</v>
      </c>
      <c r="I1594" s="19">
        <v>119974515779</v>
      </c>
      <c r="J1594" s="67" t="s">
        <v>5196</v>
      </c>
      <c r="K1594" s="69">
        <v>2020</v>
      </c>
    </row>
    <row r="1595" ht="15.75" customHeight="1" spans="1:11">
      <c r="A1595" s="67" t="s">
        <v>5197</v>
      </c>
      <c r="B1595" s="67" t="s">
        <v>5198</v>
      </c>
      <c r="C1595" s="67" t="s">
        <v>464</v>
      </c>
      <c r="D1595" s="67" t="s">
        <v>14</v>
      </c>
      <c r="E1595" t="b">
        <v>1</v>
      </c>
      <c r="F1595" s="67" t="s">
        <v>3859</v>
      </c>
      <c r="G1595" s="68">
        <v>35</v>
      </c>
      <c r="H1595" s="19">
        <v>120000000000</v>
      </c>
      <c r="I1595" s="19">
        <v>120000000000</v>
      </c>
      <c r="J1595" s="67" t="s">
        <v>5199</v>
      </c>
      <c r="K1595" s="69">
        <v>2021</v>
      </c>
    </row>
    <row r="1596" ht="15.75" customHeight="1" spans="1:11">
      <c r="A1596" s="67" t="s">
        <v>5200</v>
      </c>
      <c r="B1596" s="67" t="s">
        <v>5201</v>
      </c>
      <c r="C1596" s="67" t="s">
        <v>581</v>
      </c>
      <c r="D1596" s="67" t="s">
        <v>14</v>
      </c>
      <c r="E1596" t="b">
        <v>1</v>
      </c>
      <c r="F1596" s="67" t="s">
        <v>5202</v>
      </c>
      <c r="G1596" s="68">
        <v>52</v>
      </c>
      <c r="H1596" s="19">
        <v>120000000000</v>
      </c>
      <c r="I1596" s="19">
        <v>104956160000</v>
      </c>
      <c r="J1596" s="67" t="s">
        <v>5203</v>
      </c>
      <c r="K1596" s="69">
        <v>2021</v>
      </c>
    </row>
    <row r="1597" ht="15.75" customHeight="1" spans="1:11">
      <c r="A1597" s="67" t="s">
        <v>5204</v>
      </c>
      <c r="B1597" s="67" t="s">
        <v>5205</v>
      </c>
      <c r="C1597" s="67" t="s">
        <v>464</v>
      </c>
      <c r="D1597" s="67" t="s">
        <v>14</v>
      </c>
      <c r="E1597" t="b">
        <v>1</v>
      </c>
      <c r="F1597" s="67" t="s">
        <v>3519</v>
      </c>
      <c r="G1597" s="68">
        <v>31</v>
      </c>
      <c r="H1597" s="19">
        <v>120120000000</v>
      </c>
      <c r="I1597" s="19">
        <v>120000000000</v>
      </c>
      <c r="J1597" s="67" t="s">
        <v>5206</v>
      </c>
      <c r="K1597" s="69">
        <v>2019</v>
      </c>
    </row>
    <row r="1598" ht="15.75" customHeight="1" spans="1:11">
      <c r="A1598" s="67" t="s">
        <v>5207</v>
      </c>
      <c r="B1598" s="67" t="s">
        <v>5208</v>
      </c>
      <c r="C1598" s="67" t="s">
        <v>464</v>
      </c>
      <c r="D1598" s="67" t="s">
        <v>14</v>
      </c>
      <c r="E1598" t="b">
        <v>1</v>
      </c>
      <c r="F1598" s="67" t="s">
        <v>4523</v>
      </c>
      <c r="G1598" s="68">
        <v>35</v>
      </c>
      <c r="H1598" s="19">
        <v>120450000000</v>
      </c>
      <c r="I1598" s="19">
        <v>120430890000</v>
      </c>
      <c r="J1598" s="67" t="s">
        <v>5209</v>
      </c>
      <c r="K1598" s="69">
        <v>2018</v>
      </c>
    </row>
    <row r="1599" ht="15.75" customHeight="1" spans="1:11">
      <c r="A1599" s="67" t="s">
        <v>5210</v>
      </c>
      <c r="B1599" s="67" t="s">
        <v>5211</v>
      </c>
      <c r="C1599" s="67" t="s">
        <v>581</v>
      </c>
      <c r="D1599" s="67" t="s">
        <v>14</v>
      </c>
      <c r="E1599" t="b">
        <v>1</v>
      </c>
      <c r="F1599" s="67" t="s">
        <v>5212</v>
      </c>
      <c r="G1599" s="68">
        <v>72</v>
      </c>
      <c r="H1599" s="19">
        <v>120857500000</v>
      </c>
      <c r="I1599" s="19">
        <v>120857500000</v>
      </c>
      <c r="J1599" s="67" t="s">
        <v>5213</v>
      </c>
      <c r="K1599" s="69">
        <v>2017</v>
      </c>
    </row>
    <row r="1600" ht="15.75" customHeight="1" spans="1:11">
      <c r="A1600" s="67" t="s">
        <v>5214</v>
      </c>
      <c r="B1600" s="67" t="s">
        <v>5215</v>
      </c>
      <c r="C1600" s="67" t="s">
        <v>581</v>
      </c>
      <c r="D1600" s="67" t="s">
        <v>14</v>
      </c>
      <c r="E1600" t="b">
        <v>1</v>
      </c>
      <c r="F1600" s="67" t="s">
        <v>5216</v>
      </c>
      <c r="G1600" s="68">
        <v>43</v>
      </c>
      <c r="H1600" s="19">
        <v>122881300000</v>
      </c>
      <c r="I1600" s="19">
        <v>122761000000</v>
      </c>
      <c r="J1600" s="67" t="s">
        <v>5217</v>
      </c>
      <c r="K1600" s="69">
        <v>2021</v>
      </c>
    </row>
    <row r="1601" ht="15.75" customHeight="1" spans="1:11">
      <c r="A1601" s="67" t="s">
        <v>5218</v>
      </c>
      <c r="B1601" s="67" t="s">
        <v>5219</v>
      </c>
      <c r="C1601" s="67" t="s">
        <v>490</v>
      </c>
      <c r="D1601" s="67" t="s">
        <v>14</v>
      </c>
      <c r="E1601" t="b">
        <v>0</v>
      </c>
      <c r="G1601" s="68">
        <v>6</v>
      </c>
      <c r="H1601" s="19">
        <v>123000000000</v>
      </c>
      <c r="I1601" s="19">
        <v>44026180000</v>
      </c>
      <c r="J1601" s="67" t="s">
        <v>5220</v>
      </c>
      <c r="K1601" s="69">
        <v>2019</v>
      </c>
    </row>
    <row r="1602" ht="15.75" customHeight="1" spans="1:11">
      <c r="A1602" s="67" t="s">
        <v>5221</v>
      </c>
      <c r="B1602" s="67" t="s">
        <v>5222</v>
      </c>
      <c r="C1602" s="67" t="s">
        <v>490</v>
      </c>
      <c r="D1602" s="67" t="s">
        <v>14</v>
      </c>
      <c r="E1602" t="b">
        <v>1</v>
      </c>
      <c r="G1602" s="68">
        <v>1</v>
      </c>
      <c r="H1602" s="19">
        <v>123000000000</v>
      </c>
      <c r="I1602" s="19">
        <v>44026180000</v>
      </c>
      <c r="J1602" s="67" t="s">
        <v>5223</v>
      </c>
      <c r="K1602" s="69">
        <v>2019</v>
      </c>
    </row>
    <row r="1603" ht="15.75" customHeight="1" spans="1:11">
      <c r="A1603" s="67" t="s">
        <v>5224</v>
      </c>
      <c r="B1603" s="67" t="s">
        <v>5225</v>
      </c>
      <c r="C1603" s="67" t="s">
        <v>581</v>
      </c>
      <c r="D1603" s="67" t="s">
        <v>14</v>
      </c>
      <c r="E1603" t="b">
        <v>1</v>
      </c>
      <c r="F1603" s="67" t="s">
        <v>4120</v>
      </c>
      <c r="G1603" s="68">
        <v>31</v>
      </c>
      <c r="H1603" s="19">
        <v>123220800000</v>
      </c>
      <c r="I1603" s="19">
        <v>123220800000</v>
      </c>
      <c r="J1603" s="67" t="s">
        <v>5226</v>
      </c>
      <c r="K1603" s="69">
        <v>2021</v>
      </c>
    </row>
    <row r="1604" ht="15.75" customHeight="1" spans="1:11">
      <c r="A1604" s="67" t="s">
        <v>5227</v>
      </c>
      <c r="B1604" s="67" t="s">
        <v>5228</v>
      </c>
      <c r="C1604" s="67" t="s">
        <v>464</v>
      </c>
      <c r="D1604" s="67" t="s">
        <v>14</v>
      </c>
      <c r="E1604" t="b">
        <v>1</v>
      </c>
      <c r="F1604" s="67" t="s">
        <v>1672</v>
      </c>
      <c r="G1604" s="68">
        <v>15</v>
      </c>
      <c r="H1604" s="19">
        <v>123500000000</v>
      </c>
      <c r="I1604" s="19">
        <v>109250000000</v>
      </c>
      <c r="J1604" s="67" t="s">
        <v>5229</v>
      </c>
      <c r="K1604" s="69">
        <v>2021</v>
      </c>
    </row>
    <row r="1605" ht="15.75" customHeight="1" spans="1:11">
      <c r="A1605" s="67" t="s">
        <v>5230</v>
      </c>
      <c r="B1605" s="67" t="s">
        <v>5231</v>
      </c>
      <c r="C1605" s="67" t="s">
        <v>581</v>
      </c>
      <c r="D1605" s="67" t="s">
        <v>14</v>
      </c>
      <c r="E1605" t="b">
        <v>1</v>
      </c>
      <c r="F1605" s="67" t="s">
        <v>5232</v>
      </c>
      <c r="G1605" s="68">
        <v>65</v>
      </c>
      <c r="H1605" s="19">
        <v>123736800000</v>
      </c>
      <c r="I1605" s="19">
        <v>123734315039</v>
      </c>
      <c r="J1605" s="67" t="s">
        <v>5233</v>
      </c>
      <c r="K1605" s="69">
        <v>2021</v>
      </c>
    </row>
    <row r="1606" ht="15.75" customHeight="1" spans="1:11">
      <c r="A1606" s="67" t="s">
        <v>5234</v>
      </c>
      <c r="B1606" s="67" t="s">
        <v>5235</v>
      </c>
      <c r="C1606" s="67" t="s">
        <v>490</v>
      </c>
      <c r="D1606" s="67" t="s">
        <v>14</v>
      </c>
      <c r="E1606" t="b">
        <v>1</v>
      </c>
      <c r="F1606" s="67" t="s">
        <v>5039</v>
      </c>
      <c r="G1606" s="68">
        <v>9</v>
      </c>
      <c r="H1606" s="19">
        <v>125000000000</v>
      </c>
      <c r="I1606" s="19">
        <v>124740000000</v>
      </c>
      <c r="J1606" s="67" t="s">
        <v>5236</v>
      </c>
      <c r="K1606" s="69">
        <v>2018</v>
      </c>
    </row>
    <row r="1607" ht="15.75" customHeight="1" spans="1:11">
      <c r="A1607" s="67" t="s">
        <v>5237</v>
      </c>
      <c r="B1607" s="67" t="s">
        <v>5238</v>
      </c>
      <c r="C1607" s="67" t="s">
        <v>490</v>
      </c>
      <c r="D1607" s="67" t="s">
        <v>14</v>
      </c>
      <c r="E1607" t="b">
        <v>1</v>
      </c>
      <c r="F1607" s="67" t="s">
        <v>4145</v>
      </c>
      <c r="G1607" s="68">
        <v>5</v>
      </c>
      <c r="H1607" s="19">
        <v>125000000000</v>
      </c>
      <c r="I1607" s="19">
        <v>123492600000</v>
      </c>
      <c r="J1607" s="67" t="s">
        <v>5239</v>
      </c>
      <c r="K1607" s="69">
        <v>2019</v>
      </c>
    </row>
    <row r="1608" ht="15.75" customHeight="1" spans="1:11">
      <c r="A1608" s="67" t="s">
        <v>5240</v>
      </c>
      <c r="B1608" s="67" t="s">
        <v>5241</v>
      </c>
      <c r="C1608" s="67" t="s">
        <v>464</v>
      </c>
      <c r="D1608" s="67" t="s">
        <v>14</v>
      </c>
      <c r="E1608" t="b">
        <v>1</v>
      </c>
      <c r="F1608" s="67" t="s">
        <v>5242</v>
      </c>
      <c r="G1608" s="68">
        <v>3</v>
      </c>
      <c r="H1608" s="19">
        <v>125000000000</v>
      </c>
      <c r="I1608" s="19">
        <v>124180100000</v>
      </c>
      <c r="J1608" s="67" t="s">
        <v>5243</v>
      </c>
      <c r="K1608" s="69">
        <v>2019</v>
      </c>
    </row>
    <row r="1609" ht="15.75" customHeight="1" spans="1:11">
      <c r="A1609" s="67" t="s">
        <v>5244</v>
      </c>
      <c r="B1609" s="67" t="s">
        <v>5245</v>
      </c>
      <c r="C1609" s="67" t="s">
        <v>581</v>
      </c>
      <c r="D1609" s="67" t="s">
        <v>14</v>
      </c>
      <c r="E1609" t="b">
        <v>1</v>
      </c>
      <c r="F1609" s="67" t="s">
        <v>794</v>
      </c>
      <c r="G1609" s="68">
        <v>21</v>
      </c>
      <c r="H1609" s="19">
        <v>125000000000</v>
      </c>
      <c r="I1609" s="19">
        <v>122725650000</v>
      </c>
      <c r="J1609" s="67" t="s">
        <v>5246</v>
      </c>
      <c r="K1609" s="69">
        <v>2019</v>
      </c>
    </row>
    <row r="1610" ht="15.75" customHeight="1" spans="1:11">
      <c r="A1610" s="67" t="s">
        <v>5247</v>
      </c>
      <c r="B1610" s="67" t="s">
        <v>5248</v>
      </c>
      <c r="C1610" s="67" t="s">
        <v>581</v>
      </c>
      <c r="D1610" s="67" t="s">
        <v>14</v>
      </c>
      <c r="E1610" t="b">
        <v>1</v>
      </c>
      <c r="F1610" s="67" t="s">
        <v>3494</v>
      </c>
      <c r="G1610" s="68">
        <v>15</v>
      </c>
      <c r="H1610" s="19">
        <v>125000000000</v>
      </c>
      <c r="I1610" s="19">
        <v>123696700000</v>
      </c>
      <c r="J1610" s="67" t="s">
        <v>5249</v>
      </c>
      <c r="K1610" s="69">
        <v>2019</v>
      </c>
    </row>
    <row r="1611" ht="15.75" customHeight="1" spans="1:11">
      <c r="A1611" s="67" t="s">
        <v>5250</v>
      </c>
      <c r="B1611" s="67" t="s">
        <v>5251</v>
      </c>
      <c r="C1611" s="67" t="s">
        <v>581</v>
      </c>
      <c r="D1611" s="67" t="s">
        <v>14</v>
      </c>
      <c r="E1611" t="b">
        <v>1</v>
      </c>
      <c r="F1611" s="67" t="s">
        <v>3354</v>
      </c>
      <c r="G1611" s="68">
        <v>17</v>
      </c>
      <c r="H1611" s="19">
        <v>125000000000</v>
      </c>
      <c r="I1611" s="19">
        <v>123680075000</v>
      </c>
      <c r="J1611" s="67" t="s">
        <v>5252</v>
      </c>
      <c r="K1611" s="69">
        <v>2019</v>
      </c>
    </row>
    <row r="1612" ht="15.75" customHeight="1" spans="1:11">
      <c r="A1612" s="67" t="s">
        <v>5253</v>
      </c>
      <c r="B1612" s="67" t="s">
        <v>5254</v>
      </c>
      <c r="C1612" s="67" t="s">
        <v>581</v>
      </c>
      <c r="D1612" s="67" t="s">
        <v>14</v>
      </c>
      <c r="E1612" t="b">
        <v>1</v>
      </c>
      <c r="F1612" s="67" t="s">
        <v>5255</v>
      </c>
      <c r="G1612" s="68">
        <v>14</v>
      </c>
      <c r="H1612" s="19">
        <v>125000000000</v>
      </c>
      <c r="I1612" s="19">
        <v>124165900000</v>
      </c>
      <c r="J1612" s="67" t="s">
        <v>5256</v>
      </c>
      <c r="K1612" s="69">
        <v>2019</v>
      </c>
    </row>
    <row r="1613" ht="15.75" customHeight="1" spans="1:11">
      <c r="A1613" s="67" t="s">
        <v>5257</v>
      </c>
      <c r="B1613" s="67" t="s">
        <v>5235</v>
      </c>
      <c r="C1613" s="67" t="s">
        <v>490</v>
      </c>
      <c r="D1613" s="67" t="s">
        <v>14</v>
      </c>
      <c r="E1613" t="b">
        <v>1</v>
      </c>
      <c r="F1613" s="67" t="s">
        <v>5039</v>
      </c>
      <c r="G1613" s="68">
        <v>10</v>
      </c>
      <c r="H1613" s="19">
        <v>125000000000</v>
      </c>
      <c r="I1613" s="19">
        <v>123492600000</v>
      </c>
      <c r="J1613" s="67" t="s">
        <v>5258</v>
      </c>
      <c r="K1613" s="69">
        <v>2020</v>
      </c>
    </row>
    <row r="1614" ht="15.75" customHeight="1" spans="1:11">
      <c r="A1614" s="67" t="s">
        <v>5259</v>
      </c>
      <c r="B1614" s="67" t="s">
        <v>5260</v>
      </c>
      <c r="C1614" s="67" t="s">
        <v>581</v>
      </c>
      <c r="D1614" s="67" t="s">
        <v>14</v>
      </c>
      <c r="E1614" t="b">
        <v>1</v>
      </c>
      <c r="F1614" s="67" t="s">
        <v>794</v>
      </c>
      <c r="G1614" s="68">
        <v>36</v>
      </c>
      <c r="H1614" s="19">
        <v>125000000000</v>
      </c>
      <c r="I1614" s="19">
        <v>124029614359</v>
      </c>
      <c r="J1614" s="67" t="s">
        <v>5261</v>
      </c>
      <c r="K1614" s="69">
        <v>2021</v>
      </c>
    </row>
    <row r="1615" ht="15.75" customHeight="1" spans="1:11">
      <c r="A1615" s="67" t="s">
        <v>5262</v>
      </c>
      <c r="B1615" s="67" t="s">
        <v>5260</v>
      </c>
      <c r="C1615" s="67" t="s">
        <v>581</v>
      </c>
      <c r="D1615" s="67" t="s">
        <v>14</v>
      </c>
      <c r="E1615" t="b">
        <v>1</v>
      </c>
      <c r="F1615" s="67" t="s">
        <v>3797</v>
      </c>
      <c r="G1615" s="68">
        <v>51</v>
      </c>
      <c r="H1615" s="19">
        <v>125000000000</v>
      </c>
      <c r="I1615" s="19">
        <v>124068873888</v>
      </c>
      <c r="J1615" s="67" t="s">
        <v>5263</v>
      </c>
      <c r="K1615" s="69">
        <v>2021</v>
      </c>
    </row>
    <row r="1616" ht="15.75" customHeight="1" spans="1:11">
      <c r="A1616" s="67" t="s">
        <v>5264</v>
      </c>
      <c r="B1616" s="67" t="s">
        <v>5260</v>
      </c>
      <c r="C1616" s="67" t="s">
        <v>581</v>
      </c>
      <c r="D1616" s="67" t="s">
        <v>14</v>
      </c>
      <c r="E1616" t="b">
        <v>1</v>
      </c>
      <c r="F1616" s="67" t="s">
        <v>5255</v>
      </c>
      <c r="G1616" s="68">
        <v>14</v>
      </c>
      <c r="H1616" s="19">
        <v>125000000000</v>
      </c>
      <c r="I1616" s="19">
        <v>124662587500</v>
      </c>
      <c r="J1616" s="67" t="s">
        <v>5265</v>
      </c>
      <c r="K1616" s="69">
        <v>2021</v>
      </c>
    </row>
    <row r="1617" ht="15.75" customHeight="1" spans="1:11">
      <c r="A1617" s="67" t="s">
        <v>5266</v>
      </c>
      <c r="B1617" s="67" t="s">
        <v>5260</v>
      </c>
      <c r="C1617" s="67" t="s">
        <v>581</v>
      </c>
      <c r="D1617" s="67" t="s">
        <v>14</v>
      </c>
      <c r="E1617" t="b">
        <v>1</v>
      </c>
      <c r="F1617" s="67" t="s">
        <v>5267</v>
      </c>
      <c r="G1617" s="68">
        <v>28</v>
      </c>
      <c r="H1617" s="19">
        <v>125000000000</v>
      </c>
      <c r="I1617" s="19">
        <v>124828360000</v>
      </c>
      <c r="J1617" s="67" t="s">
        <v>5268</v>
      </c>
      <c r="K1617" s="69">
        <v>2021</v>
      </c>
    </row>
    <row r="1618" ht="15.75" customHeight="1" spans="1:11">
      <c r="A1618" s="67" t="s">
        <v>5269</v>
      </c>
      <c r="B1618" s="67" t="s">
        <v>5260</v>
      </c>
      <c r="C1618" s="67" t="s">
        <v>581</v>
      </c>
      <c r="D1618" s="67" t="s">
        <v>14</v>
      </c>
      <c r="E1618" t="b">
        <v>1</v>
      </c>
      <c r="F1618" s="67" t="s">
        <v>5270</v>
      </c>
      <c r="G1618" s="68">
        <v>17</v>
      </c>
      <c r="H1618" s="19">
        <v>125000000000</v>
      </c>
      <c r="I1618" s="19">
        <v>124105987500</v>
      </c>
      <c r="J1618" s="67" t="s">
        <v>5271</v>
      </c>
      <c r="K1618" s="69">
        <v>2021</v>
      </c>
    </row>
    <row r="1619" ht="15.75" customHeight="1" spans="1:11">
      <c r="A1619" s="67" t="s">
        <v>5272</v>
      </c>
      <c r="B1619" s="67" t="s">
        <v>5260</v>
      </c>
      <c r="C1619" s="67" t="s">
        <v>581</v>
      </c>
      <c r="D1619" s="67" t="s">
        <v>14</v>
      </c>
      <c r="E1619" t="b">
        <v>1</v>
      </c>
      <c r="F1619" s="67" t="s">
        <v>3354</v>
      </c>
      <c r="G1619" s="68">
        <v>42</v>
      </c>
      <c r="H1619" s="19">
        <v>125000000000</v>
      </c>
      <c r="I1619" s="19">
        <v>124878309776</v>
      </c>
      <c r="J1619" s="67" t="s">
        <v>5273</v>
      </c>
      <c r="K1619" s="69">
        <v>2021</v>
      </c>
    </row>
    <row r="1620" ht="15.75" customHeight="1" spans="1:11">
      <c r="A1620" s="67" t="s">
        <v>5274</v>
      </c>
      <c r="B1620" s="67" t="s">
        <v>5260</v>
      </c>
      <c r="C1620" s="67" t="s">
        <v>581</v>
      </c>
      <c r="D1620" s="67" t="s">
        <v>14</v>
      </c>
      <c r="E1620" t="b">
        <v>1</v>
      </c>
      <c r="F1620" s="67" t="s">
        <v>5267</v>
      </c>
      <c r="G1620" s="68">
        <v>28</v>
      </c>
      <c r="H1620" s="19">
        <v>125000000000</v>
      </c>
      <c r="I1620" s="19">
        <v>124930169500</v>
      </c>
      <c r="J1620" s="67" t="s">
        <v>5275</v>
      </c>
      <c r="K1620" s="69">
        <v>2021</v>
      </c>
    </row>
    <row r="1621" ht="15.75" customHeight="1" spans="1:11">
      <c r="A1621" s="67" t="s">
        <v>5276</v>
      </c>
      <c r="B1621" s="67" t="s">
        <v>5277</v>
      </c>
      <c r="C1621" s="67" t="s">
        <v>581</v>
      </c>
      <c r="D1621" s="67" t="s">
        <v>14</v>
      </c>
      <c r="E1621" t="b">
        <v>1</v>
      </c>
      <c r="F1621" s="67" t="s">
        <v>5278</v>
      </c>
      <c r="G1621" s="68">
        <v>35</v>
      </c>
      <c r="H1621" s="19">
        <v>125000000000</v>
      </c>
      <c r="I1621" s="19">
        <v>124929013750</v>
      </c>
      <c r="J1621" s="67" t="s">
        <v>5279</v>
      </c>
      <c r="K1621" s="69">
        <v>2021</v>
      </c>
    </row>
    <row r="1622" ht="15.75" customHeight="1" spans="1:11">
      <c r="A1622" s="67" t="s">
        <v>5280</v>
      </c>
      <c r="B1622" s="67" t="s">
        <v>5281</v>
      </c>
      <c r="C1622" s="67" t="s">
        <v>581</v>
      </c>
      <c r="D1622" s="67" t="s">
        <v>14</v>
      </c>
      <c r="E1622" t="b">
        <v>1</v>
      </c>
      <c r="F1622" s="67" t="s">
        <v>5282</v>
      </c>
      <c r="G1622" s="68">
        <v>25</v>
      </c>
      <c r="H1622" s="19">
        <v>125000000000</v>
      </c>
      <c r="I1622" s="19">
        <v>124937298799</v>
      </c>
      <c r="J1622" s="67" t="s">
        <v>5283</v>
      </c>
      <c r="K1622" s="69">
        <v>2021</v>
      </c>
    </row>
    <row r="1623" ht="15.75" customHeight="1" spans="1:11">
      <c r="A1623" s="67" t="s">
        <v>5284</v>
      </c>
      <c r="B1623" s="67" t="s">
        <v>5260</v>
      </c>
      <c r="C1623" s="67" t="s">
        <v>581</v>
      </c>
      <c r="D1623" s="67" t="s">
        <v>14</v>
      </c>
      <c r="E1623" t="b">
        <v>1</v>
      </c>
      <c r="F1623" s="67" t="s">
        <v>5285</v>
      </c>
      <c r="G1623" s="68">
        <v>33</v>
      </c>
      <c r="H1623" s="19">
        <v>125000000000</v>
      </c>
      <c r="I1623" s="19">
        <v>124856420000</v>
      </c>
      <c r="J1623" s="67" t="s">
        <v>5286</v>
      </c>
      <c r="K1623" s="69">
        <v>2021</v>
      </c>
    </row>
    <row r="1624" ht="15.75" customHeight="1" spans="1:11">
      <c r="A1624" s="67" t="s">
        <v>5287</v>
      </c>
      <c r="B1624" s="67" t="s">
        <v>5288</v>
      </c>
      <c r="C1624" s="67" t="s">
        <v>581</v>
      </c>
      <c r="D1624" s="67" t="s">
        <v>14</v>
      </c>
      <c r="E1624" t="b">
        <v>1</v>
      </c>
      <c r="F1624" s="67" t="s">
        <v>5289</v>
      </c>
      <c r="G1624" s="68">
        <v>33</v>
      </c>
      <c r="H1624" s="19">
        <v>125000000000</v>
      </c>
      <c r="I1624" s="19">
        <v>124824910000</v>
      </c>
      <c r="J1624" s="67" t="s">
        <v>5290</v>
      </c>
      <c r="K1624" s="69">
        <v>2021</v>
      </c>
    </row>
    <row r="1625" ht="15.75" customHeight="1" spans="1:11">
      <c r="A1625" s="67" t="s">
        <v>5291</v>
      </c>
      <c r="B1625" s="67" t="s">
        <v>5260</v>
      </c>
      <c r="C1625" s="67" t="s">
        <v>581</v>
      </c>
      <c r="D1625" s="67" t="s">
        <v>14</v>
      </c>
      <c r="E1625" t="b">
        <v>1</v>
      </c>
      <c r="F1625" s="67" t="s">
        <v>3354</v>
      </c>
      <c r="G1625" s="68">
        <v>30</v>
      </c>
      <c r="H1625" s="19">
        <v>125000000000</v>
      </c>
      <c r="I1625" s="19">
        <v>124815537500</v>
      </c>
      <c r="J1625" s="67" t="s">
        <v>5292</v>
      </c>
      <c r="K1625" s="69">
        <v>2021</v>
      </c>
    </row>
    <row r="1626" ht="15.75" customHeight="1" spans="1:11">
      <c r="A1626" s="67" t="s">
        <v>5293</v>
      </c>
      <c r="B1626" s="67" t="s">
        <v>5294</v>
      </c>
      <c r="C1626" s="67" t="s">
        <v>581</v>
      </c>
      <c r="D1626" s="67" t="s">
        <v>14</v>
      </c>
      <c r="E1626" t="b">
        <v>1</v>
      </c>
      <c r="F1626" s="67" t="s">
        <v>5295</v>
      </c>
      <c r="G1626" s="68">
        <v>36</v>
      </c>
      <c r="H1626" s="19">
        <v>125000000000</v>
      </c>
      <c r="I1626" s="19">
        <v>124885742125</v>
      </c>
      <c r="J1626" s="67" t="s">
        <v>5296</v>
      </c>
      <c r="K1626" s="69">
        <v>2021</v>
      </c>
    </row>
    <row r="1627" ht="15.75" customHeight="1" spans="1:11">
      <c r="A1627" s="67" t="s">
        <v>5297</v>
      </c>
      <c r="B1627" s="67" t="s">
        <v>5298</v>
      </c>
      <c r="C1627" s="67" t="s">
        <v>581</v>
      </c>
      <c r="D1627" s="67" t="s">
        <v>14</v>
      </c>
      <c r="E1627" t="b">
        <v>1</v>
      </c>
      <c r="F1627" s="67" t="s">
        <v>5299</v>
      </c>
      <c r="G1627" s="68">
        <v>28</v>
      </c>
      <c r="H1627" s="19">
        <v>125000000000</v>
      </c>
      <c r="I1627" s="19">
        <v>124978504000</v>
      </c>
      <c r="J1627" s="67" t="s">
        <v>5300</v>
      </c>
      <c r="K1627" s="69">
        <v>2021</v>
      </c>
    </row>
    <row r="1628" ht="15.75" customHeight="1" spans="1:11">
      <c r="A1628" s="67" t="s">
        <v>5301</v>
      </c>
      <c r="B1628" s="67" t="s">
        <v>5302</v>
      </c>
      <c r="C1628" s="67" t="s">
        <v>581</v>
      </c>
      <c r="D1628" s="67" t="s">
        <v>14</v>
      </c>
      <c r="E1628" t="b">
        <v>1</v>
      </c>
      <c r="F1628" s="67" t="s">
        <v>5303</v>
      </c>
      <c r="G1628" s="68">
        <v>32</v>
      </c>
      <c r="H1628" s="19">
        <v>125000000000</v>
      </c>
      <c r="I1628" s="19">
        <v>124862400000</v>
      </c>
      <c r="J1628" s="67" t="s">
        <v>5304</v>
      </c>
      <c r="K1628" s="69">
        <v>2021</v>
      </c>
    </row>
    <row r="1629" ht="15.75" customHeight="1" spans="1:11">
      <c r="A1629" s="67" t="s">
        <v>5305</v>
      </c>
      <c r="B1629" s="67" t="s">
        <v>5306</v>
      </c>
      <c r="C1629" s="67" t="s">
        <v>581</v>
      </c>
      <c r="D1629" s="67" t="s">
        <v>14</v>
      </c>
      <c r="E1629" t="b">
        <v>1</v>
      </c>
      <c r="F1629" s="67" t="s">
        <v>3089</v>
      </c>
      <c r="G1629" s="68">
        <v>34</v>
      </c>
      <c r="H1629" s="19">
        <v>125000000000</v>
      </c>
      <c r="I1629" s="19">
        <v>124933125000</v>
      </c>
      <c r="J1629" s="67" t="s">
        <v>5307</v>
      </c>
      <c r="K1629" s="69">
        <v>2021</v>
      </c>
    </row>
    <row r="1630" ht="15.75" customHeight="1" spans="1:11">
      <c r="A1630" s="67" t="s">
        <v>5308</v>
      </c>
      <c r="B1630" s="67" t="s">
        <v>5309</v>
      </c>
      <c r="C1630" s="67" t="s">
        <v>490</v>
      </c>
      <c r="D1630" s="67" t="s">
        <v>14</v>
      </c>
      <c r="E1630" t="b">
        <v>1</v>
      </c>
      <c r="F1630" s="67" t="s">
        <v>1676</v>
      </c>
      <c r="G1630" s="68">
        <v>17</v>
      </c>
      <c r="H1630" s="19">
        <v>125414778600</v>
      </c>
      <c r="I1630" s="19">
        <v>125401871100</v>
      </c>
      <c r="J1630" s="67" t="s">
        <v>5310</v>
      </c>
      <c r="K1630" s="69">
        <v>2020</v>
      </c>
    </row>
    <row r="1631" ht="15.75" customHeight="1" spans="1:11">
      <c r="A1631" s="67" t="s">
        <v>5311</v>
      </c>
      <c r="B1631" s="67" t="s">
        <v>5312</v>
      </c>
      <c r="C1631" s="67" t="s">
        <v>581</v>
      </c>
      <c r="D1631" s="67" t="s">
        <v>14</v>
      </c>
      <c r="E1631" t="b">
        <v>0</v>
      </c>
      <c r="G1631" s="68">
        <v>11</v>
      </c>
      <c r="H1631" s="19">
        <v>125652000000</v>
      </c>
      <c r="I1631" s="19">
        <v>125647225000</v>
      </c>
      <c r="J1631" s="67" t="s">
        <v>5313</v>
      </c>
      <c r="K1631" s="69">
        <v>2019</v>
      </c>
    </row>
    <row r="1632" ht="15.75" customHeight="1" spans="1:11">
      <c r="A1632" s="67" t="s">
        <v>5314</v>
      </c>
      <c r="B1632" s="67" t="s">
        <v>5315</v>
      </c>
      <c r="C1632" s="67" t="s">
        <v>581</v>
      </c>
      <c r="D1632" s="67" t="s">
        <v>14</v>
      </c>
      <c r="E1632" t="b">
        <v>0</v>
      </c>
      <c r="G1632" s="68">
        <v>16</v>
      </c>
      <c r="H1632" s="19">
        <v>125652000000</v>
      </c>
      <c r="I1632" s="19">
        <v>125647225000</v>
      </c>
      <c r="J1632" s="67" t="s">
        <v>5316</v>
      </c>
      <c r="K1632" s="69">
        <v>2019</v>
      </c>
    </row>
    <row r="1633" ht="15.75" customHeight="1" spans="1:11">
      <c r="A1633" s="67" t="s">
        <v>5317</v>
      </c>
      <c r="B1633" s="67" t="s">
        <v>5315</v>
      </c>
      <c r="C1633" s="67" t="s">
        <v>581</v>
      </c>
      <c r="D1633" s="67" t="s">
        <v>14</v>
      </c>
      <c r="E1633" t="b">
        <v>0</v>
      </c>
      <c r="G1633" s="68">
        <v>17</v>
      </c>
      <c r="H1633" s="19">
        <v>125652000000</v>
      </c>
      <c r="I1633" s="19">
        <v>125647225000</v>
      </c>
      <c r="J1633" s="67" t="s">
        <v>5318</v>
      </c>
      <c r="K1633" s="69">
        <v>2019</v>
      </c>
    </row>
    <row r="1634" ht="15.75" customHeight="1" spans="1:11">
      <c r="A1634" s="67" t="s">
        <v>5319</v>
      </c>
      <c r="B1634" s="67" t="s">
        <v>5320</v>
      </c>
      <c r="C1634" s="67" t="s">
        <v>581</v>
      </c>
      <c r="D1634" s="67" t="s">
        <v>14</v>
      </c>
      <c r="E1634" t="b">
        <v>1</v>
      </c>
      <c r="F1634" s="67" t="s">
        <v>5321</v>
      </c>
      <c r="G1634" s="68">
        <v>16</v>
      </c>
      <c r="H1634" s="19">
        <v>125652000000</v>
      </c>
      <c r="I1634" s="19">
        <v>125647225000</v>
      </c>
      <c r="J1634" s="67" t="s">
        <v>5322</v>
      </c>
      <c r="K1634" s="69">
        <v>2019</v>
      </c>
    </row>
    <row r="1635" ht="15.75" customHeight="1" spans="1:11">
      <c r="A1635" s="67" t="s">
        <v>5323</v>
      </c>
      <c r="B1635" s="67" t="s">
        <v>5324</v>
      </c>
      <c r="C1635" s="67" t="s">
        <v>490</v>
      </c>
      <c r="D1635" s="67" t="s">
        <v>14</v>
      </c>
      <c r="E1635" t="b">
        <v>1</v>
      </c>
      <c r="F1635" s="67" t="s">
        <v>932</v>
      </c>
      <c r="G1635" s="68">
        <v>21</v>
      </c>
      <c r="H1635" s="19">
        <v>126802200000</v>
      </c>
      <c r="I1635" s="19">
        <v>126657264624</v>
      </c>
      <c r="J1635" s="67" t="s">
        <v>5325</v>
      </c>
      <c r="K1635" s="69">
        <v>2021</v>
      </c>
    </row>
    <row r="1636" ht="15.75" customHeight="1" spans="1:11">
      <c r="A1636" s="67" t="s">
        <v>5326</v>
      </c>
      <c r="B1636" s="67" t="s">
        <v>5327</v>
      </c>
      <c r="C1636" s="67" t="s">
        <v>581</v>
      </c>
      <c r="D1636" s="67" t="s">
        <v>14</v>
      </c>
      <c r="E1636" t="b">
        <v>1</v>
      </c>
      <c r="F1636" s="67" t="s">
        <v>2649</v>
      </c>
      <c r="G1636" s="68">
        <v>36</v>
      </c>
      <c r="H1636" s="19">
        <v>127200000000</v>
      </c>
      <c r="I1636" s="19">
        <v>62944400000</v>
      </c>
      <c r="J1636" s="67" t="s">
        <v>5328</v>
      </c>
      <c r="K1636" s="69">
        <v>2018</v>
      </c>
    </row>
    <row r="1637" ht="15.75" customHeight="1" spans="1:11">
      <c r="A1637" s="67" t="s">
        <v>5329</v>
      </c>
      <c r="B1637" s="67" t="s">
        <v>5330</v>
      </c>
      <c r="C1637" s="67" t="s">
        <v>464</v>
      </c>
      <c r="D1637" s="67" t="s">
        <v>14</v>
      </c>
      <c r="E1637" t="b">
        <v>1</v>
      </c>
      <c r="F1637" s="67" t="s">
        <v>2419</v>
      </c>
      <c r="G1637" s="68">
        <v>33</v>
      </c>
      <c r="H1637" s="19">
        <v>129325000000</v>
      </c>
      <c r="I1637" s="19">
        <v>128975000000</v>
      </c>
      <c r="J1637" s="67" t="s">
        <v>5331</v>
      </c>
      <c r="K1637" s="69">
        <v>2019</v>
      </c>
    </row>
    <row r="1638" ht="15.75" customHeight="1" spans="1:11">
      <c r="A1638" s="67" t="s">
        <v>5332</v>
      </c>
      <c r="B1638" s="67" t="s">
        <v>5333</v>
      </c>
      <c r="C1638" s="67" t="s">
        <v>581</v>
      </c>
      <c r="D1638" s="67" t="s">
        <v>14</v>
      </c>
      <c r="E1638" t="b">
        <v>1</v>
      </c>
      <c r="F1638" s="67" t="s">
        <v>3373</v>
      </c>
      <c r="G1638" s="68">
        <v>76</v>
      </c>
      <c r="H1638" s="19">
        <v>129400000000</v>
      </c>
      <c r="I1638" s="19">
        <v>129290000000</v>
      </c>
      <c r="J1638" s="67" t="s">
        <v>5334</v>
      </c>
      <c r="K1638" s="69">
        <v>2018</v>
      </c>
    </row>
    <row r="1639" ht="15.75" customHeight="1" spans="1:11">
      <c r="A1639" s="67" t="s">
        <v>5335</v>
      </c>
      <c r="B1639" s="67" t="s">
        <v>5336</v>
      </c>
      <c r="C1639" s="67" t="s">
        <v>581</v>
      </c>
      <c r="D1639" s="67" t="s">
        <v>14</v>
      </c>
      <c r="E1639" t="b">
        <v>1</v>
      </c>
      <c r="F1639" s="67" t="s">
        <v>2695</v>
      </c>
      <c r="G1639" s="68">
        <v>16</v>
      </c>
      <c r="H1639" s="19">
        <v>129662400000</v>
      </c>
      <c r="I1639" s="19">
        <v>86607400000</v>
      </c>
      <c r="J1639" s="67" t="s">
        <v>5337</v>
      </c>
      <c r="K1639" s="69">
        <v>2021</v>
      </c>
    </row>
    <row r="1640" ht="15.75" customHeight="1" spans="1:11">
      <c r="A1640" s="67" t="s">
        <v>5338</v>
      </c>
      <c r="B1640" s="67" t="s">
        <v>5339</v>
      </c>
      <c r="C1640" s="67" t="s">
        <v>464</v>
      </c>
      <c r="D1640" s="67" t="s">
        <v>14</v>
      </c>
      <c r="E1640" t="b">
        <v>1</v>
      </c>
      <c r="F1640" s="67" t="s">
        <v>5340</v>
      </c>
      <c r="G1640" s="68">
        <v>10</v>
      </c>
      <c r="H1640" s="19">
        <v>130000000000</v>
      </c>
      <c r="I1640" s="19">
        <v>129987000000</v>
      </c>
      <c r="J1640" s="67" t="s">
        <v>5341</v>
      </c>
      <c r="K1640" s="69">
        <v>2021</v>
      </c>
    </row>
    <row r="1641" ht="15.75" customHeight="1" spans="1:11">
      <c r="A1641" s="67" t="s">
        <v>5342</v>
      </c>
      <c r="B1641" s="67" t="s">
        <v>5343</v>
      </c>
      <c r="C1641" s="67" t="s">
        <v>581</v>
      </c>
      <c r="D1641" s="67" t="s">
        <v>14</v>
      </c>
      <c r="E1641" t="b">
        <v>1</v>
      </c>
      <c r="F1641" s="67" t="s">
        <v>5344</v>
      </c>
      <c r="G1641" s="68">
        <v>96</v>
      </c>
      <c r="H1641" s="19">
        <v>130000000000</v>
      </c>
      <c r="I1641" s="19">
        <v>129998960000</v>
      </c>
      <c r="J1641" s="67" t="s">
        <v>5345</v>
      </c>
      <c r="K1641" s="69">
        <v>2021</v>
      </c>
    </row>
    <row r="1642" ht="15.75" customHeight="1" spans="1:11">
      <c r="A1642" s="67" t="s">
        <v>5346</v>
      </c>
      <c r="B1642" s="67" t="s">
        <v>5347</v>
      </c>
      <c r="C1642" s="67" t="s">
        <v>581</v>
      </c>
      <c r="D1642" s="67" t="s">
        <v>14</v>
      </c>
      <c r="E1642" t="b">
        <v>1</v>
      </c>
      <c r="F1642" s="67" t="s">
        <v>4109</v>
      </c>
      <c r="G1642" s="68">
        <v>63</v>
      </c>
      <c r="H1642" s="19">
        <v>130000000000</v>
      </c>
      <c r="I1642" s="19">
        <v>129997100000</v>
      </c>
      <c r="J1642" s="67" t="s">
        <v>5348</v>
      </c>
      <c r="K1642" s="69">
        <v>2021</v>
      </c>
    </row>
    <row r="1643" ht="15.75" customHeight="1" spans="1:11">
      <c r="A1643" s="67" t="s">
        <v>5349</v>
      </c>
      <c r="B1643" s="67" t="s">
        <v>5350</v>
      </c>
      <c r="C1643" s="67" t="s">
        <v>581</v>
      </c>
      <c r="D1643" s="67" t="s">
        <v>14</v>
      </c>
      <c r="E1643" t="b">
        <v>1</v>
      </c>
      <c r="F1643" s="67" t="s">
        <v>5212</v>
      </c>
      <c r="G1643" s="68">
        <v>54</v>
      </c>
      <c r="H1643" s="19">
        <v>130000000000</v>
      </c>
      <c r="I1643" s="19">
        <v>129999880932</v>
      </c>
      <c r="J1643" s="67" t="s">
        <v>5351</v>
      </c>
      <c r="K1643" s="69">
        <v>2021</v>
      </c>
    </row>
    <row r="1644" ht="15.75" customHeight="1" spans="1:11">
      <c r="A1644" s="67" t="s">
        <v>5352</v>
      </c>
      <c r="B1644" s="67" t="s">
        <v>5353</v>
      </c>
      <c r="C1644" s="67" t="s">
        <v>581</v>
      </c>
      <c r="D1644" s="67" t="s">
        <v>14</v>
      </c>
      <c r="E1644" t="b">
        <v>1</v>
      </c>
      <c r="F1644" s="67" t="s">
        <v>585</v>
      </c>
      <c r="G1644" s="68">
        <v>64</v>
      </c>
      <c r="H1644" s="19">
        <v>130000000000</v>
      </c>
      <c r="I1644" s="19">
        <v>129965000000</v>
      </c>
      <c r="J1644" s="67" t="s">
        <v>5354</v>
      </c>
      <c r="K1644" s="69">
        <v>2021</v>
      </c>
    </row>
    <row r="1645" ht="15.75" customHeight="1" spans="1:11">
      <c r="A1645" s="67" t="s">
        <v>5355</v>
      </c>
      <c r="B1645" s="67" t="s">
        <v>5356</v>
      </c>
      <c r="C1645" s="67" t="s">
        <v>581</v>
      </c>
      <c r="D1645" s="67" t="s">
        <v>14</v>
      </c>
      <c r="E1645" t="b">
        <v>1</v>
      </c>
      <c r="F1645" s="67" t="s">
        <v>990</v>
      </c>
      <c r="G1645" s="68">
        <v>63</v>
      </c>
      <c r="H1645" s="19">
        <v>130000000000</v>
      </c>
      <c r="I1645" s="19">
        <v>129715540000</v>
      </c>
      <c r="J1645" s="67" t="s">
        <v>5357</v>
      </c>
      <c r="K1645" s="69">
        <v>2021</v>
      </c>
    </row>
    <row r="1646" ht="15.75" customHeight="1" spans="1:11">
      <c r="A1646" s="67" t="s">
        <v>5358</v>
      </c>
      <c r="B1646" s="67" t="s">
        <v>5359</v>
      </c>
      <c r="C1646" s="67" t="s">
        <v>581</v>
      </c>
      <c r="D1646" s="67" t="s">
        <v>14</v>
      </c>
      <c r="E1646" t="b">
        <v>1</v>
      </c>
      <c r="F1646" s="67" t="s">
        <v>5130</v>
      </c>
      <c r="G1646" s="68">
        <v>88</v>
      </c>
      <c r="H1646" s="19">
        <v>130000000000</v>
      </c>
      <c r="I1646" s="19">
        <v>129942613785</v>
      </c>
      <c r="J1646" s="67" t="s">
        <v>5360</v>
      </c>
      <c r="K1646" s="69">
        <v>2021</v>
      </c>
    </row>
    <row r="1647" ht="15.75" customHeight="1" spans="1:11">
      <c r="A1647" s="67" t="s">
        <v>5361</v>
      </c>
      <c r="B1647" s="67" t="s">
        <v>5362</v>
      </c>
      <c r="C1647" s="67" t="s">
        <v>464</v>
      </c>
      <c r="D1647" s="67" t="s">
        <v>14</v>
      </c>
      <c r="E1647" t="b">
        <v>1</v>
      </c>
      <c r="F1647" s="67" t="s">
        <v>2852</v>
      </c>
      <c r="G1647" s="68">
        <v>63</v>
      </c>
      <c r="H1647" s="19">
        <v>130000000000</v>
      </c>
      <c r="I1647" s="19">
        <v>130000000000</v>
      </c>
      <c r="J1647" s="67" t="s">
        <v>5363</v>
      </c>
      <c r="K1647" s="69">
        <v>2021</v>
      </c>
    </row>
    <row r="1648" ht="15.75" customHeight="1" spans="1:11">
      <c r="A1648" s="67" t="s">
        <v>5364</v>
      </c>
      <c r="B1648" s="67" t="s">
        <v>5365</v>
      </c>
      <c r="C1648" s="67" t="s">
        <v>581</v>
      </c>
      <c r="D1648" s="67" t="s">
        <v>14</v>
      </c>
      <c r="E1648" t="b">
        <v>1</v>
      </c>
      <c r="F1648" s="67" t="s">
        <v>2766</v>
      </c>
      <c r="G1648" s="68">
        <v>30</v>
      </c>
      <c r="H1648" s="19">
        <v>131075000000</v>
      </c>
      <c r="I1648" s="19">
        <v>128699356500</v>
      </c>
      <c r="J1648" s="67" t="s">
        <v>5366</v>
      </c>
      <c r="K1648" s="69">
        <v>2019</v>
      </c>
    </row>
    <row r="1649" ht="15.75" customHeight="1" spans="1:11">
      <c r="A1649" s="67" t="s">
        <v>5367</v>
      </c>
      <c r="B1649" s="67" t="s">
        <v>5368</v>
      </c>
      <c r="C1649" s="67" t="s">
        <v>490</v>
      </c>
      <c r="D1649" s="67" t="s">
        <v>14</v>
      </c>
      <c r="E1649" t="b">
        <v>1</v>
      </c>
      <c r="F1649" s="67" t="s">
        <v>3022</v>
      </c>
      <c r="G1649" s="68">
        <v>16</v>
      </c>
      <c r="H1649" s="19">
        <v>131250000000</v>
      </c>
      <c r="I1649" s="19">
        <v>114747455000</v>
      </c>
      <c r="J1649" s="67" t="s">
        <v>5369</v>
      </c>
      <c r="K1649" s="69">
        <v>2020</v>
      </c>
    </row>
    <row r="1650" ht="15.75" customHeight="1" spans="1:11">
      <c r="A1650" s="67" t="s">
        <v>5370</v>
      </c>
      <c r="B1650" s="67" t="s">
        <v>5371</v>
      </c>
      <c r="C1650" s="67" t="s">
        <v>490</v>
      </c>
      <c r="D1650" s="67" t="s">
        <v>14</v>
      </c>
      <c r="E1650" t="b">
        <v>1</v>
      </c>
      <c r="F1650" s="67" t="s">
        <v>1634</v>
      </c>
      <c r="G1650" s="68">
        <v>30</v>
      </c>
      <c r="H1650" s="19">
        <v>131275625000</v>
      </c>
      <c r="I1650" s="19">
        <v>125313500000</v>
      </c>
      <c r="J1650" s="67" t="s">
        <v>5372</v>
      </c>
      <c r="K1650" s="69">
        <v>2017</v>
      </c>
    </row>
    <row r="1651" ht="15.75" customHeight="1" spans="1:11">
      <c r="A1651" s="67" t="s">
        <v>5373</v>
      </c>
      <c r="B1651" s="67" t="s">
        <v>5374</v>
      </c>
      <c r="C1651" s="67" t="s">
        <v>490</v>
      </c>
      <c r="D1651" s="67" t="s">
        <v>14</v>
      </c>
      <c r="E1651" t="b">
        <v>0</v>
      </c>
      <c r="G1651" s="68">
        <v>9</v>
      </c>
      <c r="H1651" s="19">
        <v>131441250000</v>
      </c>
      <c r="I1651" s="19">
        <v>131440920000</v>
      </c>
      <c r="J1651" s="67" t="s">
        <v>5375</v>
      </c>
      <c r="K1651" s="69">
        <v>2021</v>
      </c>
    </row>
    <row r="1652" ht="15.75" customHeight="1" spans="1:11">
      <c r="A1652" s="67" t="s">
        <v>5376</v>
      </c>
      <c r="B1652" s="67" t="s">
        <v>5377</v>
      </c>
      <c r="C1652" s="67" t="s">
        <v>490</v>
      </c>
      <c r="D1652" s="67" t="s">
        <v>14</v>
      </c>
      <c r="E1652" t="b">
        <v>1</v>
      </c>
      <c r="F1652" s="67" t="s">
        <v>4145</v>
      </c>
      <c r="G1652" s="68">
        <v>6</v>
      </c>
      <c r="H1652" s="19">
        <v>131441250000</v>
      </c>
      <c r="I1652" s="19">
        <v>131440920000</v>
      </c>
      <c r="J1652" s="67" t="s">
        <v>5378</v>
      </c>
      <c r="K1652" s="69">
        <v>2021</v>
      </c>
    </row>
    <row r="1653" ht="15.75" customHeight="1" spans="1:11">
      <c r="A1653" s="67" t="s">
        <v>5379</v>
      </c>
      <c r="B1653" s="67" t="s">
        <v>5380</v>
      </c>
      <c r="C1653" s="67" t="s">
        <v>490</v>
      </c>
      <c r="D1653" s="67" t="s">
        <v>2130</v>
      </c>
      <c r="E1653" t="b">
        <v>0</v>
      </c>
      <c r="G1653" s="68">
        <v>3</v>
      </c>
      <c r="H1653" s="19">
        <v>131750000000</v>
      </c>
      <c r="I1653" s="19">
        <v>99484000000</v>
      </c>
      <c r="J1653" s="67" t="s">
        <v>5381</v>
      </c>
      <c r="K1653" s="69">
        <v>2021</v>
      </c>
    </row>
    <row r="1654" ht="15.75" customHeight="1" spans="1:11">
      <c r="A1654" s="67" t="s">
        <v>5382</v>
      </c>
      <c r="B1654" s="67" t="s">
        <v>5383</v>
      </c>
      <c r="C1654" s="67" t="s">
        <v>490</v>
      </c>
      <c r="D1654" s="67" t="s">
        <v>2130</v>
      </c>
      <c r="E1654" t="b">
        <v>1</v>
      </c>
      <c r="F1654" s="67" t="s">
        <v>5384</v>
      </c>
      <c r="G1654" s="68">
        <v>9</v>
      </c>
      <c r="H1654" s="19">
        <v>131750000000</v>
      </c>
      <c r="I1654" s="19">
        <v>118150000000</v>
      </c>
      <c r="J1654" s="67" t="s">
        <v>5385</v>
      </c>
      <c r="K1654" s="69">
        <v>2021</v>
      </c>
    </row>
    <row r="1655" ht="15.75" customHeight="1" spans="1:11">
      <c r="A1655" s="67" t="s">
        <v>5386</v>
      </c>
      <c r="B1655" s="67" t="s">
        <v>5387</v>
      </c>
      <c r="C1655" s="67" t="s">
        <v>464</v>
      </c>
      <c r="D1655" s="67" t="s">
        <v>14</v>
      </c>
      <c r="E1655" t="b">
        <v>1</v>
      </c>
      <c r="F1655" s="67" t="s">
        <v>692</v>
      </c>
      <c r="G1655" s="68">
        <v>23</v>
      </c>
      <c r="H1655" s="19">
        <v>132000000000</v>
      </c>
      <c r="I1655" s="19">
        <v>131908270000</v>
      </c>
      <c r="J1655" s="67" t="s">
        <v>5388</v>
      </c>
      <c r="K1655" s="69">
        <v>2019</v>
      </c>
    </row>
    <row r="1656" ht="15.75" customHeight="1" spans="1:11">
      <c r="A1656" s="67" t="s">
        <v>5389</v>
      </c>
      <c r="B1656" s="67" t="s">
        <v>5390</v>
      </c>
      <c r="C1656" s="67" t="s">
        <v>490</v>
      </c>
      <c r="D1656" s="67" t="s">
        <v>14</v>
      </c>
      <c r="E1656" t="b">
        <v>0</v>
      </c>
      <c r="G1656" s="68">
        <v>19</v>
      </c>
      <c r="H1656" s="19">
        <v>132588298000</v>
      </c>
      <c r="I1656" s="19">
        <v>132504327450</v>
      </c>
      <c r="J1656" s="67" t="s">
        <v>5391</v>
      </c>
      <c r="K1656" s="69">
        <v>2020</v>
      </c>
    </row>
    <row r="1657" ht="15.75" customHeight="1" spans="1:11">
      <c r="A1657" s="67" t="s">
        <v>5392</v>
      </c>
      <c r="B1657" s="67" t="s">
        <v>5393</v>
      </c>
      <c r="C1657" s="67" t="s">
        <v>13</v>
      </c>
      <c r="D1657" s="67" t="s">
        <v>14</v>
      </c>
      <c r="E1657" t="b">
        <v>0</v>
      </c>
      <c r="G1657" s="68">
        <v>18</v>
      </c>
      <c r="H1657" s="19">
        <v>132720000000</v>
      </c>
      <c r="I1657" s="19">
        <v>132720000000</v>
      </c>
      <c r="J1657" s="67" t="s">
        <v>5394</v>
      </c>
      <c r="K1657" s="69">
        <v>2020</v>
      </c>
    </row>
    <row r="1658" ht="15.75" customHeight="1" spans="1:11">
      <c r="A1658" s="67" t="s">
        <v>5395</v>
      </c>
      <c r="B1658" s="67" t="s">
        <v>5396</v>
      </c>
      <c r="C1658" s="67" t="s">
        <v>13</v>
      </c>
      <c r="D1658" s="67" t="s">
        <v>14</v>
      </c>
      <c r="E1658" t="b">
        <v>1</v>
      </c>
      <c r="F1658" s="67" t="s">
        <v>5169</v>
      </c>
      <c r="G1658" s="68">
        <v>27</v>
      </c>
      <c r="H1658" s="19">
        <v>132720000000</v>
      </c>
      <c r="I1658" s="19">
        <v>132720000000</v>
      </c>
      <c r="J1658" s="67" t="s">
        <v>5397</v>
      </c>
      <c r="K1658" s="69">
        <v>2020</v>
      </c>
    </row>
    <row r="1659" ht="15.75" customHeight="1" spans="1:11">
      <c r="A1659" s="67" t="s">
        <v>5398</v>
      </c>
      <c r="B1659" s="67" t="s">
        <v>5399</v>
      </c>
      <c r="C1659" s="67" t="s">
        <v>13</v>
      </c>
      <c r="D1659" s="67" t="s">
        <v>14</v>
      </c>
      <c r="E1659" t="b">
        <v>1</v>
      </c>
      <c r="F1659" s="67" t="s">
        <v>5400</v>
      </c>
      <c r="G1659" s="68">
        <v>35</v>
      </c>
      <c r="H1659" s="19">
        <v>132772900000</v>
      </c>
      <c r="I1659" s="19">
        <v>132700000000</v>
      </c>
      <c r="J1659" s="67" t="s">
        <v>5401</v>
      </c>
      <c r="K1659" s="69">
        <v>2020</v>
      </c>
    </row>
    <row r="1660" ht="15.75" customHeight="1" spans="1:11">
      <c r="A1660" s="67" t="s">
        <v>5402</v>
      </c>
      <c r="B1660" s="67" t="s">
        <v>5403</v>
      </c>
      <c r="C1660" s="67" t="s">
        <v>464</v>
      </c>
      <c r="D1660" s="67" t="s">
        <v>14</v>
      </c>
      <c r="E1660" t="b">
        <v>1</v>
      </c>
      <c r="F1660" s="67" t="s">
        <v>692</v>
      </c>
      <c r="G1660" s="68">
        <v>26</v>
      </c>
      <c r="H1660" s="19">
        <v>133000000000</v>
      </c>
      <c r="I1660" s="19">
        <v>131251600000</v>
      </c>
      <c r="J1660" s="67" t="s">
        <v>5404</v>
      </c>
      <c r="K1660" s="69">
        <v>2018</v>
      </c>
    </row>
    <row r="1661" ht="15.75" customHeight="1" spans="1:11">
      <c r="A1661" s="67" t="s">
        <v>5405</v>
      </c>
      <c r="B1661" s="67" t="s">
        <v>5406</v>
      </c>
      <c r="C1661" s="67" t="s">
        <v>464</v>
      </c>
      <c r="D1661" s="67" t="s">
        <v>14</v>
      </c>
      <c r="E1661" t="b">
        <v>1</v>
      </c>
      <c r="F1661" s="67" t="s">
        <v>4116</v>
      </c>
      <c r="G1661" s="68">
        <v>22</v>
      </c>
      <c r="H1661" s="19">
        <v>133250000000</v>
      </c>
      <c r="I1661" s="19">
        <v>131265750000</v>
      </c>
      <c r="J1661" s="67" t="s">
        <v>5407</v>
      </c>
      <c r="K1661" s="69">
        <v>2019</v>
      </c>
    </row>
    <row r="1662" ht="15.75" customHeight="1" spans="1:11">
      <c r="A1662" s="67" t="s">
        <v>5408</v>
      </c>
      <c r="B1662" s="67" t="s">
        <v>5409</v>
      </c>
      <c r="C1662" s="67" t="s">
        <v>464</v>
      </c>
      <c r="D1662" s="67" t="s">
        <v>14</v>
      </c>
      <c r="E1662" t="b">
        <v>0</v>
      </c>
      <c r="G1662" s="68">
        <v>6</v>
      </c>
      <c r="H1662" s="19">
        <v>133650000000</v>
      </c>
      <c r="I1662" s="19">
        <v>133649999758</v>
      </c>
      <c r="J1662" s="67" t="s">
        <v>5410</v>
      </c>
      <c r="K1662" s="69">
        <v>2020</v>
      </c>
    </row>
    <row r="1663" ht="15.75" customHeight="1" spans="1:11">
      <c r="A1663" s="67" t="s">
        <v>5411</v>
      </c>
      <c r="B1663" s="67" t="s">
        <v>5412</v>
      </c>
      <c r="C1663" s="67" t="s">
        <v>464</v>
      </c>
      <c r="D1663" s="67" t="s">
        <v>14</v>
      </c>
      <c r="E1663" t="b">
        <v>0</v>
      </c>
      <c r="F1663" s="67" t="s">
        <v>2324</v>
      </c>
      <c r="G1663" s="68">
        <v>44</v>
      </c>
      <c r="H1663" s="19">
        <v>133650000000</v>
      </c>
      <c r="I1663" s="19">
        <v>133649999758</v>
      </c>
      <c r="J1663" s="67" t="s">
        <v>5413</v>
      </c>
      <c r="K1663" s="69">
        <v>2020</v>
      </c>
    </row>
    <row r="1664" ht="15.75" customHeight="1" spans="1:11">
      <c r="A1664" s="67" t="s">
        <v>5414</v>
      </c>
      <c r="B1664" s="67" t="s">
        <v>5415</v>
      </c>
      <c r="C1664" s="67" t="s">
        <v>464</v>
      </c>
      <c r="D1664" s="67" t="s">
        <v>14</v>
      </c>
      <c r="E1664" t="b">
        <v>1</v>
      </c>
      <c r="F1664" s="67" t="s">
        <v>4897</v>
      </c>
      <c r="G1664" s="68">
        <v>9</v>
      </c>
      <c r="H1664" s="19">
        <v>133650000000</v>
      </c>
      <c r="I1664" s="19">
        <v>133649999758</v>
      </c>
      <c r="J1664" s="67" t="s">
        <v>5416</v>
      </c>
      <c r="K1664" s="69">
        <v>2020</v>
      </c>
    </row>
    <row r="1665" ht="15.75" customHeight="1" spans="1:11">
      <c r="A1665" s="67" t="s">
        <v>5417</v>
      </c>
      <c r="B1665" s="67" t="s">
        <v>5418</v>
      </c>
      <c r="C1665" s="67" t="s">
        <v>581</v>
      </c>
      <c r="D1665" s="67" t="s">
        <v>14</v>
      </c>
      <c r="E1665" t="b">
        <v>1</v>
      </c>
      <c r="F1665" s="67" t="s">
        <v>1706</v>
      </c>
      <c r="G1665" s="68">
        <v>115</v>
      </c>
      <c r="H1665" s="19">
        <v>133855000000</v>
      </c>
      <c r="I1665" s="19">
        <v>133672936300</v>
      </c>
      <c r="J1665" s="67" t="s">
        <v>5419</v>
      </c>
      <c r="K1665" s="69">
        <v>2021</v>
      </c>
    </row>
    <row r="1666" ht="15.75" customHeight="1" spans="1:11">
      <c r="A1666" s="67" t="s">
        <v>5420</v>
      </c>
      <c r="B1666" s="67" t="s">
        <v>5421</v>
      </c>
      <c r="C1666" s="67" t="s">
        <v>464</v>
      </c>
      <c r="D1666" s="67" t="s">
        <v>14</v>
      </c>
      <c r="E1666" t="b">
        <v>0</v>
      </c>
      <c r="G1666" s="68">
        <v>58</v>
      </c>
      <c r="H1666" s="19">
        <v>134000000000</v>
      </c>
      <c r="I1666" s="19">
        <v>126869830290</v>
      </c>
      <c r="J1666" s="67" t="s">
        <v>5422</v>
      </c>
      <c r="K1666" s="69">
        <v>2019</v>
      </c>
    </row>
    <row r="1667" ht="15.75" customHeight="1" spans="1:11">
      <c r="A1667" s="67" t="s">
        <v>5423</v>
      </c>
      <c r="B1667" s="67" t="s">
        <v>5424</v>
      </c>
      <c r="C1667" s="67" t="s">
        <v>464</v>
      </c>
      <c r="D1667" s="67" t="s">
        <v>14</v>
      </c>
      <c r="E1667" t="b">
        <v>1</v>
      </c>
      <c r="F1667" s="67" t="s">
        <v>4687</v>
      </c>
      <c r="G1667" s="68">
        <v>58</v>
      </c>
      <c r="H1667" s="19">
        <v>134000000000</v>
      </c>
      <c r="I1667" s="19">
        <v>126869830290</v>
      </c>
      <c r="J1667" s="67" t="s">
        <v>5425</v>
      </c>
      <c r="K1667" s="69">
        <v>2019</v>
      </c>
    </row>
    <row r="1668" ht="15.75" customHeight="1" spans="1:11">
      <c r="A1668" s="67" t="s">
        <v>5426</v>
      </c>
      <c r="B1668" s="67" t="s">
        <v>5427</v>
      </c>
      <c r="C1668" s="67" t="s">
        <v>490</v>
      </c>
      <c r="D1668" s="67" t="s">
        <v>14</v>
      </c>
      <c r="E1668" t="b">
        <v>1</v>
      </c>
      <c r="F1668" s="67" t="s">
        <v>1832</v>
      </c>
      <c r="G1668" s="68">
        <v>27</v>
      </c>
      <c r="H1668" s="19">
        <v>134587500000</v>
      </c>
      <c r="I1668" s="19">
        <v>134547600000</v>
      </c>
      <c r="J1668" s="67" t="s">
        <v>5428</v>
      </c>
      <c r="K1668" s="69">
        <v>2020</v>
      </c>
    </row>
    <row r="1669" ht="15.75" customHeight="1" spans="1:11">
      <c r="A1669" s="67" t="s">
        <v>5429</v>
      </c>
      <c r="B1669" s="67" t="s">
        <v>5430</v>
      </c>
      <c r="C1669" s="67" t="s">
        <v>95</v>
      </c>
      <c r="D1669" s="67" t="s">
        <v>14</v>
      </c>
      <c r="E1669" t="b">
        <v>1</v>
      </c>
      <c r="F1669" s="67" t="s">
        <v>810</v>
      </c>
      <c r="G1669" s="68">
        <v>43</v>
      </c>
      <c r="H1669" s="19">
        <v>134700000000</v>
      </c>
      <c r="I1669" s="19">
        <v>99975012500</v>
      </c>
      <c r="J1669" s="67" t="s">
        <v>5431</v>
      </c>
      <c r="K1669" s="69">
        <v>2021</v>
      </c>
    </row>
    <row r="1670" ht="15.75" customHeight="1" spans="1:11">
      <c r="A1670" s="67" t="s">
        <v>5432</v>
      </c>
      <c r="B1670" s="67" t="s">
        <v>5433</v>
      </c>
      <c r="C1670" s="67" t="s">
        <v>95</v>
      </c>
      <c r="D1670" s="67" t="s">
        <v>14</v>
      </c>
      <c r="E1670" t="b">
        <v>1</v>
      </c>
      <c r="F1670" s="67" t="s">
        <v>152</v>
      </c>
      <c r="G1670" s="68">
        <v>29</v>
      </c>
      <c r="H1670" s="19">
        <v>134700000000</v>
      </c>
      <c r="I1670" s="19">
        <v>133314126000</v>
      </c>
      <c r="J1670" s="67" t="s">
        <v>5434</v>
      </c>
      <c r="K1670" s="69">
        <v>2021</v>
      </c>
    </row>
    <row r="1671" ht="15.75" customHeight="1" spans="1:11">
      <c r="A1671" s="67" t="s">
        <v>5435</v>
      </c>
      <c r="B1671" s="67" t="s">
        <v>5436</v>
      </c>
      <c r="C1671" s="67" t="s">
        <v>13</v>
      </c>
      <c r="D1671" s="67" t="s">
        <v>14</v>
      </c>
      <c r="E1671" t="b">
        <v>1</v>
      </c>
      <c r="F1671" s="67" t="s">
        <v>5437</v>
      </c>
      <c r="G1671" s="68">
        <v>20</v>
      </c>
      <c r="H1671" s="19">
        <v>135000000000</v>
      </c>
      <c r="I1671" s="19">
        <v>134981396000</v>
      </c>
      <c r="J1671" s="67" t="s">
        <v>5438</v>
      </c>
      <c r="K1671" s="69">
        <v>2019</v>
      </c>
    </row>
    <row r="1672" ht="15.75" customHeight="1" spans="1:11">
      <c r="A1672" s="67" t="s">
        <v>5439</v>
      </c>
      <c r="B1672" s="67" t="s">
        <v>5440</v>
      </c>
      <c r="C1672" s="67" t="s">
        <v>490</v>
      </c>
      <c r="D1672" s="67" t="s">
        <v>14</v>
      </c>
      <c r="E1672" t="b">
        <v>1</v>
      </c>
      <c r="F1672" s="67" t="s">
        <v>549</v>
      </c>
      <c r="G1672" s="68">
        <v>28</v>
      </c>
      <c r="H1672" s="19">
        <v>135016900000</v>
      </c>
      <c r="I1672" s="19">
        <v>135016900000</v>
      </c>
      <c r="J1672" s="67" t="s">
        <v>5441</v>
      </c>
      <c r="K1672" s="69">
        <v>2021</v>
      </c>
    </row>
    <row r="1673" ht="15.75" customHeight="1" spans="1:11">
      <c r="A1673" s="67" t="s">
        <v>5442</v>
      </c>
      <c r="B1673" s="67" t="s">
        <v>5443</v>
      </c>
      <c r="C1673" s="67" t="s">
        <v>13</v>
      </c>
      <c r="D1673" s="67" t="s">
        <v>14</v>
      </c>
      <c r="E1673" t="b">
        <v>1</v>
      </c>
      <c r="F1673" s="67" t="s">
        <v>4965</v>
      </c>
      <c r="G1673" s="68">
        <v>41</v>
      </c>
      <c r="H1673" s="19">
        <v>135112200400</v>
      </c>
      <c r="I1673" s="19">
        <v>135112200300</v>
      </c>
      <c r="J1673" s="67" t="s">
        <v>5444</v>
      </c>
      <c r="K1673" s="69">
        <v>2020</v>
      </c>
    </row>
    <row r="1674" ht="15.75" customHeight="1" spans="1:11">
      <c r="A1674" s="67" t="s">
        <v>5445</v>
      </c>
      <c r="B1674" s="67" t="s">
        <v>5446</v>
      </c>
      <c r="C1674" s="67" t="s">
        <v>13</v>
      </c>
      <c r="D1674" s="67" t="s">
        <v>14</v>
      </c>
      <c r="E1674" t="b">
        <v>1</v>
      </c>
      <c r="F1674" s="67" t="s">
        <v>5447</v>
      </c>
      <c r="G1674" s="68">
        <v>22</v>
      </c>
      <c r="H1674" s="19">
        <v>135452750000</v>
      </c>
      <c r="I1674" s="19">
        <v>135260246000</v>
      </c>
      <c r="J1674" s="67" t="s">
        <v>5448</v>
      </c>
      <c r="K1674" s="69">
        <v>2019</v>
      </c>
    </row>
    <row r="1675" ht="15.75" customHeight="1" spans="1:11">
      <c r="A1675" s="67" t="s">
        <v>5449</v>
      </c>
      <c r="B1675" s="67" t="s">
        <v>5450</v>
      </c>
      <c r="C1675" s="67" t="s">
        <v>95</v>
      </c>
      <c r="D1675" s="67" t="s">
        <v>14</v>
      </c>
      <c r="E1675" t="b">
        <v>1</v>
      </c>
      <c r="F1675" s="67" t="s">
        <v>5451</v>
      </c>
      <c r="G1675" s="68">
        <v>34</v>
      </c>
      <c r="H1675" s="19">
        <v>137135000000</v>
      </c>
      <c r="I1675" s="19">
        <v>137134998000</v>
      </c>
      <c r="J1675" s="67" t="s">
        <v>5452</v>
      </c>
      <c r="K1675" s="69">
        <v>2021</v>
      </c>
    </row>
    <row r="1676" ht="15.75" customHeight="1" spans="1:11">
      <c r="A1676" s="67" t="s">
        <v>5453</v>
      </c>
      <c r="B1676" s="67" t="s">
        <v>5454</v>
      </c>
      <c r="C1676" s="67" t="s">
        <v>490</v>
      </c>
      <c r="D1676" s="67" t="s">
        <v>14</v>
      </c>
      <c r="E1676" t="b">
        <v>1</v>
      </c>
      <c r="F1676" s="67" t="s">
        <v>2467</v>
      </c>
      <c r="G1676" s="68">
        <v>40</v>
      </c>
      <c r="H1676" s="19">
        <v>137500000000</v>
      </c>
      <c r="I1676" s="19">
        <v>137498678020</v>
      </c>
      <c r="J1676" s="67" t="s">
        <v>5455</v>
      </c>
      <c r="K1676" s="69">
        <v>2019</v>
      </c>
    </row>
    <row r="1677" ht="15.75" customHeight="1" spans="1:11">
      <c r="A1677" s="67" t="s">
        <v>5456</v>
      </c>
      <c r="B1677" s="67" t="s">
        <v>5457</v>
      </c>
      <c r="C1677" s="67" t="s">
        <v>581</v>
      </c>
      <c r="D1677" s="67" t="s">
        <v>14</v>
      </c>
      <c r="E1677" t="b">
        <v>0</v>
      </c>
      <c r="G1677" s="68">
        <v>38</v>
      </c>
      <c r="H1677" s="19">
        <v>137500000000</v>
      </c>
      <c r="I1677" s="19">
        <v>137499243755</v>
      </c>
      <c r="J1677" s="67" t="s">
        <v>5458</v>
      </c>
      <c r="K1677" s="69">
        <v>2019</v>
      </c>
    </row>
    <row r="1678" ht="15.75" customHeight="1" spans="1:11">
      <c r="A1678" s="67" t="s">
        <v>5459</v>
      </c>
      <c r="B1678" s="67" t="s">
        <v>5460</v>
      </c>
      <c r="C1678" s="67" t="s">
        <v>581</v>
      </c>
      <c r="D1678" s="67" t="s">
        <v>14</v>
      </c>
      <c r="E1678" t="b">
        <v>1</v>
      </c>
      <c r="F1678" s="67" t="s">
        <v>4220</v>
      </c>
      <c r="G1678" s="68">
        <v>58</v>
      </c>
      <c r="H1678" s="19">
        <v>137500000000</v>
      </c>
      <c r="I1678" s="19">
        <v>137499243755</v>
      </c>
      <c r="J1678" s="67" t="s">
        <v>5461</v>
      </c>
      <c r="K1678" s="69">
        <v>2019</v>
      </c>
    </row>
    <row r="1679" ht="15.75" customHeight="1" spans="1:11">
      <c r="A1679" s="67" t="s">
        <v>5462</v>
      </c>
      <c r="B1679" s="67" t="s">
        <v>5463</v>
      </c>
      <c r="C1679" s="67" t="s">
        <v>581</v>
      </c>
      <c r="D1679" s="67" t="s">
        <v>14</v>
      </c>
      <c r="E1679" t="b">
        <v>1</v>
      </c>
      <c r="F1679" s="67" t="s">
        <v>5464</v>
      </c>
      <c r="G1679" s="68">
        <v>55</v>
      </c>
      <c r="H1679" s="19">
        <v>138000000000</v>
      </c>
      <c r="I1679" s="19">
        <v>137945500000</v>
      </c>
      <c r="J1679" s="67" t="s">
        <v>5465</v>
      </c>
      <c r="K1679" s="69">
        <v>2017</v>
      </c>
    </row>
    <row r="1680" ht="15.75" customHeight="1" spans="1:11">
      <c r="A1680" s="67" t="s">
        <v>5466</v>
      </c>
      <c r="B1680" s="67" t="s">
        <v>5467</v>
      </c>
      <c r="C1680" s="67" t="s">
        <v>95</v>
      </c>
      <c r="D1680" s="67" t="s">
        <v>14</v>
      </c>
      <c r="E1680" t="b">
        <v>1</v>
      </c>
      <c r="F1680" s="67" t="s">
        <v>4502</v>
      </c>
      <c r="G1680" s="68">
        <v>26</v>
      </c>
      <c r="H1680" s="19">
        <v>138163200000</v>
      </c>
      <c r="I1680" s="19">
        <v>138059200000</v>
      </c>
      <c r="J1680" s="67" t="s">
        <v>5468</v>
      </c>
      <c r="K1680" s="69">
        <v>2021</v>
      </c>
    </row>
    <row r="1681" ht="15.75" customHeight="1" spans="1:11">
      <c r="A1681" s="67" t="s">
        <v>5469</v>
      </c>
      <c r="B1681" s="67" t="s">
        <v>5470</v>
      </c>
      <c r="C1681" s="67" t="s">
        <v>581</v>
      </c>
      <c r="D1681" s="67" t="s">
        <v>14</v>
      </c>
      <c r="E1681" t="b">
        <v>1</v>
      </c>
      <c r="F1681" s="67" t="s">
        <v>5471</v>
      </c>
      <c r="G1681" s="68">
        <v>47</v>
      </c>
      <c r="H1681" s="19">
        <v>138325000000</v>
      </c>
      <c r="I1681" s="19">
        <v>132049178270</v>
      </c>
      <c r="J1681" s="67" t="s">
        <v>5472</v>
      </c>
      <c r="K1681" s="69">
        <v>2019</v>
      </c>
    </row>
    <row r="1682" ht="15.75" customHeight="1" spans="1:11">
      <c r="A1682" s="67" t="s">
        <v>5473</v>
      </c>
      <c r="B1682" s="67" t="s">
        <v>5474</v>
      </c>
      <c r="C1682" s="67" t="s">
        <v>13</v>
      </c>
      <c r="D1682" s="67" t="s">
        <v>14</v>
      </c>
      <c r="E1682" t="b">
        <v>1</v>
      </c>
      <c r="F1682" s="67" t="s">
        <v>5475</v>
      </c>
      <c r="G1682" s="68">
        <v>12</v>
      </c>
      <c r="H1682" s="19">
        <v>138495000000</v>
      </c>
      <c r="I1682" s="19">
        <v>138494950000</v>
      </c>
      <c r="J1682" s="67" t="s">
        <v>5476</v>
      </c>
      <c r="K1682" s="69">
        <v>2019</v>
      </c>
    </row>
    <row r="1683" ht="15.75" customHeight="1" spans="1:11">
      <c r="A1683" s="67" t="s">
        <v>5477</v>
      </c>
      <c r="B1683" s="67" t="s">
        <v>5478</v>
      </c>
      <c r="C1683" s="67" t="s">
        <v>490</v>
      </c>
      <c r="D1683" s="67" t="s">
        <v>14</v>
      </c>
      <c r="E1683" t="b">
        <v>0</v>
      </c>
      <c r="G1683" s="68">
        <v>34</v>
      </c>
      <c r="H1683" s="19">
        <v>138856000000</v>
      </c>
      <c r="I1683" s="19">
        <v>138784000000</v>
      </c>
      <c r="J1683" s="67" t="s">
        <v>5479</v>
      </c>
      <c r="K1683" s="69">
        <v>2018</v>
      </c>
    </row>
    <row r="1684" ht="15.75" customHeight="1" spans="1:11">
      <c r="A1684" s="67" t="s">
        <v>5480</v>
      </c>
      <c r="B1684" s="67" t="s">
        <v>5481</v>
      </c>
      <c r="C1684" s="67" t="s">
        <v>581</v>
      </c>
      <c r="D1684" s="67" t="s">
        <v>14</v>
      </c>
      <c r="E1684" t="b">
        <v>1</v>
      </c>
      <c r="F1684" s="67" t="s">
        <v>2162</v>
      </c>
      <c r="G1684" s="68">
        <v>17</v>
      </c>
      <c r="H1684" s="19">
        <v>138918000000</v>
      </c>
      <c r="I1684" s="19">
        <v>138740000000</v>
      </c>
      <c r="J1684" s="67" t="s">
        <v>5482</v>
      </c>
      <c r="K1684" s="69">
        <v>2018</v>
      </c>
    </row>
    <row r="1685" ht="15.75" customHeight="1" spans="1:11">
      <c r="A1685" s="67" t="s">
        <v>5483</v>
      </c>
      <c r="B1685" t="s">
        <v>5484</v>
      </c>
      <c r="C1685" s="67" t="s">
        <v>490</v>
      </c>
      <c r="D1685" s="67" t="s">
        <v>5485</v>
      </c>
      <c r="E1685" t="b">
        <v>0</v>
      </c>
      <c r="G1685" s="68">
        <v>60</v>
      </c>
      <c r="H1685" s="19">
        <v>139402500000</v>
      </c>
      <c r="I1685" s="19">
        <v>123171100000</v>
      </c>
      <c r="J1685" s="67" t="s">
        <v>5486</v>
      </c>
      <c r="K1685" s="69">
        <v>2017</v>
      </c>
    </row>
    <row r="1686" ht="15.75" customHeight="1" spans="1:11">
      <c r="A1686" s="67" t="s">
        <v>5487</v>
      </c>
      <c r="B1686" s="67" t="s">
        <v>5488</v>
      </c>
      <c r="C1686" s="67" t="s">
        <v>490</v>
      </c>
      <c r="D1686" s="67" t="s">
        <v>5485</v>
      </c>
      <c r="E1686" t="b">
        <v>1</v>
      </c>
      <c r="G1686" s="68">
        <v>39</v>
      </c>
      <c r="H1686" s="19">
        <v>139402500000</v>
      </c>
      <c r="I1686" s="19">
        <v>123171100000</v>
      </c>
      <c r="J1686" s="67" t="s">
        <v>5489</v>
      </c>
      <c r="K1686" s="69">
        <v>2017</v>
      </c>
    </row>
    <row r="1687" ht="15.75" customHeight="1" spans="1:11">
      <c r="A1687" s="67" t="s">
        <v>5490</v>
      </c>
      <c r="B1687" s="67" t="s">
        <v>5491</v>
      </c>
      <c r="C1687" s="67" t="s">
        <v>581</v>
      </c>
      <c r="D1687" s="67" t="s">
        <v>14</v>
      </c>
      <c r="E1687" t="b">
        <v>1</v>
      </c>
      <c r="F1687" s="67" t="s">
        <v>1638</v>
      </c>
      <c r="G1687" s="68">
        <v>66</v>
      </c>
      <c r="H1687" s="19">
        <v>139456984800</v>
      </c>
      <c r="I1687" s="19">
        <v>138505400000</v>
      </c>
      <c r="J1687" s="67" t="s">
        <v>5492</v>
      </c>
      <c r="K1687" s="69">
        <v>2021</v>
      </c>
    </row>
    <row r="1688" ht="15.75" customHeight="1" spans="1:11">
      <c r="A1688" s="67" t="s">
        <v>5493</v>
      </c>
      <c r="B1688" s="67" t="s">
        <v>5494</v>
      </c>
      <c r="C1688" s="67" t="s">
        <v>490</v>
      </c>
      <c r="D1688" s="67" t="s">
        <v>14</v>
      </c>
      <c r="E1688" t="b">
        <v>1</v>
      </c>
      <c r="F1688" s="67" t="s">
        <v>4145</v>
      </c>
      <c r="G1688" s="68">
        <v>6</v>
      </c>
      <c r="H1688" s="19">
        <v>140000000000</v>
      </c>
      <c r="I1688" s="19">
        <v>122686200000</v>
      </c>
      <c r="J1688" s="67" t="s">
        <v>5495</v>
      </c>
      <c r="K1688" s="69">
        <v>2017</v>
      </c>
    </row>
    <row r="1689" ht="15.75" customHeight="1" spans="1:11">
      <c r="A1689" s="67" t="s">
        <v>5496</v>
      </c>
      <c r="B1689" s="67" t="s">
        <v>5497</v>
      </c>
      <c r="C1689" s="67" t="s">
        <v>490</v>
      </c>
      <c r="D1689" s="67" t="s">
        <v>14</v>
      </c>
      <c r="E1689" t="b">
        <v>1</v>
      </c>
      <c r="F1689" s="67" t="s">
        <v>1266</v>
      </c>
      <c r="G1689" s="68">
        <v>7</v>
      </c>
      <c r="H1689" s="19">
        <v>140000000000</v>
      </c>
      <c r="I1689" s="19">
        <v>122310000000</v>
      </c>
      <c r="J1689" s="67" t="s">
        <v>5498</v>
      </c>
      <c r="K1689" s="69">
        <v>2017</v>
      </c>
    </row>
    <row r="1690" ht="15.75" customHeight="1" spans="1:11">
      <c r="A1690" s="67" t="s">
        <v>5499</v>
      </c>
      <c r="B1690" s="67" t="s">
        <v>5500</v>
      </c>
      <c r="C1690" s="67" t="s">
        <v>581</v>
      </c>
      <c r="D1690" s="67" t="s">
        <v>14</v>
      </c>
      <c r="E1690" t="b">
        <v>1</v>
      </c>
      <c r="F1690" s="67" t="s">
        <v>5501</v>
      </c>
      <c r="G1690" s="68">
        <v>69</v>
      </c>
      <c r="H1690" s="19">
        <v>140000000000</v>
      </c>
      <c r="I1690" s="19">
        <v>139125690000</v>
      </c>
      <c r="J1690" s="67" t="s">
        <v>5502</v>
      </c>
      <c r="K1690" s="69">
        <v>2017</v>
      </c>
    </row>
    <row r="1691" ht="15.75" customHeight="1" spans="1:11">
      <c r="A1691" s="67" t="s">
        <v>5503</v>
      </c>
      <c r="B1691" s="67" t="s">
        <v>5504</v>
      </c>
      <c r="C1691" s="67" t="s">
        <v>581</v>
      </c>
      <c r="D1691" s="67" t="s">
        <v>14</v>
      </c>
      <c r="E1691" t="b">
        <v>1</v>
      </c>
      <c r="F1691" s="67" t="s">
        <v>2933</v>
      </c>
      <c r="G1691" s="68">
        <v>39</v>
      </c>
      <c r="H1691" s="19">
        <v>140000000000</v>
      </c>
      <c r="I1691" s="19">
        <v>139999500000</v>
      </c>
      <c r="J1691" s="67" t="s">
        <v>5505</v>
      </c>
      <c r="K1691" s="69">
        <v>2017</v>
      </c>
    </row>
    <row r="1692" ht="15.75" customHeight="1" spans="1:11">
      <c r="A1692" s="67" t="s">
        <v>5506</v>
      </c>
      <c r="B1692" s="67" t="s">
        <v>5507</v>
      </c>
      <c r="C1692" s="67" t="s">
        <v>581</v>
      </c>
      <c r="D1692" s="67" t="s">
        <v>14</v>
      </c>
      <c r="E1692" t="b">
        <v>1</v>
      </c>
      <c r="F1692" s="67" t="s">
        <v>817</v>
      </c>
      <c r="G1692" s="68">
        <v>21</v>
      </c>
      <c r="H1692" s="19">
        <v>140000000000</v>
      </c>
      <c r="I1692" s="19">
        <v>139994134825</v>
      </c>
      <c r="J1692" s="67" t="s">
        <v>5508</v>
      </c>
      <c r="K1692" s="69">
        <v>2019</v>
      </c>
    </row>
    <row r="1693" ht="15.75" customHeight="1" spans="1:11">
      <c r="A1693" s="67" t="s">
        <v>5509</v>
      </c>
      <c r="B1693" s="67" t="s">
        <v>1529</v>
      </c>
      <c r="C1693" s="67" t="s">
        <v>464</v>
      </c>
      <c r="D1693" s="67" t="s">
        <v>14</v>
      </c>
      <c r="E1693" t="b">
        <v>1</v>
      </c>
      <c r="F1693" s="67" t="s">
        <v>3841</v>
      </c>
      <c r="G1693" s="68">
        <v>19</v>
      </c>
      <c r="H1693" s="19">
        <v>140000000000</v>
      </c>
      <c r="I1693" s="19">
        <v>119755000000</v>
      </c>
      <c r="J1693" s="67" t="s">
        <v>5510</v>
      </c>
      <c r="K1693" s="69">
        <v>2021</v>
      </c>
    </row>
    <row r="1694" ht="15.75" customHeight="1" spans="1:11">
      <c r="A1694" s="67" t="s">
        <v>5511</v>
      </c>
      <c r="B1694" s="67" t="s">
        <v>5512</v>
      </c>
      <c r="C1694" s="67" t="s">
        <v>581</v>
      </c>
      <c r="D1694" s="67" t="s">
        <v>14</v>
      </c>
      <c r="E1694" t="b">
        <v>1</v>
      </c>
      <c r="F1694" s="67" t="s">
        <v>5513</v>
      </c>
      <c r="G1694" s="68">
        <v>85</v>
      </c>
      <c r="H1694" s="19">
        <v>140000000000</v>
      </c>
      <c r="I1694" s="19">
        <v>139989370000</v>
      </c>
      <c r="J1694" s="67" t="s">
        <v>5514</v>
      </c>
      <c r="K1694" s="69">
        <v>2021</v>
      </c>
    </row>
    <row r="1695" ht="15.75" customHeight="1" spans="1:11">
      <c r="A1695" s="67" t="s">
        <v>5515</v>
      </c>
      <c r="B1695" s="67" t="s">
        <v>5516</v>
      </c>
      <c r="C1695" s="67" t="s">
        <v>581</v>
      </c>
      <c r="D1695" s="67" t="s">
        <v>14</v>
      </c>
      <c r="E1695" t="b">
        <v>1</v>
      </c>
      <c r="F1695" s="67" t="s">
        <v>5517</v>
      </c>
      <c r="G1695" s="68">
        <v>98</v>
      </c>
      <c r="H1695" s="19">
        <v>140000000000</v>
      </c>
      <c r="I1695" s="19">
        <v>139963150000</v>
      </c>
      <c r="J1695" s="67" t="s">
        <v>5518</v>
      </c>
      <c r="K1695" s="69">
        <v>2021</v>
      </c>
    </row>
    <row r="1696" ht="15.75" customHeight="1" spans="1:11">
      <c r="A1696" s="67" t="s">
        <v>5519</v>
      </c>
      <c r="B1696" s="67" t="s">
        <v>5520</v>
      </c>
      <c r="C1696" s="67" t="s">
        <v>581</v>
      </c>
      <c r="D1696" s="67" t="s">
        <v>14</v>
      </c>
      <c r="E1696" t="b">
        <v>1</v>
      </c>
      <c r="F1696" s="67" t="s">
        <v>2232</v>
      </c>
      <c r="G1696" s="68">
        <v>80</v>
      </c>
      <c r="H1696" s="19">
        <v>140000000000</v>
      </c>
      <c r="I1696" s="19">
        <v>139963150000</v>
      </c>
      <c r="J1696" s="67" t="s">
        <v>5521</v>
      </c>
      <c r="K1696" s="69">
        <v>2021</v>
      </c>
    </row>
    <row r="1697" ht="15.75" customHeight="1" spans="1:11">
      <c r="A1697" s="67" t="s">
        <v>5522</v>
      </c>
      <c r="B1697" s="67" t="s">
        <v>5523</v>
      </c>
      <c r="C1697" s="67" t="s">
        <v>581</v>
      </c>
      <c r="D1697" s="67" t="s">
        <v>14</v>
      </c>
      <c r="E1697" t="b">
        <v>1</v>
      </c>
      <c r="F1697" s="67" t="s">
        <v>986</v>
      </c>
      <c r="G1697" s="68">
        <v>94</v>
      </c>
      <c r="H1697" s="19">
        <v>140000000000</v>
      </c>
      <c r="I1697" s="19">
        <v>139964010000</v>
      </c>
      <c r="J1697" s="67" t="s">
        <v>5524</v>
      </c>
      <c r="K1697" s="69">
        <v>2021</v>
      </c>
    </row>
    <row r="1698" ht="15.75" customHeight="1" spans="1:11">
      <c r="A1698" s="67" t="s">
        <v>5525</v>
      </c>
      <c r="B1698" s="67" t="s">
        <v>5526</v>
      </c>
      <c r="C1698" s="67" t="s">
        <v>581</v>
      </c>
      <c r="D1698" s="67" t="s">
        <v>14</v>
      </c>
      <c r="E1698" t="b">
        <v>1</v>
      </c>
      <c r="F1698" s="67" t="s">
        <v>4373</v>
      </c>
      <c r="G1698" s="68">
        <v>71</v>
      </c>
      <c r="H1698" s="19">
        <v>140000000000</v>
      </c>
      <c r="I1698" s="19">
        <v>139987360000</v>
      </c>
      <c r="J1698" s="67" t="s">
        <v>5527</v>
      </c>
      <c r="K1698" s="69">
        <v>2021</v>
      </c>
    </row>
    <row r="1699" ht="15.75" customHeight="1" spans="1:11">
      <c r="A1699" s="67" t="s">
        <v>5528</v>
      </c>
      <c r="B1699" s="67" t="s">
        <v>5529</v>
      </c>
      <c r="C1699" s="67" t="s">
        <v>581</v>
      </c>
      <c r="D1699" s="67" t="s">
        <v>14</v>
      </c>
      <c r="E1699" t="b">
        <v>1</v>
      </c>
      <c r="F1699" s="67" t="s">
        <v>5530</v>
      </c>
      <c r="G1699" s="68">
        <v>79</v>
      </c>
      <c r="H1699" s="19">
        <v>140000000000</v>
      </c>
      <c r="I1699" s="19">
        <v>139987360000</v>
      </c>
      <c r="J1699" s="67" t="s">
        <v>5531</v>
      </c>
      <c r="K1699" s="69">
        <v>2021</v>
      </c>
    </row>
    <row r="1700" ht="15.75" customHeight="1" spans="1:11">
      <c r="A1700" s="67" t="s">
        <v>5532</v>
      </c>
      <c r="B1700" s="67" t="s">
        <v>5533</v>
      </c>
      <c r="C1700" s="67" t="s">
        <v>581</v>
      </c>
      <c r="D1700" s="67" t="s">
        <v>14</v>
      </c>
      <c r="E1700" t="b">
        <v>1</v>
      </c>
      <c r="F1700" s="67" t="s">
        <v>817</v>
      </c>
      <c r="G1700" s="68">
        <v>115</v>
      </c>
      <c r="H1700" s="19">
        <v>140000000000</v>
      </c>
      <c r="I1700" s="19">
        <v>139119000000</v>
      </c>
      <c r="J1700" s="67" t="s">
        <v>5534</v>
      </c>
      <c r="K1700" s="69">
        <v>2021</v>
      </c>
    </row>
    <row r="1701" ht="15.75" customHeight="1" spans="1:11">
      <c r="A1701" s="67" t="s">
        <v>5535</v>
      </c>
      <c r="B1701" s="67" t="s">
        <v>5536</v>
      </c>
      <c r="C1701" s="67" t="s">
        <v>581</v>
      </c>
      <c r="D1701" s="67" t="s">
        <v>14</v>
      </c>
      <c r="E1701" t="b">
        <v>1</v>
      </c>
      <c r="F1701" s="67" t="s">
        <v>2158</v>
      </c>
      <c r="G1701" s="68">
        <v>57</v>
      </c>
      <c r="H1701" s="19">
        <v>140000000000</v>
      </c>
      <c r="I1701" s="19">
        <v>139998540000</v>
      </c>
      <c r="J1701" s="67" t="s">
        <v>5537</v>
      </c>
      <c r="K1701" s="69">
        <v>2021</v>
      </c>
    </row>
    <row r="1702" ht="15.75" customHeight="1" spans="1:11">
      <c r="A1702" s="67" t="s">
        <v>5538</v>
      </c>
      <c r="B1702" s="67" t="s">
        <v>5539</v>
      </c>
      <c r="C1702" s="67" t="s">
        <v>581</v>
      </c>
      <c r="D1702" s="67" t="s">
        <v>14</v>
      </c>
      <c r="E1702" t="b">
        <v>1</v>
      </c>
      <c r="F1702" s="67" t="s">
        <v>1795</v>
      </c>
      <c r="G1702" s="68">
        <v>63</v>
      </c>
      <c r="H1702" s="19">
        <v>140007000000</v>
      </c>
      <c r="I1702" s="19">
        <v>139991539614</v>
      </c>
      <c r="J1702" s="67" t="s">
        <v>5540</v>
      </c>
      <c r="K1702" s="69">
        <v>2020</v>
      </c>
    </row>
    <row r="1703" ht="15.75" customHeight="1" spans="1:11">
      <c r="A1703" s="67" t="s">
        <v>5541</v>
      </c>
      <c r="B1703" s="67" t="s">
        <v>5542</v>
      </c>
      <c r="C1703" s="67" t="s">
        <v>490</v>
      </c>
      <c r="D1703" s="67" t="s">
        <v>14</v>
      </c>
      <c r="E1703" t="b">
        <v>1</v>
      </c>
      <c r="F1703" s="67" t="s">
        <v>3022</v>
      </c>
      <c r="G1703" s="68">
        <v>15</v>
      </c>
      <c r="H1703" s="19">
        <v>140260000000</v>
      </c>
      <c r="I1703" s="19">
        <v>140257975000</v>
      </c>
      <c r="J1703" s="67" t="s">
        <v>5543</v>
      </c>
      <c r="K1703" s="69">
        <v>2020</v>
      </c>
    </row>
    <row r="1704" ht="15.75" customHeight="1" spans="1:11">
      <c r="A1704" s="67" t="s">
        <v>5544</v>
      </c>
      <c r="B1704" s="67" t="s">
        <v>5545</v>
      </c>
      <c r="C1704" s="67" t="s">
        <v>490</v>
      </c>
      <c r="D1704" s="67" t="s">
        <v>14</v>
      </c>
      <c r="E1704" t="b">
        <v>1</v>
      </c>
      <c r="F1704" s="67" t="s">
        <v>1773</v>
      </c>
      <c r="G1704" s="68">
        <v>10</v>
      </c>
      <c r="H1704" s="19">
        <v>140753250000</v>
      </c>
      <c r="I1704" s="19">
        <v>140140000000</v>
      </c>
      <c r="J1704" s="67" t="s">
        <v>5546</v>
      </c>
      <c r="K1704" s="69">
        <v>2019</v>
      </c>
    </row>
    <row r="1705" ht="15.75" customHeight="1" spans="1:11">
      <c r="A1705" s="67" t="s">
        <v>5547</v>
      </c>
      <c r="B1705" s="67" t="s">
        <v>5548</v>
      </c>
      <c r="C1705" s="67" t="s">
        <v>464</v>
      </c>
      <c r="D1705" s="67" t="s">
        <v>14</v>
      </c>
      <c r="E1705" t="b">
        <v>0</v>
      </c>
      <c r="G1705" s="68">
        <v>6</v>
      </c>
      <c r="H1705" s="19">
        <v>141350000000</v>
      </c>
      <c r="I1705" s="19">
        <v>140613550000</v>
      </c>
      <c r="J1705" s="67" t="s">
        <v>5549</v>
      </c>
      <c r="K1705" s="69">
        <v>2020</v>
      </c>
    </row>
    <row r="1706" ht="15.75" customHeight="1" spans="1:11">
      <c r="A1706" s="67" t="s">
        <v>5550</v>
      </c>
      <c r="B1706" s="67" t="s">
        <v>5551</v>
      </c>
      <c r="C1706" s="67" t="s">
        <v>464</v>
      </c>
      <c r="D1706" s="67" t="s">
        <v>14</v>
      </c>
      <c r="E1706" t="b">
        <v>1</v>
      </c>
      <c r="F1706" s="67" t="s">
        <v>1431</v>
      </c>
      <c r="G1706" s="68">
        <v>7</v>
      </c>
      <c r="H1706" s="19">
        <v>141350000000</v>
      </c>
      <c r="I1706" s="19">
        <v>140613550000</v>
      </c>
      <c r="J1706" s="67" t="s">
        <v>5552</v>
      </c>
      <c r="K1706" s="69">
        <v>2020</v>
      </c>
    </row>
    <row r="1707" ht="15.75" customHeight="1" spans="1:11">
      <c r="A1707" s="67" t="s">
        <v>5553</v>
      </c>
      <c r="B1707" s="67" t="s">
        <v>5554</v>
      </c>
      <c r="C1707" s="67" t="s">
        <v>464</v>
      </c>
      <c r="D1707" s="67" t="s">
        <v>14</v>
      </c>
      <c r="E1707" t="b">
        <v>1</v>
      </c>
      <c r="F1707" s="67" t="s">
        <v>5555</v>
      </c>
      <c r="G1707" s="68">
        <v>33</v>
      </c>
      <c r="H1707" s="19">
        <v>141400000000</v>
      </c>
      <c r="I1707" s="19">
        <v>141295900000</v>
      </c>
      <c r="J1707" s="67" t="s">
        <v>5556</v>
      </c>
      <c r="K1707" s="69">
        <v>2017</v>
      </c>
    </row>
    <row r="1708" ht="15.75" customHeight="1" spans="1:11">
      <c r="A1708" s="67" t="s">
        <v>5557</v>
      </c>
      <c r="B1708" s="67" t="s">
        <v>3518</v>
      </c>
      <c r="C1708" s="67" t="s">
        <v>464</v>
      </c>
      <c r="D1708" s="67" t="s">
        <v>14</v>
      </c>
      <c r="E1708" t="b">
        <v>1</v>
      </c>
      <c r="F1708" s="67" t="s">
        <v>5340</v>
      </c>
      <c r="G1708" s="68">
        <v>17</v>
      </c>
      <c r="H1708" s="19">
        <v>142500000000</v>
      </c>
      <c r="I1708" s="19">
        <v>142500000000</v>
      </c>
      <c r="J1708" s="67" t="s">
        <v>5558</v>
      </c>
      <c r="K1708" s="69">
        <v>2020</v>
      </c>
    </row>
    <row r="1709" ht="15.75" customHeight="1" spans="1:11">
      <c r="A1709" s="67" t="s">
        <v>5559</v>
      </c>
      <c r="B1709" s="67" t="s">
        <v>5560</v>
      </c>
      <c r="C1709" s="67" t="s">
        <v>581</v>
      </c>
      <c r="D1709" s="67" t="s">
        <v>14</v>
      </c>
      <c r="E1709" t="b">
        <v>1</v>
      </c>
      <c r="F1709" s="67" t="s">
        <v>3316</v>
      </c>
      <c r="G1709" s="68">
        <v>47</v>
      </c>
      <c r="H1709" s="19">
        <v>142578000000</v>
      </c>
      <c r="I1709" s="19">
        <v>94123200000</v>
      </c>
      <c r="J1709" s="67" t="s">
        <v>5561</v>
      </c>
      <c r="K1709" s="69">
        <v>2021</v>
      </c>
    </row>
    <row r="1710" ht="15.75" customHeight="1" spans="1:11">
      <c r="A1710" s="67" t="s">
        <v>5562</v>
      </c>
      <c r="B1710" s="67" t="s">
        <v>5563</v>
      </c>
      <c r="C1710" s="67" t="s">
        <v>464</v>
      </c>
      <c r="D1710" s="67" t="s">
        <v>14</v>
      </c>
      <c r="E1710" t="b">
        <v>1</v>
      </c>
      <c r="F1710" s="67" t="s">
        <v>3944</v>
      </c>
      <c r="G1710" s="68">
        <v>30</v>
      </c>
      <c r="H1710" s="19">
        <v>142600000000</v>
      </c>
      <c r="I1710" s="19">
        <v>123630000000</v>
      </c>
      <c r="J1710" s="67" t="s">
        <v>5564</v>
      </c>
      <c r="K1710" s="69">
        <v>2020</v>
      </c>
    </row>
    <row r="1711" ht="15.75" customHeight="1" spans="1:11">
      <c r="A1711" s="67" t="s">
        <v>5565</v>
      </c>
      <c r="B1711" s="67" t="s">
        <v>5566</v>
      </c>
      <c r="C1711" s="67" t="s">
        <v>581</v>
      </c>
      <c r="D1711" s="67" t="s">
        <v>14</v>
      </c>
      <c r="E1711" t="b">
        <v>0</v>
      </c>
      <c r="G1711" s="68">
        <v>0</v>
      </c>
      <c r="H1711" s="19">
        <v>143273750000</v>
      </c>
      <c r="I1711" s="19">
        <v>143174537765</v>
      </c>
      <c r="J1711" s="67" t="s">
        <v>70</v>
      </c>
      <c r="K1711" s="69">
        <v>2020</v>
      </c>
    </row>
    <row r="1712" ht="15.75" customHeight="1" spans="1:11">
      <c r="A1712" s="67" t="s">
        <v>5567</v>
      </c>
      <c r="B1712" s="67" t="s">
        <v>5568</v>
      </c>
      <c r="C1712" s="67" t="s">
        <v>581</v>
      </c>
      <c r="D1712" s="67" t="s">
        <v>14</v>
      </c>
      <c r="E1712" t="b">
        <v>1</v>
      </c>
      <c r="F1712" s="67" t="s">
        <v>4373</v>
      </c>
      <c r="G1712" s="68">
        <v>38</v>
      </c>
      <c r="H1712" s="19">
        <v>143273750000</v>
      </c>
      <c r="I1712" s="19">
        <v>143174537765</v>
      </c>
      <c r="J1712" s="67" t="s">
        <v>5569</v>
      </c>
      <c r="K1712" s="69">
        <v>2020</v>
      </c>
    </row>
    <row r="1713" ht="15.75" customHeight="1" spans="1:11">
      <c r="A1713" s="67" t="s">
        <v>5570</v>
      </c>
      <c r="B1713" s="67" t="s">
        <v>5571</v>
      </c>
      <c r="C1713" s="67" t="s">
        <v>581</v>
      </c>
      <c r="D1713" s="67" t="s">
        <v>14</v>
      </c>
      <c r="E1713" t="b">
        <v>1</v>
      </c>
      <c r="F1713" s="67" t="s">
        <v>4373</v>
      </c>
      <c r="G1713" s="68">
        <v>34</v>
      </c>
      <c r="H1713" s="19">
        <v>143286250000</v>
      </c>
      <c r="I1713" s="19">
        <v>143174905060</v>
      </c>
      <c r="J1713" s="67" t="s">
        <v>5572</v>
      </c>
      <c r="K1713" s="69">
        <v>2020</v>
      </c>
    </row>
    <row r="1714" ht="15.75" customHeight="1" spans="1:11">
      <c r="A1714" s="67" t="s">
        <v>5573</v>
      </c>
      <c r="B1714" s="67" t="s">
        <v>5574</v>
      </c>
      <c r="C1714" s="67" t="s">
        <v>490</v>
      </c>
      <c r="D1714" s="67" t="s">
        <v>14</v>
      </c>
      <c r="E1714" t="b">
        <v>0</v>
      </c>
      <c r="G1714" s="68">
        <v>10</v>
      </c>
      <c r="H1714" s="19">
        <v>143440000000</v>
      </c>
      <c r="I1714" s="19">
        <v>143440000000</v>
      </c>
      <c r="J1714" s="67" t="s">
        <v>5575</v>
      </c>
      <c r="K1714" s="69">
        <v>2020</v>
      </c>
    </row>
    <row r="1715" ht="15.75" customHeight="1" spans="1:11">
      <c r="A1715" s="67" t="s">
        <v>5576</v>
      </c>
      <c r="B1715" s="67" t="s">
        <v>5577</v>
      </c>
      <c r="C1715" s="67" t="s">
        <v>490</v>
      </c>
      <c r="D1715" s="67" t="s">
        <v>14</v>
      </c>
      <c r="E1715" t="b">
        <v>0</v>
      </c>
      <c r="G1715" s="68">
        <v>7</v>
      </c>
      <c r="H1715" s="19">
        <v>143440000000</v>
      </c>
      <c r="I1715" s="19">
        <v>143440000000</v>
      </c>
      <c r="J1715" s="67" t="s">
        <v>5578</v>
      </c>
      <c r="K1715" s="69">
        <v>2020</v>
      </c>
    </row>
    <row r="1716" ht="15.75" customHeight="1" spans="1:11">
      <c r="A1716" s="67" t="s">
        <v>5579</v>
      </c>
      <c r="B1716" s="67" t="s">
        <v>5580</v>
      </c>
      <c r="C1716" s="67" t="s">
        <v>490</v>
      </c>
      <c r="D1716" s="67" t="s">
        <v>14</v>
      </c>
      <c r="E1716" t="b">
        <v>1</v>
      </c>
      <c r="F1716" s="67" t="s">
        <v>1773</v>
      </c>
      <c r="G1716" s="68">
        <v>9</v>
      </c>
      <c r="H1716" s="19">
        <v>143440000000</v>
      </c>
      <c r="I1716" s="19">
        <v>143440000000</v>
      </c>
      <c r="J1716" s="67" t="s">
        <v>5581</v>
      </c>
      <c r="K1716" s="69">
        <v>2020</v>
      </c>
    </row>
    <row r="1717" ht="15.75" customHeight="1" spans="1:11">
      <c r="A1717" s="67" t="s">
        <v>5582</v>
      </c>
      <c r="B1717" s="67" t="s">
        <v>5583</v>
      </c>
      <c r="C1717" s="67" t="s">
        <v>490</v>
      </c>
      <c r="D1717" s="67" t="s">
        <v>14</v>
      </c>
      <c r="E1717" t="b">
        <v>0</v>
      </c>
      <c r="G1717" s="68">
        <v>6</v>
      </c>
      <c r="H1717" s="19">
        <v>143500000000</v>
      </c>
      <c r="I1717" s="19">
        <v>143500000000</v>
      </c>
      <c r="J1717" s="67" t="s">
        <v>5584</v>
      </c>
      <c r="K1717" s="69">
        <v>2021</v>
      </c>
    </row>
    <row r="1718" ht="15.75" customHeight="1" spans="1:11">
      <c r="A1718" s="67" t="s">
        <v>5585</v>
      </c>
      <c r="B1718" s="67" t="s">
        <v>5586</v>
      </c>
      <c r="C1718" s="67" t="s">
        <v>490</v>
      </c>
      <c r="D1718" s="67" t="s">
        <v>14</v>
      </c>
      <c r="E1718" t="b">
        <v>1</v>
      </c>
      <c r="F1718" s="67" t="s">
        <v>1266</v>
      </c>
      <c r="G1718" s="68">
        <v>16</v>
      </c>
      <c r="H1718" s="19">
        <v>143500000000</v>
      </c>
      <c r="I1718" s="19">
        <v>143500000000</v>
      </c>
      <c r="J1718" s="67" t="s">
        <v>5587</v>
      </c>
      <c r="K1718" s="69">
        <v>2021</v>
      </c>
    </row>
    <row r="1719" ht="15.75" customHeight="1" spans="1:11">
      <c r="A1719" s="67" t="s">
        <v>5588</v>
      </c>
      <c r="B1719" s="67" t="s">
        <v>5589</v>
      </c>
      <c r="C1719" s="67" t="s">
        <v>464</v>
      </c>
      <c r="D1719" s="67" t="s">
        <v>14</v>
      </c>
      <c r="E1719" t="b">
        <v>1</v>
      </c>
      <c r="F1719" s="67" t="s">
        <v>5590</v>
      </c>
      <c r="G1719" s="68">
        <v>50</v>
      </c>
      <c r="H1719" s="19">
        <v>144000000000</v>
      </c>
      <c r="I1719" s="19">
        <v>143463408000</v>
      </c>
      <c r="J1719" s="67" t="s">
        <v>5591</v>
      </c>
      <c r="K1719" s="69">
        <v>2020</v>
      </c>
    </row>
    <row r="1720" ht="15.75" customHeight="1" spans="1:11">
      <c r="A1720" s="67" t="s">
        <v>5592</v>
      </c>
      <c r="B1720" s="67" t="s">
        <v>5593</v>
      </c>
      <c r="C1720" s="67" t="s">
        <v>95</v>
      </c>
      <c r="D1720" s="67" t="s">
        <v>14</v>
      </c>
      <c r="E1720" t="b">
        <v>1</v>
      </c>
      <c r="F1720" s="67" t="s">
        <v>4965</v>
      </c>
      <c r="G1720" s="68">
        <v>29</v>
      </c>
      <c r="H1720" s="19">
        <v>144900000000</v>
      </c>
      <c r="I1720" s="19">
        <v>144890000000</v>
      </c>
      <c r="J1720" s="67" t="s">
        <v>5594</v>
      </c>
      <c r="K1720" s="69">
        <v>2021</v>
      </c>
    </row>
    <row r="1721" ht="15.75" customHeight="1" spans="1:11">
      <c r="A1721" s="67" t="s">
        <v>5595</v>
      </c>
      <c r="B1721" s="67" t="s">
        <v>5596</v>
      </c>
      <c r="C1721" s="67" t="s">
        <v>464</v>
      </c>
      <c r="D1721" s="67" t="s">
        <v>14</v>
      </c>
      <c r="E1721" t="b">
        <v>1</v>
      </c>
      <c r="F1721" s="67" t="s">
        <v>3580</v>
      </c>
      <c r="G1721" s="68">
        <v>52</v>
      </c>
      <c r="H1721" s="19">
        <v>145000000000</v>
      </c>
      <c r="I1721" s="19">
        <v>144997000000</v>
      </c>
      <c r="J1721" s="67" t="s">
        <v>5597</v>
      </c>
      <c r="K1721" s="69">
        <v>2017</v>
      </c>
    </row>
    <row r="1722" ht="15.75" customHeight="1" spans="1:11">
      <c r="A1722" s="67" t="s">
        <v>5598</v>
      </c>
      <c r="B1722" s="67" t="s">
        <v>5599</v>
      </c>
      <c r="C1722" s="67" t="s">
        <v>490</v>
      </c>
      <c r="D1722" s="67" t="s">
        <v>14</v>
      </c>
      <c r="E1722" t="b">
        <v>0</v>
      </c>
      <c r="G1722" s="68">
        <v>5</v>
      </c>
      <c r="H1722" s="19">
        <v>145000000000</v>
      </c>
      <c r="I1722" s="19">
        <v>143616000000</v>
      </c>
      <c r="J1722" s="67" t="s">
        <v>5600</v>
      </c>
      <c r="K1722" s="69">
        <v>2019</v>
      </c>
    </row>
    <row r="1723" ht="15.75" customHeight="1" spans="1:11">
      <c r="A1723" s="67" t="s">
        <v>5601</v>
      </c>
      <c r="B1723" s="67" t="s">
        <v>5602</v>
      </c>
      <c r="C1723" s="67" t="s">
        <v>490</v>
      </c>
      <c r="D1723" s="67" t="s">
        <v>14</v>
      </c>
      <c r="E1723" t="b">
        <v>1</v>
      </c>
      <c r="F1723" s="67" t="s">
        <v>1266</v>
      </c>
      <c r="G1723" s="68">
        <v>6</v>
      </c>
      <c r="H1723" s="19">
        <v>145000000000</v>
      </c>
      <c r="I1723" s="19">
        <v>143616000000</v>
      </c>
      <c r="J1723" s="67" t="s">
        <v>5603</v>
      </c>
      <c r="K1723" s="69">
        <v>2019</v>
      </c>
    </row>
    <row r="1724" ht="15.75" customHeight="1" spans="1:11">
      <c r="A1724" s="67" t="s">
        <v>5604</v>
      </c>
      <c r="B1724" s="67" t="s">
        <v>5605</v>
      </c>
      <c r="C1724" s="67" t="s">
        <v>464</v>
      </c>
      <c r="D1724" s="67" t="s">
        <v>14</v>
      </c>
      <c r="E1724" t="b">
        <v>0</v>
      </c>
      <c r="G1724" s="68">
        <v>44</v>
      </c>
      <c r="H1724" s="19">
        <v>146400000000</v>
      </c>
      <c r="I1724" s="19">
        <v>145819300000</v>
      </c>
      <c r="J1724" s="67" t="s">
        <v>5606</v>
      </c>
      <c r="K1724" s="69">
        <v>2019</v>
      </c>
    </row>
    <row r="1725" ht="15.75" customHeight="1" spans="1:11">
      <c r="A1725" s="67" t="s">
        <v>5607</v>
      </c>
      <c r="B1725" s="67" t="s">
        <v>5608</v>
      </c>
      <c r="C1725" s="67" t="s">
        <v>464</v>
      </c>
      <c r="D1725" s="67" t="s">
        <v>14</v>
      </c>
      <c r="E1725" t="b">
        <v>1</v>
      </c>
      <c r="F1725" s="67" t="s">
        <v>5609</v>
      </c>
      <c r="G1725" s="68">
        <v>31</v>
      </c>
      <c r="H1725" s="19">
        <v>146400000000</v>
      </c>
      <c r="I1725" s="19">
        <v>145819300000</v>
      </c>
      <c r="J1725" s="67" t="s">
        <v>5610</v>
      </c>
      <c r="K1725" s="69">
        <v>2019</v>
      </c>
    </row>
    <row r="1726" ht="15.75" customHeight="1" spans="1:11">
      <c r="A1726" s="67" t="s">
        <v>5611</v>
      </c>
      <c r="B1726" s="67" t="s">
        <v>5612</v>
      </c>
      <c r="C1726" s="67" t="s">
        <v>581</v>
      </c>
      <c r="D1726" s="67" t="s">
        <v>14</v>
      </c>
      <c r="E1726" t="b">
        <v>1</v>
      </c>
      <c r="F1726" s="67" t="s">
        <v>5613</v>
      </c>
      <c r="G1726" s="68">
        <v>71</v>
      </c>
      <c r="H1726" s="19">
        <v>146410000000</v>
      </c>
      <c r="I1726" s="19">
        <v>146290096034</v>
      </c>
      <c r="J1726" s="67" t="s">
        <v>5614</v>
      </c>
      <c r="K1726" s="69">
        <v>2021</v>
      </c>
    </row>
    <row r="1727" ht="15.75" customHeight="1" spans="1:11">
      <c r="A1727" s="67" t="s">
        <v>5615</v>
      </c>
      <c r="B1727" s="67" t="s">
        <v>5616</v>
      </c>
      <c r="C1727" s="67" t="s">
        <v>581</v>
      </c>
      <c r="D1727" s="67" t="s">
        <v>14</v>
      </c>
      <c r="E1727" t="b">
        <v>1</v>
      </c>
      <c r="F1727" s="67" t="s">
        <v>5617</v>
      </c>
      <c r="G1727" s="68">
        <v>61</v>
      </c>
      <c r="H1727" s="19">
        <v>146410000000</v>
      </c>
      <c r="I1727" s="19">
        <v>146399321694</v>
      </c>
      <c r="J1727" s="67" t="s">
        <v>5618</v>
      </c>
      <c r="K1727" s="69">
        <v>2021</v>
      </c>
    </row>
    <row r="1728" ht="15.75" customHeight="1" spans="1:11">
      <c r="A1728" s="67" t="s">
        <v>5619</v>
      </c>
      <c r="B1728" s="67" t="s">
        <v>5620</v>
      </c>
      <c r="C1728" s="67" t="s">
        <v>581</v>
      </c>
      <c r="D1728" s="67" t="s">
        <v>14</v>
      </c>
      <c r="E1728" t="b">
        <v>1</v>
      </c>
      <c r="F1728" s="67" t="s">
        <v>5621</v>
      </c>
      <c r="G1728" s="68">
        <v>72</v>
      </c>
      <c r="H1728" s="19">
        <v>146494530000</v>
      </c>
      <c r="I1728" s="19">
        <v>146282000000</v>
      </c>
      <c r="J1728" s="67" t="s">
        <v>5622</v>
      </c>
      <c r="K1728" s="69">
        <v>2021</v>
      </c>
    </row>
    <row r="1729" ht="15.75" customHeight="1" spans="1:11">
      <c r="A1729" s="67" t="s">
        <v>5623</v>
      </c>
      <c r="B1729" s="67" t="s">
        <v>5624</v>
      </c>
      <c r="C1729" s="67" t="s">
        <v>464</v>
      </c>
      <c r="D1729" s="67" t="s">
        <v>14</v>
      </c>
      <c r="E1729" t="b">
        <v>0</v>
      </c>
      <c r="G1729" s="68">
        <v>2</v>
      </c>
      <c r="H1729" s="19">
        <v>147783000000</v>
      </c>
      <c r="I1729" s="19">
        <v>146302200000</v>
      </c>
      <c r="J1729" s="67" t="s">
        <v>5625</v>
      </c>
      <c r="K1729" s="69">
        <v>2021</v>
      </c>
    </row>
    <row r="1730" ht="15.75" customHeight="1" spans="1:11">
      <c r="A1730" s="67" t="s">
        <v>5626</v>
      </c>
      <c r="B1730" s="67" t="s">
        <v>5627</v>
      </c>
      <c r="C1730" s="67" t="s">
        <v>464</v>
      </c>
      <c r="D1730" s="67" t="s">
        <v>14</v>
      </c>
      <c r="E1730" t="b">
        <v>0</v>
      </c>
      <c r="G1730" s="68">
        <v>1</v>
      </c>
      <c r="H1730" s="19">
        <v>147783000000</v>
      </c>
      <c r="I1730" s="19">
        <v>146302200000</v>
      </c>
      <c r="J1730" s="67" t="s">
        <v>5628</v>
      </c>
      <c r="K1730" s="69">
        <v>2021</v>
      </c>
    </row>
    <row r="1731" ht="15.75" customHeight="1" spans="1:11">
      <c r="A1731" s="67" t="s">
        <v>5629</v>
      </c>
      <c r="B1731" s="67" t="s">
        <v>5627</v>
      </c>
      <c r="C1731" s="67" t="s">
        <v>464</v>
      </c>
      <c r="D1731" s="67" t="s">
        <v>14</v>
      </c>
      <c r="E1731" t="b">
        <v>0</v>
      </c>
      <c r="G1731" s="68">
        <v>9</v>
      </c>
      <c r="H1731" s="19">
        <v>147783000000</v>
      </c>
      <c r="I1731" s="19">
        <v>146302200000</v>
      </c>
      <c r="J1731" s="67" t="s">
        <v>5630</v>
      </c>
      <c r="K1731" s="69">
        <v>2021</v>
      </c>
    </row>
    <row r="1732" ht="15.75" customHeight="1" spans="1:11">
      <c r="A1732" s="67" t="s">
        <v>5631</v>
      </c>
      <c r="B1732" s="67" t="s">
        <v>5632</v>
      </c>
      <c r="C1732" s="67" t="s">
        <v>464</v>
      </c>
      <c r="D1732" s="67" t="s">
        <v>14</v>
      </c>
      <c r="E1732" t="b">
        <v>1</v>
      </c>
      <c r="F1732" s="67" t="s">
        <v>1904</v>
      </c>
      <c r="G1732" s="68">
        <v>13</v>
      </c>
      <c r="H1732" s="19">
        <v>147783000000</v>
      </c>
      <c r="I1732" s="19">
        <v>146302200000</v>
      </c>
      <c r="J1732" s="67" t="s">
        <v>5633</v>
      </c>
      <c r="K1732" s="69">
        <v>2021</v>
      </c>
    </row>
    <row r="1733" ht="15.75" customHeight="1" spans="1:11">
      <c r="A1733" s="67" t="s">
        <v>5634</v>
      </c>
      <c r="B1733" s="67" t="s">
        <v>5635</v>
      </c>
      <c r="C1733" s="67" t="s">
        <v>490</v>
      </c>
      <c r="D1733" s="67" t="s">
        <v>14</v>
      </c>
      <c r="E1733" t="b">
        <v>1</v>
      </c>
      <c r="F1733" s="67" t="s">
        <v>491</v>
      </c>
      <c r="G1733" s="68">
        <v>33</v>
      </c>
      <c r="H1733" s="19">
        <v>148500000000</v>
      </c>
      <c r="I1733" s="19">
        <v>148489000000</v>
      </c>
      <c r="J1733" s="67" t="s">
        <v>5636</v>
      </c>
      <c r="K1733" s="69">
        <v>2019</v>
      </c>
    </row>
    <row r="1734" ht="15.75" customHeight="1" spans="1:11">
      <c r="A1734" s="67" t="s">
        <v>5637</v>
      </c>
      <c r="B1734" s="67" t="s">
        <v>5638</v>
      </c>
      <c r="C1734" s="67" t="s">
        <v>13</v>
      </c>
      <c r="D1734" s="67" t="s">
        <v>14</v>
      </c>
      <c r="E1734" t="b">
        <v>1</v>
      </c>
      <c r="F1734" s="67" t="s">
        <v>5639</v>
      </c>
      <c r="G1734" s="68">
        <v>11</v>
      </c>
      <c r="H1734" s="19">
        <v>149891544000</v>
      </c>
      <c r="I1734" s="19">
        <v>149890400000</v>
      </c>
      <c r="J1734" s="67" t="s">
        <v>5640</v>
      </c>
      <c r="K1734" s="69">
        <v>2020</v>
      </c>
    </row>
    <row r="1735" ht="15.75" customHeight="1" spans="1:11">
      <c r="A1735" s="67" t="s">
        <v>5641</v>
      </c>
      <c r="B1735" s="67" t="s">
        <v>5642</v>
      </c>
      <c r="C1735" s="67" t="s">
        <v>13</v>
      </c>
      <c r="D1735" s="67" t="s">
        <v>14</v>
      </c>
      <c r="E1735" t="b">
        <v>1</v>
      </c>
      <c r="F1735" s="67" t="s">
        <v>5643</v>
      </c>
      <c r="G1735" s="68">
        <v>10</v>
      </c>
      <c r="H1735" s="19">
        <v>149891544000</v>
      </c>
      <c r="I1735" s="19">
        <v>149890950000</v>
      </c>
      <c r="J1735" s="67" t="s">
        <v>5644</v>
      </c>
      <c r="K1735" s="69">
        <v>2020</v>
      </c>
    </row>
    <row r="1736" ht="15.75" customHeight="1" spans="1:11">
      <c r="A1736" s="67" t="s">
        <v>5645</v>
      </c>
      <c r="B1736" s="67" t="s">
        <v>5646</v>
      </c>
      <c r="C1736" s="67" t="s">
        <v>581</v>
      </c>
      <c r="D1736" s="67" t="s">
        <v>14</v>
      </c>
      <c r="E1736" t="b">
        <v>1</v>
      </c>
      <c r="F1736" s="67" t="s">
        <v>4042</v>
      </c>
      <c r="G1736" s="68">
        <v>35</v>
      </c>
      <c r="H1736" s="19">
        <v>149987500000</v>
      </c>
      <c r="I1736" s="19">
        <v>149950075000</v>
      </c>
      <c r="J1736" s="67" t="s">
        <v>5647</v>
      </c>
      <c r="K1736" s="69">
        <v>2020</v>
      </c>
    </row>
    <row r="1737" ht="15.75" customHeight="1" spans="1:11">
      <c r="A1737" s="67" t="s">
        <v>5648</v>
      </c>
      <c r="B1737" s="67" t="s">
        <v>5649</v>
      </c>
      <c r="C1737" s="67" t="s">
        <v>490</v>
      </c>
      <c r="D1737" s="67" t="s">
        <v>14</v>
      </c>
      <c r="E1737" t="b">
        <v>1</v>
      </c>
      <c r="F1737" s="67" t="s">
        <v>2364</v>
      </c>
      <c r="G1737" s="68">
        <v>41</v>
      </c>
      <c r="H1737" s="19">
        <v>150000000000</v>
      </c>
      <c r="I1737" s="19">
        <v>134706875700</v>
      </c>
      <c r="J1737" s="67" t="s">
        <v>5650</v>
      </c>
      <c r="K1737" s="69">
        <v>2017</v>
      </c>
    </row>
    <row r="1738" ht="15.75" customHeight="1" spans="1:11">
      <c r="A1738" s="67" t="s">
        <v>5651</v>
      </c>
      <c r="B1738" s="67" t="s">
        <v>5652</v>
      </c>
      <c r="C1738" s="67" t="s">
        <v>581</v>
      </c>
      <c r="D1738" s="67" t="s">
        <v>14</v>
      </c>
      <c r="E1738" t="b">
        <v>1</v>
      </c>
      <c r="F1738" s="67" t="s">
        <v>5653</v>
      </c>
      <c r="G1738" s="68">
        <v>78</v>
      </c>
      <c r="H1738" s="19">
        <v>150000000000</v>
      </c>
      <c r="I1738" s="19">
        <v>149480200000</v>
      </c>
      <c r="J1738" s="67" t="s">
        <v>5654</v>
      </c>
      <c r="K1738" s="69">
        <v>2017</v>
      </c>
    </row>
    <row r="1739" ht="15.75" customHeight="1" spans="1:11">
      <c r="A1739" s="67" t="s">
        <v>5655</v>
      </c>
      <c r="B1739" s="67" t="s">
        <v>5656</v>
      </c>
      <c r="C1739" s="67" t="s">
        <v>490</v>
      </c>
      <c r="D1739" s="67" t="s">
        <v>14</v>
      </c>
      <c r="E1739" t="b">
        <v>1</v>
      </c>
      <c r="F1739" s="67" t="s">
        <v>3237</v>
      </c>
      <c r="G1739" s="68">
        <v>9</v>
      </c>
      <c r="H1739" s="19">
        <v>150000000000</v>
      </c>
      <c r="I1739" s="19">
        <v>148716000000</v>
      </c>
      <c r="J1739" s="67" t="s">
        <v>5657</v>
      </c>
      <c r="K1739" s="69">
        <v>2017</v>
      </c>
    </row>
    <row r="1740" ht="15.75" customHeight="1" spans="1:11">
      <c r="A1740" s="67" t="s">
        <v>5658</v>
      </c>
      <c r="B1740" s="67" t="s">
        <v>5659</v>
      </c>
      <c r="C1740" s="67" t="s">
        <v>581</v>
      </c>
      <c r="D1740" s="67" t="s">
        <v>14</v>
      </c>
      <c r="E1740" t="b">
        <v>1</v>
      </c>
      <c r="F1740" s="67" t="s">
        <v>5660</v>
      </c>
      <c r="G1740" s="68">
        <v>26</v>
      </c>
      <c r="H1740" s="19">
        <v>150000000000</v>
      </c>
      <c r="I1740" s="19">
        <v>107549550000</v>
      </c>
      <c r="J1740" s="67" t="s">
        <v>5661</v>
      </c>
      <c r="K1740" s="69">
        <v>2017</v>
      </c>
    </row>
    <row r="1741" ht="15.75" customHeight="1" spans="1:11">
      <c r="A1741" s="67" t="s">
        <v>5662</v>
      </c>
      <c r="B1741" s="67" t="s">
        <v>5663</v>
      </c>
      <c r="C1741" s="67" t="s">
        <v>581</v>
      </c>
      <c r="D1741" s="67" t="s">
        <v>14</v>
      </c>
      <c r="E1741" t="b">
        <v>1</v>
      </c>
      <c r="F1741" s="67" t="s">
        <v>4796</v>
      </c>
      <c r="G1741" s="68">
        <v>37</v>
      </c>
      <c r="H1741" s="19">
        <v>150000000000</v>
      </c>
      <c r="I1741" s="19">
        <v>150000000000</v>
      </c>
      <c r="J1741" s="67" t="s">
        <v>5664</v>
      </c>
      <c r="K1741" s="69">
        <v>2018</v>
      </c>
    </row>
    <row r="1742" ht="15.75" customHeight="1" spans="1:11">
      <c r="A1742" s="67" t="s">
        <v>5665</v>
      </c>
      <c r="B1742" s="67" t="s">
        <v>5666</v>
      </c>
      <c r="C1742" s="67" t="s">
        <v>490</v>
      </c>
      <c r="D1742" s="67" t="s">
        <v>14</v>
      </c>
      <c r="E1742" t="b">
        <v>1</v>
      </c>
      <c r="F1742" s="67" t="s">
        <v>5039</v>
      </c>
      <c r="G1742" s="68">
        <v>6</v>
      </c>
      <c r="H1742" s="19">
        <v>150000000000</v>
      </c>
      <c r="I1742" s="19">
        <v>148752450000</v>
      </c>
      <c r="J1742" s="67" t="s">
        <v>5667</v>
      </c>
      <c r="K1742" s="69">
        <v>2019</v>
      </c>
    </row>
    <row r="1743" ht="15.75" customHeight="1" spans="1:11">
      <c r="A1743" s="67" t="s">
        <v>5668</v>
      </c>
      <c r="B1743" s="67" t="s">
        <v>5669</v>
      </c>
      <c r="C1743" s="67" t="s">
        <v>581</v>
      </c>
      <c r="D1743" s="67" t="s">
        <v>14</v>
      </c>
      <c r="E1743" t="b">
        <v>1</v>
      </c>
      <c r="F1743" s="67" t="s">
        <v>4090</v>
      </c>
      <c r="G1743" s="68">
        <v>29</v>
      </c>
      <c r="H1743" s="19">
        <v>150000000000</v>
      </c>
      <c r="I1743" s="19">
        <v>149983948219</v>
      </c>
      <c r="J1743" s="67" t="s">
        <v>5670</v>
      </c>
      <c r="K1743" s="69">
        <v>2019</v>
      </c>
    </row>
    <row r="1744" ht="15.75" customHeight="1" spans="1:11">
      <c r="A1744" s="67" t="s">
        <v>5671</v>
      </c>
      <c r="B1744" s="67" t="s">
        <v>5672</v>
      </c>
      <c r="C1744" s="67" t="s">
        <v>464</v>
      </c>
      <c r="D1744" s="67" t="s">
        <v>14</v>
      </c>
      <c r="E1744" t="b">
        <v>1</v>
      </c>
      <c r="F1744" s="67" t="s">
        <v>2549</v>
      </c>
      <c r="G1744" s="68">
        <v>45</v>
      </c>
      <c r="H1744" s="19">
        <v>150000000000</v>
      </c>
      <c r="I1744" s="19">
        <v>108047610000</v>
      </c>
      <c r="J1744" s="67" t="s">
        <v>5673</v>
      </c>
      <c r="K1744" s="69">
        <v>2019</v>
      </c>
    </row>
    <row r="1745" ht="15.75" customHeight="1" spans="1:11">
      <c r="A1745" s="67" t="s">
        <v>5674</v>
      </c>
      <c r="B1745" s="67" t="s">
        <v>5454</v>
      </c>
      <c r="C1745" s="67" t="s">
        <v>490</v>
      </c>
      <c r="D1745" s="67" t="s">
        <v>14</v>
      </c>
      <c r="E1745" t="b">
        <v>1</v>
      </c>
      <c r="F1745" s="67" t="s">
        <v>2467</v>
      </c>
      <c r="G1745" s="68">
        <v>35</v>
      </c>
      <c r="H1745" s="19">
        <v>150000000000</v>
      </c>
      <c r="I1745" s="19">
        <v>149999988600</v>
      </c>
      <c r="J1745" s="67" t="s">
        <v>5675</v>
      </c>
      <c r="K1745" s="69">
        <v>2020</v>
      </c>
    </row>
    <row r="1746" ht="15.75" customHeight="1" spans="1:11">
      <c r="A1746" s="67" t="s">
        <v>5676</v>
      </c>
      <c r="B1746" s="67" t="s">
        <v>5677</v>
      </c>
      <c r="C1746" s="67" t="s">
        <v>464</v>
      </c>
      <c r="D1746" s="67" t="s">
        <v>14</v>
      </c>
      <c r="E1746" t="b">
        <v>1</v>
      </c>
      <c r="F1746" s="67" t="s">
        <v>2852</v>
      </c>
      <c r="G1746" s="68">
        <v>26</v>
      </c>
      <c r="H1746" s="19">
        <v>150000000000</v>
      </c>
      <c r="I1746" s="19">
        <v>146485350000</v>
      </c>
      <c r="J1746" s="67" t="s">
        <v>5678</v>
      </c>
      <c r="K1746" s="69">
        <v>2020</v>
      </c>
    </row>
    <row r="1747" ht="15.75" customHeight="1" spans="1:11">
      <c r="A1747" s="67" t="s">
        <v>5679</v>
      </c>
      <c r="B1747" s="67" t="s">
        <v>5680</v>
      </c>
      <c r="C1747" s="67" t="s">
        <v>464</v>
      </c>
      <c r="D1747" s="67" t="s">
        <v>14</v>
      </c>
      <c r="E1747" t="b">
        <v>1</v>
      </c>
      <c r="F1747" s="67" t="s">
        <v>2852</v>
      </c>
      <c r="G1747" s="68">
        <v>33</v>
      </c>
      <c r="H1747" s="19">
        <v>150000000000</v>
      </c>
      <c r="I1747" s="19">
        <v>143000000000</v>
      </c>
      <c r="J1747" s="67" t="s">
        <v>5681</v>
      </c>
      <c r="K1747" s="69">
        <v>2020</v>
      </c>
    </row>
    <row r="1748" ht="15.75" customHeight="1" spans="1:11">
      <c r="A1748" s="67" t="s">
        <v>5682</v>
      </c>
      <c r="B1748" s="67" t="s">
        <v>5683</v>
      </c>
      <c r="C1748" s="67" t="s">
        <v>464</v>
      </c>
      <c r="D1748" s="67" t="s">
        <v>14</v>
      </c>
      <c r="E1748" t="b">
        <v>0</v>
      </c>
      <c r="F1748" s="67" t="s">
        <v>1121</v>
      </c>
      <c r="G1748" s="68">
        <v>42</v>
      </c>
      <c r="H1748" s="19">
        <v>150000000000</v>
      </c>
      <c r="I1748" s="19">
        <v>149000000050</v>
      </c>
      <c r="J1748" s="67" t="s">
        <v>5684</v>
      </c>
      <c r="K1748" s="69">
        <v>2020</v>
      </c>
    </row>
    <row r="1749" ht="15.75" customHeight="1" spans="1:11">
      <c r="A1749" s="67" t="s">
        <v>5685</v>
      </c>
      <c r="B1749" s="67" t="s">
        <v>5686</v>
      </c>
      <c r="C1749" s="67" t="s">
        <v>464</v>
      </c>
      <c r="D1749" s="67" t="s">
        <v>14</v>
      </c>
      <c r="E1749" t="b">
        <v>0</v>
      </c>
      <c r="F1749" s="67" t="s">
        <v>1121</v>
      </c>
      <c r="G1749" s="68">
        <v>34</v>
      </c>
      <c r="H1749" s="19">
        <v>150000000000</v>
      </c>
      <c r="I1749" s="19">
        <v>148500000000</v>
      </c>
      <c r="J1749" s="67" t="s">
        <v>5687</v>
      </c>
      <c r="K1749" s="69">
        <v>2020</v>
      </c>
    </row>
    <row r="1750" ht="15.75" customHeight="1" spans="1:11">
      <c r="A1750" s="67" t="s">
        <v>5688</v>
      </c>
      <c r="B1750" s="67" t="s">
        <v>5689</v>
      </c>
      <c r="C1750" s="67" t="s">
        <v>464</v>
      </c>
      <c r="D1750" s="67" t="s">
        <v>14</v>
      </c>
      <c r="E1750" t="b">
        <v>0</v>
      </c>
      <c r="G1750" s="68">
        <v>32</v>
      </c>
      <c r="H1750" s="19">
        <v>150000000000</v>
      </c>
      <c r="I1750" s="19">
        <v>148500000000</v>
      </c>
      <c r="J1750" s="67" t="s">
        <v>5690</v>
      </c>
      <c r="K1750" s="69">
        <v>2020</v>
      </c>
    </row>
    <row r="1751" ht="15.75" customHeight="1" spans="1:11">
      <c r="A1751" s="67" t="s">
        <v>5691</v>
      </c>
      <c r="B1751" s="67" t="s">
        <v>5692</v>
      </c>
      <c r="C1751" s="67" t="s">
        <v>464</v>
      </c>
      <c r="D1751" s="67" t="s">
        <v>14</v>
      </c>
      <c r="E1751" t="b">
        <v>1</v>
      </c>
      <c r="F1751" s="67" t="s">
        <v>5693</v>
      </c>
      <c r="G1751" s="68">
        <v>41</v>
      </c>
      <c r="H1751" s="19">
        <v>150000000000</v>
      </c>
      <c r="I1751" s="19">
        <v>150000000000</v>
      </c>
      <c r="J1751" s="67" t="s">
        <v>5694</v>
      </c>
      <c r="K1751" s="69">
        <v>2020</v>
      </c>
    </row>
    <row r="1752" ht="15.75" customHeight="1" spans="1:11">
      <c r="A1752" s="67" t="s">
        <v>5695</v>
      </c>
      <c r="B1752" s="67" t="s">
        <v>5696</v>
      </c>
      <c r="C1752" s="67" t="s">
        <v>464</v>
      </c>
      <c r="D1752" s="67" t="s">
        <v>14</v>
      </c>
      <c r="E1752" t="b">
        <v>1</v>
      </c>
      <c r="F1752" s="67" t="s">
        <v>3182</v>
      </c>
      <c r="G1752" s="68">
        <v>31</v>
      </c>
      <c r="H1752" s="19">
        <v>150000000000</v>
      </c>
      <c r="I1752" s="19">
        <v>149000000050</v>
      </c>
      <c r="J1752" s="67" t="s">
        <v>5697</v>
      </c>
      <c r="K1752" s="69">
        <v>2020</v>
      </c>
    </row>
    <row r="1753" ht="15.75" customHeight="1" spans="1:11">
      <c r="A1753" s="67" t="s">
        <v>5698</v>
      </c>
      <c r="B1753" s="67" t="s">
        <v>5699</v>
      </c>
      <c r="C1753" s="67" t="s">
        <v>464</v>
      </c>
      <c r="D1753" s="67" t="s">
        <v>14</v>
      </c>
      <c r="E1753" t="b">
        <v>0</v>
      </c>
      <c r="F1753" s="67" t="s">
        <v>5700</v>
      </c>
      <c r="G1753" s="68">
        <v>28</v>
      </c>
      <c r="H1753" s="19">
        <v>150000000000</v>
      </c>
      <c r="I1753" s="19">
        <v>149000000050</v>
      </c>
      <c r="J1753" s="67" t="s">
        <v>5701</v>
      </c>
      <c r="K1753" s="69">
        <v>2020</v>
      </c>
    </row>
    <row r="1754" ht="15.75" customHeight="1" spans="1:11">
      <c r="A1754" s="67" t="s">
        <v>5702</v>
      </c>
      <c r="B1754" s="67" t="s">
        <v>5703</v>
      </c>
      <c r="C1754" s="67" t="s">
        <v>464</v>
      </c>
      <c r="D1754" s="67" t="s">
        <v>14</v>
      </c>
      <c r="E1754" t="b">
        <v>0</v>
      </c>
      <c r="G1754" s="68">
        <v>28</v>
      </c>
      <c r="H1754" s="19">
        <v>150000000000</v>
      </c>
      <c r="I1754" s="19">
        <v>148500000000</v>
      </c>
      <c r="J1754" s="67" t="s">
        <v>5704</v>
      </c>
      <c r="K1754" s="69">
        <v>2020</v>
      </c>
    </row>
    <row r="1755" ht="15.75" customHeight="1" spans="1:11">
      <c r="A1755" s="67" t="s">
        <v>5705</v>
      </c>
      <c r="B1755" s="67" t="s">
        <v>5706</v>
      </c>
      <c r="C1755" s="67" t="s">
        <v>581</v>
      </c>
      <c r="D1755" s="67" t="s">
        <v>14</v>
      </c>
      <c r="E1755" t="b">
        <v>0</v>
      </c>
      <c r="G1755" s="68">
        <v>57</v>
      </c>
      <c r="H1755" s="19">
        <v>150000000000</v>
      </c>
      <c r="I1755" s="19">
        <v>149974826212</v>
      </c>
      <c r="J1755" s="67" t="s">
        <v>5707</v>
      </c>
      <c r="K1755" s="69">
        <v>2020</v>
      </c>
    </row>
    <row r="1756" ht="15.75" customHeight="1" spans="1:11">
      <c r="A1756" s="67" t="s">
        <v>5708</v>
      </c>
      <c r="B1756" s="67" t="s">
        <v>5709</v>
      </c>
      <c r="C1756" s="67" t="s">
        <v>581</v>
      </c>
      <c r="D1756" s="67" t="s">
        <v>14</v>
      </c>
      <c r="E1756" t="b">
        <v>0</v>
      </c>
      <c r="G1756" s="68">
        <v>74</v>
      </c>
      <c r="H1756" s="19">
        <v>150000000000</v>
      </c>
      <c r="I1756" s="19">
        <v>149703728381</v>
      </c>
      <c r="J1756" s="67" t="s">
        <v>5710</v>
      </c>
      <c r="K1756" s="69">
        <v>2020</v>
      </c>
    </row>
    <row r="1757" ht="15.75" customHeight="1" spans="1:11">
      <c r="A1757" s="67" t="s">
        <v>5711</v>
      </c>
      <c r="B1757" s="67" t="s">
        <v>5712</v>
      </c>
      <c r="C1757" s="67" t="s">
        <v>581</v>
      </c>
      <c r="D1757" s="67" t="s">
        <v>14</v>
      </c>
      <c r="E1757" t="b">
        <v>1</v>
      </c>
      <c r="F1757" s="67" t="s">
        <v>5713</v>
      </c>
      <c r="G1757" s="68">
        <v>60</v>
      </c>
      <c r="H1757" s="19">
        <v>150000000000</v>
      </c>
      <c r="I1757" s="19">
        <v>149703728381</v>
      </c>
      <c r="J1757" s="67" t="s">
        <v>5714</v>
      </c>
      <c r="K1757" s="69">
        <v>2020</v>
      </c>
    </row>
    <row r="1758" ht="15.75" customHeight="1" spans="1:11">
      <c r="A1758" s="67" t="s">
        <v>5715</v>
      </c>
      <c r="B1758" s="67" t="s">
        <v>5716</v>
      </c>
      <c r="C1758" s="67" t="s">
        <v>581</v>
      </c>
      <c r="D1758" s="67" t="s">
        <v>14</v>
      </c>
      <c r="E1758" t="b">
        <v>0</v>
      </c>
      <c r="F1758" s="67" t="s">
        <v>4829</v>
      </c>
      <c r="G1758" s="68">
        <v>108</v>
      </c>
      <c r="H1758" s="19">
        <v>150000000000</v>
      </c>
      <c r="I1758" s="19">
        <v>149974826212</v>
      </c>
      <c r="J1758" s="67" t="s">
        <v>5717</v>
      </c>
      <c r="K1758" s="69">
        <v>2020</v>
      </c>
    </row>
    <row r="1759" ht="15.75" customHeight="1" spans="1:11">
      <c r="A1759" s="67" t="s">
        <v>5718</v>
      </c>
      <c r="B1759" s="67" t="s">
        <v>5719</v>
      </c>
      <c r="C1759" s="67" t="s">
        <v>581</v>
      </c>
      <c r="D1759" s="67" t="s">
        <v>14</v>
      </c>
      <c r="E1759" t="b">
        <v>0</v>
      </c>
      <c r="G1759" s="68">
        <v>29</v>
      </c>
      <c r="H1759" s="19">
        <v>150000000000</v>
      </c>
      <c r="I1759" s="19">
        <v>149972070000</v>
      </c>
      <c r="J1759" s="67" t="s">
        <v>5720</v>
      </c>
      <c r="K1759" s="69">
        <v>2020</v>
      </c>
    </row>
    <row r="1760" ht="15.75" customHeight="1" spans="1:11">
      <c r="A1760" s="67" t="s">
        <v>5721</v>
      </c>
      <c r="B1760" s="67" t="s">
        <v>5722</v>
      </c>
      <c r="C1760" s="67" t="s">
        <v>581</v>
      </c>
      <c r="D1760" s="67" t="s">
        <v>14</v>
      </c>
      <c r="E1760" t="b">
        <v>1</v>
      </c>
      <c r="F1760" s="67" t="s">
        <v>3797</v>
      </c>
      <c r="G1760" s="68">
        <v>29</v>
      </c>
      <c r="H1760" s="19">
        <v>150000000000</v>
      </c>
      <c r="I1760" s="19">
        <v>149988249257</v>
      </c>
      <c r="J1760" s="67" t="s">
        <v>5723</v>
      </c>
      <c r="K1760" s="69">
        <v>2020</v>
      </c>
    </row>
    <row r="1761" ht="15.75" customHeight="1" spans="1:11">
      <c r="A1761" s="67" t="s">
        <v>5724</v>
      </c>
      <c r="B1761" s="67" t="s">
        <v>5725</v>
      </c>
      <c r="C1761" s="67" t="s">
        <v>581</v>
      </c>
      <c r="D1761" s="67" t="s">
        <v>14</v>
      </c>
      <c r="E1761" t="b">
        <v>1</v>
      </c>
      <c r="F1761" s="67" t="s">
        <v>585</v>
      </c>
      <c r="G1761" s="68">
        <v>64</v>
      </c>
      <c r="H1761" s="19">
        <v>150000000000</v>
      </c>
      <c r="I1761" s="19">
        <v>149993122749</v>
      </c>
      <c r="J1761" s="67" t="s">
        <v>5726</v>
      </c>
      <c r="K1761" s="69">
        <v>2020</v>
      </c>
    </row>
    <row r="1762" ht="15.75" customHeight="1" spans="1:11">
      <c r="A1762" s="67" t="s">
        <v>5727</v>
      </c>
      <c r="B1762" s="67" t="s">
        <v>5728</v>
      </c>
      <c r="C1762" s="67" t="s">
        <v>581</v>
      </c>
      <c r="D1762" s="67" t="s">
        <v>14</v>
      </c>
      <c r="E1762" t="b">
        <v>1</v>
      </c>
      <c r="F1762" s="67" t="s">
        <v>3494</v>
      </c>
      <c r="G1762" s="68">
        <v>30</v>
      </c>
      <c r="H1762" s="19">
        <v>150000000000</v>
      </c>
      <c r="I1762" s="19">
        <v>149464006000</v>
      </c>
      <c r="J1762" s="67" t="s">
        <v>5729</v>
      </c>
      <c r="K1762" s="69">
        <v>2020</v>
      </c>
    </row>
    <row r="1763" ht="15.75" customHeight="1" spans="1:11">
      <c r="A1763" s="67" t="s">
        <v>5730</v>
      </c>
      <c r="B1763" s="67" t="s">
        <v>5731</v>
      </c>
      <c r="C1763" s="67" t="s">
        <v>581</v>
      </c>
      <c r="D1763" s="67" t="s">
        <v>14</v>
      </c>
      <c r="E1763" t="b">
        <v>1</v>
      </c>
      <c r="F1763" s="67" t="s">
        <v>5732</v>
      </c>
      <c r="G1763" s="68">
        <v>25</v>
      </c>
      <c r="H1763" s="19">
        <v>150000000000</v>
      </c>
      <c r="I1763" s="19">
        <v>149188145882</v>
      </c>
      <c r="J1763" s="67" t="s">
        <v>5733</v>
      </c>
      <c r="K1763" s="69">
        <v>2020</v>
      </c>
    </row>
    <row r="1764" ht="15.75" customHeight="1" spans="1:11">
      <c r="A1764" s="67" t="s">
        <v>5734</v>
      </c>
      <c r="B1764" s="67" t="s">
        <v>5735</v>
      </c>
      <c r="C1764" s="67" t="s">
        <v>581</v>
      </c>
      <c r="D1764" s="67" t="s">
        <v>14</v>
      </c>
      <c r="E1764" t="b">
        <v>1</v>
      </c>
      <c r="F1764" s="67" t="s">
        <v>794</v>
      </c>
      <c r="G1764" s="68">
        <v>18</v>
      </c>
      <c r="H1764" s="19">
        <v>150000000000</v>
      </c>
      <c r="I1764" s="19">
        <v>149890055004</v>
      </c>
      <c r="J1764" s="67" t="s">
        <v>5736</v>
      </c>
      <c r="K1764" s="69">
        <v>2020</v>
      </c>
    </row>
    <row r="1765" ht="15.75" customHeight="1" spans="1:11">
      <c r="A1765" s="67" t="s">
        <v>5737</v>
      </c>
      <c r="B1765" s="67" t="s">
        <v>5738</v>
      </c>
      <c r="C1765" s="67" t="s">
        <v>581</v>
      </c>
      <c r="D1765" s="67" t="s">
        <v>14</v>
      </c>
      <c r="E1765" t="b">
        <v>0</v>
      </c>
      <c r="G1765" s="68">
        <v>29</v>
      </c>
      <c r="H1765" s="19">
        <v>150000000000</v>
      </c>
      <c r="I1765" s="19">
        <v>149972890000</v>
      </c>
      <c r="J1765" s="67" t="s">
        <v>5739</v>
      </c>
      <c r="K1765" s="69">
        <v>2020</v>
      </c>
    </row>
    <row r="1766" ht="15.75" customHeight="1" spans="1:11">
      <c r="A1766" s="67" t="s">
        <v>5740</v>
      </c>
      <c r="B1766" s="67" t="s">
        <v>5741</v>
      </c>
      <c r="C1766" s="67" t="s">
        <v>464</v>
      </c>
      <c r="D1766" s="67" t="s">
        <v>14</v>
      </c>
      <c r="E1766" t="b">
        <v>1</v>
      </c>
      <c r="F1766" s="67" t="s">
        <v>5742</v>
      </c>
      <c r="G1766" s="68">
        <v>14</v>
      </c>
      <c r="H1766" s="19">
        <v>150000000000</v>
      </c>
      <c r="I1766" s="19">
        <v>147724500000</v>
      </c>
      <c r="J1766" s="67" t="s">
        <v>5743</v>
      </c>
      <c r="K1766" s="69">
        <v>2020</v>
      </c>
    </row>
    <row r="1767" ht="15.75" customHeight="1" spans="1:11">
      <c r="A1767" s="67" t="s">
        <v>5744</v>
      </c>
      <c r="B1767" s="67" t="s">
        <v>5745</v>
      </c>
      <c r="C1767" s="67" t="s">
        <v>464</v>
      </c>
      <c r="D1767" s="67" t="s">
        <v>14</v>
      </c>
      <c r="E1767" t="b">
        <v>1</v>
      </c>
      <c r="F1767" s="67" t="s">
        <v>3182</v>
      </c>
      <c r="G1767" s="68">
        <v>26</v>
      </c>
      <c r="H1767" s="19">
        <v>150000000000</v>
      </c>
      <c r="I1767" s="19">
        <v>149000000050</v>
      </c>
      <c r="J1767" s="67" t="s">
        <v>5746</v>
      </c>
      <c r="K1767" s="69">
        <v>2020</v>
      </c>
    </row>
    <row r="1768" ht="15.75" customHeight="1" spans="1:11">
      <c r="A1768" s="67" t="s">
        <v>5747</v>
      </c>
      <c r="B1768" s="67" t="s">
        <v>5748</v>
      </c>
      <c r="C1768" s="67" t="s">
        <v>464</v>
      </c>
      <c r="D1768" s="67" t="s">
        <v>14</v>
      </c>
      <c r="E1768" t="b">
        <v>1</v>
      </c>
      <c r="F1768" s="67" t="s">
        <v>2852</v>
      </c>
      <c r="G1768" s="68">
        <v>13</v>
      </c>
      <c r="H1768" s="19">
        <v>150000000000</v>
      </c>
      <c r="I1768" s="19">
        <v>149000000050</v>
      </c>
      <c r="J1768" s="67" t="s">
        <v>5749</v>
      </c>
      <c r="K1768" s="69">
        <v>2020</v>
      </c>
    </row>
    <row r="1769" ht="15.75" customHeight="1" spans="1:11">
      <c r="A1769" s="67" t="s">
        <v>5750</v>
      </c>
      <c r="B1769" s="67" t="s">
        <v>5751</v>
      </c>
      <c r="C1769" s="67" t="s">
        <v>581</v>
      </c>
      <c r="D1769" s="67" t="s">
        <v>14</v>
      </c>
      <c r="E1769" t="b">
        <v>1</v>
      </c>
      <c r="F1769" s="67" t="s">
        <v>1974</v>
      </c>
      <c r="G1769" s="68">
        <v>27</v>
      </c>
      <c r="H1769" s="19">
        <v>150000000000</v>
      </c>
      <c r="I1769" s="19">
        <v>149986352119</v>
      </c>
      <c r="J1769" s="67" t="s">
        <v>5752</v>
      </c>
      <c r="K1769" s="69">
        <v>2020</v>
      </c>
    </row>
    <row r="1770" ht="15.75" customHeight="1" spans="1:11">
      <c r="A1770" s="67" t="s">
        <v>5753</v>
      </c>
      <c r="B1770" s="67" t="s">
        <v>5754</v>
      </c>
      <c r="C1770" s="67" t="s">
        <v>581</v>
      </c>
      <c r="D1770" s="67" t="s">
        <v>14</v>
      </c>
      <c r="E1770" t="b">
        <v>1</v>
      </c>
      <c r="F1770" s="67" t="s">
        <v>5062</v>
      </c>
      <c r="G1770" s="68">
        <v>19</v>
      </c>
      <c r="H1770" s="19">
        <v>150000000000</v>
      </c>
      <c r="I1770" s="19">
        <v>149986731400</v>
      </c>
      <c r="J1770" s="67" t="s">
        <v>5755</v>
      </c>
      <c r="K1770" s="69">
        <v>2020</v>
      </c>
    </row>
    <row r="1771" ht="15.75" customHeight="1" spans="1:11">
      <c r="A1771" s="67" t="s">
        <v>5756</v>
      </c>
      <c r="B1771" s="67" t="s">
        <v>5757</v>
      </c>
      <c r="C1771" s="67" t="s">
        <v>581</v>
      </c>
      <c r="D1771" s="67" t="s">
        <v>14</v>
      </c>
      <c r="E1771" t="b">
        <v>1</v>
      </c>
      <c r="F1771" s="67" t="s">
        <v>5758</v>
      </c>
      <c r="G1771" s="68">
        <v>16</v>
      </c>
      <c r="H1771" s="19">
        <v>150000000000</v>
      </c>
      <c r="I1771" s="19">
        <v>149985785767</v>
      </c>
      <c r="J1771" s="67" t="s">
        <v>5759</v>
      </c>
      <c r="K1771" s="69">
        <v>2020</v>
      </c>
    </row>
    <row r="1772" ht="15.75" customHeight="1" spans="1:11">
      <c r="A1772" s="67" t="s">
        <v>5760</v>
      </c>
      <c r="B1772" s="67" t="s">
        <v>5761</v>
      </c>
      <c r="C1772" s="67" t="s">
        <v>581</v>
      </c>
      <c r="D1772" s="67" t="s">
        <v>14</v>
      </c>
      <c r="E1772" t="b">
        <v>1</v>
      </c>
      <c r="F1772" s="67" t="s">
        <v>5762</v>
      </c>
      <c r="G1772" s="68">
        <v>19</v>
      </c>
      <c r="H1772" s="19">
        <v>150000000000</v>
      </c>
      <c r="I1772" s="19">
        <v>149974520000</v>
      </c>
      <c r="J1772" s="67" t="s">
        <v>5763</v>
      </c>
      <c r="K1772" s="69">
        <v>2020</v>
      </c>
    </row>
    <row r="1773" ht="15.75" customHeight="1" spans="1:11">
      <c r="A1773" s="67" t="s">
        <v>5764</v>
      </c>
      <c r="B1773" s="67" t="s">
        <v>5765</v>
      </c>
      <c r="C1773" s="67" t="s">
        <v>581</v>
      </c>
      <c r="D1773" s="67" t="s">
        <v>14</v>
      </c>
      <c r="E1773" t="b">
        <v>1</v>
      </c>
      <c r="F1773" s="67" t="s">
        <v>2041</v>
      </c>
      <c r="G1773" s="68">
        <v>52</v>
      </c>
      <c r="H1773" s="19">
        <v>150000000000</v>
      </c>
      <c r="I1773" s="19">
        <v>149972890000</v>
      </c>
      <c r="J1773" s="67" t="s">
        <v>5766</v>
      </c>
      <c r="K1773" s="69">
        <v>2020</v>
      </c>
    </row>
    <row r="1774" ht="15.75" customHeight="1" spans="1:11">
      <c r="A1774" s="67" t="s">
        <v>5767</v>
      </c>
      <c r="B1774" s="67" t="s">
        <v>5768</v>
      </c>
      <c r="C1774" s="67" t="s">
        <v>464</v>
      </c>
      <c r="D1774" s="67" t="s">
        <v>14</v>
      </c>
      <c r="E1774" t="b">
        <v>1</v>
      </c>
      <c r="F1774" s="67" t="s">
        <v>1121</v>
      </c>
      <c r="G1774" s="68">
        <v>24</v>
      </c>
      <c r="H1774" s="19">
        <v>150000000000</v>
      </c>
      <c r="I1774" s="19">
        <v>148500000000</v>
      </c>
      <c r="J1774" s="67" t="s">
        <v>5769</v>
      </c>
      <c r="K1774" s="69">
        <v>2020</v>
      </c>
    </row>
    <row r="1775" ht="15.75" customHeight="1" spans="1:11">
      <c r="A1775" s="67" t="s">
        <v>5770</v>
      </c>
      <c r="B1775" s="67" t="s">
        <v>5771</v>
      </c>
      <c r="C1775" s="67" t="s">
        <v>581</v>
      </c>
      <c r="D1775" s="67" t="s">
        <v>14</v>
      </c>
      <c r="E1775" t="b">
        <v>1</v>
      </c>
      <c r="F1775" s="67" t="s">
        <v>5062</v>
      </c>
      <c r="G1775" s="68">
        <v>28</v>
      </c>
      <c r="H1775" s="19">
        <v>150000000000</v>
      </c>
      <c r="I1775" s="19">
        <v>149972070000</v>
      </c>
      <c r="J1775" s="67" t="s">
        <v>5772</v>
      </c>
      <c r="K1775" s="69">
        <v>2020</v>
      </c>
    </row>
    <row r="1776" ht="15.75" customHeight="1" spans="1:11">
      <c r="A1776" s="67" t="s">
        <v>5773</v>
      </c>
      <c r="B1776" s="67" t="s">
        <v>5774</v>
      </c>
      <c r="C1776" s="67" t="s">
        <v>581</v>
      </c>
      <c r="D1776" s="67" t="s">
        <v>14</v>
      </c>
      <c r="E1776" t="b">
        <v>1</v>
      </c>
      <c r="F1776" s="67" t="s">
        <v>5775</v>
      </c>
      <c r="G1776" s="68">
        <v>97</v>
      </c>
      <c r="H1776" s="19">
        <v>150000000000</v>
      </c>
      <c r="I1776" s="19">
        <v>149974826212</v>
      </c>
      <c r="J1776" s="67" t="s">
        <v>5776</v>
      </c>
      <c r="K1776" s="69">
        <v>2020</v>
      </c>
    </row>
    <row r="1777" ht="15.75" customHeight="1" spans="1:11">
      <c r="A1777" s="67" t="s">
        <v>5777</v>
      </c>
      <c r="B1777" s="67" t="s">
        <v>5778</v>
      </c>
      <c r="C1777" s="67" t="s">
        <v>464</v>
      </c>
      <c r="D1777" s="67" t="s">
        <v>14</v>
      </c>
      <c r="E1777" t="b">
        <v>0</v>
      </c>
      <c r="G1777" s="68">
        <v>13</v>
      </c>
      <c r="H1777" s="19">
        <v>150000000000</v>
      </c>
      <c r="I1777" s="19">
        <v>148500000000</v>
      </c>
      <c r="J1777" s="67" t="s">
        <v>5779</v>
      </c>
      <c r="K1777" s="69">
        <v>2020</v>
      </c>
    </row>
    <row r="1778" ht="15.75" customHeight="1" spans="1:11">
      <c r="A1778" s="67" t="s">
        <v>5780</v>
      </c>
      <c r="B1778" s="67" t="s">
        <v>5781</v>
      </c>
      <c r="C1778" s="67" t="s">
        <v>464</v>
      </c>
      <c r="D1778" s="67" t="s">
        <v>14</v>
      </c>
      <c r="E1778" t="b">
        <v>1</v>
      </c>
      <c r="F1778" s="67" t="s">
        <v>1121</v>
      </c>
      <c r="G1778" s="68">
        <v>24</v>
      </c>
      <c r="H1778" s="19">
        <v>150000000000</v>
      </c>
      <c r="I1778" s="19">
        <v>148500000000</v>
      </c>
      <c r="J1778" s="67" t="s">
        <v>5782</v>
      </c>
      <c r="K1778" s="69">
        <v>2020</v>
      </c>
    </row>
    <row r="1779" ht="15.75" customHeight="1" spans="1:11">
      <c r="A1779" s="67" t="s">
        <v>5783</v>
      </c>
      <c r="B1779" s="67" t="s">
        <v>5784</v>
      </c>
      <c r="C1779" s="67" t="s">
        <v>464</v>
      </c>
      <c r="D1779" s="67" t="s">
        <v>14</v>
      </c>
      <c r="E1779" t="b">
        <v>1</v>
      </c>
      <c r="F1779" s="67" t="s">
        <v>4890</v>
      </c>
      <c r="G1779" s="68">
        <v>9</v>
      </c>
      <c r="H1779" s="19">
        <v>150000000000</v>
      </c>
      <c r="I1779" s="19">
        <v>148500000000</v>
      </c>
      <c r="J1779" s="67" t="s">
        <v>5785</v>
      </c>
      <c r="K1779" s="69">
        <v>2020</v>
      </c>
    </row>
    <row r="1780" ht="15.75" customHeight="1" spans="1:11">
      <c r="A1780" s="67" t="s">
        <v>5786</v>
      </c>
      <c r="B1780" s="67" t="s">
        <v>5787</v>
      </c>
      <c r="C1780" s="67" t="s">
        <v>464</v>
      </c>
      <c r="D1780" s="67" t="s">
        <v>14</v>
      </c>
      <c r="E1780" t="b">
        <v>1</v>
      </c>
      <c r="F1780" s="67" t="s">
        <v>4683</v>
      </c>
      <c r="G1780" s="68">
        <v>69</v>
      </c>
      <c r="H1780" s="19">
        <v>150000000000</v>
      </c>
      <c r="I1780" s="19">
        <v>149999740000</v>
      </c>
      <c r="J1780" s="67" t="s">
        <v>5788</v>
      </c>
      <c r="K1780" s="69">
        <v>2021</v>
      </c>
    </row>
    <row r="1781" ht="15.75" customHeight="1" spans="1:11">
      <c r="A1781" s="67" t="s">
        <v>5789</v>
      </c>
      <c r="B1781" s="67" t="s">
        <v>5790</v>
      </c>
      <c r="C1781" s="67" t="s">
        <v>95</v>
      </c>
      <c r="D1781" s="67" t="s">
        <v>14</v>
      </c>
      <c r="E1781" t="b">
        <v>0</v>
      </c>
      <c r="G1781" s="68">
        <v>12</v>
      </c>
      <c r="H1781" s="19">
        <v>150000000000</v>
      </c>
      <c r="I1781" s="19">
        <v>149138000000</v>
      </c>
      <c r="J1781" s="67" t="s">
        <v>5791</v>
      </c>
      <c r="K1781" s="69">
        <v>2021</v>
      </c>
    </row>
    <row r="1782" ht="15.75" customHeight="1" spans="1:11">
      <c r="A1782" s="67" t="s">
        <v>5792</v>
      </c>
      <c r="B1782" s="67" t="s">
        <v>5793</v>
      </c>
      <c r="C1782" s="67" t="s">
        <v>95</v>
      </c>
      <c r="D1782" s="67" t="s">
        <v>14</v>
      </c>
      <c r="E1782" t="b">
        <v>0</v>
      </c>
      <c r="G1782" s="68">
        <v>13</v>
      </c>
      <c r="H1782" s="19">
        <v>150000000000</v>
      </c>
      <c r="I1782" s="19">
        <v>149138000000</v>
      </c>
      <c r="J1782" s="67" t="s">
        <v>5794</v>
      </c>
      <c r="K1782" s="69">
        <v>2021</v>
      </c>
    </row>
    <row r="1783" ht="15.75" customHeight="1" spans="1:11">
      <c r="A1783" s="67" t="s">
        <v>5795</v>
      </c>
      <c r="B1783" s="67" t="s">
        <v>5796</v>
      </c>
      <c r="C1783" s="67" t="s">
        <v>95</v>
      </c>
      <c r="D1783" s="67" t="s">
        <v>14</v>
      </c>
      <c r="E1783" t="b">
        <v>0</v>
      </c>
      <c r="G1783" s="68">
        <v>14</v>
      </c>
      <c r="H1783" s="19">
        <v>150000000000</v>
      </c>
      <c r="I1783" s="19">
        <v>149138000000</v>
      </c>
      <c r="J1783" s="67" t="s">
        <v>5797</v>
      </c>
      <c r="K1783" s="69">
        <v>2021</v>
      </c>
    </row>
    <row r="1784" ht="15.75" customHeight="1" spans="1:11">
      <c r="A1784" s="67" t="s">
        <v>5798</v>
      </c>
      <c r="B1784" s="67" t="s">
        <v>5799</v>
      </c>
      <c r="C1784" s="67" t="s">
        <v>95</v>
      </c>
      <c r="D1784" s="67" t="s">
        <v>14</v>
      </c>
      <c r="E1784" t="b">
        <v>0</v>
      </c>
      <c r="G1784" s="68">
        <v>20</v>
      </c>
      <c r="H1784" s="19">
        <v>150000000000</v>
      </c>
      <c r="I1784" s="19">
        <v>149138000000</v>
      </c>
      <c r="J1784" s="67" t="s">
        <v>5800</v>
      </c>
      <c r="K1784" s="69">
        <v>2021</v>
      </c>
    </row>
    <row r="1785" ht="15.75" customHeight="1" spans="1:11">
      <c r="A1785" s="67" t="s">
        <v>5801</v>
      </c>
      <c r="B1785" s="67" t="s">
        <v>5802</v>
      </c>
      <c r="C1785" s="67" t="s">
        <v>95</v>
      </c>
      <c r="D1785" s="67" t="s">
        <v>14</v>
      </c>
      <c r="E1785" t="b">
        <v>1</v>
      </c>
      <c r="F1785" s="67" t="s">
        <v>4965</v>
      </c>
      <c r="G1785" s="68">
        <v>18</v>
      </c>
      <c r="H1785" s="19">
        <v>150000000000</v>
      </c>
      <c r="I1785" s="19">
        <v>149999998500</v>
      </c>
      <c r="J1785" s="67" t="s">
        <v>5803</v>
      </c>
      <c r="K1785" s="69">
        <v>2021</v>
      </c>
    </row>
    <row r="1786" ht="15.75" customHeight="1" spans="1:11">
      <c r="A1786" s="67" t="s">
        <v>5804</v>
      </c>
      <c r="B1786" s="67" t="s">
        <v>5260</v>
      </c>
      <c r="C1786" s="67" t="s">
        <v>581</v>
      </c>
      <c r="D1786" s="67" t="s">
        <v>14</v>
      </c>
      <c r="E1786" t="b">
        <v>1</v>
      </c>
      <c r="F1786" s="67" t="s">
        <v>1450</v>
      </c>
      <c r="G1786" s="68">
        <v>26</v>
      </c>
      <c r="H1786" s="19">
        <v>150000000000</v>
      </c>
      <c r="I1786" s="19">
        <v>149459750000</v>
      </c>
      <c r="J1786" s="67" t="s">
        <v>5805</v>
      </c>
      <c r="K1786" s="69">
        <v>2021</v>
      </c>
    </row>
    <row r="1787" ht="15.75" customHeight="1" spans="1:11">
      <c r="A1787" s="67" t="s">
        <v>5806</v>
      </c>
      <c r="B1787" s="67" t="s">
        <v>5260</v>
      </c>
      <c r="C1787" s="67" t="s">
        <v>581</v>
      </c>
      <c r="D1787" s="67" t="s">
        <v>14</v>
      </c>
      <c r="E1787" t="b">
        <v>1</v>
      </c>
      <c r="F1787" s="67" t="s">
        <v>2232</v>
      </c>
      <c r="G1787" s="68">
        <v>27</v>
      </c>
      <c r="H1787" s="19">
        <v>150000000000</v>
      </c>
      <c r="I1787" s="19">
        <v>149948258500</v>
      </c>
      <c r="J1787" s="67" t="s">
        <v>5807</v>
      </c>
      <c r="K1787" s="69">
        <v>2021</v>
      </c>
    </row>
    <row r="1788" ht="15.75" customHeight="1" spans="1:11">
      <c r="A1788" s="67" t="s">
        <v>5808</v>
      </c>
      <c r="B1788" s="67" t="s">
        <v>5809</v>
      </c>
      <c r="C1788" s="67" t="s">
        <v>581</v>
      </c>
      <c r="D1788" s="67" t="s">
        <v>14</v>
      </c>
      <c r="E1788" t="b">
        <v>1</v>
      </c>
      <c r="F1788" s="67" t="s">
        <v>5810</v>
      </c>
      <c r="G1788" s="68">
        <v>23</v>
      </c>
      <c r="H1788" s="19">
        <v>150000000000</v>
      </c>
      <c r="I1788" s="19">
        <v>149789767582</v>
      </c>
      <c r="J1788" s="67" t="s">
        <v>5811</v>
      </c>
      <c r="K1788" s="69">
        <v>2021</v>
      </c>
    </row>
    <row r="1789" ht="15.75" customHeight="1" spans="1:11">
      <c r="A1789" s="67" t="s">
        <v>5812</v>
      </c>
      <c r="B1789" s="67" t="s">
        <v>5813</v>
      </c>
      <c r="C1789" s="67" t="s">
        <v>581</v>
      </c>
      <c r="D1789" s="67" t="s">
        <v>14</v>
      </c>
      <c r="E1789" t="b">
        <v>1</v>
      </c>
      <c r="F1789" s="67" t="s">
        <v>3354</v>
      </c>
      <c r="G1789" s="68">
        <v>32</v>
      </c>
      <c r="H1789" s="19">
        <v>150000000000</v>
      </c>
      <c r="I1789" s="19">
        <v>149676853306</v>
      </c>
      <c r="J1789" s="67" t="s">
        <v>5814</v>
      </c>
      <c r="K1789" s="69">
        <v>2021</v>
      </c>
    </row>
    <row r="1790" ht="15.75" customHeight="1" spans="1:11">
      <c r="A1790" s="67" t="s">
        <v>5815</v>
      </c>
      <c r="B1790" s="67" t="s">
        <v>5816</v>
      </c>
      <c r="C1790" s="67" t="s">
        <v>581</v>
      </c>
      <c r="D1790" s="67" t="s">
        <v>14</v>
      </c>
      <c r="E1790" t="b">
        <v>1</v>
      </c>
      <c r="F1790" s="67" t="s">
        <v>3494</v>
      </c>
      <c r="G1790" s="68">
        <v>26</v>
      </c>
      <c r="H1790" s="19">
        <v>150000000000</v>
      </c>
      <c r="I1790" s="19">
        <v>149644865793</v>
      </c>
      <c r="J1790" s="67" t="s">
        <v>5817</v>
      </c>
      <c r="K1790" s="69">
        <v>2021</v>
      </c>
    </row>
    <row r="1791" ht="15.75" customHeight="1" spans="1:11">
      <c r="A1791" s="67" t="s">
        <v>5818</v>
      </c>
      <c r="B1791" s="67" t="s">
        <v>5819</v>
      </c>
      <c r="C1791" s="67" t="s">
        <v>464</v>
      </c>
      <c r="D1791" s="67" t="s">
        <v>14</v>
      </c>
      <c r="E1791" t="b">
        <v>0</v>
      </c>
      <c r="G1791" s="68">
        <v>25</v>
      </c>
      <c r="H1791" s="19">
        <v>150000000000</v>
      </c>
      <c r="I1791" s="19">
        <v>150000000000</v>
      </c>
      <c r="J1791" s="67" t="s">
        <v>5820</v>
      </c>
      <c r="K1791" s="69">
        <v>2021</v>
      </c>
    </row>
    <row r="1792" ht="15.75" customHeight="1" spans="1:11">
      <c r="A1792" s="67" t="s">
        <v>5821</v>
      </c>
      <c r="B1792" s="67" t="s">
        <v>5822</v>
      </c>
      <c r="C1792" s="67" t="s">
        <v>464</v>
      </c>
      <c r="D1792" s="67" t="s">
        <v>14</v>
      </c>
      <c r="E1792" t="b">
        <v>1</v>
      </c>
      <c r="G1792" s="68">
        <v>24</v>
      </c>
      <c r="H1792" s="19">
        <v>150000000000</v>
      </c>
      <c r="I1792" s="19">
        <v>150000000000</v>
      </c>
      <c r="J1792" s="67" t="s">
        <v>5823</v>
      </c>
      <c r="K1792" s="69">
        <v>2021</v>
      </c>
    </row>
    <row r="1793" ht="15.75" customHeight="1" spans="1:11">
      <c r="A1793" s="67" t="s">
        <v>5824</v>
      </c>
      <c r="B1793" s="67" t="s">
        <v>5825</v>
      </c>
      <c r="C1793" s="67" t="s">
        <v>95</v>
      </c>
      <c r="D1793" s="67" t="s">
        <v>14</v>
      </c>
      <c r="E1793" t="b">
        <v>1</v>
      </c>
      <c r="F1793" s="67" t="s">
        <v>5826</v>
      </c>
      <c r="G1793" s="68">
        <v>38</v>
      </c>
      <c r="H1793" s="19">
        <v>150100000000</v>
      </c>
      <c r="I1793" s="19">
        <v>149996000000</v>
      </c>
      <c r="J1793" s="67" t="s">
        <v>5827</v>
      </c>
      <c r="K1793" s="69">
        <v>2021</v>
      </c>
    </row>
    <row r="1794" ht="15.75" customHeight="1" spans="1:11">
      <c r="A1794" s="67" t="s">
        <v>5828</v>
      </c>
      <c r="B1794" s="67" t="s">
        <v>5829</v>
      </c>
      <c r="C1794" s="67" t="s">
        <v>581</v>
      </c>
      <c r="D1794" s="67" t="s">
        <v>14</v>
      </c>
      <c r="E1794" t="b">
        <v>0</v>
      </c>
      <c r="G1794" s="68">
        <v>28</v>
      </c>
      <c r="H1794" s="19">
        <v>150500000000</v>
      </c>
      <c r="I1794" s="19">
        <v>150227310982</v>
      </c>
      <c r="J1794" s="67" t="s">
        <v>5830</v>
      </c>
      <c r="K1794" s="69">
        <v>2020</v>
      </c>
    </row>
    <row r="1795" ht="15.75" customHeight="1" spans="1:11">
      <c r="A1795" s="67" t="s">
        <v>5831</v>
      </c>
      <c r="B1795" s="67" t="s">
        <v>5832</v>
      </c>
      <c r="C1795" s="67" t="s">
        <v>581</v>
      </c>
      <c r="D1795" s="67" t="s">
        <v>14</v>
      </c>
      <c r="E1795" t="b">
        <v>0</v>
      </c>
      <c r="G1795" s="68">
        <v>52</v>
      </c>
      <c r="H1795" s="19">
        <v>150500000000</v>
      </c>
      <c r="I1795" s="19">
        <v>150227310982</v>
      </c>
      <c r="J1795" s="67" t="s">
        <v>5833</v>
      </c>
      <c r="K1795" s="69">
        <v>2020</v>
      </c>
    </row>
    <row r="1796" ht="15.75" customHeight="1" spans="1:11">
      <c r="A1796" s="67" t="s">
        <v>5834</v>
      </c>
      <c r="B1796" s="67" t="s">
        <v>5835</v>
      </c>
      <c r="C1796" s="67" t="s">
        <v>490</v>
      </c>
      <c r="D1796" s="67" t="s">
        <v>14</v>
      </c>
      <c r="E1796" t="b">
        <v>1</v>
      </c>
      <c r="F1796" s="67" t="s">
        <v>5836</v>
      </c>
      <c r="G1796" s="68">
        <v>40</v>
      </c>
      <c r="H1796" s="19">
        <v>150505250000</v>
      </c>
      <c r="I1796" s="19">
        <v>150489100000</v>
      </c>
      <c r="J1796" s="67" t="s">
        <v>5837</v>
      </c>
      <c r="K1796" s="69">
        <v>2021</v>
      </c>
    </row>
    <row r="1797" ht="15.75" customHeight="1" spans="1:11">
      <c r="A1797" s="67" t="s">
        <v>5838</v>
      </c>
      <c r="B1797" s="67" t="s">
        <v>5839</v>
      </c>
      <c r="C1797" s="67" t="s">
        <v>490</v>
      </c>
      <c r="D1797" s="67" t="s">
        <v>2130</v>
      </c>
      <c r="E1797" t="b">
        <v>1</v>
      </c>
      <c r="F1797" s="67" t="s">
        <v>1175</v>
      </c>
      <c r="G1797" s="68">
        <v>67</v>
      </c>
      <c r="H1797" s="19">
        <v>150634500000</v>
      </c>
      <c r="I1797" s="19">
        <v>145129050000</v>
      </c>
      <c r="J1797" s="67" t="s">
        <v>5840</v>
      </c>
      <c r="K1797" s="69">
        <v>2021</v>
      </c>
    </row>
    <row r="1798" ht="15.75" customHeight="1" spans="1:11">
      <c r="A1798" s="67" t="s">
        <v>5841</v>
      </c>
      <c r="B1798" s="67" t="s">
        <v>5842</v>
      </c>
      <c r="C1798" s="67" t="s">
        <v>581</v>
      </c>
      <c r="D1798" s="67" t="s">
        <v>14</v>
      </c>
      <c r="E1798" t="b">
        <v>1</v>
      </c>
      <c r="F1798" s="67" t="s">
        <v>2158</v>
      </c>
      <c r="G1798" s="68">
        <v>26</v>
      </c>
      <c r="H1798" s="19">
        <v>151048000000</v>
      </c>
      <c r="I1798" s="19">
        <v>150882800916</v>
      </c>
      <c r="J1798" s="67" t="s">
        <v>5843</v>
      </c>
      <c r="K1798" s="69">
        <v>2021</v>
      </c>
    </row>
    <row r="1799" ht="15.75" customHeight="1" spans="1:11">
      <c r="A1799" s="67" t="s">
        <v>5844</v>
      </c>
      <c r="B1799" s="67" t="s">
        <v>5845</v>
      </c>
      <c r="C1799" s="67" t="s">
        <v>581</v>
      </c>
      <c r="D1799" s="67" t="s">
        <v>14</v>
      </c>
      <c r="E1799" t="b">
        <v>1</v>
      </c>
      <c r="F1799" s="67" t="s">
        <v>5846</v>
      </c>
      <c r="G1799" s="68">
        <v>52</v>
      </c>
      <c r="H1799" s="19">
        <v>151366640000</v>
      </c>
      <c r="I1799" s="19">
        <v>132785900000</v>
      </c>
      <c r="J1799" s="67" t="s">
        <v>5847</v>
      </c>
      <c r="K1799" s="69">
        <v>2021</v>
      </c>
    </row>
    <row r="1800" ht="15.75" customHeight="1" spans="1:11">
      <c r="A1800" s="67" t="s">
        <v>5848</v>
      </c>
      <c r="B1800" s="67" t="s">
        <v>5849</v>
      </c>
      <c r="C1800" s="67" t="s">
        <v>581</v>
      </c>
      <c r="D1800" s="67" t="s">
        <v>14</v>
      </c>
      <c r="E1800" t="b">
        <v>1</v>
      </c>
      <c r="F1800" s="67" t="s">
        <v>5850</v>
      </c>
      <c r="G1800" s="68">
        <v>31</v>
      </c>
      <c r="H1800" s="19">
        <v>152304300000</v>
      </c>
      <c r="I1800" s="19">
        <v>150160300000</v>
      </c>
      <c r="J1800" s="67" t="s">
        <v>5851</v>
      </c>
      <c r="K1800" s="69">
        <v>2021</v>
      </c>
    </row>
    <row r="1801" ht="15.75" customHeight="1" spans="1:11">
      <c r="A1801" s="67" t="s">
        <v>5852</v>
      </c>
      <c r="B1801" s="67" t="s">
        <v>5853</v>
      </c>
      <c r="C1801" s="67" t="s">
        <v>490</v>
      </c>
      <c r="D1801" s="67" t="s">
        <v>14</v>
      </c>
      <c r="E1801" t="b">
        <v>1</v>
      </c>
      <c r="F1801" s="67" t="s">
        <v>1282</v>
      </c>
      <c r="G1801" s="68">
        <v>24</v>
      </c>
      <c r="H1801" s="19">
        <v>152898760900</v>
      </c>
      <c r="I1801" s="19">
        <v>140157197400</v>
      </c>
      <c r="J1801" s="67" t="s">
        <v>5854</v>
      </c>
      <c r="K1801" s="69">
        <v>2020</v>
      </c>
    </row>
    <row r="1802" ht="15.75" customHeight="1" spans="1:11">
      <c r="A1802" s="67" t="s">
        <v>5855</v>
      </c>
      <c r="B1802" s="67" t="s">
        <v>5856</v>
      </c>
      <c r="C1802" s="67" t="s">
        <v>581</v>
      </c>
      <c r="D1802" s="67" t="s">
        <v>14</v>
      </c>
      <c r="E1802" t="b">
        <v>1</v>
      </c>
      <c r="F1802" s="67" t="s">
        <v>5857</v>
      </c>
      <c r="G1802" s="68">
        <v>74</v>
      </c>
      <c r="H1802" s="19">
        <v>153162549000</v>
      </c>
      <c r="I1802" s="19">
        <v>153157700000</v>
      </c>
      <c r="J1802" s="67" t="s">
        <v>5858</v>
      </c>
      <c r="K1802" s="69">
        <v>2021</v>
      </c>
    </row>
    <row r="1803" ht="15.75" customHeight="1" spans="1:11">
      <c r="A1803" s="67" t="s">
        <v>5859</v>
      </c>
      <c r="B1803" s="67" t="s">
        <v>5860</v>
      </c>
      <c r="C1803" s="67" t="s">
        <v>581</v>
      </c>
      <c r="D1803" s="67" t="s">
        <v>14</v>
      </c>
      <c r="E1803" t="b">
        <v>1</v>
      </c>
      <c r="F1803" s="67" t="s">
        <v>1509</v>
      </c>
      <c r="G1803" s="68">
        <v>32</v>
      </c>
      <c r="H1803" s="19">
        <v>154855800000</v>
      </c>
      <c r="I1803" s="19">
        <v>96418800000</v>
      </c>
      <c r="J1803" s="67" t="s">
        <v>5861</v>
      </c>
      <c r="K1803" s="69">
        <v>2021</v>
      </c>
    </row>
    <row r="1804" ht="15.75" customHeight="1" spans="1:11">
      <c r="A1804" s="67" t="s">
        <v>5862</v>
      </c>
      <c r="B1804" s="67" t="s">
        <v>5863</v>
      </c>
      <c r="C1804" s="67" t="s">
        <v>581</v>
      </c>
      <c r="D1804" s="67" t="s">
        <v>14</v>
      </c>
      <c r="E1804" t="b">
        <v>1</v>
      </c>
      <c r="F1804" s="67" t="s">
        <v>2542</v>
      </c>
      <c r="G1804" s="68">
        <v>75</v>
      </c>
      <c r="H1804" s="19">
        <v>155000000000</v>
      </c>
      <c r="I1804" s="19">
        <v>77400000000</v>
      </c>
      <c r="J1804" s="67" t="s">
        <v>5864</v>
      </c>
      <c r="K1804" s="69">
        <v>2018</v>
      </c>
    </row>
    <row r="1805" ht="15.75" customHeight="1" spans="1:11">
      <c r="A1805" s="67" t="s">
        <v>5865</v>
      </c>
      <c r="B1805" s="67" t="s">
        <v>5866</v>
      </c>
      <c r="C1805" s="67" t="s">
        <v>581</v>
      </c>
      <c r="D1805" s="67" t="s">
        <v>14</v>
      </c>
      <c r="E1805" t="b">
        <v>1</v>
      </c>
      <c r="F1805" s="67" t="s">
        <v>2158</v>
      </c>
      <c r="G1805" s="68">
        <v>50</v>
      </c>
      <c r="H1805" s="19">
        <v>155000000000</v>
      </c>
      <c r="I1805" s="19">
        <v>77400000000</v>
      </c>
      <c r="J1805" s="67" t="s">
        <v>5867</v>
      </c>
      <c r="K1805" s="69">
        <v>2018</v>
      </c>
    </row>
    <row r="1806" ht="15.75" customHeight="1" spans="1:11">
      <c r="A1806" s="67" t="s">
        <v>5868</v>
      </c>
      <c r="B1806" s="67" t="s">
        <v>5869</v>
      </c>
      <c r="C1806" s="67" t="s">
        <v>581</v>
      </c>
      <c r="D1806" s="67" t="s">
        <v>14</v>
      </c>
      <c r="E1806" t="b">
        <v>0</v>
      </c>
      <c r="G1806" s="68">
        <v>46</v>
      </c>
      <c r="H1806" s="19">
        <v>155008464000</v>
      </c>
      <c r="I1806" s="19">
        <v>155000000000</v>
      </c>
      <c r="J1806" s="67" t="s">
        <v>5870</v>
      </c>
      <c r="K1806" s="69">
        <v>2021</v>
      </c>
    </row>
    <row r="1807" ht="15.75" customHeight="1" spans="1:11">
      <c r="A1807" s="67" t="s">
        <v>5871</v>
      </c>
      <c r="B1807" s="67" t="s">
        <v>5872</v>
      </c>
      <c r="C1807" s="67" t="s">
        <v>581</v>
      </c>
      <c r="D1807" s="67" t="s">
        <v>14</v>
      </c>
      <c r="E1807" t="b">
        <v>1</v>
      </c>
      <c r="F1807" s="67" t="s">
        <v>5873</v>
      </c>
      <c r="G1807" s="68">
        <v>48</v>
      </c>
      <c r="H1807" s="19">
        <v>155008464000</v>
      </c>
      <c r="I1807" s="19">
        <v>155000000000</v>
      </c>
      <c r="J1807" s="67" t="s">
        <v>5874</v>
      </c>
      <c r="K1807" s="69">
        <v>2021</v>
      </c>
    </row>
    <row r="1808" ht="15.75" customHeight="1" spans="1:11">
      <c r="A1808" s="67" t="s">
        <v>5875</v>
      </c>
      <c r="B1808" s="67" t="s">
        <v>5876</v>
      </c>
      <c r="C1808" s="67" t="s">
        <v>581</v>
      </c>
      <c r="D1808" s="67" t="s">
        <v>14</v>
      </c>
      <c r="E1808" t="b">
        <v>0</v>
      </c>
      <c r="G1808" s="68">
        <v>35</v>
      </c>
      <c r="H1808" s="19">
        <v>155500000000</v>
      </c>
      <c r="I1808" s="19">
        <v>155500000000</v>
      </c>
      <c r="J1808" s="67" t="s">
        <v>5877</v>
      </c>
      <c r="K1808" s="69">
        <v>2018</v>
      </c>
    </row>
    <row r="1809" ht="15.75" customHeight="1" spans="1:11">
      <c r="A1809" s="67" t="s">
        <v>5878</v>
      </c>
      <c r="B1809" s="67" t="s">
        <v>5879</v>
      </c>
      <c r="C1809" s="67" t="s">
        <v>581</v>
      </c>
      <c r="D1809" s="67" t="s">
        <v>14</v>
      </c>
      <c r="E1809" t="b">
        <v>1</v>
      </c>
      <c r="F1809" s="67" t="s">
        <v>1928</v>
      </c>
      <c r="G1809" s="68">
        <v>22</v>
      </c>
      <c r="H1809" s="19">
        <v>155500000000</v>
      </c>
      <c r="I1809" s="19">
        <v>155500000000</v>
      </c>
      <c r="J1809" s="67" t="s">
        <v>5880</v>
      </c>
      <c r="K1809" s="69">
        <v>2018</v>
      </c>
    </row>
    <row r="1810" ht="15.75" customHeight="1" spans="1:11">
      <c r="A1810" s="67" t="s">
        <v>5881</v>
      </c>
      <c r="B1810" s="67" t="s">
        <v>5882</v>
      </c>
      <c r="C1810" s="67" t="s">
        <v>490</v>
      </c>
      <c r="D1810" s="67" t="s">
        <v>14</v>
      </c>
      <c r="E1810" t="b">
        <v>1</v>
      </c>
      <c r="F1810" s="67" t="s">
        <v>5883</v>
      </c>
      <c r="G1810" s="68">
        <v>40</v>
      </c>
      <c r="H1810" s="19">
        <v>155798406000</v>
      </c>
      <c r="I1810" s="19">
        <v>155798406000</v>
      </c>
      <c r="J1810" s="67" t="s">
        <v>5884</v>
      </c>
      <c r="K1810" s="69">
        <v>2021</v>
      </c>
    </row>
    <row r="1811" ht="15.75" customHeight="1" spans="1:11">
      <c r="A1811" s="67" t="s">
        <v>5885</v>
      </c>
      <c r="B1811" s="67" t="s">
        <v>2541</v>
      </c>
      <c r="C1811" s="67" t="s">
        <v>464</v>
      </c>
      <c r="D1811" s="67" t="s">
        <v>14</v>
      </c>
      <c r="E1811" t="b">
        <v>1</v>
      </c>
      <c r="F1811" s="67" t="s">
        <v>4481</v>
      </c>
      <c r="G1811" s="68">
        <v>33</v>
      </c>
      <c r="H1811" s="19">
        <v>156630567500</v>
      </c>
      <c r="I1811" s="19">
        <v>156586100000</v>
      </c>
      <c r="J1811" s="67" t="s">
        <v>5886</v>
      </c>
      <c r="K1811" s="69">
        <v>2020</v>
      </c>
    </row>
    <row r="1812" ht="15.75" customHeight="1" spans="1:11">
      <c r="A1812" s="67" t="s">
        <v>5887</v>
      </c>
      <c r="B1812" s="67" t="s">
        <v>5888</v>
      </c>
      <c r="C1812" s="67" t="s">
        <v>95</v>
      </c>
      <c r="D1812" s="67" t="s">
        <v>14</v>
      </c>
      <c r="E1812" t="b">
        <v>1</v>
      </c>
      <c r="F1812" s="67" t="s">
        <v>4502</v>
      </c>
      <c r="G1812" s="68">
        <v>23</v>
      </c>
      <c r="H1812" s="19">
        <v>156730000000</v>
      </c>
      <c r="I1812" s="19">
        <v>156695000000</v>
      </c>
      <c r="J1812" s="67" t="s">
        <v>5889</v>
      </c>
      <c r="K1812" s="69">
        <v>2021</v>
      </c>
    </row>
    <row r="1813" ht="15.75" customHeight="1" spans="1:11">
      <c r="A1813" s="67" t="s">
        <v>5890</v>
      </c>
      <c r="B1813" s="67" t="s">
        <v>5891</v>
      </c>
      <c r="C1813" s="67" t="s">
        <v>581</v>
      </c>
      <c r="D1813" s="67" t="s">
        <v>14</v>
      </c>
      <c r="E1813" t="b">
        <v>1</v>
      </c>
      <c r="F1813" s="67" t="s">
        <v>4094</v>
      </c>
      <c r="G1813" s="68">
        <v>23</v>
      </c>
      <c r="H1813" s="19">
        <v>156750000000</v>
      </c>
      <c r="I1813" s="19">
        <v>154582000000</v>
      </c>
      <c r="J1813" s="67" t="s">
        <v>5892</v>
      </c>
      <c r="K1813" s="69">
        <v>2018</v>
      </c>
    </row>
    <row r="1814" ht="15.75" customHeight="1" spans="1:11">
      <c r="A1814" s="67" t="s">
        <v>5893</v>
      </c>
      <c r="B1814" s="67" t="s">
        <v>5894</v>
      </c>
      <c r="C1814" s="67" t="s">
        <v>581</v>
      </c>
      <c r="D1814" s="67" t="s">
        <v>14</v>
      </c>
      <c r="E1814" t="b">
        <v>1</v>
      </c>
      <c r="F1814" s="67" t="s">
        <v>5895</v>
      </c>
      <c r="G1814" s="68">
        <v>62</v>
      </c>
      <c r="H1814" s="19">
        <v>157309026700</v>
      </c>
      <c r="I1814" s="19">
        <v>157308940690</v>
      </c>
      <c r="J1814" s="67" t="s">
        <v>5896</v>
      </c>
      <c r="K1814" s="69">
        <v>2021</v>
      </c>
    </row>
    <row r="1815" ht="15.75" customHeight="1" spans="1:11">
      <c r="A1815" s="67" t="s">
        <v>5897</v>
      </c>
      <c r="B1815" s="67" t="s">
        <v>5898</v>
      </c>
      <c r="C1815" s="67" t="s">
        <v>490</v>
      </c>
      <c r="D1815" s="67" t="s">
        <v>14</v>
      </c>
      <c r="E1815" t="b">
        <v>1</v>
      </c>
      <c r="F1815" s="67" t="s">
        <v>5899</v>
      </c>
      <c r="G1815" s="68">
        <v>23</v>
      </c>
      <c r="H1815" s="19">
        <v>157625000000</v>
      </c>
      <c r="I1815" s="19">
        <v>157625000000</v>
      </c>
      <c r="J1815" s="67" t="s">
        <v>5900</v>
      </c>
      <c r="K1815" s="69">
        <v>2019</v>
      </c>
    </row>
    <row r="1816" ht="15.75" customHeight="1" spans="1:11">
      <c r="A1816" s="67" t="s">
        <v>5901</v>
      </c>
      <c r="B1816" s="67" t="s">
        <v>5902</v>
      </c>
      <c r="C1816" s="67" t="s">
        <v>581</v>
      </c>
      <c r="D1816" s="67" t="s">
        <v>14</v>
      </c>
      <c r="E1816" t="b">
        <v>1</v>
      </c>
      <c r="F1816" s="67" t="s">
        <v>2360</v>
      </c>
      <c r="G1816" s="68">
        <v>33</v>
      </c>
      <c r="H1816" s="19">
        <v>158928000000</v>
      </c>
      <c r="I1816" s="19">
        <v>158919600000</v>
      </c>
      <c r="J1816" s="67" t="s">
        <v>5903</v>
      </c>
      <c r="K1816" s="69">
        <v>2021</v>
      </c>
    </row>
    <row r="1817" ht="15.75" customHeight="1" spans="1:11">
      <c r="A1817" s="67" t="s">
        <v>5904</v>
      </c>
      <c r="B1817" s="67" t="s">
        <v>5905</v>
      </c>
      <c r="C1817" s="67" t="s">
        <v>581</v>
      </c>
      <c r="D1817" s="67" t="s">
        <v>14</v>
      </c>
      <c r="E1817" t="b">
        <v>1</v>
      </c>
      <c r="F1817" s="67" t="s">
        <v>5906</v>
      </c>
      <c r="G1817" s="68">
        <v>22</v>
      </c>
      <c r="H1817" s="19">
        <v>160000000000</v>
      </c>
      <c r="I1817" s="19">
        <v>80000000000</v>
      </c>
      <c r="J1817" s="67" t="s">
        <v>5907</v>
      </c>
      <c r="K1817" s="69">
        <v>2018</v>
      </c>
    </row>
    <row r="1818" ht="15.75" customHeight="1" spans="1:11">
      <c r="A1818" s="67" t="s">
        <v>5908</v>
      </c>
      <c r="B1818" s="67" t="s">
        <v>5909</v>
      </c>
      <c r="C1818" s="67" t="s">
        <v>581</v>
      </c>
      <c r="D1818" s="67" t="s">
        <v>14</v>
      </c>
      <c r="E1818" t="b">
        <v>0</v>
      </c>
      <c r="G1818" s="68">
        <v>19</v>
      </c>
      <c r="H1818" s="19">
        <v>162000000000</v>
      </c>
      <c r="I1818" s="19">
        <v>161993297752</v>
      </c>
      <c r="J1818" s="67" t="s">
        <v>5910</v>
      </c>
      <c r="K1818" s="69">
        <v>2019</v>
      </c>
    </row>
    <row r="1819" ht="15.75" customHeight="1" spans="1:11">
      <c r="A1819" s="67" t="s">
        <v>5911</v>
      </c>
      <c r="B1819" s="67" t="s">
        <v>5912</v>
      </c>
      <c r="C1819" s="67" t="s">
        <v>581</v>
      </c>
      <c r="D1819" s="67" t="s">
        <v>14</v>
      </c>
      <c r="E1819" t="b">
        <v>1</v>
      </c>
      <c r="F1819" s="67" t="s">
        <v>2360</v>
      </c>
      <c r="G1819" s="68">
        <v>21</v>
      </c>
      <c r="H1819" s="19">
        <v>162000000000</v>
      </c>
      <c r="I1819" s="19">
        <v>161993297752</v>
      </c>
      <c r="J1819" s="67" t="s">
        <v>5913</v>
      </c>
      <c r="K1819" s="69">
        <v>2019</v>
      </c>
    </row>
    <row r="1820" ht="15.75" customHeight="1" spans="1:11">
      <c r="A1820" s="67" t="s">
        <v>5914</v>
      </c>
      <c r="B1820" s="67" t="s">
        <v>5915</v>
      </c>
      <c r="C1820" s="67" t="s">
        <v>581</v>
      </c>
      <c r="D1820" s="67" t="s">
        <v>14</v>
      </c>
      <c r="E1820" t="b">
        <v>1</v>
      </c>
      <c r="F1820" s="67" t="s">
        <v>5916</v>
      </c>
      <c r="G1820" s="68">
        <v>86</v>
      </c>
      <c r="H1820" s="19">
        <v>162882624000</v>
      </c>
      <c r="I1820" s="19">
        <v>162740000000</v>
      </c>
      <c r="J1820" s="67" t="s">
        <v>5917</v>
      </c>
      <c r="K1820" s="69">
        <v>2021</v>
      </c>
    </row>
    <row r="1821" ht="15.75" customHeight="1" spans="1:11">
      <c r="A1821" s="67" t="s">
        <v>5918</v>
      </c>
      <c r="B1821" s="67" t="s">
        <v>5919</v>
      </c>
      <c r="C1821" s="67" t="s">
        <v>464</v>
      </c>
      <c r="D1821" s="67" t="s">
        <v>14</v>
      </c>
      <c r="E1821" t="b">
        <v>1</v>
      </c>
      <c r="F1821" s="67" t="s">
        <v>3944</v>
      </c>
      <c r="G1821" s="68">
        <v>24</v>
      </c>
      <c r="H1821" s="19">
        <v>163100000000</v>
      </c>
      <c r="I1821" s="19">
        <v>147511676200</v>
      </c>
      <c r="J1821" s="67" t="s">
        <v>5920</v>
      </c>
      <c r="K1821" s="69">
        <v>2019</v>
      </c>
    </row>
    <row r="1822" ht="15.75" customHeight="1" spans="1:11">
      <c r="A1822" s="67" t="s">
        <v>5921</v>
      </c>
      <c r="B1822" s="67" t="s">
        <v>5922</v>
      </c>
      <c r="C1822" s="67" t="s">
        <v>95</v>
      </c>
      <c r="D1822" s="67" t="s">
        <v>14</v>
      </c>
      <c r="E1822" t="b">
        <v>1</v>
      </c>
      <c r="F1822" s="67" t="s">
        <v>5923</v>
      </c>
      <c r="G1822" s="68">
        <v>27</v>
      </c>
      <c r="H1822" s="19">
        <v>164199024000</v>
      </c>
      <c r="I1822" s="19">
        <v>157043524000</v>
      </c>
      <c r="J1822" s="67" t="s">
        <v>5924</v>
      </c>
      <c r="K1822" s="69">
        <v>2021</v>
      </c>
    </row>
    <row r="1823" ht="15.75" customHeight="1" spans="1:11">
      <c r="A1823" s="67" t="s">
        <v>5925</v>
      </c>
      <c r="B1823" s="67" t="s">
        <v>5926</v>
      </c>
      <c r="C1823" s="67" t="s">
        <v>581</v>
      </c>
      <c r="D1823" s="67" t="s">
        <v>14</v>
      </c>
      <c r="E1823" t="b">
        <v>1</v>
      </c>
      <c r="F1823" s="67" t="s">
        <v>3490</v>
      </c>
      <c r="G1823" s="68">
        <v>44</v>
      </c>
      <c r="H1823" s="19">
        <v>164288208000</v>
      </c>
      <c r="I1823" s="19">
        <v>164274000000</v>
      </c>
      <c r="J1823" s="67" t="s">
        <v>5927</v>
      </c>
      <c r="K1823" s="69">
        <v>2021</v>
      </c>
    </row>
    <row r="1824" ht="15.75" customHeight="1" spans="1:11">
      <c r="A1824" s="67" t="s">
        <v>5928</v>
      </c>
      <c r="B1824" s="67" t="s">
        <v>5929</v>
      </c>
      <c r="C1824" s="67" t="s">
        <v>464</v>
      </c>
      <c r="D1824" s="67" t="s">
        <v>14</v>
      </c>
      <c r="E1824" t="b">
        <v>1</v>
      </c>
      <c r="F1824" s="67" t="s">
        <v>5930</v>
      </c>
      <c r="G1824" s="68">
        <v>81</v>
      </c>
      <c r="H1824" s="19">
        <v>164340000000</v>
      </c>
      <c r="I1824" s="19">
        <v>164320000000</v>
      </c>
      <c r="J1824" s="67" t="s">
        <v>5931</v>
      </c>
      <c r="K1824" s="69">
        <v>2017</v>
      </c>
    </row>
    <row r="1825" ht="15.75" customHeight="1" spans="1:11">
      <c r="A1825" s="67" t="s">
        <v>5932</v>
      </c>
      <c r="B1825" s="67" t="s">
        <v>5933</v>
      </c>
      <c r="C1825" s="67" t="s">
        <v>490</v>
      </c>
      <c r="D1825" s="67" t="s">
        <v>14</v>
      </c>
      <c r="E1825" t="b">
        <v>1</v>
      </c>
      <c r="F1825" s="67" t="s">
        <v>5934</v>
      </c>
      <c r="G1825" s="68">
        <v>38</v>
      </c>
      <c r="H1825" s="19">
        <v>165605900000</v>
      </c>
      <c r="I1825" s="19">
        <v>149526200000</v>
      </c>
      <c r="J1825" s="67" t="s">
        <v>5935</v>
      </c>
      <c r="K1825" s="69">
        <v>2019</v>
      </c>
    </row>
    <row r="1826" ht="15.75" customHeight="1" spans="1:11">
      <c r="A1826" s="67" t="s">
        <v>5936</v>
      </c>
      <c r="B1826" s="67" t="s">
        <v>5937</v>
      </c>
      <c r="C1826" s="67" t="s">
        <v>581</v>
      </c>
      <c r="D1826" s="67" t="s">
        <v>14</v>
      </c>
      <c r="E1826" t="b">
        <v>1</v>
      </c>
      <c r="F1826" s="67" t="s">
        <v>3494</v>
      </c>
      <c r="G1826" s="68">
        <v>22</v>
      </c>
      <c r="H1826" s="19">
        <v>167600000000</v>
      </c>
      <c r="I1826" s="19">
        <v>83798200000</v>
      </c>
      <c r="J1826" s="67" t="s">
        <v>5938</v>
      </c>
      <c r="K1826" s="69">
        <v>2018</v>
      </c>
    </row>
    <row r="1827" ht="15.75" customHeight="1" spans="1:11">
      <c r="A1827" s="67" t="s">
        <v>5939</v>
      </c>
      <c r="B1827" s="67" t="s">
        <v>5940</v>
      </c>
      <c r="C1827" s="67" t="s">
        <v>581</v>
      </c>
      <c r="D1827" s="67" t="s">
        <v>14</v>
      </c>
      <c r="E1827" t="b">
        <v>1</v>
      </c>
      <c r="F1827" s="67" t="s">
        <v>4373</v>
      </c>
      <c r="G1827" s="68">
        <v>33</v>
      </c>
      <c r="H1827" s="19">
        <v>168000000000</v>
      </c>
      <c r="I1827" s="19">
        <v>83880000000</v>
      </c>
      <c r="J1827" s="67" t="s">
        <v>5941</v>
      </c>
      <c r="K1827" s="69">
        <v>2018</v>
      </c>
    </row>
    <row r="1828" ht="15.75" customHeight="1" spans="1:11">
      <c r="A1828" s="67" t="s">
        <v>5942</v>
      </c>
      <c r="B1828" s="67" t="s">
        <v>5943</v>
      </c>
      <c r="C1828" s="67" t="s">
        <v>490</v>
      </c>
      <c r="D1828" s="67" t="s">
        <v>14</v>
      </c>
      <c r="E1828" t="b">
        <v>0</v>
      </c>
      <c r="G1828" s="68">
        <v>8</v>
      </c>
      <c r="H1828" s="19">
        <v>169455000000</v>
      </c>
      <c r="I1828" s="19">
        <v>117383750000</v>
      </c>
      <c r="J1828" s="67" t="s">
        <v>5944</v>
      </c>
      <c r="K1828" s="69">
        <v>2020</v>
      </c>
    </row>
    <row r="1829" ht="15.75" customHeight="1" spans="1:11">
      <c r="A1829" s="67" t="s">
        <v>5945</v>
      </c>
      <c r="B1829" s="67" t="s">
        <v>5946</v>
      </c>
      <c r="C1829" s="67" t="s">
        <v>490</v>
      </c>
      <c r="D1829" s="67" t="s">
        <v>14</v>
      </c>
      <c r="E1829" t="b">
        <v>0</v>
      </c>
      <c r="G1829" s="68">
        <v>6</v>
      </c>
      <c r="H1829" s="19">
        <v>169455000000</v>
      </c>
      <c r="I1829" s="19">
        <v>117383750000</v>
      </c>
      <c r="J1829" s="67" t="s">
        <v>5947</v>
      </c>
      <c r="K1829" s="69">
        <v>2020</v>
      </c>
    </row>
    <row r="1830" ht="15.75" customHeight="1" spans="1:11">
      <c r="A1830" s="67" t="s">
        <v>5948</v>
      </c>
      <c r="B1830" s="67" t="s">
        <v>5949</v>
      </c>
      <c r="C1830" s="67" t="s">
        <v>490</v>
      </c>
      <c r="D1830" s="67" t="s">
        <v>14</v>
      </c>
      <c r="E1830" t="b">
        <v>1</v>
      </c>
      <c r="F1830" s="67" t="s">
        <v>5013</v>
      </c>
      <c r="G1830" s="68">
        <v>9</v>
      </c>
      <c r="H1830" s="19">
        <v>169455000000</v>
      </c>
      <c r="I1830" s="19">
        <v>117383750000</v>
      </c>
      <c r="J1830" s="67" t="s">
        <v>5950</v>
      </c>
      <c r="K1830" s="69">
        <v>2020</v>
      </c>
    </row>
    <row r="1831" ht="15.75" customHeight="1" spans="1:11">
      <c r="A1831" s="67" t="s">
        <v>5951</v>
      </c>
      <c r="B1831" s="67" t="s">
        <v>5952</v>
      </c>
      <c r="C1831" s="67" t="s">
        <v>490</v>
      </c>
      <c r="D1831" s="67" t="s">
        <v>14</v>
      </c>
      <c r="E1831" t="b">
        <v>1</v>
      </c>
      <c r="F1831" s="67" t="s">
        <v>5039</v>
      </c>
      <c r="G1831" s="68">
        <v>9</v>
      </c>
      <c r="H1831" s="19">
        <v>170000000000</v>
      </c>
      <c r="I1831" s="19">
        <v>147196200000</v>
      </c>
      <c r="J1831" s="67" t="s">
        <v>5953</v>
      </c>
      <c r="K1831" s="69">
        <v>2017</v>
      </c>
    </row>
    <row r="1832" ht="15.75" customHeight="1" spans="1:11">
      <c r="A1832" s="67" t="s">
        <v>5954</v>
      </c>
      <c r="B1832" s="67" t="s">
        <v>5955</v>
      </c>
      <c r="C1832" s="67" t="s">
        <v>490</v>
      </c>
      <c r="D1832" s="67" t="s">
        <v>14</v>
      </c>
      <c r="E1832" t="b">
        <v>1</v>
      </c>
      <c r="F1832" s="67" t="s">
        <v>632</v>
      </c>
      <c r="G1832" s="68">
        <v>8</v>
      </c>
      <c r="H1832" s="19">
        <v>170000000000</v>
      </c>
      <c r="I1832" s="19">
        <v>145880100000</v>
      </c>
      <c r="J1832" s="67" t="s">
        <v>5956</v>
      </c>
      <c r="K1832" s="69">
        <v>2019</v>
      </c>
    </row>
    <row r="1833" ht="15.75" customHeight="1" spans="1:11">
      <c r="A1833" s="67" t="s">
        <v>5957</v>
      </c>
      <c r="B1833" s="67" t="s">
        <v>5958</v>
      </c>
      <c r="C1833" s="67" t="s">
        <v>490</v>
      </c>
      <c r="D1833" s="67" t="s">
        <v>14</v>
      </c>
      <c r="E1833" t="b">
        <v>1</v>
      </c>
      <c r="F1833" s="67" t="s">
        <v>4145</v>
      </c>
      <c r="G1833" s="68">
        <v>5</v>
      </c>
      <c r="H1833" s="19">
        <v>170000000000</v>
      </c>
      <c r="I1833" s="19">
        <v>169862000000</v>
      </c>
      <c r="J1833" s="67" t="s">
        <v>5959</v>
      </c>
      <c r="K1833" s="69">
        <v>2020</v>
      </c>
    </row>
    <row r="1834" ht="15.75" customHeight="1" spans="1:11">
      <c r="A1834" s="67" t="s">
        <v>5960</v>
      </c>
      <c r="B1834" s="67" t="s">
        <v>5961</v>
      </c>
      <c r="C1834" s="67" t="s">
        <v>464</v>
      </c>
      <c r="D1834" s="67" t="s">
        <v>14</v>
      </c>
      <c r="E1834" t="b">
        <v>1</v>
      </c>
      <c r="F1834" s="67" t="s">
        <v>5962</v>
      </c>
      <c r="G1834" s="68">
        <v>39</v>
      </c>
      <c r="H1834" s="19">
        <v>170240000000</v>
      </c>
      <c r="I1834" s="19">
        <v>160664103600</v>
      </c>
      <c r="J1834" s="67" t="s">
        <v>5963</v>
      </c>
      <c r="K1834" s="69">
        <v>2020</v>
      </c>
    </row>
    <row r="1835" ht="15.75" customHeight="1" spans="1:11">
      <c r="A1835" s="67" t="s">
        <v>5964</v>
      </c>
      <c r="B1835" s="67" t="s">
        <v>5965</v>
      </c>
      <c r="C1835" s="67" t="s">
        <v>490</v>
      </c>
      <c r="D1835" s="67" t="s">
        <v>562</v>
      </c>
      <c r="E1835" t="b">
        <v>1</v>
      </c>
      <c r="F1835" s="67" t="s">
        <v>5966</v>
      </c>
      <c r="G1835" s="68">
        <v>29</v>
      </c>
      <c r="H1835" s="19">
        <v>170985000000</v>
      </c>
      <c r="I1835" s="19">
        <v>170107577750</v>
      </c>
      <c r="J1835" s="67" t="s">
        <v>5967</v>
      </c>
      <c r="K1835" s="69">
        <v>2018</v>
      </c>
    </row>
    <row r="1836" ht="15.75" customHeight="1" spans="1:11">
      <c r="A1836" s="67" t="s">
        <v>5968</v>
      </c>
      <c r="B1836" s="67" t="s">
        <v>5969</v>
      </c>
      <c r="C1836" s="67" t="s">
        <v>581</v>
      </c>
      <c r="D1836" s="67" t="s">
        <v>14</v>
      </c>
      <c r="E1836" t="b">
        <v>1</v>
      </c>
      <c r="F1836" s="67" t="s">
        <v>5970</v>
      </c>
      <c r="G1836" s="68">
        <v>58</v>
      </c>
      <c r="H1836" s="19">
        <v>171000000000</v>
      </c>
      <c r="I1836" s="19">
        <v>171000000000</v>
      </c>
      <c r="J1836" s="67" t="s">
        <v>5971</v>
      </c>
      <c r="K1836" s="69">
        <v>2017</v>
      </c>
    </row>
    <row r="1837" ht="15.75" customHeight="1" spans="1:11">
      <c r="A1837" s="67" t="s">
        <v>5972</v>
      </c>
      <c r="B1837" s="67" t="s">
        <v>5973</v>
      </c>
      <c r="C1837" s="67" t="s">
        <v>464</v>
      </c>
      <c r="D1837" s="67" t="s">
        <v>14</v>
      </c>
      <c r="E1837" t="b">
        <v>1</v>
      </c>
      <c r="F1837" s="67" t="s">
        <v>5974</v>
      </c>
      <c r="G1837" s="68">
        <v>57</v>
      </c>
      <c r="H1837" s="19">
        <v>171000000000</v>
      </c>
      <c r="I1837" s="19">
        <v>169213610500</v>
      </c>
      <c r="J1837" s="67" t="s">
        <v>5975</v>
      </c>
      <c r="K1837" s="69">
        <v>2020</v>
      </c>
    </row>
    <row r="1838" ht="15.75" customHeight="1" spans="1:11">
      <c r="A1838" s="67" t="s">
        <v>5976</v>
      </c>
      <c r="B1838" s="67" t="s">
        <v>5977</v>
      </c>
      <c r="C1838" s="67" t="s">
        <v>581</v>
      </c>
      <c r="D1838" s="67" t="s">
        <v>14</v>
      </c>
      <c r="E1838" t="b">
        <v>0</v>
      </c>
      <c r="G1838" s="68">
        <v>61</v>
      </c>
      <c r="H1838" s="19">
        <v>172800000000</v>
      </c>
      <c r="I1838" s="19">
        <v>172797079849</v>
      </c>
      <c r="J1838" s="67" t="s">
        <v>5978</v>
      </c>
      <c r="K1838" s="69">
        <v>2019</v>
      </c>
    </row>
    <row r="1839" ht="15.75" customHeight="1" spans="1:11">
      <c r="A1839" s="67" t="s">
        <v>5979</v>
      </c>
      <c r="B1839" s="67" t="s">
        <v>5980</v>
      </c>
      <c r="C1839" s="67" t="s">
        <v>581</v>
      </c>
      <c r="D1839" s="67" t="s">
        <v>14</v>
      </c>
      <c r="E1839" t="b">
        <v>1</v>
      </c>
      <c r="F1839" s="67" t="s">
        <v>5981</v>
      </c>
      <c r="G1839" s="68">
        <v>72</v>
      </c>
      <c r="H1839" s="19">
        <v>172800000000</v>
      </c>
      <c r="I1839" s="19">
        <v>172797079849</v>
      </c>
      <c r="J1839" s="67" t="s">
        <v>5982</v>
      </c>
      <c r="K1839" s="69">
        <v>2019</v>
      </c>
    </row>
    <row r="1840" ht="15.75" customHeight="1" spans="1:11">
      <c r="A1840" s="67" t="s">
        <v>5983</v>
      </c>
      <c r="B1840" s="67" t="s">
        <v>5984</v>
      </c>
      <c r="C1840" s="67" t="s">
        <v>464</v>
      </c>
      <c r="D1840" s="67" t="s">
        <v>14</v>
      </c>
      <c r="E1840" t="b">
        <v>0</v>
      </c>
      <c r="G1840" s="68">
        <v>8</v>
      </c>
      <c r="H1840" s="19">
        <v>173875000000</v>
      </c>
      <c r="I1840" s="19">
        <v>173875000000</v>
      </c>
      <c r="J1840" s="67" t="s">
        <v>5985</v>
      </c>
      <c r="K1840" s="69">
        <v>2019</v>
      </c>
    </row>
    <row r="1841" ht="15.75" customHeight="1" spans="1:11">
      <c r="A1841" s="67" t="s">
        <v>5986</v>
      </c>
      <c r="B1841" s="67" t="s">
        <v>5987</v>
      </c>
      <c r="C1841" s="67" t="s">
        <v>464</v>
      </c>
      <c r="D1841" s="67" t="s">
        <v>14</v>
      </c>
      <c r="E1841" t="b">
        <v>0</v>
      </c>
      <c r="G1841" s="68">
        <v>2</v>
      </c>
      <c r="H1841" s="19">
        <v>173875000000</v>
      </c>
      <c r="I1841" s="19">
        <v>173875000000</v>
      </c>
      <c r="J1841" s="67" t="s">
        <v>5988</v>
      </c>
      <c r="K1841" s="69">
        <v>2019</v>
      </c>
    </row>
    <row r="1842" ht="15.75" customHeight="1" spans="1:11">
      <c r="A1842" s="67" t="s">
        <v>5989</v>
      </c>
      <c r="B1842" s="67" t="s">
        <v>5987</v>
      </c>
      <c r="C1842" s="67" t="s">
        <v>464</v>
      </c>
      <c r="D1842" s="67" t="s">
        <v>14</v>
      </c>
      <c r="E1842" t="b">
        <v>0</v>
      </c>
      <c r="G1842" s="68">
        <v>9</v>
      </c>
      <c r="H1842" s="19">
        <v>173875000000</v>
      </c>
      <c r="I1842" s="19">
        <v>173875000000</v>
      </c>
      <c r="J1842" s="67" t="s">
        <v>5990</v>
      </c>
      <c r="K1842" s="69">
        <v>2019</v>
      </c>
    </row>
    <row r="1843" ht="15.75" customHeight="1" spans="1:11">
      <c r="A1843" s="67" t="s">
        <v>5991</v>
      </c>
      <c r="B1843" s="67" t="s">
        <v>5987</v>
      </c>
      <c r="C1843" s="67" t="s">
        <v>464</v>
      </c>
      <c r="D1843" s="67" t="s">
        <v>14</v>
      </c>
      <c r="E1843" t="b">
        <v>0</v>
      </c>
      <c r="G1843" s="68">
        <v>8</v>
      </c>
      <c r="H1843" s="19">
        <v>173875000000</v>
      </c>
      <c r="I1843" s="19">
        <v>173875000000</v>
      </c>
      <c r="J1843" s="67" t="s">
        <v>5992</v>
      </c>
      <c r="K1843" s="69">
        <v>2019</v>
      </c>
    </row>
    <row r="1844" ht="15.75" customHeight="1" spans="1:11">
      <c r="A1844" s="67" t="s">
        <v>5993</v>
      </c>
      <c r="B1844" s="67" t="s">
        <v>5987</v>
      </c>
      <c r="C1844" s="67" t="s">
        <v>464</v>
      </c>
      <c r="D1844" s="67" t="s">
        <v>14</v>
      </c>
      <c r="E1844" t="b">
        <v>0</v>
      </c>
      <c r="G1844" s="68">
        <v>4</v>
      </c>
      <c r="H1844" s="19">
        <v>173875000000</v>
      </c>
      <c r="I1844" s="19">
        <v>173875000000</v>
      </c>
      <c r="J1844" s="67" t="s">
        <v>5994</v>
      </c>
      <c r="K1844" s="69">
        <v>2019</v>
      </c>
    </row>
    <row r="1845" ht="15.75" customHeight="1" spans="1:11">
      <c r="A1845" s="67" t="s">
        <v>5995</v>
      </c>
      <c r="B1845" s="67" t="s">
        <v>5996</v>
      </c>
      <c r="C1845" s="67" t="s">
        <v>464</v>
      </c>
      <c r="D1845" s="67" t="s">
        <v>14</v>
      </c>
      <c r="E1845" t="b">
        <v>1</v>
      </c>
      <c r="F1845" s="67" t="s">
        <v>5997</v>
      </c>
      <c r="G1845" s="68">
        <v>31</v>
      </c>
      <c r="H1845" s="19">
        <v>174000000000</v>
      </c>
      <c r="I1845" s="19">
        <v>172830372000</v>
      </c>
      <c r="J1845" s="67" t="s">
        <v>5998</v>
      </c>
      <c r="K1845" s="69">
        <v>2019</v>
      </c>
    </row>
    <row r="1846" ht="15.75" customHeight="1" spans="1:11">
      <c r="A1846" s="67" t="s">
        <v>5999</v>
      </c>
      <c r="B1846" t="s">
        <v>6000</v>
      </c>
      <c r="C1846" s="67" t="s">
        <v>581</v>
      </c>
      <c r="D1846" s="67" t="s">
        <v>14</v>
      </c>
      <c r="E1846" t="b">
        <v>0</v>
      </c>
      <c r="G1846" s="68">
        <v>40</v>
      </c>
      <c r="H1846" s="19">
        <v>174300000000</v>
      </c>
      <c r="I1846" s="19">
        <v>174300000000</v>
      </c>
      <c r="J1846" s="67" t="s">
        <v>6001</v>
      </c>
      <c r="K1846" s="69">
        <v>2017</v>
      </c>
    </row>
    <row r="1847" ht="15.75" customHeight="1" spans="1:11">
      <c r="A1847" s="67" t="s">
        <v>6002</v>
      </c>
      <c r="B1847" t="s">
        <v>6003</v>
      </c>
      <c r="C1847" s="67" t="s">
        <v>581</v>
      </c>
      <c r="D1847" s="67" t="s">
        <v>14</v>
      </c>
      <c r="E1847" t="b">
        <v>1</v>
      </c>
      <c r="F1847" s="67" t="s">
        <v>6004</v>
      </c>
      <c r="G1847" s="68">
        <v>22</v>
      </c>
      <c r="H1847" s="19">
        <v>174300000000</v>
      </c>
      <c r="I1847" s="19">
        <v>174300000000</v>
      </c>
      <c r="J1847" s="67" t="s">
        <v>6005</v>
      </c>
      <c r="K1847" s="69">
        <v>2017</v>
      </c>
    </row>
    <row r="1848" ht="15.75" customHeight="1" spans="1:11">
      <c r="A1848" s="67" t="s">
        <v>6006</v>
      </c>
      <c r="B1848" s="67" t="s">
        <v>6007</v>
      </c>
      <c r="C1848" s="67" t="s">
        <v>464</v>
      </c>
      <c r="D1848" s="67" t="s">
        <v>14</v>
      </c>
      <c r="E1848" t="b">
        <v>1</v>
      </c>
      <c r="F1848" s="67" t="s">
        <v>6008</v>
      </c>
      <c r="G1848" s="68">
        <v>13</v>
      </c>
      <c r="H1848" s="19">
        <v>174661778100</v>
      </c>
      <c r="I1848" s="19">
        <v>156422092999</v>
      </c>
      <c r="J1848" s="67" t="s">
        <v>6009</v>
      </c>
      <c r="K1848" s="69">
        <v>2021</v>
      </c>
    </row>
    <row r="1849" ht="15.75" customHeight="1" spans="1:11">
      <c r="A1849" s="67" t="s">
        <v>6010</v>
      </c>
      <c r="B1849" s="67" t="s">
        <v>6011</v>
      </c>
      <c r="C1849" s="67" t="s">
        <v>490</v>
      </c>
      <c r="D1849" s="67" t="s">
        <v>14</v>
      </c>
      <c r="E1849" t="b">
        <v>1</v>
      </c>
      <c r="F1849" s="67" t="s">
        <v>1266</v>
      </c>
      <c r="G1849" s="68">
        <v>10</v>
      </c>
      <c r="H1849" s="19">
        <v>175000000000</v>
      </c>
      <c r="I1849" s="19">
        <v>174845002500</v>
      </c>
      <c r="J1849" s="67" t="s">
        <v>6012</v>
      </c>
      <c r="K1849" s="69">
        <v>2019</v>
      </c>
    </row>
    <row r="1850" ht="15.75" customHeight="1" spans="1:11">
      <c r="A1850" s="67" t="s">
        <v>6013</v>
      </c>
      <c r="B1850" s="67" t="s">
        <v>6014</v>
      </c>
      <c r="C1850" s="67" t="s">
        <v>581</v>
      </c>
      <c r="D1850" s="67" t="s">
        <v>14</v>
      </c>
      <c r="E1850" t="b">
        <v>1</v>
      </c>
      <c r="F1850" s="67" t="s">
        <v>6015</v>
      </c>
      <c r="G1850" s="68">
        <v>45</v>
      </c>
      <c r="H1850" s="19">
        <v>175000000000</v>
      </c>
      <c r="I1850" s="19">
        <v>174992253972</v>
      </c>
      <c r="J1850" s="67" t="s">
        <v>6016</v>
      </c>
      <c r="K1850" s="69">
        <v>2019</v>
      </c>
    </row>
    <row r="1851" ht="15.75" customHeight="1" spans="1:11">
      <c r="A1851" s="67" t="s">
        <v>6017</v>
      </c>
      <c r="B1851" s="67" t="s">
        <v>6018</v>
      </c>
      <c r="C1851" s="67" t="s">
        <v>581</v>
      </c>
      <c r="D1851" s="67" t="s">
        <v>14</v>
      </c>
      <c r="E1851" t="b">
        <v>1</v>
      </c>
      <c r="F1851" s="67" t="s">
        <v>1457</v>
      </c>
      <c r="G1851" s="68">
        <v>53</v>
      </c>
      <c r="H1851" s="19">
        <v>175000000000</v>
      </c>
      <c r="I1851" s="19">
        <v>174816638917</v>
      </c>
      <c r="J1851" s="67" t="s">
        <v>6019</v>
      </c>
      <c r="K1851" s="69">
        <v>2020</v>
      </c>
    </row>
    <row r="1852" ht="15.75" customHeight="1" spans="1:11">
      <c r="A1852" s="67" t="s">
        <v>6020</v>
      </c>
      <c r="B1852" s="67" t="s">
        <v>6021</v>
      </c>
      <c r="C1852" s="67" t="s">
        <v>581</v>
      </c>
      <c r="D1852" s="67" t="s">
        <v>14</v>
      </c>
      <c r="E1852" t="b">
        <v>1</v>
      </c>
      <c r="F1852" s="67" t="s">
        <v>4531</v>
      </c>
      <c r="G1852" s="68">
        <v>41</v>
      </c>
      <c r="H1852" s="19">
        <v>175000000000</v>
      </c>
      <c r="I1852" s="19">
        <v>175000000000</v>
      </c>
      <c r="J1852" s="67" t="s">
        <v>6022</v>
      </c>
      <c r="K1852" s="69">
        <v>2020</v>
      </c>
    </row>
    <row r="1853" ht="15.75" customHeight="1" spans="1:11">
      <c r="A1853" s="67" t="s">
        <v>6023</v>
      </c>
      <c r="B1853" s="67" t="s">
        <v>6024</v>
      </c>
      <c r="C1853" s="67" t="s">
        <v>464</v>
      </c>
      <c r="D1853" s="67" t="s">
        <v>14</v>
      </c>
      <c r="E1853" t="b">
        <v>1</v>
      </c>
      <c r="F1853" s="67" t="s">
        <v>4728</v>
      </c>
      <c r="G1853" s="68">
        <v>25</v>
      </c>
      <c r="H1853" s="19">
        <v>175100000000</v>
      </c>
      <c r="I1853" s="19">
        <v>60720000000</v>
      </c>
      <c r="J1853" s="67" t="s">
        <v>6025</v>
      </c>
      <c r="K1853" s="69">
        <v>2019</v>
      </c>
    </row>
    <row r="1854" ht="15.75" customHeight="1" spans="1:11">
      <c r="A1854" s="67" t="s">
        <v>6026</v>
      </c>
      <c r="B1854" s="67" t="s">
        <v>6027</v>
      </c>
      <c r="C1854" s="67" t="s">
        <v>464</v>
      </c>
      <c r="D1854" s="67" t="s">
        <v>14</v>
      </c>
      <c r="E1854" t="b">
        <v>0</v>
      </c>
      <c r="F1854" s="67" t="s">
        <v>1121</v>
      </c>
      <c r="G1854" s="68">
        <v>35</v>
      </c>
      <c r="H1854" s="19">
        <v>175320000000</v>
      </c>
      <c r="I1854" s="19">
        <v>167559040000</v>
      </c>
      <c r="J1854" s="67" t="s">
        <v>6028</v>
      </c>
      <c r="K1854" s="69">
        <v>2020</v>
      </c>
    </row>
    <row r="1855" ht="15.75" customHeight="1" spans="1:11">
      <c r="A1855" s="67" t="s">
        <v>6029</v>
      </c>
      <c r="B1855" s="67" t="s">
        <v>6030</v>
      </c>
      <c r="C1855" s="67" t="s">
        <v>464</v>
      </c>
      <c r="D1855" s="67" t="s">
        <v>14</v>
      </c>
      <c r="E1855" t="b">
        <v>1</v>
      </c>
      <c r="F1855" s="67" t="s">
        <v>2010</v>
      </c>
      <c r="G1855" s="68">
        <v>24</v>
      </c>
      <c r="H1855" s="19">
        <v>175320000000</v>
      </c>
      <c r="I1855" s="19">
        <v>167559040000</v>
      </c>
      <c r="J1855" s="67" t="s">
        <v>6031</v>
      </c>
      <c r="K1855" s="69">
        <v>2020</v>
      </c>
    </row>
    <row r="1856" ht="15.75" customHeight="1" spans="1:11">
      <c r="A1856" s="67" t="s">
        <v>6032</v>
      </c>
      <c r="B1856" s="67" t="s">
        <v>6033</v>
      </c>
      <c r="C1856" s="67" t="s">
        <v>581</v>
      </c>
      <c r="D1856" s="67" t="s">
        <v>14</v>
      </c>
      <c r="E1856" t="b">
        <v>1</v>
      </c>
      <c r="F1856" s="67" t="s">
        <v>6034</v>
      </c>
      <c r="G1856" s="68">
        <v>34</v>
      </c>
      <c r="H1856" s="19">
        <v>175391500000</v>
      </c>
      <c r="I1856" s="19">
        <v>175391475490</v>
      </c>
      <c r="J1856" s="67" t="s">
        <v>6035</v>
      </c>
      <c r="K1856" s="69">
        <v>2019</v>
      </c>
    </row>
    <row r="1857" ht="15.75" customHeight="1" spans="1:11">
      <c r="A1857" s="67" t="s">
        <v>6036</v>
      </c>
      <c r="B1857" s="67" t="s">
        <v>6037</v>
      </c>
      <c r="C1857" s="67" t="s">
        <v>464</v>
      </c>
      <c r="D1857" s="67" t="s">
        <v>14</v>
      </c>
      <c r="E1857" t="b">
        <v>1</v>
      </c>
      <c r="F1857" s="67" t="s">
        <v>5609</v>
      </c>
      <c r="G1857" s="68">
        <v>31</v>
      </c>
      <c r="H1857" s="19">
        <v>175500000000</v>
      </c>
      <c r="I1857" s="19">
        <v>60720000000</v>
      </c>
      <c r="J1857" s="67" t="s">
        <v>6038</v>
      </c>
      <c r="K1857" s="69">
        <v>2019</v>
      </c>
    </row>
    <row r="1858" ht="15.75" customHeight="1" spans="1:11">
      <c r="A1858" s="67" t="s">
        <v>6039</v>
      </c>
      <c r="B1858" s="67" t="s">
        <v>6040</v>
      </c>
      <c r="C1858" s="67" t="s">
        <v>464</v>
      </c>
      <c r="D1858" s="67" t="s">
        <v>14</v>
      </c>
      <c r="E1858" t="b">
        <v>1</v>
      </c>
      <c r="F1858" s="67" t="s">
        <v>5609</v>
      </c>
      <c r="G1858" s="68">
        <v>29</v>
      </c>
      <c r="H1858" s="19">
        <v>175675000000</v>
      </c>
      <c r="I1858" s="19">
        <v>60720000000</v>
      </c>
      <c r="J1858" s="67" t="s">
        <v>6041</v>
      </c>
      <c r="K1858" s="69">
        <v>2019</v>
      </c>
    </row>
    <row r="1859" ht="15.75" customHeight="1" spans="1:11">
      <c r="A1859" s="67" t="s">
        <v>6042</v>
      </c>
      <c r="B1859" s="67" t="s">
        <v>6043</v>
      </c>
      <c r="C1859" s="67" t="s">
        <v>464</v>
      </c>
      <c r="D1859" s="67" t="s">
        <v>14</v>
      </c>
      <c r="E1859" t="b">
        <v>0</v>
      </c>
      <c r="G1859" s="68">
        <v>37</v>
      </c>
      <c r="H1859" s="19">
        <v>176014000000</v>
      </c>
      <c r="I1859" s="19">
        <v>175010745300</v>
      </c>
      <c r="J1859" s="67" t="s">
        <v>6044</v>
      </c>
      <c r="K1859" s="69">
        <v>2020</v>
      </c>
    </row>
    <row r="1860" ht="15.75" customHeight="1" spans="1:11">
      <c r="A1860" s="67" t="s">
        <v>6045</v>
      </c>
      <c r="B1860" s="67" t="s">
        <v>6046</v>
      </c>
      <c r="C1860" s="67" t="s">
        <v>464</v>
      </c>
      <c r="D1860" s="67" t="s">
        <v>14</v>
      </c>
      <c r="E1860" t="b">
        <v>0</v>
      </c>
      <c r="G1860" s="68">
        <v>40</v>
      </c>
      <c r="H1860" s="19">
        <v>176014000000</v>
      </c>
      <c r="I1860" s="19">
        <v>175010745300</v>
      </c>
      <c r="J1860" s="67" t="s">
        <v>6047</v>
      </c>
      <c r="K1860" s="69">
        <v>2020</v>
      </c>
    </row>
    <row r="1861" ht="15.75" customHeight="1" spans="1:11">
      <c r="A1861" s="67" t="s">
        <v>6048</v>
      </c>
      <c r="B1861" s="67" t="s">
        <v>6049</v>
      </c>
      <c r="C1861" s="67" t="s">
        <v>464</v>
      </c>
      <c r="D1861" s="67" t="s">
        <v>14</v>
      </c>
      <c r="E1861" t="b">
        <v>0</v>
      </c>
      <c r="G1861" s="68">
        <v>20</v>
      </c>
      <c r="H1861" s="19">
        <v>176014000000</v>
      </c>
      <c r="I1861" s="19">
        <v>175010745300</v>
      </c>
      <c r="J1861" s="67" t="s">
        <v>6050</v>
      </c>
      <c r="K1861" s="69">
        <v>2020</v>
      </c>
    </row>
    <row r="1862" ht="15.75" customHeight="1" spans="1:11">
      <c r="A1862" s="67" t="s">
        <v>6051</v>
      </c>
      <c r="B1862" s="67" t="s">
        <v>6052</v>
      </c>
      <c r="C1862" s="67" t="s">
        <v>464</v>
      </c>
      <c r="D1862" s="67" t="s">
        <v>14</v>
      </c>
      <c r="E1862" t="b">
        <v>1</v>
      </c>
      <c r="F1862" s="67" t="s">
        <v>4585</v>
      </c>
      <c r="G1862" s="68">
        <v>48</v>
      </c>
      <c r="H1862" s="19">
        <v>176014000000</v>
      </c>
      <c r="I1862" s="19">
        <v>175010745300</v>
      </c>
      <c r="J1862" s="67" t="s">
        <v>6053</v>
      </c>
      <c r="K1862" s="69">
        <v>2020</v>
      </c>
    </row>
    <row r="1863" ht="15.75" customHeight="1" spans="1:11">
      <c r="A1863" s="67" t="s">
        <v>6054</v>
      </c>
      <c r="B1863" s="67" t="s">
        <v>6055</v>
      </c>
      <c r="C1863" s="67" t="s">
        <v>95</v>
      </c>
      <c r="D1863" s="67" t="s">
        <v>14</v>
      </c>
      <c r="E1863" t="b">
        <v>0</v>
      </c>
      <c r="G1863" s="68">
        <v>8</v>
      </c>
      <c r="H1863" s="19">
        <v>176200000000</v>
      </c>
      <c r="I1863" s="19">
        <v>176189750000</v>
      </c>
      <c r="J1863" s="67" t="s">
        <v>6056</v>
      </c>
      <c r="K1863" s="69">
        <v>2021</v>
      </c>
    </row>
    <row r="1864" ht="15.75" customHeight="1" spans="1:11">
      <c r="A1864" s="67" t="s">
        <v>6057</v>
      </c>
      <c r="B1864" s="67" t="s">
        <v>6058</v>
      </c>
      <c r="C1864" s="67" t="s">
        <v>95</v>
      </c>
      <c r="D1864" s="67" t="s">
        <v>14</v>
      </c>
      <c r="E1864" t="b">
        <v>0</v>
      </c>
      <c r="G1864" s="68">
        <v>9</v>
      </c>
      <c r="H1864" s="19">
        <v>176200000000</v>
      </c>
      <c r="I1864" s="19">
        <v>176189750000</v>
      </c>
      <c r="J1864" s="67" t="s">
        <v>6059</v>
      </c>
      <c r="K1864" s="69">
        <v>2021</v>
      </c>
    </row>
    <row r="1865" ht="15.75" customHeight="1" spans="1:11">
      <c r="A1865" s="67" t="s">
        <v>6060</v>
      </c>
      <c r="B1865" s="67" t="s">
        <v>6061</v>
      </c>
      <c r="C1865" s="67" t="s">
        <v>490</v>
      </c>
      <c r="D1865" s="67" t="s">
        <v>14</v>
      </c>
      <c r="E1865" t="b">
        <v>0</v>
      </c>
      <c r="G1865" s="68">
        <v>10</v>
      </c>
      <c r="H1865" s="19">
        <v>176421000000</v>
      </c>
      <c r="I1865" s="19">
        <v>175770000000</v>
      </c>
      <c r="J1865" s="67" t="s">
        <v>6062</v>
      </c>
      <c r="K1865" s="69">
        <v>2021</v>
      </c>
    </row>
    <row r="1866" ht="15.75" customHeight="1" spans="1:11">
      <c r="A1866" s="67" t="s">
        <v>6063</v>
      </c>
      <c r="B1866" s="67" t="s">
        <v>6064</v>
      </c>
      <c r="C1866" s="67" t="s">
        <v>490</v>
      </c>
      <c r="D1866" s="67" t="s">
        <v>14</v>
      </c>
      <c r="E1866" t="b">
        <v>1</v>
      </c>
      <c r="F1866" s="67" t="s">
        <v>5039</v>
      </c>
      <c r="G1866" s="68">
        <v>11</v>
      </c>
      <c r="H1866" s="19">
        <v>176421000000</v>
      </c>
      <c r="I1866" s="19">
        <v>175770000000</v>
      </c>
      <c r="J1866" s="67" t="s">
        <v>6065</v>
      </c>
      <c r="K1866" s="69">
        <v>2021</v>
      </c>
    </row>
    <row r="1867" ht="15.75" customHeight="1" spans="1:11">
      <c r="A1867" s="67" t="s">
        <v>6066</v>
      </c>
      <c r="B1867" s="67" t="s">
        <v>6067</v>
      </c>
      <c r="C1867" s="67" t="s">
        <v>464</v>
      </c>
      <c r="D1867" s="67" t="s">
        <v>14</v>
      </c>
      <c r="E1867" t="b">
        <v>1</v>
      </c>
      <c r="F1867" s="67" t="s">
        <v>688</v>
      </c>
      <c r="G1867" s="68">
        <v>33</v>
      </c>
      <c r="H1867" s="19">
        <v>176835000000</v>
      </c>
      <c r="I1867" s="19">
        <v>155534584000</v>
      </c>
      <c r="J1867" s="67" t="s">
        <v>6068</v>
      </c>
      <c r="K1867" s="69">
        <v>2019</v>
      </c>
    </row>
    <row r="1868" ht="15.75" customHeight="1" spans="1:11">
      <c r="A1868" s="67" t="s">
        <v>6069</v>
      </c>
      <c r="B1868" s="67" t="s">
        <v>6070</v>
      </c>
      <c r="C1868" s="67" t="s">
        <v>464</v>
      </c>
      <c r="D1868" s="67" t="s">
        <v>14</v>
      </c>
      <c r="E1868" t="b">
        <v>0</v>
      </c>
      <c r="G1868" s="68">
        <v>18</v>
      </c>
      <c r="H1868" s="19">
        <v>178155000000</v>
      </c>
      <c r="I1868" s="19">
        <v>178100000000</v>
      </c>
      <c r="J1868" s="67" t="s">
        <v>6071</v>
      </c>
      <c r="K1868" s="69">
        <v>2018</v>
      </c>
    </row>
    <row r="1869" ht="15.75" customHeight="1" spans="1:11">
      <c r="A1869" s="67" t="s">
        <v>6072</v>
      </c>
      <c r="B1869" s="67" t="s">
        <v>6073</v>
      </c>
      <c r="C1869" s="67" t="s">
        <v>464</v>
      </c>
      <c r="D1869" s="67" t="s">
        <v>14</v>
      </c>
      <c r="E1869" t="b">
        <v>0</v>
      </c>
      <c r="G1869" s="68">
        <v>21</v>
      </c>
      <c r="H1869" s="19">
        <v>178155000000</v>
      </c>
      <c r="I1869" s="19">
        <v>178100000000</v>
      </c>
      <c r="J1869" s="67" t="s">
        <v>6074</v>
      </c>
      <c r="K1869" s="69">
        <v>2018</v>
      </c>
    </row>
    <row r="1870" ht="15.75" customHeight="1" spans="1:11">
      <c r="A1870" s="67" t="s">
        <v>6075</v>
      </c>
      <c r="B1870" s="67" t="s">
        <v>6076</v>
      </c>
      <c r="C1870" s="67" t="s">
        <v>464</v>
      </c>
      <c r="D1870" s="67" t="s">
        <v>14</v>
      </c>
      <c r="E1870" t="b">
        <v>1</v>
      </c>
      <c r="F1870" s="67" t="s">
        <v>2748</v>
      </c>
      <c r="G1870" s="68">
        <v>16</v>
      </c>
      <c r="H1870" s="19">
        <v>178155000000</v>
      </c>
      <c r="I1870" s="19">
        <v>178100000000</v>
      </c>
      <c r="J1870" s="67" t="s">
        <v>6077</v>
      </c>
      <c r="K1870" s="69">
        <v>2018</v>
      </c>
    </row>
    <row r="1871" ht="15.75" customHeight="1" spans="1:11">
      <c r="A1871" s="67" t="s">
        <v>6078</v>
      </c>
      <c r="B1871" s="67" t="s">
        <v>6079</v>
      </c>
      <c r="C1871" s="67" t="s">
        <v>490</v>
      </c>
      <c r="D1871" s="67" t="s">
        <v>14</v>
      </c>
      <c r="E1871" t="b">
        <v>1</v>
      </c>
      <c r="F1871" s="67" t="s">
        <v>4145</v>
      </c>
      <c r="G1871" s="68">
        <v>3</v>
      </c>
      <c r="H1871" s="19">
        <v>178500000000</v>
      </c>
      <c r="I1871" s="19">
        <v>178463994000</v>
      </c>
      <c r="J1871" s="67" t="s">
        <v>6080</v>
      </c>
      <c r="K1871" s="69">
        <v>2019</v>
      </c>
    </row>
    <row r="1872" ht="15.75" customHeight="1" spans="1:11">
      <c r="A1872" s="67" t="s">
        <v>6081</v>
      </c>
      <c r="B1872" s="67" t="s">
        <v>6082</v>
      </c>
      <c r="C1872" s="67" t="s">
        <v>490</v>
      </c>
      <c r="D1872" s="67" t="s">
        <v>14</v>
      </c>
      <c r="E1872" t="b">
        <v>1</v>
      </c>
      <c r="F1872" s="67" t="s">
        <v>5039</v>
      </c>
      <c r="G1872" s="68">
        <v>3</v>
      </c>
      <c r="H1872" s="19">
        <v>178500000000</v>
      </c>
      <c r="I1872" s="19">
        <v>177000000000</v>
      </c>
      <c r="J1872" s="67" t="s">
        <v>6083</v>
      </c>
      <c r="K1872" s="69">
        <v>2019</v>
      </c>
    </row>
    <row r="1873" ht="15.75" customHeight="1" spans="1:11">
      <c r="A1873" s="67" t="s">
        <v>6084</v>
      </c>
      <c r="B1873" t="s">
        <v>6085</v>
      </c>
      <c r="C1873" s="67" t="s">
        <v>13</v>
      </c>
      <c r="D1873" s="67" t="s">
        <v>14</v>
      </c>
      <c r="E1873" t="b">
        <v>0</v>
      </c>
      <c r="G1873" s="68">
        <v>19</v>
      </c>
      <c r="H1873" s="19">
        <v>180000000000</v>
      </c>
      <c r="I1873" s="19">
        <v>180000000000</v>
      </c>
      <c r="J1873" s="67" t="s">
        <v>6086</v>
      </c>
      <c r="K1873" s="69">
        <v>2017</v>
      </c>
    </row>
    <row r="1874" ht="15.75" customHeight="1" spans="1:11">
      <c r="A1874" s="67" t="s">
        <v>6087</v>
      </c>
      <c r="B1874" s="67" t="s">
        <v>6088</v>
      </c>
      <c r="C1874" s="67" t="s">
        <v>13</v>
      </c>
      <c r="D1874" s="67" t="s">
        <v>14</v>
      </c>
      <c r="E1874" t="b">
        <v>1</v>
      </c>
      <c r="F1874" s="67" t="s">
        <v>6089</v>
      </c>
      <c r="G1874" s="68">
        <v>22</v>
      </c>
      <c r="H1874" s="19">
        <v>180000000000</v>
      </c>
      <c r="I1874" s="19">
        <v>180000000000</v>
      </c>
      <c r="J1874" s="67" t="s">
        <v>6090</v>
      </c>
      <c r="K1874" s="69">
        <v>2017</v>
      </c>
    </row>
    <row r="1875" ht="15.75" customHeight="1" spans="1:11">
      <c r="A1875" s="67" t="s">
        <v>6091</v>
      </c>
      <c r="B1875" s="67" t="s">
        <v>6092</v>
      </c>
      <c r="C1875" s="67" t="s">
        <v>464</v>
      </c>
      <c r="D1875" s="67" t="s">
        <v>14</v>
      </c>
      <c r="E1875" t="b">
        <v>1</v>
      </c>
      <c r="F1875" s="67" t="s">
        <v>6093</v>
      </c>
      <c r="G1875" s="68">
        <v>76</v>
      </c>
      <c r="H1875" s="19">
        <v>180000000000</v>
      </c>
      <c r="I1875" s="19">
        <v>179810000000</v>
      </c>
      <c r="J1875" s="67" t="s">
        <v>6094</v>
      </c>
      <c r="K1875" s="69">
        <v>2017</v>
      </c>
    </row>
    <row r="1876" ht="15.75" customHeight="1" spans="1:11">
      <c r="A1876" s="67" t="s">
        <v>6095</v>
      </c>
      <c r="B1876" s="67" t="s">
        <v>6096</v>
      </c>
      <c r="C1876" s="67" t="s">
        <v>490</v>
      </c>
      <c r="D1876" s="67" t="s">
        <v>14</v>
      </c>
      <c r="E1876" t="b">
        <v>1</v>
      </c>
      <c r="F1876" s="67" t="s">
        <v>1266</v>
      </c>
      <c r="G1876" s="68">
        <v>13</v>
      </c>
      <c r="H1876" s="19">
        <v>180000000000</v>
      </c>
      <c r="I1876" s="19">
        <v>178200000000</v>
      </c>
      <c r="J1876" s="67" t="s">
        <v>6097</v>
      </c>
      <c r="K1876" s="69">
        <v>2018</v>
      </c>
    </row>
    <row r="1877" ht="15.75" customHeight="1" spans="1:11">
      <c r="A1877" s="67" t="s">
        <v>6098</v>
      </c>
      <c r="B1877" s="67" t="s">
        <v>6099</v>
      </c>
      <c r="C1877" s="67" t="s">
        <v>464</v>
      </c>
      <c r="D1877" s="67" t="s">
        <v>14</v>
      </c>
      <c r="E1877" t="b">
        <v>1</v>
      </c>
      <c r="F1877" s="67" t="s">
        <v>6100</v>
      </c>
      <c r="G1877" s="68">
        <v>22</v>
      </c>
      <c r="H1877" s="19">
        <v>180000000000</v>
      </c>
      <c r="I1877" s="19">
        <v>178793076000</v>
      </c>
      <c r="J1877" s="67" t="s">
        <v>6101</v>
      </c>
      <c r="K1877" s="69">
        <v>2019</v>
      </c>
    </row>
    <row r="1878" ht="15.75" customHeight="1" spans="1:11">
      <c r="A1878" s="67" t="s">
        <v>6102</v>
      </c>
      <c r="B1878" s="67" t="s">
        <v>6096</v>
      </c>
      <c r="C1878" s="67" t="s">
        <v>490</v>
      </c>
      <c r="D1878" s="67" t="s">
        <v>14</v>
      </c>
      <c r="E1878" t="b">
        <v>1</v>
      </c>
      <c r="F1878" s="67" t="s">
        <v>1266</v>
      </c>
      <c r="G1878" s="68">
        <v>9</v>
      </c>
      <c r="H1878" s="19">
        <v>180000000000</v>
      </c>
      <c r="I1878" s="19">
        <v>179520000000</v>
      </c>
      <c r="J1878" s="67" t="s">
        <v>6103</v>
      </c>
      <c r="K1878" s="69">
        <v>2020</v>
      </c>
    </row>
    <row r="1879" ht="15.75" customHeight="1" spans="1:11">
      <c r="A1879" s="67" t="s">
        <v>6104</v>
      </c>
      <c r="B1879" s="67" t="s">
        <v>6105</v>
      </c>
      <c r="C1879" s="67" t="s">
        <v>581</v>
      </c>
      <c r="D1879" s="67" t="s">
        <v>14</v>
      </c>
      <c r="E1879" t="b">
        <v>1</v>
      </c>
      <c r="F1879" s="67" t="s">
        <v>1845</v>
      </c>
      <c r="G1879" s="68">
        <v>115</v>
      </c>
      <c r="H1879" s="19">
        <v>180000000000</v>
      </c>
      <c r="I1879" s="19">
        <v>179930092640</v>
      </c>
      <c r="J1879" s="67" t="s">
        <v>6106</v>
      </c>
      <c r="K1879" s="69">
        <v>2020</v>
      </c>
    </row>
    <row r="1880" ht="15.75" customHeight="1" spans="1:11">
      <c r="A1880" s="67" t="s">
        <v>6107</v>
      </c>
      <c r="B1880" s="67" t="s">
        <v>6108</v>
      </c>
      <c r="C1880" s="67" t="s">
        <v>581</v>
      </c>
      <c r="D1880" s="67" t="s">
        <v>14</v>
      </c>
      <c r="E1880" t="b">
        <v>1</v>
      </c>
      <c r="F1880" s="67" t="s">
        <v>1845</v>
      </c>
      <c r="G1880" s="68">
        <v>70</v>
      </c>
      <c r="H1880" s="19">
        <v>180000000000</v>
      </c>
      <c r="I1880" s="19">
        <v>179997904139</v>
      </c>
      <c r="J1880" s="67" t="s">
        <v>6109</v>
      </c>
      <c r="K1880" s="69">
        <v>2021</v>
      </c>
    </row>
    <row r="1881" ht="15.75" customHeight="1" spans="1:11">
      <c r="A1881" s="67" t="s">
        <v>6110</v>
      </c>
      <c r="B1881" s="67" t="s">
        <v>6111</v>
      </c>
      <c r="C1881" s="67" t="s">
        <v>490</v>
      </c>
      <c r="D1881" s="67" t="s">
        <v>14</v>
      </c>
      <c r="E1881" t="b">
        <v>1</v>
      </c>
      <c r="F1881" s="67" t="s">
        <v>6112</v>
      </c>
      <c r="G1881" s="68">
        <v>35</v>
      </c>
      <c r="H1881" s="19">
        <v>181170000000</v>
      </c>
      <c r="I1881" s="19">
        <v>181170000000</v>
      </c>
      <c r="J1881" s="67" t="s">
        <v>6113</v>
      </c>
      <c r="K1881" s="69">
        <v>2020</v>
      </c>
    </row>
    <row r="1882" ht="15.75" customHeight="1" spans="1:11">
      <c r="A1882" s="67" t="s">
        <v>6114</v>
      </c>
      <c r="B1882" s="67" t="s">
        <v>6115</v>
      </c>
      <c r="C1882" s="67" t="s">
        <v>581</v>
      </c>
      <c r="D1882" s="67" t="s">
        <v>14</v>
      </c>
      <c r="E1882" t="b">
        <v>1</v>
      </c>
      <c r="F1882" s="67" t="s">
        <v>3222</v>
      </c>
      <c r="G1882" s="68">
        <v>34</v>
      </c>
      <c r="H1882" s="19">
        <v>181775000000</v>
      </c>
      <c r="I1882" s="19">
        <v>181775000000</v>
      </c>
      <c r="J1882" s="67" t="s">
        <v>6116</v>
      </c>
      <c r="K1882" s="69">
        <v>2017</v>
      </c>
    </row>
    <row r="1883" ht="15.75" customHeight="1" spans="1:11">
      <c r="A1883" s="67" t="s">
        <v>6117</v>
      </c>
      <c r="B1883" s="67" t="s">
        <v>6118</v>
      </c>
      <c r="C1883" s="67" t="s">
        <v>13</v>
      </c>
      <c r="D1883" s="67" t="s">
        <v>14</v>
      </c>
      <c r="E1883" t="b">
        <v>1</v>
      </c>
      <c r="F1883" s="67" t="s">
        <v>6119</v>
      </c>
      <c r="G1883" s="68">
        <v>38</v>
      </c>
      <c r="H1883" s="19">
        <v>182000000000</v>
      </c>
      <c r="I1883" s="19">
        <v>180474250000</v>
      </c>
      <c r="J1883" s="67" t="s">
        <v>6120</v>
      </c>
      <c r="K1883" s="69">
        <v>2017</v>
      </c>
    </row>
    <row r="1884" ht="15.75" customHeight="1" spans="1:11">
      <c r="A1884" s="67" t="s">
        <v>6121</v>
      </c>
      <c r="B1884" s="67" t="s">
        <v>6122</v>
      </c>
      <c r="C1884" s="67" t="s">
        <v>581</v>
      </c>
      <c r="D1884" s="67" t="s">
        <v>14</v>
      </c>
      <c r="E1884" t="b">
        <v>1</v>
      </c>
      <c r="F1884" s="67" t="s">
        <v>3490</v>
      </c>
      <c r="G1884" s="68">
        <v>26</v>
      </c>
      <c r="H1884" s="19">
        <v>182995000000</v>
      </c>
      <c r="I1884" s="19">
        <v>182986792219</v>
      </c>
      <c r="J1884" s="67" t="s">
        <v>6123</v>
      </c>
      <c r="K1884" s="69">
        <v>2020</v>
      </c>
    </row>
    <row r="1885" ht="15.75" customHeight="1" spans="1:11">
      <c r="A1885" s="67" t="s">
        <v>6124</v>
      </c>
      <c r="B1885" s="67" t="s">
        <v>6125</v>
      </c>
      <c r="C1885" s="67" t="s">
        <v>490</v>
      </c>
      <c r="D1885" s="67" t="s">
        <v>14</v>
      </c>
      <c r="E1885" t="b">
        <v>0</v>
      </c>
      <c r="G1885" s="68">
        <v>8</v>
      </c>
      <c r="H1885" s="19">
        <v>183000000000</v>
      </c>
      <c r="I1885" s="19">
        <v>182970000000</v>
      </c>
      <c r="J1885" s="67" t="s">
        <v>6126</v>
      </c>
      <c r="K1885" s="69">
        <v>2020</v>
      </c>
    </row>
    <row r="1886" ht="15.75" customHeight="1" spans="1:11">
      <c r="A1886" s="67" t="s">
        <v>6127</v>
      </c>
      <c r="B1886" s="67" t="s">
        <v>6128</v>
      </c>
      <c r="C1886" s="67" t="s">
        <v>490</v>
      </c>
      <c r="D1886" s="67" t="s">
        <v>14</v>
      </c>
      <c r="E1886" t="b">
        <v>1</v>
      </c>
      <c r="F1886" s="67" t="s">
        <v>1266</v>
      </c>
      <c r="G1886" s="68">
        <v>6</v>
      </c>
      <c r="H1886" s="19">
        <v>183000000000</v>
      </c>
      <c r="I1886" s="19">
        <v>182970000000</v>
      </c>
      <c r="J1886" s="67" t="s">
        <v>6129</v>
      </c>
      <c r="K1886" s="69">
        <v>2020</v>
      </c>
    </row>
    <row r="1887" ht="15.75" customHeight="1" spans="1:11">
      <c r="A1887" s="67" t="s">
        <v>6130</v>
      </c>
      <c r="B1887" s="67" t="s">
        <v>6131</v>
      </c>
      <c r="C1887" s="67" t="s">
        <v>581</v>
      </c>
      <c r="D1887" s="67" t="s">
        <v>14</v>
      </c>
      <c r="E1887" t="b">
        <v>1</v>
      </c>
      <c r="F1887" s="67" t="s">
        <v>6132</v>
      </c>
      <c r="G1887" s="68">
        <v>33</v>
      </c>
      <c r="H1887" s="19">
        <v>183425000000</v>
      </c>
      <c r="I1887" s="19">
        <v>183424872231</v>
      </c>
      <c r="J1887" s="67" t="s">
        <v>6133</v>
      </c>
      <c r="K1887" s="69">
        <v>2019</v>
      </c>
    </row>
    <row r="1888" ht="15.75" customHeight="1" spans="1:11">
      <c r="A1888" s="67" t="s">
        <v>6134</v>
      </c>
      <c r="B1888" s="67" t="s">
        <v>6135</v>
      </c>
      <c r="C1888" s="67" t="s">
        <v>581</v>
      </c>
      <c r="D1888" s="67" t="s">
        <v>14</v>
      </c>
      <c r="E1888" t="b">
        <v>1</v>
      </c>
      <c r="F1888" s="67" t="s">
        <v>549</v>
      </c>
      <c r="G1888" s="68">
        <v>18</v>
      </c>
      <c r="H1888" s="19">
        <v>186149700000</v>
      </c>
      <c r="I1888" s="19">
        <v>184144800000</v>
      </c>
      <c r="J1888" s="67" t="s">
        <v>6136</v>
      </c>
      <c r="K1888" s="69">
        <v>2021</v>
      </c>
    </row>
    <row r="1889" ht="15.75" customHeight="1" spans="1:11">
      <c r="A1889" s="67" t="s">
        <v>6137</v>
      </c>
      <c r="B1889" s="67" t="s">
        <v>6138</v>
      </c>
      <c r="C1889" s="67" t="s">
        <v>490</v>
      </c>
      <c r="D1889" s="67" t="s">
        <v>14</v>
      </c>
      <c r="E1889" t="b">
        <v>1</v>
      </c>
      <c r="F1889" s="67" t="s">
        <v>3793</v>
      </c>
      <c r="G1889" s="68">
        <v>41</v>
      </c>
      <c r="H1889" s="19">
        <v>186615000000</v>
      </c>
      <c r="I1889" s="19">
        <v>181500000000</v>
      </c>
      <c r="J1889" s="67" t="s">
        <v>6139</v>
      </c>
      <c r="K1889" s="69">
        <v>2021</v>
      </c>
    </row>
    <row r="1890" ht="15.75" customHeight="1" spans="1:11">
      <c r="A1890" s="67" t="s">
        <v>6140</v>
      </c>
      <c r="B1890" s="67" t="s">
        <v>6141</v>
      </c>
      <c r="C1890" s="67" t="s">
        <v>581</v>
      </c>
      <c r="D1890" s="67" t="s">
        <v>14</v>
      </c>
      <c r="E1890" t="b">
        <v>0</v>
      </c>
      <c r="G1890" s="68">
        <v>21</v>
      </c>
      <c r="H1890" s="19">
        <v>187230000000</v>
      </c>
      <c r="I1890" s="19">
        <v>187195000000</v>
      </c>
      <c r="J1890" s="67" t="s">
        <v>6142</v>
      </c>
      <c r="K1890" s="69">
        <v>2018</v>
      </c>
    </row>
    <row r="1891" ht="15.75" customHeight="1" spans="1:11">
      <c r="A1891" s="67" t="s">
        <v>6143</v>
      </c>
      <c r="B1891" s="67" t="s">
        <v>6144</v>
      </c>
      <c r="C1891" s="67" t="s">
        <v>581</v>
      </c>
      <c r="D1891" s="67" t="s">
        <v>14</v>
      </c>
      <c r="E1891" t="b">
        <v>0</v>
      </c>
      <c r="G1891" s="68">
        <v>19</v>
      </c>
      <c r="H1891" s="19">
        <v>187230000000</v>
      </c>
      <c r="I1891" s="19">
        <v>187195000000</v>
      </c>
      <c r="J1891" s="67" t="s">
        <v>6145</v>
      </c>
      <c r="K1891" s="69">
        <v>2018</v>
      </c>
    </row>
    <row r="1892" ht="15.75" customHeight="1" spans="1:11">
      <c r="A1892" s="67" t="s">
        <v>6146</v>
      </c>
      <c r="B1892" s="67" t="s">
        <v>6144</v>
      </c>
      <c r="C1892" s="67" t="s">
        <v>581</v>
      </c>
      <c r="D1892" s="67" t="s">
        <v>14</v>
      </c>
      <c r="E1892" t="b">
        <v>0</v>
      </c>
      <c r="G1892" s="68">
        <v>20</v>
      </c>
      <c r="H1892" s="19">
        <v>187230000000</v>
      </c>
      <c r="I1892" s="19">
        <v>187195000000</v>
      </c>
      <c r="J1892" s="67" t="s">
        <v>6147</v>
      </c>
      <c r="K1892" s="69">
        <v>2018</v>
      </c>
    </row>
    <row r="1893" ht="15.75" customHeight="1" spans="1:11">
      <c r="A1893" s="67" t="s">
        <v>6148</v>
      </c>
      <c r="B1893" s="67" t="s">
        <v>6149</v>
      </c>
      <c r="C1893" s="67" t="s">
        <v>581</v>
      </c>
      <c r="D1893" s="67" t="s">
        <v>14</v>
      </c>
      <c r="E1893" t="b">
        <v>1</v>
      </c>
      <c r="F1893" s="67" t="s">
        <v>1509</v>
      </c>
      <c r="G1893" s="68">
        <v>89</v>
      </c>
      <c r="H1893" s="19">
        <v>187244120000</v>
      </c>
      <c r="I1893" s="19">
        <v>187188000000</v>
      </c>
      <c r="J1893" s="67" t="s">
        <v>6150</v>
      </c>
      <c r="K1893" s="69">
        <v>2021</v>
      </c>
    </row>
    <row r="1894" ht="15.75" customHeight="1" spans="1:11">
      <c r="A1894" s="67" t="s">
        <v>6151</v>
      </c>
      <c r="B1894" s="67" t="s">
        <v>6152</v>
      </c>
      <c r="C1894" s="67" t="s">
        <v>581</v>
      </c>
      <c r="D1894" s="67" t="s">
        <v>14</v>
      </c>
      <c r="E1894" t="b">
        <v>1</v>
      </c>
      <c r="F1894" s="67" t="s">
        <v>6153</v>
      </c>
      <c r="G1894" s="68">
        <v>61</v>
      </c>
      <c r="H1894" s="19">
        <v>187598229000</v>
      </c>
      <c r="I1894" s="19">
        <v>186502100000</v>
      </c>
      <c r="J1894" s="67" t="s">
        <v>6154</v>
      </c>
      <c r="K1894" s="69">
        <v>2021</v>
      </c>
    </row>
    <row r="1895" ht="15.75" customHeight="1" spans="1:11">
      <c r="A1895" s="67" t="s">
        <v>6155</v>
      </c>
      <c r="B1895" s="67" t="s">
        <v>5467</v>
      </c>
      <c r="C1895" s="67" t="s">
        <v>13</v>
      </c>
      <c r="D1895" s="67" t="s">
        <v>14</v>
      </c>
      <c r="E1895" t="b">
        <v>1</v>
      </c>
      <c r="F1895" s="67" t="s">
        <v>4502</v>
      </c>
      <c r="G1895" s="68">
        <v>29</v>
      </c>
      <c r="H1895" s="19">
        <v>188000000000</v>
      </c>
      <c r="I1895" s="19">
        <v>187965635000</v>
      </c>
      <c r="J1895" s="67" t="s">
        <v>6156</v>
      </c>
      <c r="K1895" s="69">
        <v>2020</v>
      </c>
    </row>
    <row r="1896" ht="15.75" customHeight="1" spans="1:11">
      <c r="A1896" s="67" t="s">
        <v>6157</v>
      </c>
      <c r="B1896" s="67" t="s">
        <v>6158</v>
      </c>
      <c r="C1896" s="67" t="s">
        <v>490</v>
      </c>
      <c r="D1896" s="67" t="s">
        <v>14</v>
      </c>
      <c r="E1896" t="b">
        <v>1</v>
      </c>
      <c r="F1896" s="67" t="s">
        <v>1773</v>
      </c>
      <c r="G1896" s="68">
        <v>5</v>
      </c>
      <c r="H1896" s="19">
        <v>188760000000</v>
      </c>
      <c r="I1896" s="19">
        <v>147087600000</v>
      </c>
      <c r="J1896" s="67" t="s">
        <v>6159</v>
      </c>
      <c r="K1896" s="69">
        <v>2021</v>
      </c>
    </row>
    <row r="1897" ht="15.75" customHeight="1" spans="1:11">
      <c r="A1897" s="67" t="s">
        <v>6160</v>
      </c>
      <c r="B1897" s="67" t="s">
        <v>6161</v>
      </c>
      <c r="C1897" s="67" t="s">
        <v>464</v>
      </c>
      <c r="D1897" s="67" t="s">
        <v>14</v>
      </c>
      <c r="E1897" t="b">
        <v>1</v>
      </c>
      <c r="F1897" s="67" t="s">
        <v>465</v>
      </c>
      <c r="G1897" s="68">
        <v>22</v>
      </c>
      <c r="H1897" s="19">
        <v>189200000000</v>
      </c>
      <c r="I1897" s="19">
        <v>179880000000</v>
      </c>
      <c r="J1897" s="67" t="s">
        <v>6162</v>
      </c>
      <c r="K1897" s="69">
        <v>2020</v>
      </c>
    </row>
    <row r="1898" ht="15.75" customHeight="1" spans="1:11">
      <c r="A1898" s="67" t="s">
        <v>6163</v>
      </c>
      <c r="B1898" s="67" t="s">
        <v>6164</v>
      </c>
      <c r="C1898" s="67" t="s">
        <v>490</v>
      </c>
      <c r="D1898" s="67" t="s">
        <v>14</v>
      </c>
      <c r="E1898" t="b">
        <v>1</v>
      </c>
      <c r="F1898" s="67" t="s">
        <v>5039</v>
      </c>
      <c r="G1898" s="68">
        <v>6</v>
      </c>
      <c r="H1898" s="19">
        <v>190000000000</v>
      </c>
      <c r="I1898" s="19">
        <v>187110000000</v>
      </c>
      <c r="J1898" s="67" t="s">
        <v>6165</v>
      </c>
      <c r="K1898" s="69">
        <v>2017</v>
      </c>
    </row>
    <row r="1899" ht="15.75" customHeight="1" spans="1:11">
      <c r="A1899" s="67" t="s">
        <v>6166</v>
      </c>
      <c r="B1899" s="67" t="s">
        <v>6167</v>
      </c>
      <c r="C1899" s="67" t="s">
        <v>581</v>
      </c>
      <c r="D1899" s="67" t="s">
        <v>14</v>
      </c>
      <c r="E1899" t="b">
        <v>1</v>
      </c>
      <c r="F1899" s="67" t="s">
        <v>6168</v>
      </c>
      <c r="G1899" s="68">
        <v>34</v>
      </c>
      <c r="H1899" s="19">
        <v>190000000000</v>
      </c>
      <c r="I1899" s="19">
        <v>189980000000</v>
      </c>
      <c r="J1899" s="67" t="s">
        <v>6169</v>
      </c>
      <c r="K1899" s="69">
        <v>2021</v>
      </c>
    </row>
    <row r="1900" ht="15.75" customHeight="1" spans="1:11">
      <c r="A1900" s="67" t="s">
        <v>6170</v>
      </c>
      <c r="B1900" s="67" t="s">
        <v>6171</v>
      </c>
      <c r="C1900" s="67" t="s">
        <v>464</v>
      </c>
      <c r="D1900" s="67" t="s">
        <v>14</v>
      </c>
      <c r="E1900" t="b">
        <v>1</v>
      </c>
      <c r="F1900" s="67" t="s">
        <v>6172</v>
      </c>
      <c r="G1900" s="68">
        <v>45</v>
      </c>
      <c r="H1900" s="19">
        <v>191554000000</v>
      </c>
      <c r="I1900" s="19">
        <v>190069852390</v>
      </c>
      <c r="J1900" s="67" t="s">
        <v>6173</v>
      </c>
      <c r="K1900" s="69">
        <v>2020</v>
      </c>
    </row>
    <row r="1901" ht="15.75" customHeight="1" spans="1:11">
      <c r="A1901" s="67" t="s">
        <v>6174</v>
      </c>
      <c r="B1901" s="67" t="s">
        <v>6175</v>
      </c>
      <c r="C1901" s="67" t="s">
        <v>581</v>
      </c>
      <c r="D1901" s="67" t="s">
        <v>14</v>
      </c>
      <c r="E1901" t="b">
        <v>1</v>
      </c>
      <c r="F1901" s="67" t="s">
        <v>4796</v>
      </c>
      <c r="G1901" s="68">
        <v>26</v>
      </c>
      <c r="H1901" s="19">
        <v>192305135000</v>
      </c>
      <c r="I1901" s="19">
        <v>192305109260</v>
      </c>
      <c r="J1901" s="67" t="s">
        <v>6176</v>
      </c>
      <c r="K1901" s="69">
        <v>2019</v>
      </c>
    </row>
    <row r="1902" ht="15.75" customHeight="1" spans="1:11">
      <c r="A1902" s="67" t="s">
        <v>6177</v>
      </c>
      <c r="B1902" s="67" t="s">
        <v>6178</v>
      </c>
      <c r="C1902" s="67" t="s">
        <v>581</v>
      </c>
      <c r="D1902" s="67" t="s">
        <v>14</v>
      </c>
      <c r="E1902" t="b">
        <v>1</v>
      </c>
      <c r="F1902" s="67" t="s">
        <v>6179</v>
      </c>
      <c r="G1902" s="68">
        <v>20</v>
      </c>
      <c r="H1902" s="19">
        <v>193390000000</v>
      </c>
      <c r="I1902" s="19">
        <v>193390000000</v>
      </c>
      <c r="J1902" s="67" t="s">
        <v>6180</v>
      </c>
      <c r="K1902" s="69">
        <v>2017</v>
      </c>
    </row>
    <row r="1903" ht="15.75" customHeight="1" spans="1:11">
      <c r="A1903" s="67" t="s">
        <v>6181</v>
      </c>
      <c r="B1903" s="67" t="s">
        <v>6182</v>
      </c>
      <c r="C1903" s="67" t="s">
        <v>490</v>
      </c>
      <c r="D1903" s="67" t="s">
        <v>14</v>
      </c>
      <c r="E1903" t="b">
        <v>1</v>
      </c>
      <c r="F1903" s="67" t="s">
        <v>4145</v>
      </c>
      <c r="G1903" s="68">
        <v>13</v>
      </c>
      <c r="H1903" s="19">
        <v>195000000000</v>
      </c>
      <c r="I1903" s="19">
        <v>193596480000</v>
      </c>
      <c r="J1903" s="67" t="s">
        <v>6183</v>
      </c>
      <c r="K1903" s="69">
        <v>2020</v>
      </c>
    </row>
    <row r="1904" ht="15.75" customHeight="1" spans="1:11">
      <c r="A1904" s="67" t="s">
        <v>6184</v>
      </c>
      <c r="B1904" s="67" t="s">
        <v>6185</v>
      </c>
      <c r="C1904" s="67" t="s">
        <v>581</v>
      </c>
      <c r="D1904" s="67" t="s">
        <v>14</v>
      </c>
      <c r="E1904" t="b">
        <v>0</v>
      </c>
      <c r="G1904" s="68">
        <v>21</v>
      </c>
      <c r="H1904" s="19">
        <v>196000000000</v>
      </c>
      <c r="I1904" s="19">
        <v>196000000000</v>
      </c>
      <c r="J1904" s="67" t="s">
        <v>6186</v>
      </c>
      <c r="K1904" s="69">
        <v>2018</v>
      </c>
    </row>
    <row r="1905" ht="15.75" customHeight="1" spans="1:11">
      <c r="A1905" s="67" t="s">
        <v>6187</v>
      </c>
      <c r="B1905" s="67" t="s">
        <v>6188</v>
      </c>
      <c r="C1905" s="67" t="s">
        <v>581</v>
      </c>
      <c r="D1905" s="67" t="s">
        <v>14</v>
      </c>
      <c r="E1905" t="b">
        <v>1</v>
      </c>
      <c r="F1905" s="67" t="s">
        <v>6189</v>
      </c>
      <c r="G1905" s="68">
        <v>17</v>
      </c>
      <c r="H1905" s="19">
        <v>196000000000</v>
      </c>
      <c r="I1905" s="19">
        <v>196000000000</v>
      </c>
      <c r="J1905" s="67" t="s">
        <v>6190</v>
      </c>
      <c r="K1905" s="69">
        <v>2018</v>
      </c>
    </row>
    <row r="1906" ht="15.75" customHeight="1" spans="1:11">
      <c r="A1906" s="67" t="s">
        <v>6191</v>
      </c>
      <c r="B1906" s="67" t="s">
        <v>6192</v>
      </c>
      <c r="C1906" s="67" t="s">
        <v>464</v>
      </c>
      <c r="D1906" s="67" t="s">
        <v>14</v>
      </c>
      <c r="E1906" t="b">
        <v>1</v>
      </c>
      <c r="F1906" s="67" t="s">
        <v>4991</v>
      </c>
      <c r="G1906" s="68">
        <v>34</v>
      </c>
      <c r="H1906" s="19">
        <v>197000000000</v>
      </c>
      <c r="I1906" s="19">
        <v>193316300000</v>
      </c>
      <c r="J1906" s="67" t="s">
        <v>6193</v>
      </c>
      <c r="K1906" s="69">
        <v>2021</v>
      </c>
    </row>
    <row r="1907" ht="15.75" customHeight="1" spans="1:11">
      <c r="A1907" s="67" t="s">
        <v>6194</v>
      </c>
      <c r="B1907" s="67" t="s">
        <v>6195</v>
      </c>
      <c r="C1907" s="67" t="s">
        <v>581</v>
      </c>
      <c r="D1907" s="67" t="s">
        <v>14</v>
      </c>
      <c r="E1907" t="b">
        <v>0</v>
      </c>
      <c r="G1907" s="68">
        <v>25</v>
      </c>
      <c r="H1907" s="19">
        <v>197221200000</v>
      </c>
      <c r="I1907" s="19">
        <v>197220207800</v>
      </c>
      <c r="J1907" s="67" t="s">
        <v>6196</v>
      </c>
      <c r="K1907" s="69">
        <v>2019</v>
      </c>
    </row>
    <row r="1908" ht="15.75" customHeight="1" spans="1:11">
      <c r="A1908" s="67" t="s">
        <v>6197</v>
      </c>
      <c r="B1908" s="67" t="s">
        <v>6198</v>
      </c>
      <c r="C1908" s="67" t="s">
        <v>581</v>
      </c>
      <c r="D1908" s="67" t="s">
        <v>14</v>
      </c>
      <c r="E1908" t="b">
        <v>0</v>
      </c>
      <c r="G1908" s="68">
        <v>29</v>
      </c>
      <c r="H1908" s="19">
        <v>197221200000</v>
      </c>
      <c r="I1908" s="19">
        <v>197220207800</v>
      </c>
      <c r="J1908" s="67" t="s">
        <v>6199</v>
      </c>
      <c r="K1908" s="69">
        <v>2019</v>
      </c>
    </row>
    <row r="1909" ht="15.75" customHeight="1" spans="1:11">
      <c r="A1909" s="67" t="s">
        <v>6200</v>
      </c>
      <c r="B1909" s="67" t="s">
        <v>6201</v>
      </c>
      <c r="C1909" s="67" t="s">
        <v>464</v>
      </c>
      <c r="D1909" s="67" t="s">
        <v>14</v>
      </c>
      <c r="E1909" t="b">
        <v>0</v>
      </c>
      <c r="G1909" s="68">
        <v>35</v>
      </c>
      <c r="H1909" s="19">
        <v>197297500000</v>
      </c>
      <c r="I1909" s="19">
        <v>196397300000</v>
      </c>
      <c r="J1909" s="67" t="s">
        <v>6202</v>
      </c>
      <c r="K1909" s="69">
        <v>2019</v>
      </c>
    </row>
    <row r="1910" ht="15.75" customHeight="1" spans="1:11">
      <c r="A1910" s="67" t="s">
        <v>6203</v>
      </c>
      <c r="B1910" s="67" t="s">
        <v>6204</v>
      </c>
      <c r="C1910" s="67" t="s">
        <v>464</v>
      </c>
      <c r="D1910" s="67" t="s">
        <v>14</v>
      </c>
      <c r="E1910" t="b">
        <v>1</v>
      </c>
      <c r="F1910" s="67" t="s">
        <v>710</v>
      </c>
      <c r="G1910" s="68">
        <v>36</v>
      </c>
      <c r="H1910" s="19">
        <v>197297500000</v>
      </c>
      <c r="I1910" s="19">
        <v>196397300000</v>
      </c>
      <c r="J1910" s="67" t="s">
        <v>6205</v>
      </c>
      <c r="K1910" s="69">
        <v>2019</v>
      </c>
    </row>
    <row r="1911" ht="15.75" customHeight="1" spans="1:11">
      <c r="A1911" s="67" t="s">
        <v>6206</v>
      </c>
      <c r="B1911" s="67" t="s">
        <v>6207</v>
      </c>
      <c r="C1911" s="67" t="s">
        <v>490</v>
      </c>
      <c r="D1911" s="67" t="s">
        <v>14</v>
      </c>
      <c r="E1911" t="b">
        <v>1</v>
      </c>
      <c r="F1911" s="67" t="s">
        <v>2387</v>
      </c>
      <c r="G1911" s="68">
        <v>18</v>
      </c>
      <c r="H1911" s="19">
        <v>197714000000</v>
      </c>
      <c r="I1911" s="19">
        <v>130687000000</v>
      </c>
      <c r="J1911" s="67" t="s">
        <v>6208</v>
      </c>
      <c r="K1911" s="69">
        <v>2019</v>
      </c>
    </row>
    <row r="1912" ht="15.75" customHeight="1" spans="1:11">
      <c r="A1912" s="67" t="s">
        <v>6209</v>
      </c>
      <c r="B1912" s="67" t="s">
        <v>6210</v>
      </c>
      <c r="C1912" s="67" t="s">
        <v>464</v>
      </c>
      <c r="D1912" s="67" t="s">
        <v>14</v>
      </c>
      <c r="E1912" t="b">
        <v>1</v>
      </c>
      <c r="F1912" s="67" t="s">
        <v>1483</v>
      </c>
      <c r="G1912" s="68">
        <v>56</v>
      </c>
      <c r="H1912" s="19">
        <v>199285000000</v>
      </c>
      <c r="I1912" s="19">
        <v>135498000000</v>
      </c>
      <c r="J1912" s="67" t="s">
        <v>6211</v>
      </c>
      <c r="K1912" s="69">
        <v>2020</v>
      </c>
    </row>
    <row r="1913" ht="15.75" customHeight="1" spans="1:11">
      <c r="A1913" s="67" t="s">
        <v>6212</v>
      </c>
      <c r="B1913" s="67" t="s">
        <v>6213</v>
      </c>
      <c r="C1913" s="67" t="s">
        <v>581</v>
      </c>
      <c r="D1913" s="67" t="s">
        <v>14</v>
      </c>
      <c r="E1913" t="b">
        <v>0</v>
      </c>
      <c r="G1913" s="68">
        <v>62</v>
      </c>
      <c r="H1913" s="19">
        <v>199388000000</v>
      </c>
      <c r="I1913" s="19">
        <v>199298587620</v>
      </c>
      <c r="J1913" s="67" t="s">
        <v>6214</v>
      </c>
      <c r="K1913" s="69">
        <v>2019</v>
      </c>
    </row>
    <row r="1914" ht="15.75" customHeight="1" spans="1:11">
      <c r="A1914" s="67" t="s">
        <v>6215</v>
      </c>
      <c r="B1914" s="67" t="s">
        <v>6216</v>
      </c>
      <c r="C1914" s="67" t="s">
        <v>581</v>
      </c>
      <c r="D1914" s="67" t="s">
        <v>14</v>
      </c>
      <c r="E1914" t="b">
        <v>1</v>
      </c>
      <c r="F1914" s="67" t="s">
        <v>6217</v>
      </c>
      <c r="G1914" s="68">
        <v>43</v>
      </c>
      <c r="H1914" s="19">
        <v>199388000000</v>
      </c>
      <c r="I1914" s="19">
        <v>199298587620</v>
      </c>
      <c r="J1914" s="67" t="s">
        <v>6218</v>
      </c>
      <c r="K1914" s="69">
        <v>2019</v>
      </c>
    </row>
    <row r="1915" ht="15.75" customHeight="1" spans="1:11">
      <c r="A1915" s="67" t="s">
        <v>6219</v>
      </c>
      <c r="B1915" s="67" t="s">
        <v>6220</v>
      </c>
      <c r="C1915" s="67" t="s">
        <v>581</v>
      </c>
      <c r="D1915" s="67" t="s">
        <v>14</v>
      </c>
      <c r="E1915" t="b">
        <v>1</v>
      </c>
      <c r="F1915" s="67" t="s">
        <v>6221</v>
      </c>
      <c r="G1915" s="68">
        <v>28</v>
      </c>
      <c r="H1915" s="19">
        <v>199500000000</v>
      </c>
      <c r="I1915" s="19">
        <v>199443500000</v>
      </c>
      <c r="J1915" s="67" t="s">
        <v>6222</v>
      </c>
      <c r="K1915" s="69">
        <v>2017</v>
      </c>
    </row>
    <row r="1916" ht="15.75" customHeight="1" spans="1:11">
      <c r="A1916" s="67" t="s">
        <v>6223</v>
      </c>
      <c r="B1916" s="67" t="s">
        <v>6224</v>
      </c>
      <c r="C1916" s="67" t="s">
        <v>581</v>
      </c>
      <c r="D1916" s="67" t="s">
        <v>14</v>
      </c>
      <c r="E1916" t="b">
        <v>1</v>
      </c>
      <c r="F1916" s="67" t="s">
        <v>6225</v>
      </c>
      <c r="G1916" s="68">
        <v>49</v>
      </c>
      <c r="H1916" s="19">
        <v>199515175400</v>
      </c>
      <c r="I1916" s="19">
        <v>199508286340</v>
      </c>
      <c r="J1916" s="67" t="s">
        <v>6226</v>
      </c>
      <c r="K1916" s="69">
        <v>2020</v>
      </c>
    </row>
    <row r="1917" ht="15.75" customHeight="1" spans="1:11">
      <c r="A1917" s="67" t="s">
        <v>6227</v>
      </c>
      <c r="B1917" s="67" t="s">
        <v>6228</v>
      </c>
      <c r="C1917" s="67" t="s">
        <v>581</v>
      </c>
      <c r="D1917" s="67" t="s">
        <v>14</v>
      </c>
      <c r="E1917" t="b">
        <v>1</v>
      </c>
      <c r="F1917" s="67" t="s">
        <v>1805</v>
      </c>
      <c r="G1917" s="68">
        <v>78</v>
      </c>
      <c r="H1917" s="19">
        <v>199601600000</v>
      </c>
      <c r="I1917" s="19">
        <v>199601600000</v>
      </c>
      <c r="J1917" s="67" t="s">
        <v>6229</v>
      </c>
      <c r="K1917" s="69">
        <v>2021</v>
      </c>
    </row>
    <row r="1918" ht="15.75" customHeight="1" spans="1:11">
      <c r="A1918" s="67" t="s">
        <v>6230</v>
      </c>
      <c r="B1918" s="67" t="s">
        <v>6231</v>
      </c>
      <c r="C1918" s="67" t="s">
        <v>581</v>
      </c>
      <c r="D1918" s="67" t="s">
        <v>14</v>
      </c>
      <c r="E1918" t="b">
        <v>1</v>
      </c>
      <c r="F1918" s="67" t="s">
        <v>1132</v>
      </c>
      <c r="G1918" s="68">
        <v>36</v>
      </c>
      <c r="H1918" s="19">
        <v>200000000000</v>
      </c>
      <c r="I1918" s="19">
        <v>199945000000</v>
      </c>
      <c r="J1918" s="67" t="s">
        <v>6232</v>
      </c>
      <c r="K1918" s="69">
        <v>2017</v>
      </c>
    </row>
    <row r="1919" ht="15.75" customHeight="1" spans="1:11">
      <c r="A1919" s="67" t="s">
        <v>6233</v>
      </c>
      <c r="B1919" s="67" t="s">
        <v>6234</v>
      </c>
      <c r="C1919" s="67" t="s">
        <v>581</v>
      </c>
      <c r="D1919" s="67" t="s">
        <v>14</v>
      </c>
      <c r="E1919" t="b">
        <v>1</v>
      </c>
      <c r="F1919" s="67" t="s">
        <v>6235</v>
      </c>
      <c r="G1919" s="68">
        <v>50</v>
      </c>
      <c r="H1919" s="19">
        <v>200000000000</v>
      </c>
      <c r="I1919" s="19">
        <v>199992700000</v>
      </c>
      <c r="J1919" s="67" t="s">
        <v>6236</v>
      </c>
      <c r="K1919" s="69">
        <v>2017</v>
      </c>
    </row>
    <row r="1920" ht="15.75" customHeight="1" spans="1:11">
      <c r="A1920" s="67" t="s">
        <v>6237</v>
      </c>
      <c r="B1920" s="67" t="s">
        <v>6238</v>
      </c>
      <c r="C1920" s="67" t="s">
        <v>581</v>
      </c>
      <c r="D1920" s="67" t="s">
        <v>14</v>
      </c>
      <c r="E1920" t="b">
        <v>1</v>
      </c>
      <c r="F1920" s="67" t="s">
        <v>3580</v>
      </c>
      <c r="G1920" s="68">
        <v>61</v>
      </c>
      <c r="H1920" s="19">
        <v>200000000000</v>
      </c>
      <c r="I1920" s="19">
        <v>199958000000</v>
      </c>
      <c r="J1920" s="67" t="s">
        <v>6239</v>
      </c>
      <c r="K1920" s="69">
        <v>2017</v>
      </c>
    </row>
    <row r="1921" ht="15.75" customHeight="1" spans="1:11">
      <c r="A1921" s="67" t="s">
        <v>6240</v>
      </c>
      <c r="B1921" s="67" t="s">
        <v>6241</v>
      </c>
      <c r="C1921" s="67" t="s">
        <v>464</v>
      </c>
      <c r="D1921" s="67" t="s">
        <v>14</v>
      </c>
      <c r="E1921" t="b">
        <v>1</v>
      </c>
      <c r="F1921" s="67" t="s">
        <v>6242</v>
      </c>
      <c r="G1921" s="68">
        <v>27</v>
      </c>
      <c r="H1921" s="19">
        <v>200000000000</v>
      </c>
      <c r="I1921" s="19">
        <v>189893000000</v>
      </c>
      <c r="J1921" s="67" t="s">
        <v>6243</v>
      </c>
      <c r="K1921" s="69">
        <v>2017</v>
      </c>
    </row>
    <row r="1922" ht="15.75" customHeight="1" spans="1:11">
      <c r="A1922" s="67" t="s">
        <v>6244</v>
      </c>
      <c r="B1922" s="67" t="s">
        <v>6245</v>
      </c>
      <c r="C1922" s="67" t="s">
        <v>581</v>
      </c>
      <c r="D1922" s="67" t="s">
        <v>14</v>
      </c>
      <c r="E1922" t="b">
        <v>1</v>
      </c>
      <c r="F1922" s="67" t="s">
        <v>6246</v>
      </c>
      <c r="G1922" s="68">
        <v>21</v>
      </c>
      <c r="H1922" s="19">
        <v>200000000000</v>
      </c>
      <c r="I1922" s="19">
        <v>196200000000</v>
      </c>
      <c r="J1922" s="67" t="s">
        <v>6247</v>
      </c>
      <c r="K1922" s="69">
        <v>2018</v>
      </c>
    </row>
    <row r="1923" ht="15.75" customHeight="1" spans="1:11">
      <c r="A1923" s="67" t="s">
        <v>6248</v>
      </c>
      <c r="B1923" s="67" t="s">
        <v>6249</v>
      </c>
      <c r="C1923" s="67" t="s">
        <v>464</v>
      </c>
      <c r="D1923" s="67" t="s">
        <v>14</v>
      </c>
      <c r="E1923" t="b">
        <v>0</v>
      </c>
      <c r="G1923" s="68">
        <v>4</v>
      </c>
      <c r="H1923" s="19">
        <v>200000000000</v>
      </c>
      <c r="I1923" s="19">
        <v>198000000000</v>
      </c>
      <c r="J1923" s="67" t="s">
        <v>6250</v>
      </c>
      <c r="K1923" s="69">
        <v>2019</v>
      </c>
    </row>
    <row r="1924" ht="15.75" customHeight="1" spans="1:11">
      <c r="A1924" s="67" t="s">
        <v>6251</v>
      </c>
      <c r="B1924" s="67" t="s">
        <v>6252</v>
      </c>
      <c r="C1924" s="67" t="s">
        <v>464</v>
      </c>
      <c r="D1924" s="67" t="s">
        <v>14</v>
      </c>
      <c r="E1924" t="b">
        <v>0</v>
      </c>
      <c r="G1924" s="68">
        <v>8</v>
      </c>
      <c r="H1924" s="19">
        <v>200000000000</v>
      </c>
      <c r="I1924" s="19">
        <v>198000000000</v>
      </c>
      <c r="J1924" s="67" t="s">
        <v>6253</v>
      </c>
      <c r="K1924" s="69">
        <v>2019</v>
      </c>
    </row>
    <row r="1925" ht="15.75" customHeight="1" spans="1:11">
      <c r="A1925" s="67" t="s">
        <v>6254</v>
      </c>
      <c r="B1925" s="67" t="s">
        <v>6255</v>
      </c>
      <c r="C1925" s="67" t="s">
        <v>581</v>
      </c>
      <c r="D1925" s="67" t="s">
        <v>14</v>
      </c>
      <c r="E1925" t="b">
        <v>1</v>
      </c>
      <c r="F1925" s="67" t="s">
        <v>794</v>
      </c>
      <c r="G1925" s="68">
        <v>35</v>
      </c>
      <c r="H1925" s="19">
        <v>200000000000</v>
      </c>
      <c r="I1925" s="19">
        <v>199690997825</v>
      </c>
      <c r="J1925" s="67" t="s">
        <v>6256</v>
      </c>
      <c r="K1925" s="69">
        <v>2019</v>
      </c>
    </row>
    <row r="1926" ht="15.75" customHeight="1" spans="1:11">
      <c r="A1926" s="67" t="s">
        <v>6257</v>
      </c>
      <c r="B1926" s="67" t="s">
        <v>6258</v>
      </c>
      <c r="C1926" s="67" t="s">
        <v>581</v>
      </c>
      <c r="D1926" s="67" t="s">
        <v>14</v>
      </c>
      <c r="E1926" t="b">
        <v>0</v>
      </c>
      <c r="G1926" s="68">
        <v>37</v>
      </c>
      <c r="H1926" s="19">
        <v>200000000000</v>
      </c>
      <c r="I1926" s="19">
        <v>199992463244</v>
      </c>
      <c r="J1926" s="67" t="s">
        <v>6259</v>
      </c>
      <c r="K1926" s="69">
        <v>2019</v>
      </c>
    </row>
    <row r="1927" ht="15.75" customHeight="1" spans="1:11">
      <c r="A1927" s="67" t="s">
        <v>6260</v>
      </c>
      <c r="B1927" s="67" t="s">
        <v>6261</v>
      </c>
      <c r="C1927" s="67" t="s">
        <v>581</v>
      </c>
      <c r="D1927" s="67" t="s">
        <v>14</v>
      </c>
      <c r="E1927" t="b">
        <v>1</v>
      </c>
      <c r="F1927" s="67" t="s">
        <v>585</v>
      </c>
      <c r="G1927" s="68">
        <v>55</v>
      </c>
      <c r="H1927" s="19">
        <v>200000000000</v>
      </c>
      <c r="I1927" s="19">
        <v>199927448610</v>
      </c>
      <c r="J1927" s="67" t="s">
        <v>6262</v>
      </c>
      <c r="K1927" s="69">
        <v>2019</v>
      </c>
    </row>
    <row r="1928" ht="15.75" customHeight="1" spans="1:11">
      <c r="A1928" s="67" t="s">
        <v>6263</v>
      </c>
      <c r="B1928" s="67" t="s">
        <v>6264</v>
      </c>
      <c r="C1928" s="67" t="s">
        <v>464</v>
      </c>
      <c r="D1928" s="67" t="s">
        <v>14</v>
      </c>
      <c r="E1928" t="b">
        <v>1</v>
      </c>
      <c r="F1928" s="67" t="s">
        <v>1121</v>
      </c>
      <c r="G1928" s="68">
        <v>18</v>
      </c>
      <c r="H1928" s="19">
        <v>200000000000</v>
      </c>
      <c r="I1928" s="19">
        <v>198000000000</v>
      </c>
      <c r="J1928" s="67" t="s">
        <v>6265</v>
      </c>
      <c r="K1928" s="69">
        <v>2019</v>
      </c>
    </row>
    <row r="1929" ht="15.75" customHeight="1" spans="1:11">
      <c r="A1929" s="67" t="s">
        <v>6266</v>
      </c>
      <c r="B1929" s="67" t="s">
        <v>6267</v>
      </c>
      <c r="C1929" s="67" t="s">
        <v>581</v>
      </c>
      <c r="D1929" s="67" t="s">
        <v>14</v>
      </c>
      <c r="E1929" t="b">
        <v>0</v>
      </c>
      <c r="G1929" s="68">
        <v>38</v>
      </c>
      <c r="H1929" s="19">
        <v>200000000000</v>
      </c>
      <c r="I1929" s="19">
        <v>199992463244</v>
      </c>
      <c r="J1929" s="67" t="s">
        <v>6268</v>
      </c>
      <c r="K1929" s="69">
        <v>2019</v>
      </c>
    </row>
    <row r="1930" ht="15.75" customHeight="1" spans="1:11">
      <c r="A1930" s="67" t="s">
        <v>6269</v>
      </c>
      <c r="B1930" s="67" t="s">
        <v>6270</v>
      </c>
      <c r="C1930" s="67" t="s">
        <v>581</v>
      </c>
      <c r="D1930" s="67" t="s">
        <v>14</v>
      </c>
      <c r="E1930" t="b">
        <v>1</v>
      </c>
      <c r="F1930" s="67" t="s">
        <v>3908</v>
      </c>
      <c r="G1930" s="68">
        <v>46</v>
      </c>
      <c r="H1930" s="19">
        <v>200000000000</v>
      </c>
      <c r="I1930" s="19">
        <v>199992463244</v>
      </c>
      <c r="J1930" s="67" t="s">
        <v>6271</v>
      </c>
      <c r="K1930" s="69">
        <v>2019</v>
      </c>
    </row>
    <row r="1931" ht="15.75" customHeight="1" spans="1:11">
      <c r="A1931" s="67" t="s">
        <v>6272</v>
      </c>
      <c r="B1931" s="67" t="s">
        <v>6273</v>
      </c>
      <c r="C1931" s="67" t="s">
        <v>581</v>
      </c>
      <c r="D1931" s="67" t="s">
        <v>14</v>
      </c>
      <c r="E1931" t="b">
        <v>1</v>
      </c>
      <c r="F1931" s="67" t="s">
        <v>2079</v>
      </c>
      <c r="G1931" s="68">
        <v>24</v>
      </c>
      <c r="H1931" s="19">
        <v>200000000000</v>
      </c>
      <c r="I1931" s="19">
        <v>127709556178</v>
      </c>
      <c r="J1931" s="67" t="s">
        <v>6274</v>
      </c>
      <c r="K1931" s="69">
        <v>2019</v>
      </c>
    </row>
    <row r="1932" ht="15.75" customHeight="1" spans="1:11">
      <c r="A1932" s="67" t="s">
        <v>6275</v>
      </c>
      <c r="B1932" s="67" t="s">
        <v>6276</v>
      </c>
      <c r="C1932" s="67" t="s">
        <v>581</v>
      </c>
      <c r="D1932" s="67" t="s">
        <v>14</v>
      </c>
      <c r="E1932" t="b">
        <v>0</v>
      </c>
      <c r="G1932" s="68">
        <v>33</v>
      </c>
      <c r="H1932" s="19">
        <v>200000000000</v>
      </c>
      <c r="I1932" s="19">
        <v>199963727099</v>
      </c>
      <c r="J1932" s="67" t="s">
        <v>6277</v>
      </c>
      <c r="K1932" s="69">
        <v>2020</v>
      </c>
    </row>
    <row r="1933" ht="15.75" customHeight="1" spans="1:11">
      <c r="A1933" s="67" t="s">
        <v>6278</v>
      </c>
      <c r="B1933" s="67" t="s">
        <v>6279</v>
      </c>
      <c r="C1933" s="67" t="s">
        <v>581</v>
      </c>
      <c r="D1933" s="67" t="s">
        <v>14</v>
      </c>
      <c r="E1933" t="b">
        <v>0</v>
      </c>
      <c r="G1933" s="68">
        <v>38</v>
      </c>
      <c r="H1933" s="19">
        <v>200000000000</v>
      </c>
      <c r="I1933" s="19">
        <v>199963727099</v>
      </c>
      <c r="J1933" s="67" t="s">
        <v>6280</v>
      </c>
      <c r="K1933" s="69">
        <v>2020</v>
      </c>
    </row>
    <row r="1934" ht="15.75" customHeight="1" spans="1:11">
      <c r="A1934" s="67" t="s">
        <v>6281</v>
      </c>
      <c r="B1934" s="67" t="s">
        <v>6282</v>
      </c>
      <c r="C1934" s="67" t="s">
        <v>581</v>
      </c>
      <c r="D1934" s="67" t="s">
        <v>14</v>
      </c>
      <c r="E1934" t="b">
        <v>1</v>
      </c>
      <c r="F1934" s="67" t="s">
        <v>6283</v>
      </c>
      <c r="G1934" s="68">
        <v>29</v>
      </c>
      <c r="H1934" s="19">
        <v>200000000000</v>
      </c>
      <c r="I1934" s="19">
        <v>199963727099</v>
      </c>
      <c r="J1934" s="67" t="s">
        <v>6284</v>
      </c>
      <c r="K1934" s="69">
        <v>2020</v>
      </c>
    </row>
    <row r="1935" ht="15.75" customHeight="1" spans="1:11">
      <c r="A1935" s="67" t="s">
        <v>6285</v>
      </c>
      <c r="B1935" s="67" t="s">
        <v>6286</v>
      </c>
      <c r="C1935" s="67" t="s">
        <v>581</v>
      </c>
      <c r="D1935" s="67" t="s">
        <v>14</v>
      </c>
      <c r="E1935" t="b">
        <v>1</v>
      </c>
      <c r="F1935" s="67" t="s">
        <v>2940</v>
      </c>
      <c r="G1935" s="68">
        <v>91</v>
      </c>
      <c r="H1935" s="19">
        <v>200000000000</v>
      </c>
      <c r="I1935" s="19">
        <v>199989032720</v>
      </c>
      <c r="J1935" s="67" t="s">
        <v>6287</v>
      </c>
      <c r="K1935" s="69">
        <v>2020</v>
      </c>
    </row>
    <row r="1936" ht="15.75" customHeight="1" spans="1:11">
      <c r="A1936" s="67" t="s">
        <v>6288</v>
      </c>
      <c r="B1936" s="67" t="s">
        <v>6289</v>
      </c>
      <c r="C1936" s="67" t="s">
        <v>464</v>
      </c>
      <c r="D1936" s="67" t="s">
        <v>14</v>
      </c>
      <c r="E1936" t="b">
        <v>1</v>
      </c>
      <c r="F1936" s="67" t="s">
        <v>5693</v>
      </c>
      <c r="G1936" s="68">
        <v>62</v>
      </c>
      <c r="H1936" s="19">
        <v>200000000000</v>
      </c>
      <c r="I1936" s="19">
        <v>199995475680</v>
      </c>
      <c r="J1936" s="67" t="s">
        <v>6290</v>
      </c>
      <c r="K1936" s="69">
        <v>2020</v>
      </c>
    </row>
    <row r="1937" ht="15.75" customHeight="1" spans="1:11">
      <c r="A1937" s="67" t="s">
        <v>6291</v>
      </c>
      <c r="B1937" s="67" t="s">
        <v>6292</v>
      </c>
      <c r="C1937" s="67" t="s">
        <v>581</v>
      </c>
      <c r="D1937" s="67" t="s">
        <v>14</v>
      </c>
      <c r="E1937" t="b">
        <v>1</v>
      </c>
      <c r="F1937" s="67" t="s">
        <v>6015</v>
      </c>
      <c r="G1937" s="68">
        <v>70</v>
      </c>
      <c r="H1937" s="19">
        <v>200000000000</v>
      </c>
      <c r="I1937" s="19">
        <v>199964822163</v>
      </c>
      <c r="J1937" s="67" t="s">
        <v>6293</v>
      </c>
      <c r="K1937" s="69">
        <v>2020</v>
      </c>
    </row>
    <row r="1938" ht="15.75" customHeight="1" spans="1:11">
      <c r="A1938" s="67" t="s">
        <v>6294</v>
      </c>
      <c r="B1938" s="67" t="s">
        <v>6295</v>
      </c>
      <c r="C1938" s="67" t="s">
        <v>581</v>
      </c>
      <c r="D1938" s="67" t="s">
        <v>14</v>
      </c>
      <c r="E1938" t="b">
        <v>1</v>
      </c>
      <c r="F1938" s="67" t="s">
        <v>961</v>
      </c>
      <c r="G1938" s="68">
        <v>67</v>
      </c>
      <c r="H1938" s="19">
        <v>200000000000</v>
      </c>
      <c r="I1938" s="19">
        <v>199911266168</v>
      </c>
      <c r="J1938" s="67" t="s">
        <v>6296</v>
      </c>
      <c r="K1938" s="69">
        <v>2020</v>
      </c>
    </row>
    <row r="1939" ht="15.75" customHeight="1" spans="1:11">
      <c r="A1939" s="67" t="s">
        <v>6297</v>
      </c>
      <c r="B1939" s="67" t="s">
        <v>6298</v>
      </c>
      <c r="C1939" s="67" t="s">
        <v>464</v>
      </c>
      <c r="D1939" s="67" t="s">
        <v>14</v>
      </c>
      <c r="E1939" t="b">
        <v>1</v>
      </c>
      <c r="F1939" s="67" t="s">
        <v>6299</v>
      </c>
      <c r="G1939" s="68">
        <v>10</v>
      </c>
      <c r="H1939" s="19">
        <v>200000000000</v>
      </c>
      <c r="I1939" s="19">
        <v>196000090000</v>
      </c>
      <c r="J1939" s="67" t="s">
        <v>6300</v>
      </c>
      <c r="K1939" s="69">
        <v>2020</v>
      </c>
    </row>
    <row r="1940" ht="15.75" customHeight="1" spans="1:11">
      <c r="A1940" s="67" t="s">
        <v>6301</v>
      </c>
      <c r="B1940" s="67" t="s">
        <v>6302</v>
      </c>
      <c r="C1940" s="67" t="s">
        <v>581</v>
      </c>
      <c r="D1940" s="67" t="s">
        <v>14</v>
      </c>
      <c r="E1940" t="b">
        <v>1</v>
      </c>
      <c r="F1940" s="67" t="s">
        <v>2975</v>
      </c>
      <c r="G1940" s="68">
        <v>69</v>
      </c>
      <c r="H1940" s="19">
        <v>200000000000</v>
      </c>
      <c r="I1940" s="19">
        <v>199959205855</v>
      </c>
      <c r="J1940" s="67" t="s">
        <v>6303</v>
      </c>
      <c r="K1940" s="69">
        <v>2020</v>
      </c>
    </row>
    <row r="1941" ht="15.75" customHeight="1" spans="1:11">
      <c r="A1941" s="67" t="s">
        <v>6304</v>
      </c>
      <c r="B1941" s="67" t="s">
        <v>6305</v>
      </c>
      <c r="C1941" s="67" t="s">
        <v>464</v>
      </c>
      <c r="D1941" s="67" t="s">
        <v>14</v>
      </c>
      <c r="E1941" t="b">
        <v>0</v>
      </c>
      <c r="G1941" s="68">
        <v>23</v>
      </c>
      <c r="H1941" s="19">
        <v>200000000000</v>
      </c>
      <c r="I1941" s="19">
        <v>175764569750</v>
      </c>
      <c r="J1941" s="67" t="s">
        <v>6306</v>
      </c>
      <c r="K1941" s="69">
        <v>2021</v>
      </c>
    </row>
    <row r="1942" ht="15.75" customHeight="1" spans="1:11">
      <c r="A1942" s="67" t="s">
        <v>6307</v>
      </c>
      <c r="B1942" s="67" t="s">
        <v>6308</v>
      </c>
      <c r="C1942" s="67" t="s">
        <v>464</v>
      </c>
      <c r="D1942" s="67" t="s">
        <v>14</v>
      </c>
      <c r="E1942" t="b">
        <v>1</v>
      </c>
      <c r="F1942" s="67" t="s">
        <v>5693</v>
      </c>
      <c r="G1942" s="68">
        <v>21</v>
      </c>
      <c r="H1942" s="19">
        <v>200000000000</v>
      </c>
      <c r="I1942" s="19">
        <v>175764569750</v>
      </c>
      <c r="J1942" s="67" t="s">
        <v>6309</v>
      </c>
      <c r="K1942" s="69">
        <v>2021</v>
      </c>
    </row>
    <row r="1943" ht="15.75" customHeight="1" spans="1:11">
      <c r="A1943" s="67" t="s">
        <v>6310</v>
      </c>
      <c r="B1943" s="67" t="s">
        <v>6311</v>
      </c>
      <c r="C1943" s="67" t="s">
        <v>581</v>
      </c>
      <c r="D1943" s="67" t="s">
        <v>14</v>
      </c>
      <c r="E1943" t="b">
        <v>1</v>
      </c>
      <c r="F1943" s="67" t="s">
        <v>1928</v>
      </c>
      <c r="G1943" s="68">
        <v>17</v>
      </c>
      <c r="H1943" s="19">
        <v>200895057000</v>
      </c>
      <c r="I1943" s="19">
        <v>200894962499</v>
      </c>
      <c r="J1943" s="67" t="s">
        <v>6312</v>
      </c>
      <c r="K1943" s="69">
        <v>2019</v>
      </c>
    </row>
    <row r="1944" ht="15.75" customHeight="1" spans="1:11">
      <c r="A1944" s="67" t="s">
        <v>6313</v>
      </c>
      <c r="B1944" s="67" t="s">
        <v>6314</v>
      </c>
      <c r="C1944" s="67" t="s">
        <v>464</v>
      </c>
      <c r="D1944" s="67" t="s">
        <v>14</v>
      </c>
      <c r="E1944" t="b">
        <v>0</v>
      </c>
      <c r="G1944" s="68">
        <v>10</v>
      </c>
      <c r="H1944" s="19">
        <v>201500000000</v>
      </c>
      <c r="I1944" s="19">
        <v>201313783000</v>
      </c>
      <c r="J1944" s="67" t="s">
        <v>6315</v>
      </c>
      <c r="K1944" s="69">
        <v>2019</v>
      </c>
    </row>
    <row r="1945" ht="15.75" customHeight="1" spans="1:11">
      <c r="A1945" s="67" t="s">
        <v>6316</v>
      </c>
      <c r="B1945" s="67" t="s">
        <v>6317</v>
      </c>
      <c r="C1945" s="67" t="s">
        <v>464</v>
      </c>
      <c r="D1945" s="67" t="s">
        <v>14</v>
      </c>
      <c r="E1945" t="b">
        <v>0</v>
      </c>
      <c r="G1945" s="68">
        <v>13</v>
      </c>
      <c r="H1945" s="19">
        <v>201500000000</v>
      </c>
      <c r="I1945" s="19">
        <v>201313783000</v>
      </c>
      <c r="J1945" s="67" t="s">
        <v>6318</v>
      </c>
      <c r="K1945" s="69">
        <v>2019</v>
      </c>
    </row>
    <row r="1946" ht="15.75" customHeight="1" spans="1:11">
      <c r="A1946" s="67" t="s">
        <v>6319</v>
      </c>
      <c r="B1946" s="67" t="s">
        <v>6320</v>
      </c>
      <c r="C1946" s="67" t="s">
        <v>464</v>
      </c>
      <c r="D1946" s="67" t="s">
        <v>14</v>
      </c>
      <c r="E1946" t="b">
        <v>1</v>
      </c>
      <c r="F1946" s="67" t="s">
        <v>6321</v>
      </c>
      <c r="G1946" s="68">
        <v>16</v>
      </c>
      <c r="H1946" s="19">
        <v>201500000000</v>
      </c>
      <c r="I1946" s="19">
        <v>201313748900</v>
      </c>
      <c r="J1946" s="67" t="s">
        <v>6322</v>
      </c>
      <c r="K1946" s="69">
        <v>2019</v>
      </c>
    </row>
    <row r="1947" ht="15.75" customHeight="1" spans="1:11">
      <c r="A1947" s="67" t="s">
        <v>6323</v>
      </c>
      <c r="B1947" s="67" t="s">
        <v>6324</v>
      </c>
      <c r="C1947" s="67" t="s">
        <v>490</v>
      </c>
      <c r="D1947" s="67" t="s">
        <v>14</v>
      </c>
      <c r="E1947" t="b">
        <v>0</v>
      </c>
      <c r="G1947" s="68">
        <v>13</v>
      </c>
      <c r="H1947" s="19">
        <v>203346000000</v>
      </c>
      <c r="I1947" s="19">
        <v>202034250000</v>
      </c>
      <c r="J1947" s="67" t="s">
        <v>6325</v>
      </c>
      <c r="K1947" s="69">
        <v>2020</v>
      </c>
    </row>
    <row r="1948" ht="15.75" customHeight="1" spans="1:11">
      <c r="A1948" s="67" t="s">
        <v>6326</v>
      </c>
      <c r="B1948" s="67" t="s">
        <v>6327</v>
      </c>
      <c r="C1948" s="67" t="s">
        <v>490</v>
      </c>
      <c r="D1948" s="67" t="s">
        <v>14</v>
      </c>
      <c r="E1948" t="b">
        <v>0</v>
      </c>
      <c r="G1948" s="68">
        <v>11</v>
      </c>
      <c r="H1948" s="19">
        <v>203346000000</v>
      </c>
      <c r="I1948" s="19">
        <v>202034250000</v>
      </c>
      <c r="J1948" s="67" t="s">
        <v>6328</v>
      </c>
      <c r="K1948" s="69">
        <v>2020</v>
      </c>
    </row>
    <row r="1949" ht="15.75" customHeight="1" spans="1:11">
      <c r="A1949" s="67" t="s">
        <v>6329</v>
      </c>
      <c r="B1949" s="67" t="s">
        <v>6330</v>
      </c>
      <c r="C1949" s="67" t="s">
        <v>490</v>
      </c>
      <c r="D1949" s="67" t="s">
        <v>14</v>
      </c>
      <c r="E1949" t="b">
        <v>1</v>
      </c>
      <c r="F1949" s="67" t="s">
        <v>5013</v>
      </c>
      <c r="G1949" s="68">
        <v>7</v>
      </c>
      <c r="H1949" s="19">
        <v>203346000000</v>
      </c>
      <c r="I1949" s="19">
        <v>202034250000</v>
      </c>
      <c r="J1949" s="67" t="s">
        <v>6331</v>
      </c>
      <c r="K1949" s="69">
        <v>2020</v>
      </c>
    </row>
    <row r="1950" ht="15.75" customHeight="1" spans="1:11">
      <c r="A1950" s="67" t="s">
        <v>6332</v>
      </c>
      <c r="B1950" s="67" t="s">
        <v>6333</v>
      </c>
      <c r="C1950" s="67" t="s">
        <v>581</v>
      </c>
      <c r="D1950" s="67" t="s">
        <v>14</v>
      </c>
      <c r="E1950" t="b">
        <v>1</v>
      </c>
      <c r="F1950" s="67" t="s">
        <v>6334</v>
      </c>
      <c r="G1950" s="68">
        <v>71</v>
      </c>
      <c r="H1950" s="19">
        <v>203600000000</v>
      </c>
      <c r="I1950" s="19">
        <v>203599366240</v>
      </c>
      <c r="J1950" s="67" t="s">
        <v>6335</v>
      </c>
      <c r="K1950" s="69">
        <v>2021</v>
      </c>
    </row>
    <row r="1951" ht="15.75" customHeight="1" spans="1:11">
      <c r="A1951" s="67" t="s">
        <v>6336</v>
      </c>
      <c r="B1951" s="67" t="s">
        <v>6337</v>
      </c>
      <c r="C1951" s="67" t="s">
        <v>490</v>
      </c>
      <c r="D1951" s="67" t="s">
        <v>14</v>
      </c>
      <c r="E1951" t="b">
        <v>1</v>
      </c>
      <c r="F1951" s="67" t="s">
        <v>549</v>
      </c>
      <c r="G1951" s="68">
        <v>26</v>
      </c>
      <c r="H1951" s="19">
        <v>204017600000</v>
      </c>
      <c r="I1951" s="19">
        <v>154383680000</v>
      </c>
      <c r="J1951" s="67" t="s">
        <v>6338</v>
      </c>
      <c r="K1951" s="69">
        <v>2021</v>
      </c>
    </row>
    <row r="1952" ht="15.75" customHeight="1" spans="1:11">
      <c r="A1952" s="67" t="s">
        <v>6339</v>
      </c>
      <c r="B1952" s="67" t="s">
        <v>6340</v>
      </c>
      <c r="C1952" s="67" t="s">
        <v>490</v>
      </c>
      <c r="D1952" s="67" t="s">
        <v>14</v>
      </c>
      <c r="E1952" t="b">
        <v>0</v>
      </c>
      <c r="G1952" s="68">
        <v>5</v>
      </c>
      <c r="H1952" s="19">
        <v>205040000000</v>
      </c>
      <c r="I1952" s="19">
        <v>204943000000</v>
      </c>
      <c r="J1952" s="67" t="s">
        <v>6341</v>
      </c>
      <c r="K1952" s="69">
        <v>2021</v>
      </c>
    </row>
    <row r="1953" ht="15.75" customHeight="1" spans="1:11">
      <c r="A1953" s="67" t="s">
        <v>6342</v>
      </c>
      <c r="B1953" s="67" t="s">
        <v>6343</v>
      </c>
      <c r="C1953" s="67" t="s">
        <v>490</v>
      </c>
      <c r="D1953" s="67" t="s">
        <v>14</v>
      </c>
      <c r="E1953" t="b">
        <v>1</v>
      </c>
      <c r="G1953" s="68">
        <v>15</v>
      </c>
      <c r="H1953" s="19">
        <v>205040000000</v>
      </c>
      <c r="I1953" s="19">
        <v>204943000000</v>
      </c>
      <c r="J1953" s="67" t="s">
        <v>6344</v>
      </c>
      <c r="K1953" s="69">
        <v>2021</v>
      </c>
    </row>
    <row r="1954" ht="15.75" customHeight="1" spans="1:11">
      <c r="A1954" s="67" t="s">
        <v>6345</v>
      </c>
      <c r="B1954" s="67" t="s">
        <v>6346</v>
      </c>
      <c r="C1954" s="67" t="s">
        <v>581</v>
      </c>
      <c r="D1954" s="67" t="s">
        <v>14</v>
      </c>
      <c r="E1954" t="b">
        <v>1</v>
      </c>
      <c r="F1954" s="67" t="s">
        <v>6347</v>
      </c>
      <c r="G1954" s="68">
        <v>29</v>
      </c>
      <c r="H1954" s="19">
        <v>206139977200</v>
      </c>
      <c r="I1954" s="19">
        <v>206139967220</v>
      </c>
      <c r="J1954" s="67" t="s">
        <v>6348</v>
      </c>
      <c r="K1954" s="69">
        <v>2019</v>
      </c>
    </row>
    <row r="1955" ht="15.75" customHeight="1" spans="1:11">
      <c r="A1955" s="67" t="s">
        <v>6349</v>
      </c>
      <c r="B1955" s="67" t="s">
        <v>6350</v>
      </c>
      <c r="C1955" s="67" t="s">
        <v>490</v>
      </c>
      <c r="D1955" s="67" t="s">
        <v>2130</v>
      </c>
      <c r="E1955" t="b">
        <v>1</v>
      </c>
      <c r="F1955" s="67" t="s">
        <v>6351</v>
      </c>
      <c r="G1955" s="68">
        <v>61</v>
      </c>
      <c r="H1955" s="19">
        <v>207504500000</v>
      </c>
      <c r="I1955" s="19">
        <v>207504500000</v>
      </c>
      <c r="J1955" s="67" t="s">
        <v>6352</v>
      </c>
      <c r="K1955" s="69">
        <v>2021</v>
      </c>
    </row>
    <row r="1956" ht="15.75" customHeight="1" spans="1:11">
      <c r="A1956" s="67" t="s">
        <v>6353</v>
      </c>
      <c r="B1956" s="67" t="s">
        <v>6354</v>
      </c>
      <c r="C1956" s="67" t="s">
        <v>490</v>
      </c>
      <c r="D1956" s="67" t="s">
        <v>14</v>
      </c>
      <c r="E1956" t="b">
        <v>1</v>
      </c>
      <c r="F1956" s="67" t="s">
        <v>6355</v>
      </c>
      <c r="G1956" s="68">
        <v>35</v>
      </c>
      <c r="H1956" s="19">
        <v>207710955900</v>
      </c>
      <c r="I1956" s="19">
        <v>207705600000</v>
      </c>
      <c r="J1956" s="67" t="s">
        <v>6356</v>
      </c>
      <c r="K1956" s="69">
        <v>2021</v>
      </c>
    </row>
    <row r="1957" ht="15.75" customHeight="1" spans="1:11">
      <c r="A1957" s="67" t="s">
        <v>6357</v>
      </c>
      <c r="B1957" s="67" t="s">
        <v>6358</v>
      </c>
      <c r="C1957" s="67" t="s">
        <v>581</v>
      </c>
      <c r="D1957" s="67" t="s">
        <v>14</v>
      </c>
      <c r="E1957" t="b">
        <v>1</v>
      </c>
      <c r="F1957" s="67" t="s">
        <v>1974</v>
      </c>
      <c r="G1957" s="68">
        <v>25</v>
      </c>
      <c r="H1957" s="19">
        <v>209000000000</v>
      </c>
      <c r="I1957" s="19">
        <v>205947000000</v>
      </c>
      <c r="J1957" s="67" t="s">
        <v>6359</v>
      </c>
      <c r="K1957" s="69">
        <v>2018</v>
      </c>
    </row>
    <row r="1958" ht="15.75" customHeight="1" spans="1:11">
      <c r="A1958" s="67" t="s">
        <v>6360</v>
      </c>
      <c r="B1958" s="67" t="s">
        <v>6361</v>
      </c>
      <c r="C1958" s="67" t="s">
        <v>581</v>
      </c>
      <c r="D1958" s="67" t="s">
        <v>14</v>
      </c>
      <c r="E1958" t="b">
        <v>0</v>
      </c>
      <c r="G1958" s="68">
        <v>21</v>
      </c>
      <c r="H1958" s="19">
        <v>210222000000</v>
      </c>
      <c r="I1958" s="19">
        <v>204378855405</v>
      </c>
      <c r="J1958" s="67" t="s">
        <v>6362</v>
      </c>
      <c r="K1958" s="69">
        <v>2020</v>
      </c>
    </row>
    <row r="1959" ht="15.75" customHeight="1" spans="1:11">
      <c r="A1959" s="67" t="s">
        <v>6363</v>
      </c>
      <c r="B1959" s="67" t="s">
        <v>6364</v>
      </c>
      <c r="C1959" s="67" t="s">
        <v>581</v>
      </c>
      <c r="D1959" s="67" t="s">
        <v>14</v>
      </c>
      <c r="E1959" t="b">
        <v>1</v>
      </c>
      <c r="F1959" s="67" t="s">
        <v>794</v>
      </c>
      <c r="G1959" s="68">
        <v>34</v>
      </c>
      <c r="H1959" s="19">
        <v>210781250000</v>
      </c>
      <c r="I1959" s="19">
        <v>210763490505</v>
      </c>
      <c r="J1959" s="67" t="s">
        <v>6365</v>
      </c>
      <c r="K1959" s="69">
        <v>2019</v>
      </c>
    </row>
    <row r="1960" ht="15.75" customHeight="1" spans="1:11">
      <c r="A1960" s="67" t="s">
        <v>6366</v>
      </c>
      <c r="B1960" s="67" t="s">
        <v>6367</v>
      </c>
      <c r="C1960" s="67" t="s">
        <v>464</v>
      </c>
      <c r="D1960" s="67" t="s">
        <v>14</v>
      </c>
      <c r="E1960" t="b">
        <v>1</v>
      </c>
      <c r="F1960" s="67" t="s">
        <v>6100</v>
      </c>
      <c r="G1960" s="68">
        <v>55</v>
      </c>
      <c r="H1960" s="19">
        <v>212500000000</v>
      </c>
      <c r="I1960" s="19">
        <v>211170498000</v>
      </c>
      <c r="J1960" s="67" t="s">
        <v>6368</v>
      </c>
      <c r="K1960" s="69">
        <v>2020</v>
      </c>
    </row>
    <row r="1961" ht="15.75" customHeight="1" spans="1:11">
      <c r="A1961" s="67" t="s">
        <v>6369</v>
      </c>
      <c r="B1961" s="67" t="s">
        <v>6370</v>
      </c>
      <c r="C1961" s="67" t="s">
        <v>581</v>
      </c>
      <c r="D1961" s="67" t="s">
        <v>14</v>
      </c>
      <c r="E1961" t="b">
        <v>1</v>
      </c>
      <c r="F1961" s="67" t="s">
        <v>6371</v>
      </c>
      <c r="G1961" s="68">
        <v>43</v>
      </c>
      <c r="H1961" s="19">
        <v>213760008000</v>
      </c>
      <c r="I1961" s="19">
        <v>213759939030</v>
      </c>
      <c r="J1961" s="67" t="s">
        <v>6372</v>
      </c>
      <c r="K1961" s="69">
        <v>2021</v>
      </c>
    </row>
    <row r="1962" ht="15.75" customHeight="1" spans="1:11">
      <c r="A1962" s="67" t="s">
        <v>6373</v>
      </c>
      <c r="B1962" s="67" t="s">
        <v>6374</v>
      </c>
      <c r="C1962" s="67" t="s">
        <v>95</v>
      </c>
      <c r="D1962" s="67" t="s">
        <v>14</v>
      </c>
      <c r="E1962" t="b">
        <v>1</v>
      </c>
      <c r="F1962" s="67" t="s">
        <v>6375</v>
      </c>
      <c r="G1962" s="68">
        <v>37</v>
      </c>
      <c r="H1962" s="19">
        <v>213920000000</v>
      </c>
      <c r="I1962" s="19">
        <v>213915000000</v>
      </c>
      <c r="J1962" s="67" t="s">
        <v>6376</v>
      </c>
      <c r="K1962" s="69">
        <v>2021</v>
      </c>
    </row>
    <row r="1963" ht="15.75" customHeight="1" spans="1:11">
      <c r="A1963" s="67" t="s">
        <v>6377</v>
      </c>
      <c r="B1963" s="67" t="s">
        <v>6378</v>
      </c>
      <c r="C1963" s="67" t="s">
        <v>490</v>
      </c>
      <c r="D1963" s="67" t="s">
        <v>14</v>
      </c>
      <c r="E1963" t="b">
        <v>0</v>
      </c>
      <c r="G1963" s="68">
        <v>35</v>
      </c>
      <c r="H1963" s="19">
        <v>214114546000</v>
      </c>
      <c r="I1963" s="19">
        <v>214047338146</v>
      </c>
      <c r="J1963" s="67" t="s">
        <v>6379</v>
      </c>
      <c r="K1963" s="69">
        <v>2021</v>
      </c>
    </row>
    <row r="1964" ht="15.75" customHeight="1" spans="1:11">
      <c r="A1964" s="67" t="s">
        <v>6380</v>
      </c>
      <c r="B1964" s="67" t="s">
        <v>6381</v>
      </c>
      <c r="C1964" s="67" t="s">
        <v>490</v>
      </c>
      <c r="D1964" s="67" t="s">
        <v>14</v>
      </c>
      <c r="E1964" t="b">
        <v>1</v>
      </c>
      <c r="F1964" s="67" t="s">
        <v>6382</v>
      </c>
      <c r="G1964" s="68">
        <v>39</v>
      </c>
      <c r="H1964" s="19">
        <v>214114546000</v>
      </c>
      <c r="I1964" s="19">
        <v>214047338146</v>
      </c>
      <c r="J1964" s="67" t="s">
        <v>6383</v>
      </c>
      <c r="K1964" s="69">
        <v>2021</v>
      </c>
    </row>
    <row r="1965" ht="15.75" customHeight="1" spans="1:11">
      <c r="A1965" s="67" t="s">
        <v>6384</v>
      </c>
      <c r="B1965" s="67" t="s">
        <v>6385</v>
      </c>
      <c r="C1965" s="67" t="s">
        <v>464</v>
      </c>
      <c r="D1965" s="67" t="s">
        <v>14</v>
      </c>
      <c r="E1965" t="b">
        <v>0</v>
      </c>
      <c r="G1965" s="68">
        <v>34</v>
      </c>
      <c r="H1965" s="19">
        <v>215435000000</v>
      </c>
      <c r="I1965" s="19">
        <v>214225000000</v>
      </c>
      <c r="J1965" s="67" t="s">
        <v>6386</v>
      </c>
      <c r="K1965" s="69">
        <v>2018</v>
      </c>
    </row>
    <row r="1966" ht="15.75" customHeight="1" spans="1:11">
      <c r="A1966" s="67" t="s">
        <v>6387</v>
      </c>
      <c r="B1966" s="67" t="s">
        <v>6388</v>
      </c>
      <c r="C1966" s="67" t="s">
        <v>464</v>
      </c>
      <c r="D1966" s="67" t="s">
        <v>14</v>
      </c>
      <c r="E1966" t="b">
        <v>1</v>
      </c>
      <c r="F1966" s="67" t="s">
        <v>3237</v>
      </c>
      <c r="G1966" s="68">
        <v>45</v>
      </c>
      <c r="H1966" s="19">
        <v>215435000000</v>
      </c>
      <c r="I1966" s="19">
        <v>214225000000</v>
      </c>
      <c r="J1966" s="67" t="s">
        <v>6389</v>
      </c>
      <c r="K1966" s="69">
        <v>2018</v>
      </c>
    </row>
    <row r="1967" ht="15.75" customHeight="1" spans="1:11">
      <c r="A1967" s="67" t="s">
        <v>6390</v>
      </c>
      <c r="B1967" s="67" t="s">
        <v>6391</v>
      </c>
      <c r="C1967" s="67" t="s">
        <v>581</v>
      </c>
      <c r="D1967" s="67" t="s">
        <v>14</v>
      </c>
      <c r="E1967" t="b">
        <v>1</v>
      </c>
      <c r="F1967" s="67" t="s">
        <v>4094</v>
      </c>
      <c r="G1967" s="68">
        <v>22</v>
      </c>
      <c r="H1967" s="19">
        <v>217855000000</v>
      </c>
      <c r="I1967" s="19">
        <v>217700000000</v>
      </c>
      <c r="J1967" s="67" t="s">
        <v>6392</v>
      </c>
      <c r="K1967" s="69">
        <v>2018</v>
      </c>
    </row>
    <row r="1968" ht="15.75" customHeight="1" spans="1:11">
      <c r="A1968" s="67" t="s">
        <v>6393</v>
      </c>
      <c r="B1968" s="67" t="s">
        <v>6394</v>
      </c>
      <c r="C1968" s="67" t="s">
        <v>581</v>
      </c>
      <c r="D1968" s="67" t="s">
        <v>14</v>
      </c>
      <c r="E1968" t="b">
        <v>1</v>
      </c>
      <c r="F1968" s="67" t="s">
        <v>1083</v>
      </c>
      <c r="G1968" s="68">
        <v>49</v>
      </c>
      <c r="H1968" s="19">
        <v>219200000000</v>
      </c>
      <c r="I1968" s="19">
        <v>219000000000</v>
      </c>
      <c r="J1968" s="67" t="s">
        <v>6395</v>
      </c>
      <c r="K1968" s="69">
        <v>2018</v>
      </c>
    </row>
    <row r="1969" ht="15.75" customHeight="1" spans="1:11">
      <c r="A1969" s="67" t="s">
        <v>6396</v>
      </c>
      <c r="B1969" s="67" t="s">
        <v>6397</v>
      </c>
      <c r="C1969" s="67" t="s">
        <v>464</v>
      </c>
      <c r="D1969" s="67" t="s">
        <v>14</v>
      </c>
      <c r="E1969" t="b">
        <v>1</v>
      </c>
      <c r="F1969" s="67" t="s">
        <v>3841</v>
      </c>
      <c r="G1969" s="68">
        <v>31</v>
      </c>
      <c r="H1969" s="19">
        <v>219750000000</v>
      </c>
      <c r="I1969" s="19">
        <v>218776800000</v>
      </c>
      <c r="J1969" s="67" t="s">
        <v>6398</v>
      </c>
      <c r="K1969" s="69">
        <v>2019</v>
      </c>
    </row>
    <row r="1970" ht="15.75" customHeight="1" spans="1:11">
      <c r="A1970" s="67" t="s">
        <v>6399</v>
      </c>
      <c r="B1970" s="67" t="s">
        <v>6400</v>
      </c>
      <c r="C1970" s="67" t="s">
        <v>581</v>
      </c>
      <c r="D1970" s="67" t="s">
        <v>14</v>
      </c>
      <c r="E1970" t="b">
        <v>1</v>
      </c>
      <c r="F1970" s="67" t="s">
        <v>3373</v>
      </c>
      <c r="G1970" s="68">
        <v>61</v>
      </c>
      <c r="H1970" s="19">
        <v>220000000000</v>
      </c>
      <c r="I1970" s="19">
        <v>219900000000</v>
      </c>
      <c r="J1970" s="67" t="s">
        <v>6401</v>
      </c>
      <c r="K1970" s="69">
        <v>2017</v>
      </c>
    </row>
    <row r="1971" ht="15.75" customHeight="1" spans="1:11">
      <c r="A1971" s="67" t="s">
        <v>6402</v>
      </c>
      <c r="B1971" s="67" t="s">
        <v>6403</v>
      </c>
      <c r="C1971" s="67" t="s">
        <v>464</v>
      </c>
      <c r="D1971" s="67" t="s">
        <v>14</v>
      </c>
      <c r="E1971" t="b">
        <v>1</v>
      </c>
      <c r="F1971" s="67" t="s">
        <v>6404</v>
      </c>
      <c r="G1971" s="68">
        <v>84</v>
      </c>
      <c r="H1971" s="19">
        <v>220000000000</v>
      </c>
      <c r="I1971" s="19">
        <v>219890000000</v>
      </c>
      <c r="J1971" s="67" t="s">
        <v>6405</v>
      </c>
      <c r="K1971" s="69">
        <v>2017</v>
      </c>
    </row>
    <row r="1972" ht="15.75" customHeight="1" spans="1:11">
      <c r="A1972" s="67" t="s">
        <v>6406</v>
      </c>
      <c r="B1972" s="67" t="s">
        <v>6407</v>
      </c>
      <c r="C1972" s="67" t="s">
        <v>581</v>
      </c>
      <c r="D1972" s="67" t="s">
        <v>14</v>
      </c>
      <c r="E1972" t="b">
        <v>0</v>
      </c>
      <c r="G1972" s="68">
        <v>18</v>
      </c>
      <c r="H1972" s="19">
        <v>220000000000</v>
      </c>
      <c r="I1972" s="19">
        <v>98816982000</v>
      </c>
      <c r="J1972" s="67" t="s">
        <v>6408</v>
      </c>
      <c r="K1972" s="69">
        <v>2018</v>
      </c>
    </row>
    <row r="1973" ht="15.75" customHeight="1" spans="1:11">
      <c r="A1973" s="67" t="s">
        <v>6409</v>
      </c>
      <c r="B1973" s="67" t="s">
        <v>6410</v>
      </c>
      <c r="C1973" s="67" t="s">
        <v>490</v>
      </c>
      <c r="D1973" s="67" t="s">
        <v>14</v>
      </c>
      <c r="E1973" t="b">
        <v>1</v>
      </c>
      <c r="F1973" s="67" t="s">
        <v>1121</v>
      </c>
      <c r="G1973" s="68">
        <v>22</v>
      </c>
      <c r="H1973" s="19">
        <v>220000000000</v>
      </c>
      <c r="I1973" s="19">
        <v>199999800000</v>
      </c>
      <c r="J1973" s="67" t="s">
        <v>6411</v>
      </c>
      <c r="K1973" s="69">
        <v>2020</v>
      </c>
    </row>
    <row r="1974" ht="15.75" customHeight="1" spans="1:11">
      <c r="A1974" s="67" t="s">
        <v>6412</v>
      </c>
      <c r="B1974" s="67" t="s">
        <v>6413</v>
      </c>
      <c r="C1974" s="67" t="s">
        <v>581</v>
      </c>
      <c r="D1974" s="67" t="s">
        <v>14</v>
      </c>
      <c r="E1974" t="b">
        <v>0</v>
      </c>
      <c r="F1974" s="67" t="s">
        <v>1974</v>
      </c>
      <c r="G1974" s="68">
        <v>53</v>
      </c>
      <c r="H1974" s="19">
        <v>220000000000</v>
      </c>
      <c r="I1974" s="19">
        <v>219997367294</v>
      </c>
      <c r="J1974" s="67" t="s">
        <v>6414</v>
      </c>
      <c r="K1974" s="69">
        <v>2020</v>
      </c>
    </row>
    <row r="1975" ht="15.75" customHeight="1" spans="1:11">
      <c r="A1975" s="67" t="s">
        <v>6415</v>
      </c>
      <c r="B1975" s="67" t="s">
        <v>6416</v>
      </c>
      <c r="C1975" s="67" t="s">
        <v>490</v>
      </c>
      <c r="D1975" s="67" t="s">
        <v>14</v>
      </c>
      <c r="E1975" t="b">
        <v>1</v>
      </c>
      <c r="F1975" s="67" t="s">
        <v>5039</v>
      </c>
      <c r="G1975" s="68">
        <v>6</v>
      </c>
      <c r="H1975" s="19">
        <v>221250000000</v>
      </c>
      <c r="I1975" s="19">
        <v>221130000000</v>
      </c>
      <c r="J1975" s="67" t="s">
        <v>6417</v>
      </c>
      <c r="K1975" s="69">
        <v>2020</v>
      </c>
    </row>
    <row r="1976" ht="15.75" customHeight="1" spans="1:11">
      <c r="A1976" s="67" t="s">
        <v>6418</v>
      </c>
      <c r="B1976" s="67" t="s">
        <v>6419</v>
      </c>
      <c r="C1976" s="67" t="s">
        <v>464</v>
      </c>
      <c r="D1976" s="67" t="s">
        <v>14</v>
      </c>
      <c r="E1976" t="b">
        <v>1</v>
      </c>
      <c r="F1976" s="67" t="s">
        <v>2010</v>
      </c>
      <c r="G1976" s="68">
        <v>21</v>
      </c>
      <c r="H1976" s="19">
        <v>222300000000</v>
      </c>
      <c r="I1976" s="19">
        <v>206002800000</v>
      </c>
      <c r="J1976" s="67" t="s">
        <v>6420</v>
      </c>
      <c r="K1976" s="69">
        <v>2021</v>
      </c>
    </row>
    <row r="1977" ht="15.75" customHeight="1" spans="1:11">
      <c r="A1977" s="67" t="s">
        <v>6421</v>
      </c>
      <c r="B1977" s="67" t="s">
        <v>6422</v>
      </c>
      <c r="C1977" s="67" t="s">
        <v>581</v>
      </c>
      <c r="D1977" s="67" t="s">
        <v>14</v>
      </c>
      <c r="E1977" t="b">
        <v>1</v>
      </c>
      <c r="F1977" s="67" t="s">
        <v>928</v>
      </c>
      <c r="G1977" s="68">
        <v>89</v>
      </c>
      <c r="H1977" s="19">
        <v>222705600000</v>
      </c>
      <c r="I1977" s="19">
        <v>222687197812</v>
      </c>
      <c r="J1977" s="67" t="s">
        <v>6423</v>
      </c>
      <c r="K1977" s="69">
        <v>2021</v>
      </c>
    </row>
    <row r="1978" ht="15.75" customHeight="1" spans="1:11">
      <c r="A1978" s="67" t="s">
        <v>6424</v>
      </c>
      <c r="B1978" s="67" t="s">
        <v>6425</v>
      </c>
      <c r="C1978" s="67" t="s">
        <v>13</v>
      </c>
      <c r="D1978" s="67" t="s">
        <v>14</v>
      </c>
      <c r="E1978" t="b">
        <v>0</v>
      </c>
      <c r="G1978" s="68">
        <v>37</v>
      </c>
      <c r="H1978" s="19">
        <v>223000000000</v>
      </c>
      <c r="I1978" s="19">
        <v>222999999970</v>
      </c>
      <c r="J1978" s="67" t="s">
        <v>6426</v>
      </c>
      <c r="K1978" s="69">
        <v>2020</v>
      </c>
    </row>
    <row r="1979" ht="15.75" customHeight="1" spans="1:11">
      <c r="A1979" s="67" t="s">
        <v>6427</v>
      </c>
      <c r="B1979" s="67" t="s">
        <v>6428</v>
      </c>
      <c r="C1979" s="67" t="s">
        <v>464</v>
      </c>
      <c r="D1979" s="67" t="s">
        <v>14</v>
      </c>
      <c r="E1979" t="b">
        <v>1</v>
      </c>
      <c r="F1979" s="67" t="s">
        <v>1431</v>
      </c>
      <c r="G1979" s="68">
        <v>13</v>
      </c>
      <c r="H1979" s="19">
        <v>223400000000</v>
      </c>
      <c r="I1979" s="19">
        <v>223399000000</v>
      </c>
      <c r="J1979" s="67" t="s">
        <v>6429</v>
      </c>
      <c r="K1979" s="69">
        <v>2019</v>
      </c>
    </row>
    <row r="1980" ht="15.75" customHeight="1" spans="1:11">
      <c r="A1980" s="67" t="s">
        <v>6430</v>
      </c>
      <c r="B1980" s="67" t="s">
        <v>6431</v>
      </c>
      <c r="C1980" s="67" t="s">
        <v>581</v>
      </c>
      <c r="D1980" s="67" t="s">
        <v>14</v>
      </c>
      <c r="E1980" t="b">
        <v>1</v>
      </c>
      <c r="F1980" s="67" t="s">
        <v>6432</v>
      </c>
      <c r="G1980" s="68">
        <v>49</v>
      </c>
      <c r="H1980" s="19">
        <v>224000000000</v>
      </c>
      <c r="I1980" s="19">
        <v>223877500000</v>
      </c>
      <c r="J1980" s="67" t="s">
        <v>6433</v>
      </c>
      <c r="K1980" s="69">
        <v>2018</v>
      </c>
    </row>
    <row r="1981" ht="15.75" customHeight="1" spans="1:11">
      <c r="A1981" s="67" t="s">
        <v>6434</v>
      </c>
      <c r="B1981" s="67" t="s">
        <v>6435</v>
      </c>
      <c r="C1981" s="67" t="s">
        <v>581</v>
      </c>
      <c r="D1981" s="67" t="s">
        <v>14</v>
      </c>
      <c r="E1981" t="b">
        <v>1</v>
      </c>
      <c r="F1981" s="67" t="s">
        <v>6436</v>
      </c>
      <c r="G1981" s="68">
        <v>90</v>
      </c>
      <c r="H1981" s="19">
        <v>224164500000</v>
      </c>
      <c r="I1981" s="19">
        <v>224159500000</v>
      </c>
      <c r="J1981" s="67" t="s">
        <v>6437</v>
      </c>
      <c r="K1981" s="69">
        <v>2021</v>
      </c>
    </row>
    <row r="1982" ht="15.75" customHeight="1" spans="1:11">
      <c r="A1982" s="67" t="s">
        <v>6438</v>
      </c>
      <c r="B1982" s="67" t="s">
        <v>6439</v>
      </c>
      <c r="C1982" s="67" t="s">
        <v>581</v>
      </c>
      <c r="D1982" s="67" t="s">
        <v>14</v>
      </c>
      <c r="E1982" t="b">
        <v>1</v>
      </c>
      <c r="F1982" s="67" t="s">
        <v>2162</v>
      </c>
      <c r="G1982" s="68">
        <v>70</v>
      </c>
      <c r="H1982" s="19">
        <v>224164500000</v>
      </c>
      <c r="I1982" s="19">
        <v>224149500000</v>
      </c>
      <c r="J1982" s="67" t="s">
        <v>6440</v>
      </c>
      <c r="K1982" s="69">
        <v>2021</v>
      </c>
    </row>
    <row r="1983" ht="15.75" customHeight="1" spans="1:11">
      <c r="A1983" s="67" t="s">
        <v>6441</v>
      </c>
      <c r="B1983" s="67" t="s">
        <v>6442</v>
      </c>
      <c r="C1983" s="67" t="s">
        <v>581</v>
      </c>
      <c r="D1983" s="67" t="s">
        <v>14</v>
      </c>
      <c r="E1983" t="b">
        <v>1</v>
      </c>
      <c r="F1983" s="67" t="s">
        <v>6443</v>
      </c>
      <c r="G1983" s="68">
        <v>104</v>
      </c>
      <c r="H1983" s="19">
        <v>225677760000</v>
      </c>
      <c r="I1983" s="19">
        <v>225545000000</v>
      </c>
      <c r="J1983" s="67" t="s">
        <v>6444</v>
      </c>
      <c r="K1983" s="69">
        <v>2021</v>
      </c>
    </row>
    <row r="1984" ht="15.75" customHeight="1" spans="1:11">
      <c r="A1984" s="67" t="s">
        <v>6445</v>
      </c>
      <c r="B1984" s="67" t="s">
        <v>6446</v>
      </c>
      <c r="C1984" s="67" t="s">
        <v>95</v>
      </c>
      <c r="D1984" s="67" t="s">
        <v>14</v>
      </c>
      <c r="E1984" t="b">
        <v>1</v>
      </c>
      <c r="F1984" s="67" t="s">
        <v>6375</v>
      </c>
      <c r="G1984" s="68">
        <v>30</v>
      </c>
      <c r="H1984" s="19">
        <v>226720000000</v>
      </c>
      <c r="I1984" s="19">
        <v>226717900000</v>
      </c>
      <c r="J1984" s="67" t="s">
        <v>6447</v>
      </c>
      <c r="K1984" s="69">
        <v>2021</v>
      </c>
    </row>
    <row r="1985" ht="15.75" customHeight="1" spans="1:11">
      <c r="A1985" s="67" t="s">
        <v>6448</v>
      </c>
      <c r="B1985" s="67" t="s">
        <v>6449</v>
      </c>
      <c r="C1985" s="67" t="s">
        <v>490</v>
      </c>
      <c r="D1985" s="67" t="s">
        <v>14</v>
      </c>
      <c r="E1985" t="b">
        <v>1</v>
      </c>
      <c r="F1985" s="67" t="s">
        <v>6283</v>
      </c>
      <c r="G1985" s="68">
        <v>24</v>
      </c>
      <c r="H1985" s="19">
        <v>226941720000</v>
      </c>
      <c r="I1985" s="19">
        <v>226908600000</v>
      </c>
      <c r="J1985" s="67" t="s">
        <v>6450</v>
      </c>
      <c r="K1985" s="69">
        <v>2021</v>
      </c>
    </row>
    <row r="1986" ht="15.75" customHeight="1" spans="1:11">
      <c r="A1986" s="67" t="s">
        <v>6451</v>
      </c>
      <c r="B1986" s="67" t="s">
        <v>6452</v>
      </c>
      <c r="C1986" s="67" t="s">
        <v>581</v>
      </c>
      <c r="D1986" s="67" t="s">
        <v>14</v>
      </c>
      <c r="E1986" t="b">
        <v>1</v>
      </c>
      <c r="F1986" s="67" t="s">
        <v>5713</v>
      </c>
      <c r="G1986" s="68">
        <v>61</v>
      </c>
      <c r="H1986" s="19">
        <v>228000000000</v>
      </c>
      <c r="I1986" s="19">
        <v>227849552147</v>
      </c>
      <c r="J1986" s="67" t="s">
        <v>6453</v>
      </c>
      <c r="K1986" s="69">
        <v>2020</v>
      </c>
    </row>
    <row r="1987" ht="15.75" customHeight="1" spans="1:11">
      <c r="A1987" s="67" t="s">
        <v>6454</v>
      </c>
      <c r="B1987" s="67" t="s">
        <v>6455</v>
      </c>
      <c r="C1987" s="67" t="s">
        <v>464</v>
      </c>
      <c r="D1987" s="67" t="s">
        <v>14</v>
      </c>
      <c r="E1987" t="b">
        <v>1</v>
      </c>
      <c r="F1987" s="67" t="s">
        <v>656</v>
      </c>
      <c r="G1987" s="68">
        <v>11</v>
      </c>
      <c r="H1987" s="19">
        <v>229265000000</v>
      </c>
      <c r="I1987" s="19">
        <v>181917450000</v>
      </c>
      <c r="J1987" s="67" t="s">
        <v>6456</v>
      </c>
      <c r="K1987" s="69">
        <v>2019</v>
      </c>
    </row>
    <row r="1988" ht="15.75" customHeight="1" spans="1:11">
      <c r="A1988" s="67" t="s">
        <v>6457</v>
      </c>
      <c r="B1988" s="67" t="s">
        <v>3088</v>
      </c>
      <c r="C1988" s="67" t="s">
        <v>581</v>
      </c>
      <c r="D1988" s="67" t="s">
        <v>14</v>
      </c>
      <c r="E1988" t="b">
        <v>1</v>
      </c>
      <c r="F1988" s="67" t="s">
        <v>2975</v>
      </c>
      <c r="G1988" s="68">
        <v>106</v>
      </c>
      <c r="H1988" s="19">
        <v>231137888000</v>
      </c>
      <c r="I1988" s="19">
        <v>231137709407</v>
      </c>
      <c r="J1988" s="67" t="s">
        <v>6458</v>
      </c>
      <c r="K1988" s="69">
        <v>2021</v>
      </c>
    </row>
    <row r="1989" ht="15.75" customHeight="1" spans="1:11">
      <c r="A1989" s="67" t="s">
        <v>6459</v>
      </c>
      <c r="B1989" s="67" t="s">
        <v>6460</v>
      </c>
      <c r="C1989" s="67" t="s">
        <v>581</v>
      </c>
      <c r="D1989" s="67" t="s">
        <v>14</v>
      </c>
      <c r="E1989" t="b">
        <v>1</v>
      </c>
      <c r="F1989" s="67" t="s">
        <v>1638</v>
      </c>
      <c r="G1989" s="68">
        <v>56</v>
      </c>
      <c r="H1989" s="19">
        <v>232500000000</v>
      </c>
      <c r="I1989" s="19">
        <v>232500000000</v>
      </c>
      <c r="J1989" s="67" t="s">
        <v>6461</v>
      </c>
      <c r="K1989" s="69">
        <v>2018</v>
      </c>
    </row>
    <row r="1990" ht="15.75" customHeight="1" spans="1:11">
      <c r="A1990" s="67" t="s">
        <v>6462</v>
      </c>
      <c r="B1990" s="67" t="s">
        <v>6463</v>
      </c>
      <c r="C1990" s="67" t="s">
        <v>490</v>
      </c>
      <c r="D1990" s="67" t="s">
        <v>14</v>
      </c>
      <c r="E1990" t="b">
        <v>0</v>
      </c>
      <c r="G1990" s="68">
        <v>6</v>
      </c>
      <c r="H1990" s="19">
        <v>232500000000</v>
      </c>
      <c r="I1990" s="19">
        <v>232496000000</v>
      </c>
      <c r="J1990" s="67" t="s">
        <v>6464</v>
      </c>
      <c r="K1990" s="69">
        <v>2021</v>
      </c>
    </row>
    <row r="1991" ht="15.75" customHeight="1" spans="1:11">
      <c r="A1991" s="67" t="s">
        <v>6465</v>
      </c>
      <c r="B1991" s="67" t="s">
        <v>6466</v>
      </c>
      <c r="C1991" s="67" t="s">
        <v>490</v>
      </c>
      <c r="D1991" s="67" t="s">
        <v>14</v>
      </c>
      <c r="E1991" t="b">
        <v>1</v>
      </c>
      <c r="F1991" s="67" t="s">
        <v>1278</v>
      </c>
      <c r="G1991" s="68">
        <v>8</v>
      </c>
      <c r="H1991" s="19">
        <v>232500000000</v>
      </c>
      <c r="I1991" s="19">
        <v>232496000000</v>
      </c>
      <c r="J1991" s="67" t="s">
        <v>6467</v>
      </c>
      <c r="K1991" s="69">
        <v>2021</v>
      </c>
    </row>
    <row r="1992" ht="15.75" customHeight="1" spans="1:11">
      <c r="A1992" s="67" t="s">
        <v>6468</v>
      </c>
      <c r="B1992" s="67" t="s">
        <v>6469</v>
      </c>
      <c r="C1992" s="67" t="s">
        <v>464</v>
      </c>
      <c r="D1992" s="67" t="s">
        <v>14</v>
      </c>
      <c r="E1992" t="b">
        <v>0</v>
      </c>
      <c r="G1992" s="68">
        <v>38</v>
      </c>
      <c r="H1992" s="19">
        <v>232800000000</v>
      </c>
      <c r="I1992" s="19">
        <v>232791900000</v>
      </c>
      <c r="J1992" s="67" t="s">
        <v>6470</v>
      </c>
      <c r="K1992" s="69">
        <v>2019</v>
      </c>
    </row>
    <row r="1993" ht="15.75" customHeight="1" spans="1:11">
      <c r="A1993" s="67" t="s">
        <v>6471</v>
      </c>
      <c r="B1993" s="67" t="s">
        <v>6472</v>
      </c>
      <c r="C1993" s="67" t="s">
        <v>464</v>
      </c>
      <c r="D1993" s="67" t="s">
        <v>14</v>
      </c>
      <c r="E1993" t="b">
        <v>1</v>
      </c>
      <c r="F1993" s="67" t="s">
        <v>1483</v>
      </c>
      <c r="G1993" s="68">
        <v>32</v>
      </c>
      <c r="H1993" s="19">
        <v>232800000000</v>
      </c>
      <c r="I1993" s="19">
        <v>232791900000</v>
      </c>
      <c r="J1993" s="67" t="s">
        <v>6473</v>
      </c>
      <c r="K1993" s="69">
        <v>2019</v>
      </c>
    </row>
    <row r="1994" ht="15.75" customHeight="1" spans="1:11">
      <c r="A1994" s="67" t="s">
        <v>6474</v>
      </c>
      <c r="B1994" s="67" t="s">
        <v>6475</v>
      </c>
      <c r="C1994" s="67" t="s">
        <v>464</v>
      </c>
      <c r="D1994" s="67" t="s">
        <v>14</v>
      </c>
      <c r="E1994" t="b">
        <v>1</v>
      </c>
      <c r="F1994" s="67" t="s">
        <v>6476</v>
      </c>
      <c r="G1994" s="68">
        <v>47</v>
      </c>
      <c r="H1994" s="19">
        <v>234000000000</v>
      </c>
      <c r="I1994" s="19">
        <v>233104687200</v>
      </c>
      <c r="J1994" s="67" t="s">
        <v>6477</v>
      </c>
      <c r="K1994" s="69">
        <v>2021</v>
      </c>
    </row>
    <row r="1995" ht="15.75" customHeight="1" spans="1:11">
      <c r="A1995" s="67" t="s">
        <v>6478</v>
      </c>
      <c r="B1995" s="67" t="s">
        <v>6479</v>
      </c>
      <c r="C1995" s="67" t="s">
        <v>490</v>
      </c>
      <c r="D1995" s="67" t="s">
        <v>14</v>
      </c>
      <c r="E1995" t="b">
        <v>1</v>
      </c>
      <c r="F1995" s="67" t="s">
        <v>5039</v>
      </c>
      <c r="G1995" s="68">
        <v>5</v>
      </c>
      <c r="H1995" s="19">
        <v>235000000000</v>
      </c>
      <c r="I1995" s="19">
        <v>232470000000</v>
      </c>
      <c r="J1995" s="67" t="s">
        <v>6480</v>
      </c>
      <c r="K1995" s="69">
        <v>2017</v>
      </c>
    </row>
    <row r="1996" ht="15.75" customHeight="1" spans="1:11">
      <c r="A1996" s="67" t="s">
        <v>6481</v>
      </c>
      <c r="B1996" s="67" t="s">
        <v>6482</v>
      </c>
      <c r="C1996" s="67" t="s">
        <v>581</v>
      </c>
      <c r="D1996" s="67" t="s">
        <v>14</v>
      </c>
      <c r="E1996" t="b">
        <v>1</v>
      </c>
      <c r="F1996" s="67" t="s">
        <v>6483</v>
      </c>
      <c r="G1996" s="68">
        <v>48</v>
      </c>
      <c r="H1996" s="19">
        <v>235000000000</v>
      </c>
      <c r="I1996" s="19">
        <v>235000000000</v>
      </c>
      <c r="J1996" s="67" t="s">
        <v>6484</v>
      </c>
      <c r="K1996" s="69">
        <v>2017</v>
      </c>
    </row>
    <row r="1997" ht="15.75" customHeight="1" spans="1:11">
      <c r="A1997" s="67" t="s">
        <v>6485</v>
      </c>
      <c r="B1997" s="67" t="s">
        <v>6486</v>
      </c>
      <c r="C1997" s="67" t="s">
        <v>581</v>
      </c>
      <c r="D1997" s="67" t="s">
        <v>14</v>
      </c>
      <c r="E1997" t="b">
        <v>1</v>
      </c>
      <c r="F1997" s="67" t="s">
        <v>6487</v>
      </c>
      <c r="G1997" s="68">
        <v>24</v>
      </c>
      <c r="H1997" s="19">
        <v>235000000000</v>
      </c>
      <c r="I1997" s="19">
        <v>235000000000</v>
      </c>
      <c r="J1997" s="67" t="s">
        <v>6488</v>
      </c>
      <c r="K1997" s="69">
        <v>2017</v>
      </c>
    </row>
    <row r="1998" ht="15.75" customHeight="1" spans="1:11">
      <c r="A1998" s="67" t="s">
        <v>6489</v>
      </c>
      <c r="B1998" s="67" t="s">
        <v>6490</v>
      </c>
      <c r="C1998" s="67" t="s">
        <v>581</v>
      </c>
      <c r="D1998" s="67" t="s">
        <v>14</v>
      </c>
      <c r="E1998" t="b">
        <v>1</v>
      </c>
      <c r="F1998" s="67" t="s">
        <v>3142</v>
      </c>
      <c r="G1998" s="68">
        <v>68</v>
      </c>
      <c r="H1998" s="19">
        <v>236000000000</v>
      </c>
      <c r="I1998" s="19">
        <v>235983906872</v>
      </c>
      <c r="J1998" s="67" t="s">
        <v>6491</v>
      </c>
      <c r="K1998" s="69">
        <v>2020</v>
      </c>
    </row>
    <row r="1999" ht="15.75" customHeight="1" spans="1:11">
      <c r="A1999" s="67" t="s">
        <v>6492</v>
      </c>
      <c r="B1999" s="67" t="s">
        <v>6493</v>
      </c>
      <c r="C1999" s="67" t="s">
        <v>581</v>
      </c>
      <c r="D1999" s="67" t="s">
        <v>14</v>
      </c>
      <c r="E1999" t="b">
        <v>1</v>
      </c>
      <c r="F1999" s="67" t="s">
        <v>549</v>
      </c>
      <c r="G1999" s="68">
        <v>61</v>
      </c>
      <c r="H1999" s="19">
        <v>236587500000</v>
      </c>
      <c r="I1999" s="19">
        <v>218945400000</v>
      </c>
      <c r="J1999" s="67" t="s">
        <v>6494</v>
      </c>
      <c r="K1999" s="69">
        <v>2021</v>
      </c>
    </row>
    <row r="2000" ht="15.75" customHeight="1" spans="1:11">
      <c r="A2000" s="67" t="s">
        <v>6495</v>
      </c>
      <c r="B2000" s="67" t="s">
        <v>6496</v>
      </c>
      <c r="C2000" s="67" t="s">
        <v>464</v>
      </c>
      <c r="D2000" s="67" t="s">
        <v>14</v>
      </c>
      <c r="E2000" t="b">
        <v>1</v>
      </c>
      <c r="F2000" s="67" t="s">
        <v>6497</v>
      </c>
      <c r="G2000" s="68">
        <v>11</v>
      </c>
      <c r="H2000" s="19">
        <v>237559500000</v>
      </c>
      <c r="I2000" s="19">
        <v>234345930000</v>
      </c>
      <c r="J2000" s="67" t="s">
        <v>6498</v>
      </c>
      <c r="K2000" s="69">
        <v>2021</v>
      </c>
    </row>
    <row r="2001" ht="15.75" customHeight="1" spans="1:11">
      <c r="A2001" s="67" t="s">
        <v>6499</v>
      </c>
      <c r="B2001" s="67" t="s">
        <v>6500</v>
      </c>
      <c r="C2001" s="67" t="s">
        <v>581</v>
      </c>
      <c r="D2001" s="67" t="s">
        <v>14</v>
      </c>
      <c r="E2001" t="b">
        <v>1</v>
      </c>
      <c r="F2001" s="67" t="s">
        <v>6217</v>
      </c>
      <c r="G2001" s="68">
        <v>74</v>
      </c>
      <c r="H2001" s="19">
        <v>238585000000</v>
      </c>
      <c r="I2001" s="19">
        <v>238582046780</v>
      </c>
      <c r="J2001" s="67" t="s">
        <v>6501</v>
      </c>
      <c r="K2001" s="69">
        <v>2019</v>
      </c>
    </row>
    <row r="2002" ht="15.75" customHeight="1" spans="1:11">
      <c r="A2002" s="67" t="s">
        <v>6502</v>
      </c>
      <c r="B2002" s="67" t="s">
        <v>6503</v>
      </c>
      <c r="C2002" s="67" t="s">
        <v>581</v>
      </c>
      <c r="D2002" s="67" t="s">
        <v>14</v>
      </c>
      <c r="E2002" t="b">
        <v>1</v>
      </c>
      <c r="F2002" s="67" t="s">
        <v>1805</v>
      </c>
      <c r="G2002" s="68">
        <v>49</v>
      </c>
      <c r="H2002" s="19">
        <v>238585000000</v>
      </c>
      <c r="I2002" s="19">
        <v>238584716920</v>
      </c>
      <c r="J2002" s="67" t="s">
        <v>6504</v>
      </c>
      <c r="K2002" s="69">
        <v>2019</v>
      </c>
    </row>
    <row r="2003" ht="15.75" customHeight="1" spans="1:11">
      <c r="A2003" s="67" t="s">
        <v>6505</v>
      </c>
      <c r="B2003" s="67" t="s">
        <v>6506</v>
      </c>
      <c r="C2003" s="67" t="s">
        <v>464</v>
      </c>
      <c r="D2003" s="67" t="s">
        <v>14</v>
      </c>
      <c r="E2003" t="b">
        <v>1</v>
      </c>
      <c r="F2003" s="67" t="s">
        <v>6507</v>
      </c>
      <c r="G2003" s="68">
        <v>28</v>
      </c>
      <c r="H2003" s="19">
        <v>238800000000</v>
      </c>
      <c r="I2003" s="19">
        <v>213552240000</v>
      </c>
      <c r="J2003" s="67" t="s">
        <v>6508</v>
      </c>
      <c r="K2003" s="69">
        <v>2020</v>
      </c>
    </row>
    <row r="2004" ht="15.75" customHeight="1" spans="1:11">
      <c r="A2004" s="67" t="s">
        <v>6509</v>
      </c>
      <c r="B2004" s="67" t="s">
        <v>6510</v>
      </c>
      <c r="C2004" s="67" t="s">
        <v>581</v>
      </c>
      <c r="D2004" s="67" t="s">
        <v>14</v>
      </c>
      <c r="E2004" t="b">
        <v>1</v>
      </c>
      <c r="F2004" s="67" t="s">
        <v>6511</v>
      </c>
      <c r="G2004" s="68">
        <v>51</v>
      </c>
      <c r="H2004" s="19">
        <v>239000000000</v>
      </c>
      <c r="I2004" s="19">
        <v>238953092608</v>
      </c>
      <c r="J2004" s="67" t="s">
        <v>6512</v>
      </c>
      <c r="K2004" s="69">
        <v>2020</v>
      </c>
    </row>
    <row r="2005" ht="15.75" customHeight="1" spans="1:11">
      <c r="A2005" s="67" t="s">
        <v>6513</v>
      </c>
      <c r="B2005" s="67" t="s">
        <v>6514</v>
      </c>
      <c r="C2005" s="67" t="s">
        <v>581</v>
      </c>
      <c r="D2005" s="67" t="s">
        <v>14</v>
      </c>
      <c r="E2005" t="b">
        <v>0</v>
      </c>
      <c r="G2005" s="68">
        <v>26</v>
      </c>
      <c r="H2005" s="19">
        <v>240000000000</v>
      </c>
      <c r="I2005" s="19">
        <v>239067195367</v>
      </c>
      <c r="J2005" s="67" t="s">
        <v>6515</v>
      </c>
      <c r="K2005" s="69">
        <v>2019</v>
      </c>
    </row>
    <row r="2006" ht="15.75" customHeight="1" spans="1:11">
      <c r="A2006" s="67" t="s">
        <v>6516</v>
      </c>
      <c r="B2006" s="67" t="s">
        <v>6517</v>
      </c>
      <c r="C2006" s="67" t="s">
        <v>581</v>
      </c>
      <c r="D2006" s="67" t="s">
        <v>14</v>
      </c>
      <c r="E2006" t="b">
        <v>0</v>
      </c>
      <c r="G2006" s="68">
        <v>27</v>
      </c>
      <c r="H2006" s="19">
        <v>240000000000</v>
      </c>
      <c r="I2006" s="19">
        <v>239067195367</v>
      </c>
      <c r="J2006" s="67" t="s">
        <v>6518</v>
      </c>
      <c r="K2006" s="69">
        <v>2019</v>
      </c>
    </row>
    <row r="2007" ht="15.75" customHeight="1" spans="1:11">
      <c r="A2007" s="67" t="s">
        <v>6519</v>
      </c>
      <c r="B2007" s="67" t="s">
        <v>6520</v>
      </c>
      <c r="C2007" s="67" t="s">
        <v>581</v>
      </c>
      <c r="D2007" s="67" t="s">
        <v>14</v>
      </c>
      <c r="E2007" t="b">
        <v>1</v>
      </c>
      <c r="F2007" s="67" t="s">
        <v>6521</v>
      </c>
      <c r="G2007" s="68">
        <v>41</v>
      </c>
      <c r="H2007" s="19">
        <v>240000000000</v>
      </c>
      <c r="I2007" s="19">
        <v>239067195367</v>
      </c>
      <c r="J2007" s="67" t="s">
        <v>6522</v>
      </c>
      <c r="K2007" s="69">
        <v>2019</v>
      </c>
    </row>
    <row r="2008" ht="15.75" customHeight="1" spans="1:11">
      <c r="A2008" s="67" t="s">
        <v>6523</v>
      </c>
      <c r="B2008" s="67" t="s">
        <v>6524</v>
      </c>
      <c r="C2008" s="67" t="s">
        <v>464</v>
      </c>
      <c r="D2008" s="67" t="s">
        <v>14</v>
      </c>
      <c r="E2008" t="b">
        <v>0</v>
      </c>
      <c r="G2008" s="68">
        <v>32</v>
      </c>
      <c r="H2008" s="19">
        <v>240000000000</v>
      </c>
      <c r="I2008" s="19">
        <v>231000000000</v>
      </c>
      <c r="J2008" s="67" t="s">
        <v>6525</v>
      </c>
      <c r="K2008" s="69">
        <v>2020</v>
      </c>
    </row>
    <row r="2009" ht="15.75" customHeight="1" spans="1:11">
      <c r="A2009" s="67" t="s">
        <v>6526</v>
      </c>
      <c r="B2009" s="67" t="s">
        <v>6527</v>
      </c>
      <c r="C2009" s="67" t="s">
        <v>464</v>
      </c>
      <c r="D2009" s="67" t="s">
        <v>14</v>
      </c>
      <c r="E2009" t="b">
        <v>0</v>
      </c>
      <c r="G2009" s="68">
        <v>24</v>
      </c>
      <c r="H2009" s="19">
        <v>240000000000</v>
      </c>
      <c r="I2009" s="19">
        <v>231000000000</v>
      </c>
      <c r="J2009" s="67" t="s">
        <v>6528</v>
      </c>
      <c r="K2009" s="69">
        <v>2020</v>
      </c>
    </row>
    <row r="2010" ht="15.75" customHeight="1" spans="1:11">
      <c r="A2010" s="67" t="s">
        <v>6529</v>
      </c>
      <c r="B2010" s="67" t="s">
        <v>6530</v>
      </c>
      <c r="C2010" s="67" t="s">
        <v>464</v>
      </c>
      <c r="D2010" s="67" t="s">
        <v>14</v>
      </c>
      <c r="E2010" t="b">
        <v>1</v>
      </c>
      <c r="F2010" s="67" t="s">
        <v>4890</v>
      </c>
      <c r="G2010" s="68">
        <v>19</v>
      </c>
      <c r="H2010" s="19">
        <v>240000000000</v>
      </c>
      <c r="I2010" s="19">
        <v>231000000000</v>
      </c>
      <c r="J2010" s="67" t="s">
        <v>6531</v>
      </c>
      <c r="K2010" s="69">
        <v>2020</v>
      </c>
    </row>
    <row r="2011" ht="15.75" customHeight="1" spans="1:11">
      <c r="A2011" s="67" t="s">
        <v>6532</v>
      </c>
      <c r="B2011" s="67" t="s">
        <v>6533</v>
      </c>
      <c r="C2011" s="67" t="s">
        <v>464</v>
      </c>
      <c r="D2011" s="67" t="s">
        <v>14</v>
      </c>
      <c r="E2011" t="b">
        <v>0</v>
      </c>
      <c r="G2011" s="68">
        <v>8</v>
      </c>
      <c r="H2011" s="19">
        <v>240000000000</v>
      </c>
      <c r="I2011" s="19">
        <v>240000000000</v>
      </c>
      <c r="J2011" s="67" t="s">
        <v>6534</v>
      </c>
      <c r="K2011" s="69">
        <v>2021</v>
      </c>
    </row>
    <row r="2012" ht="15.75" customHeight="1" spans="1:11">
      <c r="A2012" s="67" t="s">
        <v>6535</v>
      </c>
      <c r="B2012" s="67" t="s">
        <v>6536</v>
      </c>
      <c r="C2012" s="67" t="s">
        <v>581</v>
      </c>
      <c r="D2012" s="67" t="s">
        <v>14</v>
      </c>
      <c r="E2012" t="b">
        <v>1</v>
      </c>
      <c r="F2012" s="67" t="s">
        <v>4102</v>
      </c>
      <c r="G2012" s="68">
        <v>57</v>
      </c>
      <c r="H2012" s="19">
        <v>240000000000</v>
      </c>
      <c r="I2012" s="19">
        <v>239950000000</v>
      </c>
      <c r="J2012" s="67" t="s">
        <v>6537</v>
      </c>
      <c r="K2012" s="69">
        <v>2021</v>
      </c>
    </row>
    <row r="2013" ht="15.75" customHeight="1" spans="1:11">
      <c r="A2013" s="67" t="s">
        <v>6538</v>
      </c>
      <c r="B2013" s="67" t="s">
        <v>6539</v>
      </c>
      <c r="C2013" s="67" t="s">
        <v>464</v>
      </c>
      <c r="D2013" s="67" t="s">
        <v>14</v>
      </c>
      <c r="E2013" t="b">
        <v>0</v>
      </c>
      <c r="G2013" s="68">
        <v>9</v>
      </c>
      <c r="H2013" s="19">
        <v>240000000000</v>
      </c>
      <c r="I2013" s="19">
        <v>240000000000</v>
      </c>
      <c r="J2013" s="67" t="s">
        <v>6540</v>
      </c>
      <c r="K2013" s="69">
        <v>2021</v>
      </c>
    </row>
    <row r="2014" ht="15.75" customHeight="1" spans="1:11">
      <c r="A2014" s="67" t="s">
        <v>6541</v>
      </c>
      <c r="B2014" s="67" t="s">
        <v>6542</v>
      </c>
      <c r="C2014" s="67" t="s">
        <v>464</v>
      </c>
      <c r="D2014" s="67" t="s">
        <v>14</v>
      </c>
      <c r="E2014" t="b">
        <v>1</v>
      </c>
      <c r="F2014" s="67" t="s">
        <v>6543</v>
      </c>
      <c r="G2014" s="68">
        <v>7</v>
      </c>
      <c r="H2014" s="19">
        <v>240000000000</v>
      </c>
      <c r="I2014" s="19">
        <v>240000000000</v>
      </c>
      <c r="J2014" s="67" t="s">
        <v>6544</v>
      </c>
      <c r="K2014" s="69">
        <v>2021</v>
      </c>
    </row>
    <row r="2015" ht="15.75" customHeight="1" spans="1:11">
      <c r="A2015" s="67" t="s">
        <v>6545</v>
      </c>
      <c r="B2015" s="67" t="s">
        <v>6546</v>
      </c>
      <c r="C2015" s="67" t="s">
        <v>581</v>
      </c>
      <c r="D2015" s="67" t="s">
        <v>14</v>
      </c>
      <c r="E2015" t="b">
        <v>1</v>
      </c>
      <c r="F2015" s="67" t="s">
        <v>5130</v>
      </c>
      <c r="G2015" s="68">
        <v>56</v>
      </c>
      <c r="H2015" s="19">
        <v>240021000000</v>
      </c>
      <c r="I2015" s="19">
        <v>191944400000</v>
      </c>
      <c r="J2015" s="67" t="s">
        <v>6547</v>
      </c>
      <c r="K2015" s="69">
        <v>2021</v>
      </c>
    </row>
    <row r="2016" ht="15.75" customHeight="1" spans="1:11">
      <c r="A2016" s="67" t="s">
        <v>6548</v>
      </c>
      <c r="B2016" s="67" t="s">
        <v>6549</v>
      </c>
      <c r="C2016" s="67" t="s">
        <v>581</v>
      </c>
      <c r="D2016" s="67" t="s">
        <v>14</v>
      </c>
      <c r="E2016" t="b">
        <v>1</v>
      </c>
      <c r="F2016" s="67" t="s">
        <v>3797</v>
      </c>
      <c r="G2016" s="68">
        <v>53</v>
      </c>
      <c r="H2016" s="19">
        <v>242000000000</v>
      </c>
      <c r="I2016" s="19">
        <v>241895530975</v>
      </c>
      <c r="J2016" s="67" t="s">
        <v>6550</v>
      </c>
      <c r="K2016" s="69">
        <v>2020</v>
      </c>
    </row>
    <row r="2017" ht="15.75" customHeight="1" spans="1:11">
      <c r="A2017" s="67" t="s">
        <v>6551</v>
      </c>
      <c r="B2017" s="67" t="s">
        <v>6552</v>
      </c>
      <c r="C2017" s="67" t="s">
        <v>581</v>
      </c>
      <c r="D2017" s="67" t="s">
        <v>14</v>
      </c>
      <c r="E2017" t="b">
        <v>1</v>
      </c>
      <c r="F2017" s="67" t="s">
        <v>6553</v>
      </c>
      <c r="G2017" s="68">
        <v>67</v>
      </c>
      <c r="H2017" s="19">
        <v>242454945000</v>
      </c>
      <c r="I2017" s="19">
        <v>242448800000</v>
      </c>
      <c r="J2017" s="67" t="s">
        <v>6554</v>
      </c>
      <c r="K2017" s="69">
        <v>2021</v>
      </c>
    </row>
    <row r="2018" ht="15.75" customHeight="1" spans="1:11">
      <c r="A2018" s="67" t="s">
        <v>6555</v>
      </c>
      <c r="B2018" s="67" t="s">
        <v>6556</v>
      </c>
      <c r="C2018" s="67" t="s">
        <v>490</v>
      </c>
      <c r="D2018" s="67" t="s">
        <v>14</v>
      </c>
      <c r="E2018" t="b">
        <v>0</v>
      </c>
      <c r="G2018" s="68">
        <v>24</v>
      </c>
      <c r="H2018" s="19">
        <v>243897570000</v>
      </c>
      <c r="I2018" s="19">
        <v>233595405000</v>
      </c>
      <c r="J2018" s="67" t="s">
        <v>6557</v>
      </c>
      <c r="K2018" s="69">
        <v>2020</v>
      </c>
    </row>
    <row r="2019" ht="15.75" customHeight="1" spans="1:11">
      <c r="A2019" s="67" t="s">
        <v>6558</v>
      </c>
      <c r="B2019" s="67" t="s">
        <v>6559</v>
      </c>
      <c r="C2019" s="67" t="s">
        <v>490</v>
      </c>
      <c r="D2019" s="67" t="s">
        <v>14</v>
      </c>
      <c r="E2019" t="b">
        <v>1</v>
      </c>
      <c r="F2019" s="67" t="s">
        <v>6560</v>
      </c>
      <c r="G2019" s="68">
        <v>22</v>
      </c>
      <c r="H2019" s="19">
        <v>243897570000</v>
      </c>
      <c r="I2019" s="19">
        <v>233595405000</v>
      </c>
      <c r="J2019" s="67" t="s">
        <v>6561</v>
      </c>
      <c r="K2019" s="69">
        <v>2020</v>
      </c>
    </row>
    <row r="2020" ht="15.75" customHeight="1" spans="1:11">
      <c r="A2020" s="67" t="s">
        <v>6562</v>
      </c>
      <c r="B2020" s="67" t="s">
        <v>6563</v>
      </c>
      <c r="C2020" s="67" t="s">
        <v>464</v>
      </c>
      <c r="D2020" s="67" t="s">
        <v>14</v>
      </c>
      <c r="E2020" t="b">
        <v>1</v>
      </c>
      <c r="F2020" s="67" t="s">
        <v>692</v>
      </c>
      <c r="G2020" s="68">
        <v>33</v>
      </c>
      <c r="H2020" s="19">
        <v>245890000000</v>
      </c>
      <c r="I2020" s="19">
        <v>230626220900</v>
      </c>
      <c r="J2020" s="67" t="s">
        <v>6564</v>
      </c>
      <c r="K2020" s="69">
        <v>2020</v>
      </c>
    </row>
    <row r="2021" ht="15.75" customHeight="1" spans="1:11">
      <c r="A2021" s="67" t="s">
        <v>6565</v>
      </c>
      <c r="B2021" s="67" t="s">
        <v>6566</v>
      </c>
      <c r="C2021" s="67" t="s">
        <v>464</v>
      </c>
      <c r="D2021" s="67" t="s">
        <v>14</v>
      </c>
      <c r="E2021" t="b">
        <v>0</v>
      </c>
      <c r="G2021" s="68">
        <v>0</v>
      </c>
      <c r="H2021" s="19">
        <v>246000000000</v>
      </c>
      <c r="I2021" s="19">
        <v>121291500000</v>
      </c>
      <c r="J2021" s="67" t="s">
        <v>70</v>
      </c>
      <c r="K2021" s="69">
        <v>2018</v>
      </c>
    </row>
    <row r="2022" ht="15.75" customHeight="1" spans="1:11">
      <c r="A2022" s="67" t="s">
        <v>6567</v>
      </c>
      <c r="B2022" s="67" t="s">
        <v>6568</v>
      </c>
      <c r="C2022" s="67" t="s">
        <v>464</v>
      </c>
      <c r="D2022" s="67" t="s">
        <v>14</v>
      </c>
      <c r="E2022" t="b">
        <v>1</v>
      </c>
      <c r="F2022" s="67" t="s">
        <v>6569</v>
      </c>
      <c r="G2022" s="68">
        <v>14</v>
      </c>
      <c r="H2022" s="19">
        <v>246000000000</v>
      </c>
      <c r="I2022" s="19">
        <v>121291500000</v>
      </c>
      <c r="J2022" s="67" t="s">
        <v>6570</v>
      </c>
      <c r="K2022" s="69">
        <v>2018</v>
      </c>
    </row>
    <row r="2023" ht="15.75" customHeight="1" spans="1:11">
      <c r="A2023" s="67" t="s">
        <v>6571</v>
      </c>
      <c r="B2023" s="67" t="s">
        <v>6572</v>
      </c>
      <c r="C2023" s="67" t="s">
        <v>95</v>
      </c>
      <c r="D2023" s="67" t="s">
        <v>14</v>
      </c>
      <c r="E2023" t="b">
        <v>1</v>
      </c>
      <c r="F2023" s="67" t="s">
        <v>4502</v>
      </c>
      <c r="G2023" s="68">
        <v>37</v>
      </c>
      <c r="H2023" s="19">
        <v>247247000000</v>
      </c>
      <c r="I2023" s="19">
        <v>247206000000</v>
      </c>
      <c r="J2023" s="67" t="s">
        <v>6573</v>
      </c>
      <c r="K2023" s="69">
        <v>2021</v>
      </c>
    </row>
    <row r="2024" ht="15.75" customHeight="1" spans="1:11">
      <c r="A2024" s="67" t="s">
        <v>6574</v>
      </c>
      <c r="B2024" s="67" t="s">
        <v>6575</v>
      </c>
      <c r="C2024" s="67" t="s">
        <v>95</v>
      </c>
      <c r="D2024" s="67" t="s">
        <v>14</v>
      </c>
      <c r="E2024" t="b">
        <v>1</v>
      </c>
      <c r="F2024" s="67" t="s">
        <v>5923</v>
      </c>
      <c r="G2024" s="68">
        <v>43</v>
      </c>
      <c r="H2024" s="19">
        <v>247247000000</v>
      </c>
      <c r="I2024" s="19">
        <v>247246900000</v>
      </c>
      <c r="J2024" s="67" t="s">
        <v>6576</v>
      </c>
      <c r="K2024" s="69">
        <v>2021</v>
      </c>
    </row>
    <row r="2025" ht="15.75" customHeight="1" spans="1:11">
      <c r="A2025" s="67" t="s">
        <v>6577</v>
      </c>
      <c r="B2025" s="67" t="s">
        <v>6578</v>
      </c>
      <c r="C2025" s="67" t="s">
        <v>581</v>
      </c>
      <c r="D2025" s="67" t="s">
        <v>14</v>
      </c>
      <c r="E2025" t="b">
        <v>1</v>
      </c>
      <c r="F2025" s="67" t="s">
        <v>2542</v>
      </c>
      <c r="G2025" s="68">
        <v>36</v>
      </c>
      <c r="H2025" s="19">
        <v>248550000000</v>
      </c>
      <c r="I2025" s="19">
        <v>242100200000</v>
      </c>
      <c r="J2025" s="67" t="s">
        <v>6579</v>
      </c>
      <c r="K2025" s="69">
        <v>2018</v>
      </c>
    </row>
    <row r="2026" ht="15.75" customHeight="1" spans="1:11">
      <c r="A2026" s="67" t="s">
        <v>6580</v>
      </c>
      <c r="B2026" s="67" t="s">
        <v>6581</v>
      </c>
      <c r="C2026" s="67" t="s">
        <v>464</v>
      </c>
      <c r="D2026" s="67" t="s">
        <v>14</v>
      </c>
      <c r="E2026" t="b">
        <v>0</v>
      </c>
      <c r="G2026" s="68">
        <v>24</v>
      </c>
      <c r="H2026" s="19">
        <v>249496000000</v>
      </c>
      <c r="I2026" s="19">
        <v>221311662000</v>
      </c>
      <c r="J2026" s="67" t="s">
        <v>6582</v>
      </c>
      <c r="K2026" s="69">
        <v>2019</v>
      </c>
    </row>
    <row r="2027" ht="15.75" customHeight="1" spans="1:11">
      <c r="A2027" s="67" t="s">
        <v>6583</v>
      </c>
      <c r="B2027" s="67" t="s">
        <v>6584</v>
      </c>
      <c r="C2027" s="67" t="s">
        <v>464</v>
      </c>
      <c r="D2027" s="67" t="s">
        <v>14</v>
      </c>
      <c r="E2027" t="b">
        <v>1</v>
      </c>
      <c r="F2027" s="67" t="s">
        <v>2010</v>
      </c>
      <c r="G2027" s="68">
        <v>13</v>
      </c>
      <c r="H2027" s="19">
        <v>249496000000</v>
      </c>
      <c r="I2027" s="19">
        <v>221311662000</v>
      </c>
      <c r="J2027" s="67" t="s">
        <v>6585</v>
      </c>
      <c r="K2027" s="69">
        <v>2019</v>
      </c>
    </row>
    <row r="2028" ht="15.75" customHeight="1" spans="1:11">
      <c r="A2028" s="67" t="s">
        <v>6586</v>
      </c>
      <c r="B2028" s="67" t="s">
        <v>6587</v>
      </c>
      <c r="C2028" s="67" t="s">
        <v>581</v>
      </c>
      <c r="D2028" s="67" t="s">
        <v>14</v>
      </c>
      <c r="E2028" t="b">
        <v>0</v>
      </c>
      <c r="G2028" s="68">
        <v>46</v>
      </c>
      <c r="H2028" s="19">
        <v>249600000000</v>
      </c>
      <c r="I2028" s="19">
        <v>249599971734</v>
      </c>
      <c r="J2028" s="67" t="s">
        <v>6588</v>
      </c>
      <c r="K2028" s="69">
        <v>2020</v>
      </c>
    </row>
    <row r="2029" ht="15.75" customHeight="1" spans="1:11">
      <c r="A2029" s="67" t="s">
        <v>6589</v>
      </c>
      <c r="B2029" s="67" t="s">
        <v>6590</v>
      </c>
      <c r="C2029" s="67" t="s">
        <v>581</v>
      </c>
      <c r="D2029" s="67" t="s">
        <v>14</v>
      </c>
      <c r="E2029" t="b">
        <v>1</v>
      </c>
      <c r="F2029" s="67" t="s">
        <v>3680</v>
      </c>
      <c r="G2029" s="68">
        <v>75</v>
      </c>
      <c r="H2029" s="19">
        <v>249600000000</v>
      </c>
      <c r="I2029" s="19">
        <v>249599971734</v>
      </c>
      <c r="J2029" s="67" t="s">
        <v>6591</v>
      </c>
      <c r="K2029" s="69">
        <v>2020</v>
      </c>
    </row>
    <row r="2030" ht="15.75" customHeight="1" spans="1:11">
      <c r="A2030" s="67" t="s">
        <v>6592</v>
      </c>
      <c r="B2030" s="67" t="s">
        <v>6593</v>
      </c>
      <c r="C2030" s="67" t="s">
        <v>581</v>
      </c>
      <c r="D2030" s="67" t="s">
        <v>14</v>
      </c>
      <c r="E2030" t="b">
        <v>1</v>
      </c>
      <c r="F2030" s="67" t="s">
        <v>5617</v>
      </c>
      <c r="G2030" s="68">
        <v>35</v>
      </c>
      <c r="H2030" s="19">
        <v>249640000000</v>
      </c>
      <c r="I2030" s="19">
        <v>249639990738</v>
      </c>
      <c r="J2030" s="67" t="s">
        <v>6594</v>
      </c>
      <c r="K2030" s="69">
        <v>2020</v>
      </c>
    </row>
    <row r="2031" ht="15.75" customHeight="1" spans="1:11">
      <c r="A2031" s="67" t="s">
        <v>6595</v>
      </c>
      <c r="B2031" s="67" t="s">
        <v>6596</v>
      </c>
      <c r="C2031" s="67" t="s">
        <v>581</v>
      </c>
      <c r="D2031" s="67" t="s">
        <v>14</v>
      </c>
      <c r="E2031" t="b">
        <v>1</v>
      </c>
      <c r="F2031" s="67" t="s">
        <v>742</v>
      </c>
      <c r="G2031" s="68">
        <v>70</v>
      </c>
      <c r="H2031" s="19">
        <v>249659800000</v>
      </c>
      <c r="I2031" s="19">
        <v>249650000000</v>
      </c>
      <c r="J2031" s="67" t="s">
        <v>6597</v>
      </c>
      <c r="K2031" s="69">
        <v>2021</v>
      </c>
    </row>
    <row r="2032" ht="15.75" customHeight="1" spans="1:11">
      <c r="A2032" s="67" t="s">
        <v>6598</v>
      </c>
      <c r="B2032" s="67" t="s">
        <v>6599</v>
      </c>
      <c r="C2032" s="67" t="s">
        <v>490</v>
      </c>
      <c r="D2032" s="67" t="s">
        <v>14</v>
      </c>
      <c r="E2032" t="b">
        <v>1</v>
      </c>
      <c r="F2032" s="67" t="s">
        <v>2467</v>
      </c>
      <c r="G2032" s="68">
        <v>26</v>
      </c>
      <c r="H2032" s="19">
        <v>249918828000</v>
      </c>
      <c r="I2032" s="19">
        <v>185751402510</v>
      </c>
      <c r="J2032" s="67" t="s">
        <v>6600</v>
      </c>
      <c r="K2032" s="69">
        <v>2019</v>
      </c>
    </row>
    <row r="2033" ht="15.75" customHeight="1" spans="1:11">
      <c r="A2033" s="67" t="s">
        <v>6601</v>
      </c>
      <c r="B2033" s="67" t="s">
        <v>6602</v>
      </c>
      <c r="C2033" s="67" t="s">
        <v>490</v>
      </c>
      <c r="D2033" s="67" t="s">
        <v>14</v>
      </c>
      <c r="E2033" t="b">
        <v>1</v>
      </c>
      <c r="F2033" s="67" t="s">
        <v>2467</v>
      </c>
      <c r="G2033" s="68">
        <v>46</v>
      </c>
      <c r="H2033" s="19">
        <v>249918828000</v>
      </c>
      <c r="I2033" s="19">
        <v>249505828400</v>
      </c>
      <c r="J2033" s="67" t="s">
        <v>6603</v>
      </c>
      <c r="K2033" s="69">
        <v>2020</v>
      </c>
    </row>
    <row r="2034" ht="15.75" customHeight="1" spans="1:11">
      <c r="A2034" s="67" t="s">
        <v>6604</v>
      </c>
      <c r="B2034" s="67" t="s">
        <v>6605</v>
      </c>
      <c r="C2034" s="67" t="s">
        <v>13</v>
      </c>
      <c r="D2034" s="67" t="s">
        <v>14</v>
      </c>
      <c r="E2034" t="b">
        <v>1</v>
      </c>
      <c r="F2034" s="67" t="s">
        <v>4502</v>
      </c>
      <c r="G2034" s="68">
        <v>36</v>
      </c>
      <c r="H2034" s="19">
        <v>250000000000</v>
      </c>
      <c r="I2034" s="19">
        <v>249987804000</v>
      </c>
      <c r="J2034" s="67" t="s">
        <v>6606</v>
      </c>
      <c r="K2034" s="69">
        <v>2019</v>
      </c>
    </row>
    <row r="2035" ht="15.75" customHeight="1" spans="1:11">
      <c r="A2035" s="67" t="s">
        <v>6607</v>
      </c>
      <c r="B2035" s="67" t="s">
        <v>6608</v>
      </c>
      <c r="C2035" s="67" t="s">
        <v>464</v>
      </c>
      <c r="D2035" s="67" t="s">
        <v>14</v>
      </c>
      <c r="E2035" t="b">
        <v>0</v>
      </c>
      <c r="G2035" s="68">
        <v>39</v>
      </c>
      <c r="H2035" s="19">
        <v>250000000000</v>
      </c>
      <c r="I2035" s="19">
        <v>249991243040</v>
      </c>
      <c r="J2035" s="67" t="s">
        <v>6609</v>
      </c>
      <c r="K2035" s="69">
        <v>2019</v>
      </c>
    </row>
    <row r="2036" ht="15.75" customHeight="1" spans="1:11">
      <c r="A2036" s="67" t="s">
        <v>6610</v>
      </c>
      <c r="B2036" s="67" t="s">
        <v>6611</v>
      </c>
      <c r="C2036" s="67" t="s">
        <v>464</v>
      </c>
      <c r="D2036" s="67" t="s">
        <v>14</v>
      </c>
      <c r="E2036" t="b">
        <v>1</v>
      </c>
      <c r="F2036" s="67" t="s">
        <v>6612</v>
      </c>
      <c r="G2036" s="68">
        <v>45</v>
      </c>
      <c r="H2036" s="19">
        <v>250000000000</v>
      </c>
      <c r="I2036" s="19">
        <v>249991243040</v>
      </c>
      <c r="J2036" s="67" t="s">
        <v>6613</v>
      </c>
      <c r="K2036" s="69">
        <v>2019</v>
      </c>
    </row>
    <row r="2037" ht="15.75" customHeight="1" spans="1:11">
      <c r="A2037" s="67" t="s">
        <v>6614</v>
      </c>
      <c r="B2037" s="67" t="s">
        <v>6428</v>
      </c>
      <c r="C2037" s="67" t="s">
        <v>464</v>
      </c>
      <c r="D2037" s="67" t="s">
        <v>14</v>
      </c>
      <c r="E2037" t="b">
        <v>1</v>
      </c>
      <c r="F2037" s="67" t="s">
        <v>5192</v>
      </c>
      <c r="G2037" s="68">
        <v>12</v>
      </c>
      <c r="H2037" s="19">
        <v>250000000000</v>
      </c>
      <c r="I2037" s="19">
        <v>249998100000</v>
      </c>
      <c r="J2037" s="67" t="s">
        <v>6615</v>
      </c>
      <c r="K2037" s="69">
        <v>2019</v>
      </c>
    </row>
    <row r="2038" ht="15.75" customHeight="1" spans="1:11">
      <c r="A2038" s="67" t="s">
        <v>6616</v>
      </c>
      <c r="B2038" s="67" t="s">
        <v>6617</v>
      </c>
      <c r="C2038" s="67" t="s">
        <v>581</v>
      </c>
      <c r="D2038" s="67" t="s">
        <v>14</v>
      </c>
      <c r="E2038" t="b">
        <v>1</v>
      </c>
      <c r="F2038" s="67" t="s">
        <v>5173</v>
      </c>
      <c r="G2038" s="68">
        <v>33</v>
      </c>
      <c r="H2038" s="19">
        <v>250000000000</v>
      </c>
      <c r="I2038" s="19">
        <v>249963376381</v>
      </c>
      <c r="J2038" s="67" t="s">
        <v>6618</v>
      </c>
      <c r="K2038" s="69">
        <v>2019</v>
      </c>
    </row>
    <row r="2039" ht="15.75" customHeight="1" spans="1:11">
      <c r="A2039" s="67" t="s">
        <v>6619</v>
      </c>
      <c r="B2039" s="67" t="s">
        <v>6620</v>
      </c>
      <c r="C2039" s="67" t="s">
        <v>464</v>
      </c>
      <c r="D2039" s="67" t="s">
        <v>14</v>
      </c>
      <c r="E2039" t="b">
        <v>0</v>
      </c>
      <c r="G2039" s="68">
        <v>78</v>
      </c>
      <c r="H2039" s="19">
        <v>250000000000</v>
      </c>
      <c r="I2039" s="19">
        <v>248748500000</v>
      </c>
      <c r="J2039" s="67" t="s">
        <v>6621</v>
      </c>
      <c r="K2039" s="69">
        <v>2021</v>
      </c>
    </row>
    <row r="2040" ht="15.75" customHeight="1" spans="1:11">
      <c r="A2040" s="67" t="s">
        <v>6622</v>
      </c>
      <c r="B2040" s="67" t="s">
        <v>6623</v>
      </c>
      <c r="C2040" s="67" t="s">
        <v>464</v>
      </c>
      <c r="D2040" s="67" t="s">
        <v>14</v>
      </c>
      <c r="E2040" t="b">
        <v>0</v>
      </c>
      <c r="F2040" s="67" t="s">
        <v>6624</v>
      </c>
      <c r="G2040" s="68">
        <v>91</v>
      </c>
      <c r="H2040" s="19">
        <v>250000000000</v>
      </c>
      <c r="I2040" s="19">
        <v>248748500000</v>
      </c>
      <c r="J2040" s="67" t="s">
        <v>6625</v>
      </c>
      <c r="K2040" s="69">
        <v>2021</v>
      </c>
    </row>
    <row r="2041" ht="15.75" customHeight="1" spans="1:11">
      <c r="A2041" s="67" t="s">
        <v>6626</v>
      </c>
      <c r="B2041" s="67" t="s">
        <v>6627</v>
      </c>
      <c r="C2041" s="67" t="s">
        <v>464</v>
      </c>
      <c r="D2041" s="67" t="s">
        <v>14</v>
      </c>
      <c r="E2041" t="b">
        <v>1</v>
      </c>
      <c r="F2041" s="67" t="s">
        <v>6628</v>
      </c>
      <c r="G2041" s="68">
        <v>63</v>
      </c>
      <c r="H2041" s="19">
        <v>250000000000</v>
      </c>
      <c r="I2041" s="19">
        <v>249999998600</v>
      </c>
      <c r="J2041" s="67" t="s">
        <v>6629</v>
      </c>
      <c r="K2041" s="69">
        <v>2021</v>
      </c>
    </row>
    <row r="2042" ht="15.75" customHeight="1" spans="1:11">
      <c r="A2042" s="67" t="s">
        <v>6630</v>
      </c>
      <c r="B2042" s="67" t="s">
        <v>6631</v>
      </c>
      <c r="C2042" s="67" t="s">
        <v>13</v>
      </c>
      <c r="D2042" s="67" t="s">
        <v>14</v>
      </c>
      <c r="E2042" t="b">
        <v>1</v>
      </c>
      <c r="F2042" s="67" t="s">
        <v>6632</v>
      </c>
      <c r="G2042" s="68">
        <v>32</v>
      </c>
      <c r="H2042" s="19">
        <v>250500000000</v>
      </c>
      <c r="I2042" s="19">
        <v>250499722000</v>
      </c>
      <c r="J2042" s="67" t="s">
        <v>6633</v>
      </c>
      <c r="K2042" s="69">
        <v>2020</v>
      </c>
    </row>
    <row r="2043" ht="15.75" customHeight="1" spans="1:11">
      <c r="A2043" s="67" t="s">
        <v>6634</v>
      </c>
      <c r="B2043" s="67" t="s">
        <v>6635</v>
      </c>
      <c r="C2043" s="67" t="s">
        <v>490</v>
      </c>
      <c r="D2043" s="67" t="s">
        <v>14</v>
      </c>
      <c r="E2043" t="b">
        <v>1</v>
      </c>
      <c r="F2043" s="67" t="s">
        <v>6636</v>
      </c>
      <c r="G2043" s="68">
        <v>2</v>
      </c>
      <c r="H2043" s="19">
        <v>257164000000</v>
      </c>
      <c r="I2043" s="19">
        <v>257095278000</v>
      </c>
      <c r="J2043" s="67" t="s">
        <v>6637</v>
      </c>
      <c r="K2043" s="69">
        <v>2019</v>
      </c>
    </row>
    <row r="2044" ht="15.75" customHeight="1" spans="1:11">
      <c r="A2044" s="67" t="s">
        <v>6638</v>
      </c>
      <c r="B2044" s="67" t="s">
        <v>6639</v>
      </c>
      <c r="C2044" s="67" t="s">
        <v>581</v>
      </c>
      <c r="D2044" s="67" t="s">
        <v>14</v>
      </c>
      <c r="E2044" t="b">
        <v>1</v>
      </c>
      <c r="F2044" s="67" t="s">
        <v>6640</v>
      </c>
      <c r="G2044" s="68">
        <v>55</v>
      </c>
      <c r="H2044" s="19">
        <v>260000000000</v>
      </c>
      <c r="I2044" s="19">
        <v>249853070000</v>
      </c>
      <c r="J2044" s="67" t="s">
        <v>6641</v>
      </c>
      <c r="K2044" s="69">
        <v>2021</v>
      </c>
    </row>
    <row r="2045" ht="15.75" customHeight="1" spans="1:11">
      <c r="A2045" s="67" t="s">
        <v>6642</v>
      </c>
      <c r="B2045" s="67" t="s">
        <v>6643</v>
      </c>
      <c r="C2045" s="67" t="s">
        <v>581</v>
      </c>
      <c r="D2045" s="67" t="s">
        <v>14</v>
      </c>
      <c r="E2045" t="b">
        <v>1</v>
      </c>
      <c r="F2045" s="67" t="s">
        <v>1083</v>
      </c>
      <c r="G2045" s="68">
        <v>66</v>
      </c>
      <c r="H2045" s="19">
        <v>260000000000</v>
      </c>
      <c r="I2045" s="19">
        <v>249989500000</v>
      </c>
      <c r="J2045" s="67" t="s">
        <v>6644</v>
      </c>
      <c r="K2045" s="69">
        <v>2021</v>
      </c>
    </row>
    <row r="2046" ht="15.75" customHeight="1" spans="1:11">
      <c r="A2046" s="67" t="s">
        <v>6645</v>
      </c>
      <c r="B2046" s="67" t="s">
        <v>6646</v>
      </c>
      <c r="C2046" s="67" t="s">
        <v>581</v>
      </c>
      <c r="D2046" s="67" t="s">
        <v>14</v>
      </c>
      <c r="E2046" t="b">
        <v>1</v>
      </c>
      <c r="F2046" s="67" t="s">
        <v>6647</v>
      </c>
      <c r="G2046" s="68">
        <v>24</v>
      </c>
      <c r="H2046" s="19">
        <v>260166942000</v>
      </c>
      <c r="I2046" s="19">
        <v>260166895670</v>
      </c>
      <c r="J2046" s="67" t="s">
        <v>6648</v>
      </c>
      <c r="K2046" s="69">
        <v>2021</v>
      </c>
    </row>
    <row r="2047" ht="15.75" customHeight="1" spans="1:11">
      <c r="A2047" s="67" t="s">
        <v>6649</v>
      </c>
      <c r="B2047" s="67" t="s">
        <v>6650</v>
      </c>
      <c r="C2047" s="67" t="s">
        <v>581</v>
      </c>
      <c r="D2047" s="67" t="s">
        <v>14</v>
      </c>
      <c r="E2047" t="b">
        <v>1</v>
      </c>
      <c r="F2047" s="67" t="s">
        <v>1132</v>
      </c>
      <c r="G2047" s="68">
        <v>50</v>
      </c>
      <c r="H2047" s="19">
        <v>260564500000</v>
      </c>
      <c r="I2047" s="19">
        <v>255353293894</v>
      </c>
      <c r="J2047" s="67" t="s">
        <v>6651</v>
      </c>
      <c r="K2047" s="69">
        <v>2020</v>
      </c>
    </row>
    <row r="2048" ht="15.75" customHeight="1" spans="1:11">
      <c r="A2048" s="67" t="s">
        <v>6652</v>
      </c>
      <c r="B2048" s="67" t="s">
        <v>6653</v>
      </c>
      <c r="C2048" s="67" t="s">
        <v>464</v>
      </c>
      <c r="D2048" s="67" t="s">
        <v>14</v>
      </c>
      <c r="E2048" t="b">
        <v>1</v>
      </c>
      <c r="F2048" s="67" t="s">
        <v>1609</v>
      </c>
      <c r="G2048" s="68">
        <v>23</v>
      </c>
      <c r="H2048" s="19">
        <v>262500000000</v>
      </c>
      <c r="I2048" s="19">
        <v>262490250000</v>
      </c>
      <c r="J2048" s="67" t="s">
        <v>6654</v>
      </c>
      <c r="K2048" s="69">
        <v>2021</v>
      </c>
    </row>
    <row r="2049" ht="15.75" customHeight="1" spans="1:11">
      <c r="A2049" s="67" t="s">
        <v>6655</v>
      </c>
      <c r="B2049" s="67" t="s">
        <v>6656</v>
      </c>
      <c r="C2049" s="67" t="s">
        <v>490</v>
      </c>
      <c r="D2049" s="67" t="s">
        <v>14</v>
      </c>
      <c r="E2049" t="b">
        <v>1</v>
      </c>
      <c r="F2049" s="67" t="s">
        <v>6657</v>
      </c>
      <c r="G2049" s="68">
        <v>29</v>
      </c>
      <c r="H2049" s="19">
        <v>262742349000</v>
      </c>
      <c r="I2049" s="19">
        <v>262742349000</v>
      </c>
      <c r="J2049" s="67" t="s">
        <v>6658</v>
      </c>
      <c r="K2049" s="69">
        <v>2017</v>
      </c>
    </row>
    <row r="2050" ht="15.75" customHeight="1" spans="1:11">
      <c r="A2050" s="67" t="s">
        <v>6659</v>
      </c>
      <c r="B2050" s="67" t="s">
        <v>6660</v>
      </c>
      <c r="C2050" s="67" t="s">
        <v>464</v>
      </c>
      <c r="D2050" s="67" t="s">
        <v>14</v>
      </c>
      <c r="E2050" t="b">
        <v>0</v>
      </c>
      <c r="G2050" s="68">
        <v>12</v>
      </c>
      <c r="H2050" s="19">
        <v>264000000000</v>
      </c>
      <c r="I2050" s="19">
        <v>264000000000</v>
      </c>
      <c r="J2050" s="67" t="s">
        <v>6661</v>
      </c>
      <c r="K2050" s="69">
        <v>2018</v>
      </c>
    </row>
    <row r="2051" ht="15.75" customHeight="1" spans="1:11">
      <c r="A2051" s="67" t="s">
        <v>6662</v>
      </c>
      <c r="B2051" s="67" t="s">
        <v>6663</v>
      </c>
      <c r="C2051" s="67" t="s">
        <v>464</v>
      </c>
      <c r="D2051" s="67" t="s">
        <v>14</v>
      </c>
      <c r="E2051" t="b">
        <v>1</v>
      </c>
      <c r="F2051" s="67" t="s">
        <v>2748</v>
      </c>
      <c r="G2051" s="68">
        <v>14</v>
      </c>
      <c r="H2051" s="19">
        <v>264000000000</v>
      </c>
      <c r="I2051" s="19">
        <v>264000000000</v>
      </c>
      <c r="J2051" s="67" t="s">
        <v>6664</v>
      </c>
      <c r="K2051" s="69">
        <v>2018</v>
      </c>
    </row>
    <row r="2052" ht="15.75" customHeight="1" spans="1:11">
      <c r="A2052" s="67" t="s">
        <v>6665</v>
      </c>
      <c r="B2052" s="67" t="s">
        <v>6666</v>
      </c>
      <c r="C2052" s="67" t="s">
        <v>13</v>
      </c>
      <c r="D2052" s="67" t="s">
        <v>14</v>
      </c>
      <c r="E2052" t="b">
        <v>1</v>
      </c>
      <c r="F2052" s="67" t="s">
        <v>6632</v>
      </c>
      <c r="G2052" s="68">
        <v>18</v>
      </c>
      <c r="H2052" s="19">
        <v>267000000000</v>
      </c>
      <c r="I2052" s="19">
        <v>265882100000</v>
      </c>
      <c r="J2052" s="67" t="s">
        <v>6667</v>
      </c>
      <c r="K2052" s="69">
        <v>2020</v>
      </c>
    </row>
    <row r="2053" ht="15.75" customHeight="1" spans="1:11">
      <c r="A2053" s="67" t="s">
        <v>6668</v>
      </c>
      <c r="B2053" s="67" t="s">
        <v>6669</v>
      </c>
      <c r="C2053" s="67" t="s">
        <v>581</v>
      </c>
      <c r="D2053" s="67" t="s">
        <v>14</v>
      </c>
      <c r="E2053" t="b">
        <v>1</v>
      </c>
      <c r="F2053" s="67" t="s">
        <v>6670</v>
      </c>
      <c r="G2053" s="68">
        <v>38</v>
      </c>
      <c r="H2053" s="19">
        <v>267915000000</v>
      </c>
      <c r="I2053" s="19">
        <v>267798253118</v>
      </c>
      <c r="J2053" s="67" t="s">
        <v>6671</v>
      </c>
      <c r="K2053" s="69">
        <v>2020</v>
      </c>
    </row>
    <row r="2054" ht="15.75" customHeight="1" spans="1:11">
      <c r="A2054" s="67" t="s">
        <v>6672</v>
      </c>
      <c r="B2054" s="67" t="s">
        <v>6673</v>
      </c>
      <c r="C2054" s="67" t="s">
        <v>581</v>
      </c>
      <c r="D2054" s="67" t="s">
        <v>14</v>
      </c>
      <c r="E2054" t="b">
        <v>1</v>
      </c>
      <c r="F2054" s="67" t="s">
        <v>5713</v>
      </c>
      <c r="G2054" s="68">
        <v>44</v>
      </c>
      <c r="H2054" s="19">
        <v>269710000000</v>
      </c>
      <c r="I2054" s="19">
        <v>268898506995</v>
      </c>
      <c r="J2054" s="67" t="s">
        <v>6674</v>
      </c>
      <c r="K2054" s="69">
        <v>2020</v>
      </c>
    </row>
    <row r="2055" ht="15.75" customHeight="1" spans="1:11">
      <c r="A2055" s="67" t="s">
        <v>6675</v>
      </c>
      <c r="B2055" s="67" t="s">
        <v>6676</v>
      </c>
      <c r="C2055" s="67" t="s">
        <v>581</v>
      </c>
      <c r="D2055" s="67" t="s">
        <v>14</v>
      </c>
      <c r="E2055" t="b">
        <v>1</v>
      </c>
      <c r="F2055" s="67" t="s">
        <v>4796</v>
      </c>
      <c r="G2055" s="68">
        <v>29</v>
      </c>
      <c r="H2055" s="19">
        <v>270000000000</v>
      </c>
      <c r="I2055" s="19">
        <v>269999931520</v>
      </c>
      <c r="J2055" s="67" t="s">
        <v>6677</v>
      </c>
      <c r="K2055" s="69">
        <v>2019</v>
      </c>
    </row>
    <row r="2056" ht="15.75" customHeight="1" spans="1:11">
      <c r="A2056" s="67" t="s">
        <v>6678</v>
      </c>
      <c r="B2056" s="67" t="s">
        <v>6679</v>
      </c>
      <c r="C2056" s="67" t="s">
        <v>581</v>
      </c>
      <c r="D2056" s="67" t="s">
        <v>14</v>
      </c>
      <c r="E2056" t="b">
        <v>1</v>
      </c>
      <c r="F2056" s="67" t="s">
        <v>6680</v>
      </c>
      <c r="G2056" s="68">
        <v>59</v>
      </c>
      <c r="H2056" s="19">
        <v>270180000000</v>
      </c>
      <c r="I2056" s="19">
        <v>270180000000</v>
      </c>
      <c r="J2056" s="67" t="s">
        <v>6681</v>
      </c>
      <c r="K2056" s="69">
        <v>2018</v>
      </c>
    </row>
    <row r="2057" ht="15.75" customHeight="1" spans="1:11">
      <c r="A2057" s="67" t="s">
        <v>6682</v>
      </c>
      <c r="B2057" s="67" t="s">
        <v>6683</v>
      </c>
      <c r="C2057" s="67" t="s">
        <v>490</v>
      </c>
      <c r="D2057" s="67" t="s">
        <v>14</v>
      </c>
      <c r="E2057" t="b">
        <v>1</v>
      </c>
      <c r="F2057" s="67" t="s">
        <v>3793</v>
      </c>
      <c r="G2057" s="68">
        <v>12</v>
      </c>
      <c r="H2057" s="19">
        <v>275000000000</v>
      </c>
      <c r="I2057" s="19">
        <v>117937500000</v>
      </c>
      <c r="J2057" s="67" t="s">
        <v>6684</v>
      </c>
      <c r="K2057" s="69">
        <v>2018</v>
      </c>
    </row>
    <row r="2058" ht="15.75" customHeight="1" spans="1:11">
      <c r="A2058" s="67" t="s">
        <v>6685</v>
      </c>
      <c r="B2058" s="67" t="s">
        <v>6686</v>
      </c>
      <c r="C2058" s="67" t="s">
        <v>581</v>
      </c>
      <c r="D2058" s="67" t="s">
        <v>14</v>
      </c>
      <c r="E2058" t="b">
        <v>1</v>
      </c>
      <c r="F2058" s="67" t="s">
        <v>2940</v>
      </c>
      <c r="G2058" s="68">
        <v>66</v>
      </c>
      <c r="H2058" s="19">
        <v>277000000000</v>
      </c>
      <c r="I2058" s="19">
        <v>276968109801</v>
      </c>
      <c r="J2058" s="67" t="s">
        <v>6687</v>
      </c>
      <c r="K2058" s="69">
        <v>2020</v>
      </c>
    </row>
    <row r="2059" ht="15.75" customHeight="1" spans="1:11">
      <c r="A2059" s="67" t="s">
        <v>6688</v>
      </c>
      <c r="B2059" s="67" t="s">
        <v>6689</v>
      </c>
      <c r="C2059" s="67" t="s">
        <v>464</v>
      </c>
      <c r="D2059" s="67" t="s">
        <v>14</v>
      </c>
      <c r="E2059" t="b">
        <v>0</v>
      </c>
      <c r="F2059" s="67" t="s">
        <v>465</v>
      </c>
      <c r="G2059" s="68">
        <v>30</v>
      </c>
      <c r="H2059" s="19">
        <v>277500000000</v>
      </c>
      <c r="I2059" s="19">
        <v>241867000000</v>
      </c>
      <c r="J2059" s="67" t="s">
        <v>6690</v>
      </c>
      <c r="K2059" s="69">
        <v>2020</v>
      </c>
    </row>
    <row r="2060" ht="15.75" customHeight="1" spans="1:11">
      <c r="A2060" s="67" t="s">
        <v>6691</v>
      </c>
      <c r="B2060" s="67" t="s">
        <v>6692</v>
      </c>
      <c r="C2060" s="67" t="s">
        <v>464</v>
      </c>
      <c r="D2060" s="67" t="s">
        <v>14</v>
      </c>
      <c r="E2060" t="b">
        <v>1</v>
      </c>
      <c r="F2060" s="67" t="s">
        <v>1878</v>
      </c>
      <c r="G2060" s="68">
        <v>36</v>
      </c>
      <c r="H2060" s="19">
        <v>277500000000</v>
      </c>
      <c r="I2060" s="19">
        <v>241867000000</v>
      </c>
      <c r="J2060" s="67" t="s">
        <v>6693</v>
      </c>
      <c r="K2060" s="69">
        <v>2020</v>
      </c>
    </row>
    <row r="2061" ht="15.75" customHeight="1" spans="1:11">
      <c r="A2061" s="67" t="s">
        <v>6694</v>
      </c>
      <c r="B2061" s="67" t="s">
        <v>6695</v>
      </c>
      <c r="C2061" s="67" t="s">
        <v>490</v>
      </c>
      <c r="D2061" s="67" t="s">
        <v>14</v>
      </c>
      <c r="E2061" t="b">
        <v>1</v>
      </c>
      <c r="F2061" s="67" t="s">
        <v>5934</v>
      </c>
      <c r="G2061" s="68">
        <v>31</v>
      </c>
      <c r="H2061" s="19">
        <v>277712000000</v>
      </c>
      <c r="I2061" s="19">
        <v>138784000000</v>
      </c>
      <c r="J2061" s="67" t="s">
        <v>6696</v>
      </c>
      <c r="K2061" s="69">
        <v>2018</v>
      </c>
    </row>
    <row r="2062" ht="15.75" customHeight="1" spans="1:11">
      <c r="A2062" s="67" t="s">
        <v>6697</v>
      </c>
      <c r="B2062" s="67" t="s">
        <v>6698</v>
      </c>
      <c r="C2062" s="67" t="s">
        <v>581</v>
      </c>
      <c r="D2062" s="67" t="s">
        <v>14</v>
      </c>
      <c r="E2062" t="b">
        <v>1</v>
      </c>
      <c r="F2062" s="67" t="s">
        <v>2286</v>
      </c>
      <c r="G2062" s="68">
        <v>51</v>
      </c>
      <c r="H2062" s="19">
        <v>278000000000</v>
      </c>
      <c r="I2062" s="19">
        <v>277995306906</v>
      </c>
      <c r="J2062" s="67" t="s">
        <v>6699</v>
      </c>
      <c r="K2062" s="69">
        <v>2020</v>
      </c>
    </row>
    <row r="2063" ht="15.75" customHeight="1" spans="1:11">
      <c r="A2063" s="67" t="s">
        <v>6700</v>
      </c>
      <c r="B2063" s="67" t="s">
        <v>6701</v>
      </c>
      <c r="C2063" s="67" t="s">
        <v>581</v>
      </c>
      <c r="D2063" s="67" t="s">
        <v>14</v>
      </c>
      <c r="E2063" t="b">
        <v>1</v>
      </c>
      <c r="F2063" s="67" t="s">
        <v>4333</v>
      </c>
      <c r="G2063" s="68">
        <v>27</v>
      </c>
      <c r="H2063" s="19">
        <v>279000000000</v>
      </c>
      <c r="I2063" s="19">
        <v>278984510331</v>
      </c>
      <c r="J2063" s="67" t="s">
        <v>6702</v>
      </c>
      <c r="K2063" s="69">
        <v>2020</v>
      </c>
    </row>
    <row r="2064" ht="15.75" customHeight="1" spans="1:11">
      <c r="A2064" s="67" t="s">
        <v>6703</v>
      </c>
      <c r="B2064" s="67" t="s">
        <v>6704</v>
      </c>
      <c r="C2064" s="67" t="s">
        <v>464</v>
      </c>
      <c r="D2064" s="67" t="s">
        <v>14</v>
      </c>
      <c r="E2064" t="b">
        <v>1</v>
      </c>
      <c r="F2064" s="67" t="s">
        <v>6705</v>
      </c>
      <c r="G2064" s="68">
        <v>10</v>
      </c>
      <c r="H2064" s="19">
        <v>280000000000</v>
      </c>
      <c r="I2064" s="19">
        <v>280000000000</v>
      </c>
      <c r="J2064" s="67" t="s">
        <v>6706</v>
      </c>
      <c r="K2064" s="69">
        <v>2021</v>
      </c>
    </row>
    <row r="2065" ht="15.75" customHeight="1" spans="1:11">
      <c r="A2065" s="67" t="s">
        <v>6707</v>
      </c>
      <c r="B2065" s="67" t="s">
        <v>6708</v>
      </c>
      <c r="C2065" s="67" t="s">
        <v>490</v>
      </c>
      <c r="D2065" s="67" t="s">
        <v>14</v>
      </c>
      <c r="E2065" t="b">
        <v>1</v>
      </c>
      <c r="F2065" s="67" t="s">
        <v>3793</v>
      </c>
      <c r="G2065" s="68">
        <v>35</v>
      </c>
      <c r="H2065" s="19">
        <v>280575000000</v>
      </c>
      <c r="I2065" s="19">
        <v>279324000000</v>
      </c>
      <c r="J2065" s="67" t="s">
        <v>6709</v>
      </c>
      <c r="K2065" s="69">
        <v>2021</v>
      </c>
    </row>
    <row r="2066" ht="15.75" customHeight="1" spans="1:11">
      <c r="A2066" s="67" t="s">
        <v>6710</v>
      </c>
      <c r="B2066" s="67" t="s">
        <v>6711</v>
      </c>
      <c r="C2066" s="67" t="s">
        <v>464</v>
      </c>
      <c r="D2066" s="67" t="s">
        <v>14</v>
      </c>
      <c r="E2066" t="b">
        <v>1</v>
      </c>
      <c r="F2066" s="67" t="s">
        <v>6712</v>
      </c>
      <c r="G2066" s="68">
        <v>36</v>
      </c>
      <c r="H2066" s="19">
        <v>284872000000</v>
      </c>
      <c r="I2066" s="19">
        <v>279994000000</v>
      </c>
      <c r="J2066" s="67" t="s">
        <v>6713</v>
      </c>
      <c r="K2066" s="69">
        <v>2021</v>
      </c>
    </row>
    <row r="2067" ht="15.75" customHeight="1" spans="1:11">
      <c r="A2067" s="67" t="s">
        <v>6714</v>
      </c>
      <c r="B2067" s="67" t="s">
        <v>6715</v>
      </c>
      <c r="C2067" s="67" t="s">
        <v>490</v>
      </c>
      <c r="D2067" s="67" t="s">
        <v>14</v>
      </c>
      <c r="E2067" t="b">
        <v>1</v>
      </c>
      <c r="F2067" s="67" t="s">
        <v>5883</v>
      </c>
      <c r="G2067" s="68">
        <v>44</v>
      </c>
      <c r="H2067" s="19">
        <v>286601600000</v>
      </c>
      <c r="I2067" s="19">
        <v>215624300000</v>
      </c>
      <c r="J2067" s="67" t="s">
        <v>6716</v>
      </c>
      <c r="K2067" s="69">
        <v>2017</v>
      </c>
    </row>
    <row r="2068" ht="15.75" customHeight="1" spans="1:11">
      <c r="A2068" s="67" t="s">
        <v>6717</v>
      </c>
      <c r="B2068" s="67" t="s">
        <v>6718</v>
      </c>
      <c r="C2068" s="67" t="s">
        <v>13</v>
      </c>
      <c r="D2068" s="67" t="s">
        <v>14</v>
      </c>
      <c r="E2068" t="b">
        <v>1</v>
      </c>
      <c r="F2068" s="67" t="s">
        <v>6632</v>
      </c>
      <c r="G2068" s="68">
        <v>18</v>
      </c>
      <c r="H2068" s="19">
        <v>287006500000</v>
      </c>
      <c r="I2068" s="19">
        <v>287006494500</v>
      </c>
      <c r="J2068" s="67" t="s">
        <v>6719</v>
      </c>
      <c r="K2068" s="69">
        <v>2020</v>
      </c>
    </row>
    <row r="2069" ht="15.75" customHeight="1" spans="1:11">
      <c r="A2069" s="67" t="s">
        <v>6720</v>
      </c>
      <c r="B2069" s="67" t="s">
        <v>6721</v>
      </c>
      <c r="C2069" s="67" t="s">
        <v>581</v>
      </c>
      <c r="D2069" s="67" t="s">
        <v>14</v>
      </c>
      <c r="E2069" t="b">
        <v>1</v>
      </c>
      <c r="F2069" s="67" t="s">
        <v>6034</v>
      </c>
      <c r="G2069" s="68">
        <v>40</v>
      </c>
      <c r="H2069" s="19">
        <v>287584500000</v>
      </c>
      <c r="I2069" s="19">
        <v>287584462880</v>
      </c>
      <c r="J2069" s="67" t="s">
        <v>6722</v>
      </c>
      <c r="K2069" s="69">
        <v>2019</v>
      </c>
    </row>
    <row r="2070" ht="15.75" customHeight="1" spans="1:11">
      <c r="A2070" s="67" t="s">
        <v>6723</v>
      </c>
      <c r="B2070" s="67" t="s">
        <v>6724</v>
      </c>
      <c r="C2070" s="67" t="s">
        <v>464</v>
      </c>
      <c r="D2070" s="67" t="s">
        <v>14</v>
      </c>
      <c r="E2070" t="b">
        <v>1</v>
      </c>
      <c r="F2070" s="67" t="s">
        <v>6725</v>
      </c>
      <c r="G2070" s="68">
        <v>22</v>
      </c>
      <c r="H2070" s="19">
        <v>288000000000</v>
      </c>
      <c r="I2070" s="19">
        <v>282700000000</v>
      </c>
      <c r="J2070" s="67" t="s">
        <v>6726</v>
      </c>
      <c r="K2070" s="69">
        <v>2020</v>
      </c>
    </row>
    <row r="2071" ht="15.75" customHeight="1" spans="1:11">
      <c r="A2071" s="67" t="s">
        <v>6727</v>
      </c>
      <c r="B2071" s="67" t="s">
        <v>6728</v>
      </c>
      <c r="C2071" s="67" t="s">
        <v>581</v>
      </c>
      <c r="D2071" s="67" t="s">
        <v>14</v>
      </c>
      <c r="E2071" t="b">
        <v>1</v>
      </c>
      <c r="F2071" s="67" t="s">
        <v>6729</v>
      </c>
      <c r="G2071" s="68">
        <v>20</v>
      </c>
      <c r="H2071" s="19">
        <v>289350000000</v>
      </c>
      <c r="I2071" s="19">
        <v>289288600000</v>
      </c>
      <c r="J2071" s="67" t="s">
        <v>6730</v>
      </c>
      <c r="K2071" s="69">
        <v>2017</v>
      </c>
    </row>
    <row r="2072" ht="15.75" customHeight="1" spans="1:11">
      <c r="A2072" s="67" t="s">
        <v>6731</v>
      </c>
      <c r="B2072" s="67" t="s">
        <v>6732</v>
      </c>
      <c r="C2072" s="67" t="s">
        <v>581</v>
      </c>
      <c r="D2072" s="67" t="s">
        <v>14</v>
      </c>
      <c r="E2072" t="b">
        <v>1</v>
      </c>
      <c r="F2072" s="67" t="s">
        <v>6733</v>
      </c>
      <c r="G2072" s="68">
        <v>16</v>
      </c>
      <c r="H2072" s="19">
        <v>289350000000</v>
      </c>
      <c r="I2072" s="19">
        <v>289293800000</v>
      </c>
      <c r="J2072" s="67" t="s">
        <v>6734</v>
      </c>
      <c r="K2072" s="69">
        <v>2017</v>
      </c>
    </row>
    <row r="2073" ht="15.75" customHeight="1" spans="1:11">
      <c r="A2073" s="67" t="s">
        <v>6735</v>
      </c>
      <c r="B2073" s="67" t="s">
        <v>6736</v>
      </c>
      <c r="C2073" s="67" t="s">
        <v>581</v>
      </c>
      <c r="D2073" s="67" t="s">
        <v>14</v>
      </c>
      <c r="E2073" t="b">
        <v>1</v>
      </c>
      <c r="F2073" s="67" t="s">
        <v>6647</v>
      </c>
      <c r="G2073" s="68">
        <v>44</v>
      </c>
      <c r="H2073" s="19">
        <v>289500000000</v>
      </c>
      <c r="I2073" s="19">
        <v>289499939190</v>
      </c>
      <c r="J2073" s="67" t="s">
        <v>6737</v>
      </c>
      <c r="K2073" s="69">
        <v>2020</v>
      </c>
    </row>
    <row r="2074" ht="15.75" customHeight="1" spans="1:11">
      <c r="A2074" s="67" t="s">
        <v>6738</v>
      </c>
      <c r="B2074" s="67" t="s">
        <v>6739</v>
      </c>
      <c r="C2074" s="67" t="s">
        <v>581</v>
      </c>
      <c r="D2074" s="67" t="s">
        <v>14</v>
      </c>
      <c r="E2074" t="b">
        <v>1</v>
      </c>
      <c r="F2074" s="67" t="s">
        <v>6740</v>
      </c>
      <c r="G2074" s="68">
        <v>60</v>
      </c>
      <c r="H2074" s="19">
        <v>290500000000</v>
      </c>
      <c r="I2074" s="19">
        <v>290499099672</v>
      </c>
      <c r="J2074" s="67" t="s">
        <v>6741</v>
      </c>
      <c r="K2074" s="69">
        <v>2021</v>
      </c>
    </row>
    <row r="2075" ht="15.75" customHeight="1" spans="1:11">
      <c r="A2075" s="67" t="s">
        <v>6742</v>
      </c>
      <c r="B2075" s="67" t="s">
        <v>6743</v>
      </c>
      <c r="C2075" s="67" t="s">
        <v>581</v>
      </c>
      <c r="D2075" s="67" t="s">
        <v>14</v>
      </c>
      <c r="E2075" t="b">
        <v>1</v>
      </c>
      <c r="F2075" s="67" t="s">
        <v>6744</v>
      </c>
      <c r="G2075" s="68">
        <v>28</v>
      </c>
      <c r="H2075" s="19">
        <v>296000000000</v>
      </c>
      <c r="I2075" s="19">
        <v>148000000000</v>
      </c>
      <c r="J2075" s="67" t="s">
        <v>6745</v>
      </c>
      <c r="K2075" s="69">
        <v>2018</v>
      </c>
    </row>
    <row r="2076" ht="15.75" customHeight="1" spans="1:11">
      <c r="A2076" s="67" t="s">
        <v>6746</v>
      </c>
      <c r="B2076" s="67" t="s">
        <v>6747</v>
      </c>
      <c r="C2076" s="67" t="s">
        <v>464</v>
      </c>
      <c r="D2076" s="67" t="s">
        <v>14</v>
      </c>
      <c r="E2076" t="b">
        <v>1</v>
      </c>
      <c r="F2076" s="67" t="s">
        <v>5049</v>
      </c>
      <c r="G2076" s="68">
        <v>14</v>
      </c>
      <c r="H2076" s="19">
        <v>297250686000</v>
      </c>
      <c r="I2076" s="19">
        <v>262914747150</v>
      </c>
      <c r="J2076" s="67" t="s">
        <v>6748</v>
      </c>
      <c r="K2076" s="69">
        <v>2019</v>
      </c>
    </row>
    <row r="2077" ht="15.75" customHeight="1" spans="1:11">
      <c r="A2077" s="67" t="s">
        <v>6749</v>
      </c>
      <c r="B2077" s="67" t="s">
        <v>6750</v>
      </c>
      <c r="C2077" s="67" t="s">
        <v>490</v>
      </c>
      <c r="D2077" s="67" t="s">
        <v>14</v>
      </c>
      <c r="E2077" t="b">
        <v>1</v>
      </c>
      <c r="F2077" s="67" t="s">
        <v>6751</v>
      </c>
      <c r="G2077" s="68">
        <v>35</v>
      </c>
      <c r="H2077" s="19">
        <v>299500000000</v>
      </c>
      <c r="I2077" s="19">
        <v>299457000000</v>
      </c>
      <c r="J2077" s="67" t="s">
        <v>6752</v>
      </c>
      <c r="K2077" s="69">
        <v>2019</v>
      </c>
    </row>
    <row r="2078" ht="15.75" customHeight="1" spans="1:11">
      <c r="A2078" s="67" t="s">
        <v>6753</v>
      </c>
      <c r="B2078" s="67" t="s">
        <v>6754</v>
      </c>
      <c r="C2078" s="67" t="s">
        <v>490</v>
      </c>
      <c r="D2078" s="67" t="s">
        <v>14</v>
      </c>
      <c r="E2078" t="b">
        <v>1</v>
      </c>
      <c r="F2078" s="67" t="s">
        <v>6755</v>
      </c>
      <c r="G2078" s="68">
        <v>44</v>
      </c>
      <c r="H2078" s="19">
        <v>300000000000</v>
      </c>
      <c r="I2078" s="19">
        <v>299926000000</v>
      </c>
      <c r="J2078" s="67" t="s">
        <v>6756</v>
      </c>
      <c r="K2078" s="69">
        <v>2018</v>
      </c>
    </row>
    <row r="2079" ht="15.75" customHeight="1" spans="1:11">
      <c r="A2079" s="67" t="s">
        <v>6757</v>
      </c>
      <c r="B2079" s="67" t="s">
        <v>5958</v>
      </c>
      <c r="C2079" s="67" t="s">
        <v>490</v>
      </c>
      <c r="D2079" s="67" t="s">
        <v>14</v>
      </c>
      <c r="E2079" t="b">
        <v>1</v>
      </c>
      <c r="F2079" s="67" t="s">
        <v>4145</v>
      </c>
      <c r="G2079" s="68">
        <v>6</v>
      </c>
      <c r="H2079" s="19">
        <v>300000000000</v>
      </c>
      <c r="I2079" s="19">
        <v>149688000000</v>
      </c>
      <c r="J2079" s="67" t="s">
        <v>6758</v>
      </c>
      <c r="K2079" s="69">
        <v>2018</v>
      </c>
    </row>
    <row r="2080" ht="15.75" customHeight="1" spans="1:11">
      <c r="A2080" s="67" t="s">
        <v>6759</v>
      </c>
      <c r="B2080" s="67" t="s">
        <v>6760</v>
      </c>
      <c r="C2080" s="67" t="s">
        <v>581</v>
      </c>
      <c r="D2080" s="67" t="s">
        <v>14</v>
      </c>
      <c r="E2080" t="b">
        <v>0</v>
      </c>
      <c r="G2080" s="68">
        <v>41</v>
      </c>
      <c r="H2080" s="19">
        <v>300000000000</v>
      </c>
      <c r="I2080" s="19">
        <v>300000000000</v>
      </c>
      <c r="J2080" s="67" t="s">
        <v>6761</v>
      </c>
      <c r="K2080" s="69">
        <v>2018</v>
      </c>
    </row>
    <row r="2081" ht="15.75" customHeight="1" spans="1:11">
      <c r="A2081" s="67" t="s">
        <v>6762</v>
      </c>
      <c r="B2081" s="67" t="s">
        <v>6763</v>
      </c>
      <c r="C2081" s="67" t="s">
        <v>581</v>
      </c>
      <c r="D2081" s="67" t="s">
        <v>14</v>
      </c>
      <c r="E2081" t="b">
        <v>1</v>
      </c>
      <c r="F2081" s="67" t="s">
        <v>6764</v>
      </c>
      <c r="G2081" s="68">
        <v>23</v>
      </c>
      <c r="H2081" s="19">
        <v>300000000000</v>
      </c>
      <c r="I2081" s="19">
        <v>300000000000</v>
      </c>
      <c r="J2081" s="67" t="s">
        <v>6765</v>
      </c>
      <c r="K2081" s="69">
        <v>2018</v>
      </c>
    </row>
    <row r="2082" ht="15.75" customHeight="1" spans="1:11">
      <c r="A2082" s="67" t="s">
        <v>6766</v>
      </c>
      <c r="B2082" s="67" t="s">
        <v>6767</v>
      </c>
      <c r="C2082" s="67" t="s">
        <v>581</v>
      </c>
      <c r="D2082" s="67" t="s">
        <v>14</v>
      </c>
      <c r="E2082" t="b">
        <v>1</v>
      </c>
      <c r="F2082" s="67" t="s">
        <v>6235</v>
      </c>
      <c r="G2082" s="68">
        <v>22</v>
      </c>
      <c r="H2082" s="19">
        <v>300000000000</v>
      </c>
      <c r="I2082" s="19">
        <v>299948689645</v>
      </c>
      <c r="J2082" s="67" t="s">
        <v>6768</v>
      </c>
      <c r="K2082" s="69">
        <v>2019</v>
      </c>
    </row>
    <row r="2083" ht="15.75" customHeight="1" spans="1:11">
      <c r="A2083" s="67" t="s">
        <v>6769</v>
      </c>
      <c r="B2083" s="67" t="s">
        <v>6770</v>
      </c>
      <c r="C2083" s="67" t="s">
        <v>581</v>
      </c>
      <c r="D2083" s="67" t="s">
        <v>14</v>
      </c>
      <c r="E2083" t="b">
        <v>1</v>
      </c>
      <c r="F2083" s="67" t="s">
        <v>6235</v>
      </c>
      <c r="G2083" s="68">
        <v>74</v>
      </c>
      <c r="H2083" s="19">
        <v>300000000000</v>
      </c>
      <c r="I2083" s="19">
        <v>299900507392</v>
      </c>
      <c r="J2083" s="67" t="s">
        <v>6771</v>
      </c>
      <c r="K2083" s="69">
        <v>2019</v>
      </c>
    </row>
    <row r="2084" ht="15.75" customHeight="1" spans="1:11">
      <c r="A2084" s="67" t="s">
        <v>6772</v>
      </c>
      <c r="B2084" s="67" t="s">
        <v>6773</v>
      </c>
      <c r="C2084" s="67" t="s">
        <v>581</v>
      </c>
      <c r="D2084" s="67" t="s">
        <v>14</v>
      </c>
      <c r="E2084" t="b">
        <v>1</v>
      </c>
      <c r="F2084" s="67" t="s">
        <v>6774</v>
      </c>
      <c r="G2084" s="68">
        <v>56</v>
      </c>
      <c r="H2084" s="19">
        <v>300000000000</v>
      </c>
      <c r="I2084" s="19">
        <v>299541537686</v>
      </c>
      <c r="J2084" s="67" t="s">
        <v>6775</v>
      </c>
      <c r="K2084" s="69">
        <v>2020</v>
      </c>
    </row>
    <row r="2085" ht="15.75" customHeight="1" spans="1:11">
      <c r="A2085" s="67" t="s">
        <v>6776</v>
      </c>
      <c r="B2085" s="67" t="s">
        <v>6718</v>
      </c>
      <c r="C2085" s="67" t="s">
        <v>95</v>
      </c>
      <c r="D2085" s="67" t="s">
        <v>14</v>
      </c>
      <c r="E2085" t="b">
        <v>1</v>
      </c>
      <c r="F2085" s="67" t="s">
        <v>6777</v>
      </c>
      <c r="G2085" s="68">
        <v>26</v>
      </c>
      <c r="H2085" s="19">
        <v>300000000000</v>
      </c>
      <c r="I2085" s="19">
        <v>299992022000</v>
      </c>
      <c r="J2085" s="67" t="s">
        <v>6778</v>
      </c>
      <c r="K2085" s="69">
        <v>2021</v>
      </c>
    </row>
    <row r="2086" ht="15.75" customHeight="1" spans="1:11">
      <c r="A2086" s="67" t="s">
        <v>6779</v>
      </c>
      <c r="B2086" s="67" t="s">
        <v>6780</v>
      </c>
      <c r="C2086" s="67" t="s">
        <v>581</v>
      </c>
      <c r="D2086" s="67" t="s">
        <v>14</v>
      </c>
      <c r="E2086" t="b">
        <v>1</v>
      </c>
      <c r="F2086" s="67" t="s">
        <v>6781</v>
      </c>
      <c r="G2086" s="68">
        <v>32</v>
      </c>
      <c r="H2086" s="19">
        <v>301275200000</v>
      </c>
      <c r="I2086" s="19">
        <v>301268200000</v>
      </c>
      <c r="J2086" s="67" t="s">
        <v>6782</v>
      </c>
      <c r="K2086" s="69">
        <v>2021</v>
      </c>
    </row>
    <row r="2087" ht="15.75" customHeight="1" spans="1:11">
      <c r="A2087" s="67" t="s">
        <v>6783</v>
      </c>
      <c r="B2087" s="67" t="s">
        <v>6784</v>
      </c>
      <c r="C2087" s="67" t="s">
        <v>581</v>
      </c>
      <c r="D2087" s="67" t="s">
        <v>14</v>
      </c>
      <c r="E2087" t="b">
        <v>1</v>
      </c>
      <c r="F2087" s="67" t="s">
        <v>6785</v>
      </c>
      <c r="G2087" s="68">
        <v>25</v>
      </c>
      <c r="H2087" s="19">
        <v>315200000000</v>
      </c>
      <c r="I2087" s="19">
        <v>315200000000</v>
      </c>
      <c r="J2087" s="67" t="s">
        <v>6786</v>
      </c>
      <c r="K2087" s="69">
        <v>2019</v>
      </c>
    </row>
    <row r="2088" ht="15.75" customHeight="1" spans="1:11">
      <c r="A2088" s="67" t="s">
        <v>6787</v>
      </c>
      <c r="B2088" s="67" t="s">
        <v>6788</v>
      </c>
      <c r="C2088" s="67" t="s">
        <v>490</v>
      </c>
      <c r="D2088" s="67" t="s">
        <v>14</v>
      </c>
      <c r="E2088" t="b">
        <v>1</v>
      </c>
      <c r="F2088" s="67" t="s">
        <v>1282</v>
      </c>
      <c r="G2088" s="68">
        <v>45</v>
      </c>
      <c r="H2088" s="19">
        <v>316680000000</v>
      </c>
      <c r="I2088" s="19">
        <v>157682800000</v>
      </c>
      <c r="J2088" s="67" t="s">
        <v>6789</v>
      </c>
      <c r="K2088" s="69">
        <v>2018</v>
      </c>
    </row>
    <row r="2089" ht="15.75" customHeight="1" spans="1:11">
      <c r="A2089" s="67" t="s">
        <v>6790</v>
      </c>
      <c r="B2089" s="67" t="s">
        <v>6791</v>
      </c>
      <c r="C2089" s="67" t="s">
        <v>581</v>
      </c>
      <c r="D2089" s="67" t="s">
        <v>14</v>
      </c>
      <c r="E2089" t="b">
        <v>1</v>
      </c>
      <c r="F2089" s="67" t="s">
        <v>6792</v>
      </c>
      <c r="G2089" s="68">
        <v>16</v>
      </c>
      <c r="H2089" s="19">
        <v>320000000000</v>
      </c>
      <c r="I2089" s="19">
        <v>320000000000</v>
      </c>
      <c r="J2089" s="67" t="s">
        <v>6793</v>
      </c>
      <c r="K2089" s="69">
        <v>2017</v>
      </c>
    </row>
    <row r="2090" ht="15.75" customHeight="1" spans="1:11">
      <c r="A2090" s="67" t="s">
        <v>6794</v>
      </c>
      <c r="B2090" s="67" t="s">
        <v>6795</v>
      </c>
      <c r="C2090" s="67" t="s">
        <v>581</v>
      </c>
      <c r="D2090" s="67" t="s">
        <v>14</v>
      </c>
      <c r="E2090" t="b">
        <v>0</v>
      </c>
      <c r="G2090" s="68">
        <v>46</v>
      </c>
      <c r="H2090" s="19">
        <v>320000000000</v>
      </c>
      <c r="I2090" s="19">
        <v>320000000000</v>
      </c>
      <c r="J2090" s="67" t="s">
        <v>6796</v>
      </c>
      <c r="K2090" s="69">
        <v>2018</v>
      </c>
    </row>
    <row r="2091" ht="15.75" customHeight="1" spans="1:11">
      <c r="A2091" s="67" t="s">
        <v>6797</v>
      </c>
      <c r="B2091" s="67" t="s">
        <v>6798</v>
      </c>
      <c r="C2091" s="67" t="s">
        <v>581</v>
      </c>
      <c r="D2091" s="67" t="s">
        <v>14</v>
      </c>
      <c r="E2091" t="b">
        <v>1</v>
      </c>
      <c r="F2091" s="67" t="s">
        <v>6799</v>
      </c>
      <c r="G2091" s="68">
        <v>26</v>
      </c>
      <c r="H2091" s="19">
        <v>320000000000</v>
      </c>
      <c r="I2091" s="19">
        <v>320000000000</v>
      </c>
      <c r="J2091" s="67" t="s">
        <v>6800</v>
      </c>
      <c r="K2091" s="69">
        <v>2018</v>
      </c>
    </row>
    <row r="2092" ht="15.75" customHeight="1" spans="1:11">
      <c r="A2092" s="67" t="s">
        <v>6801</v>
      </c>
      <c r="B2092" s="67" t="s">
        <v>6802</v>
      </c>
      <c r="C2092" s="67" t="s">
        <v>581</v>
      </c>
      <c r="D2092" s="67" t="s">
        <v>14</v>
      </c>
      <c r="E2092" t="b">
        <v>0</v>
      </c>
      <c r="G2092" s="68">
        <v>24</v>
      </c>
      <c r="H2092" s="19">
        <v>320730000000</v>
      </c>
      <c r="I2092" s="19">
        <v>320727031545</v>
      </c>
      <c r="J2092" s="67" t="s">
        <v>6803</v>
      </c>
      <c r="K2092" s="69">
        <v>2019</v>
      </c>
    </row>
    <row r="2093" ht="15.75" customHeight="1" spans="1:11">
      <c r="A2093" s="67" t="s">
        <v>6804</v>
      </c>
      <c r="B2093" s="67" t="s">
        <v>6805</v>
      </c>
      <c r="C2093" s="67" t="s">
        <v>581</v>
      </c>
      <c r="D2093" s="67" t="s">
        <v>14</v>
      </c>
      <c r="E2093" t="b">
        <v>1</v>
      </c>
      <c r="F2093" s="67" t="s">
        <v>4575</v>
      </c>
      <c r="G2093" s="68">
        <v>34</v>
      </c>
      <c r="H2093" s="19">
        <v>320730000000</v>
      </c>
      <c r="I2093" s="19">
        <v>320727031545</v>
      </c>
      <c r="J2093" s="67" t="s">
        <v>6806</v>
      </c>
      <c r="K2093" s="69">
        <v>2019</v>
      </c>
    </row>
    <row r="2094" ht="15.75" customHeight="1" spans="1:11">
      <c r="A2094" s="67" t="s">
        <v>6807</v>
      </c>
      <c r="B2094" s="67" t="s">
        <v>6808</v>
      </c>
      <c r="C2094" s="67" t="s">
        <v>581</v>
      </c>
      <c r="D2094" s="67" t="s">
        <v>14</v>
      </c>
      <c r="E2094" t="b">
        <v>1</v>
      </c>
      <c r="F2094" s="67" t="s">
        <v>6809</v>
      </c>
      <c r="G2094" s="68">
        <v>44</v>
      </c>
      <c r="H2094" s="19">
        <v>322120454400</v>
      </c>
      <c r="I2094" s="19">
        <v>322120417300</v>
      </c>
      <c r="J2094" s="67" t="s">
        <v>6810</v>
      </c>
      <c r="K2094" s="69">
        <v>2021</v>
      </c>
    </row>
    <row r="2095" ht="15.75" customHeight="1" spans="1:11">
      <c r="A2095" s="67" t="s">
        <v>6811</v>
      </c>
      <c r="B2095" s="67" t="s">
        <v>6812</v>
      </c>
      <c r="C2095" s="67" t="s">
        <v>464</v>
      </c>
      <c r="D2095" s="67" t="s">
        <v>14</v>
      </c>
      <c r="E2095" t="b">
        <v>1</v>
      </c>
      <c r="F2095" s="67" t="s">
        <v>6813</v>
      </c>
      <c r="G2095" s="68">
        <v>29</v>
      </c>
      <c r="H2095" s="19">
        <v>325000000000</v>
      </c>
      <c r="I2095" s="19">
        <v>323205868150</v>
      </c>
      <c r="J2095" s="67" t="s">
        <v>6814</v>
      </c>
      <c r="K2095" s="69">
        <v>2019</v>
      </c>
    </row>
    <row r="2096" ht="15.75" customHeight="1" spans="1:11">
      <c r="A2096" s="67" t="s">
        <v>6815</v>
      </c>
      <c r="B2096" s="67" t="s">
        <v>6816</v>
      </c>
      <c r="C2096" s="67" t="s">
        <v>464</v>
      </c>
      <c r="D2096" s="67" t="s">
        <v>14</v>
      </c>
      <c r="E2096" t="b">
        <v>0</v>
      </c>
      <c r="G2096" s="68">
        <v>0</v>
      </c>
      <c r="H2096" s="19">
        <v>326204000000</v>
      </c>
      <c r="I2096" s="19">
        <v>321706000000</v>
      </c>
      <c r="J2096" s="67" t="s">
        <v>70</v>
      </c>
      <c r="K2096" s="69">
        <v>2017</v>
      </c>
    </row>
    <row r="2097" ht="15.75" customHeight="1" spans="1:11">
      <c r="A2097" s="67" t="s">
        <v>6817</v>
      </c>
      <c r="B2097" s="67" t="s">
        <v>6818</v>
      </c>
      <c r="C2097" s="67" t="s">
        <v>464</v>
      </c>
      <c r="D2097" s="67" t="s">
        <v>14</v>
      </c>
      <c r="E2097" t="b">
        <v>1</v>
      </c>
      <c r="G2097" s="68">
        <v>54</v>
      </c>
      <c r="H2097" s="19">
        <v>326204000000</v>
      </c>
      <c r="I2097" s="19">
        <v>321706000000</v>
      </c>
      <c r="J2097" s="67" t="s">
        <v>6819</v>
      </c>
      <c r="K2097" s="69">
        <v>2017</v>
      </c>
    </row>
    <row r="2098" ht="15.75" customHeight="1" spans="1:11">
      <c r="A2098" s="67" t="s">
        <v>6820</v>
      </c>
      <c r="B2098" s="67" t="s">
        <v>6821</v>
      </c>
      <c r="C2098" s="67" t="s">
        <v>581</v>
      </c>
      <c r="D2098" s="67" t="s">
        <v>14</v>
      </c>
      <c r="E2098" t="b">
        <v>1</v>
      </c>
      <c r="F2098" s="67" t="s">
        <v>3373</v>
      </c>
      <c r="G2098" s="68">
        <v>32</v>
      </c>
      <c r="H2098" s="19">
        <v>326271000000</v>
      </c>
      <c r="I2098" s="19">
        <v>326268890272</v>
      </c>
      <c r="J2098" s="67" t="s">
        <v>6822</v>
      </c>
      <c r="K2098" s="69">
        <v>2019</v>
      </c>
    </row>
    <row r="2099" ht="15.75" customHeight="1" spans="1:11">
      <c r="A2099" s="67" t="s">
        <v>6823</v>
      </c>
      <c r="B2099" s="67" t="s">
        <v>6824</v>
      </c>
      <c r="C2099" s="67" t="s">
        <v>490</v>
      </c>
      <c r="D2099" s="67" t="s">
        <v>14</v>
      </c>
      <c r="E2099" t="b">
        <v>1</v>
      </c>
      <c r="F2099" s="67" t="s">
        <v>4890</v>
      </c>
      <c r="G2099" s="68">
        <v>37</v>
      </c>
      <c r="H2099" s="19">
        <v>327000000000</v>
      </c>
      <c r="I2099" s="19">
        <v>297272750000</v>
      </c>
      <c r="J2099" s="67" t="s">
        <v>6825</v>
      </c>
      <c r="K2099" s="69">
        <v>2021</v>
      </c>
    </row>
    <row r="2100" ht="15.75" customHeight="1" spans="1:11">
      <c r="A2100" s="67" t="s">
        <v>6826</v>
      </c>
      <c r="B2100" s="67" t="s">
        <v>6827</v>
      </c>
      <c r="C2100" s="67" t="s">
        <v>581</v>
      </c>
      <c r="D2100" s="67" t="s">
        <v>14</v>
      </c>
      <c r="E2100" t="b">
        <v>1</v>
      </c>
      <c r="F2100" s="67" t="s">
        <v>6828</v>
      </c>
      <c r="G2100" s="68">
        <v>23</v>
      </c>
      <c r="H2100" s="19">
        <v>327295000000</v>
      </c>
      <c r="I2100" s="19">
        <v>327294999900</v>
      </c>
      <c r="J2100" s="67" t="s">
        <v>6829</v>
      </c>
      <c r="K2100" s="69">
        <v>2020</v>
      </c>
    </row>
    <row r="2101" ht="15.75" customHeight="1" spans="1:11">
      <c r="A2101" s="67" t="s">
        <v>6830</v>
      </c>
      <c r="B2101" s="67" t="s">
        <v>6831</v>
      </c>
      <c r="C2101" s="67" t="s">
        <v>490</v>
      </c>
      <c r="D2101" s="67" t="s">
        <v>14</v>
      </c>
      <c r="E2101" t="b">
        <v>1</v>
      </c>
      <c r="F2101" s="67" t="s">
        <v>5883</v>
      </c>
      <c r="G2101" s="68">
        <v>37</v>
      </c>
      <c r="H2101" s="19">
        <v>330000000000</v>
      </c>
      <c r="I2101" s="19">
        <v>301995457500</v>
      </c>
      <c r="J2101" s="67" t="s">
        <v>6832</v>
      </c>
      <c r="K2101" s="69">
        <v>2019</v>
      </c>
    </row>
    <row r="2102" ht="15.75" customHeight="1" spans="1:11">
      <c r="A2102" s="67" t="s">
        <v>6833</v>
      </c>
      <c r="B2102" s="67" t="s">
        <v>6834</v>
      </c>
      <c r="C2102" s="67" t="s">
        <v>490</v>
      </c>
      <c r="D2102" s="67" t="s">
        <v>14</v>
      </c>
      <c r="E2102" t="b">
        <v>1</v>
      </c>
      <c r="F2102" s="67" t="s">
        <v>2467</v>
      </c>
      <c r="G2102" s="68">
        <v>41</v>
      </c>
      <c r="H2102" s="19">
        <v>330000000000</v>
      </c>
      <c r="I2102" s="19">
        <v>328205377500</v>
      </c>
      <c r="J2102" s="67" t="s">
        <v>6835</v>
      </c>
      <c r="K2102" s="69">
        <v>2020</v>
      </c>
    </row>
    <row r="2103" ht="15.75" customHeight="1" spans="1:11">
      <c r="A2103" s="67" t="s">
        <v>6836</v>
      </c>
      <c r="B2103" s="67" t="s">
        <v>6837</v>
      </c>
      <c r="C2103" s="67" t="s">
        <v>490</v>
      </c>
      <c r="D2103" s="67" t="s">
        <v>14</v>
      </c>
      <c r="E2103" t="b">
        <v>1</v>
      </c>
      <c r="F2103" s="67" t="s">
        <v>6838</v>
      </c>
      <c r="G2103" s="68">
        <v>6</v>
      </c>
      <c r="H2103" s="19">
        <v>330000000000</v>
      </c>
      <c r="I2103" s="19">
        <v>330000000000</v>
      </c>
      <c r="J2103" s="67" t="s">
        <v>6839</v>
      </c>
      <c r="K2103" s="69">
        <v>2021</v>
      </c>
    </row>
    <row r="2104" ht="15.75" customHeight="1" spans="1:11">
      <c r="A2104" s="67" t="s">
        <v>6840</v>
      </c>
      <c r="B2104" s="67" t="s">
        <v>6841</v>
      </c>
      <c r="C2104" s="67" t="s">
        <v>581</v>
      </c>
      <c r="D2104" s="67" t="s">
        <v>14</v>
      </c>
      <c r="E2104" t="b">
        <v>1</v>
      </c>
      <c r="F2104" s="67" t="s">
        <v>2286</v>
      </c>
      <c r="G2104" s="68">
        <v>30</v>
      </c>
      <c r="H2104" s="19">
        <v>333898825000</v>
      </c>
      <c r="I2104" s="19">
        <v>333880819827</v>
      </c>
      <c r="J2104" s="67" t="s">
        <v>6842</v>
      </c>
      <c r="K2104" s="69">
        <v>2019</v>
      </c>
    </row>
    <row r="2105" ht="15.75" customHeight="1" spans="1:11">
      <c r="A2105" s="67" t="s">
        <v>6843</v>
      </c>
      <c r="B2105" s="67" t="s">
        <v>6844</v>
      </c>
      <c r="C2105" s="67" t="s">
        <v>581</v>
      </c>
      <c r="D2105" s="67" t="s">
        <v>14</v>
      </c>
      <c r="E2105" t="b">
        <v>1</v>
      </c>
      <c r="F2105" s="67" t="s">
        <v>1475</v>
      </c>
      <c r="G2105" s="68">
        <v>27</v>
      </c>
      <c r="H2105" s="19">
        <v>339615000000</v>
      </c>
      <c r="I2105" s="19">
        <v>339610943948</v>
      </c>
      <c r="J2105" s="67" t="s">
        <v>6845</v>
      </c>
      <c r="K2105" s="69">
        <v>2019</v>
      </c>
    </row>
    <row r="2106" ht="15.75" customHeight="1" spans="1:11">
      <c r="A2106" s="67" t="s">
        <v>6846</v>
      </c>
      <c r="B2106" s="67" t="s">
        <v>6847</v>
      </c>
      <c r="C2106" s="67" t="s">
        <v>464</v>
      </c>
      <c r="D2106" s="67" t="s">
        <v>14</v>
      </c>
      <c r="E2106" t="b">
        <v>1</v>
      </c>
      <c r="F2106" s="67" t="s">
        <v>6848</v>
      </c>
      <c r="G2106" s="68">
        <v>48</v>
      </c>
      <c r="H2106" s="19">
        <v>340000000000</v>
      </c>
      <c r="I2106" s="19">
        <v>339986372000</v>
      </c>
      <c r="J2106" s="67" t="s">
        <v>6849</v>
      </c>
      <c r="K2106" s="69">
        <v>2019</v>
      </c>
    </row>
    <row r="2107" ht="15.75" customHeight="1" spans="1:11">
      <c r="A2107" s="67" t="s">
        <v>6850</v>
      </c>
      <c r="B2107" s="67" t="s">
        <v>6851</v>
      </c>
      <c r="C2107" s="67" t="s">
        <v>464</v>
      </c>
      <c r="D2107" s="67" t="s">
        <v>14</v>
      </c>
      <c r="E2107" t="b">
        <v>1</v>
      </c>
      <c r="F2107" s="67" t="s">
        <v>6852</v>
      </c>
      <c r="G2107" s="68">
        <v>30</v>
      </c>
      <c r="H2107" s="19">
        <v>350000000000</v>
      </c>
      <c r="I2107" s="19">
        <v>349800000000</v>
      </c>
      <c r="J2107" s="67" t="s">
        <v>6853</v>
      </c>
      <c r="K2107" s="69">
        <v>2017</v>
      </c>
    </row>
    <row r="2108" ht="15.75" customHeight="1" spans="1:11">
      <c r="A2108" s="67" t="s">
        <v>6854</v>
      </c>
      <c r="B2108" s="67" t="s">
        <v>6855</v>
      </c>
      <c r="C2108" s="67" t="s">
        <v>464</v>
      </c>
      <c r="D2108" s="67" t="s">
        <v>14</v>
      </c>
      <c r="E2108" t="b">
        <v>1</v>
      </c>
      <c r="F2108" s="67" t="s">
        <v>6856</v>
      </c>
      <c r="G2108" s="68">
        <v>49</v>
      </c>
      <c r="H2108" s="19">
        <v>350000000000</v>
      </c>
      <c r="I2108" s="19">
        <v>335000000000</v>
      </c>
      <c r="J2108" s="67" t="s">
        <v>6857</v>
      </c>
      <c r="K2108" s="69">
        <v>2017</v>
      </c>
    </row>
    <row r="2109" ht="15.75" customHeight="1" spans="1:11">
      <c r="A2109" s="67" t="s">
        <v>6858</v>
      </c>
      <c r="B2109" s="67" t="s">
        <v>6859</v>
      </c>
      <c r="C2109" s="67" t="s">
        <v>581</v>
      </c>
      <c r="D2109" s="67" t="s">
        <v>14</v>
      </c>
      <c r="E2109" t="b">
        <v>1</v>
      </c>
      <c r="F2109" s="67" t="s">
        <v>6860</v>
      </c>
      <c r="G2109" s="68">
        <v>44</v>
      </c>
      <c r="H2109" s="19">
        <v>350000000000</v>
      </c>
      <c r="I2109" s="19">
        <v>199872543898</v>
      </c>
      <c r="J2109" s="67" t="s">
        <v>6861</v>
      </c>
      <c r="K2109" s="69">
        <v>2019</v>
      </c>
    </row>
    <row r="2110" ht="15.75" customHeight="1" spans="1:11">
      <c r="A2110" s="67" t="s">
        <v>6862</v>
      </c>
      <c r="B2110" s="67" t="s">
        <v>6863</v>
      </c>
      <c r="C2110" s="67" t="s">
        <v>490</v>
      </c>
      <c r="D2110" s="67" t="s">
        <v>14</v>
      </c>
      <c r="E2110" t="b">
        <v>1</v>
      </c>
      <c r="F2110" s="67" t="s">
        <v>4943</v>
      </c>
      <c r="G2110" s="68">
        <v>6</v>
      </c>
      <c r="H2110" s="19">
        <v>350000000000</v>
      </c>
      <c r="I2110" s="19">
        <v>295700000000</v>
      </c>
      <c r="J2110" s="67" t="s">
        <v>6864</v>
      </c>
      <c r="K2110" s="69">
        <v>2020</v>
      </c>
    </row>
    <row r="2111" ht="15.75" customHeight="1" spans="1:11">
      <c r="A2111" s="67" t="s">
        <v>6865</v>
      </c>
      <c r="B2111" s="67" t="s">
        <v>6866</v>
      </c>
      <c r="C2111" s="67" t="s">
        <v>581</v>
      </c>
      <c r="D2111" s="67" t="s">
        <v>14</v>
      </c>
      <c r="E2111" t="b">
        <v>1</v>
      </c>
      <c r="F2111" s="67" t="s">
        <v>6764</v>
      </c>
      <c r="G2111" s="68">
        <v>82</v>
      </c>
      <c r="H2111" s="19">
        <v>350769820000</v>
      </c>
      <c r="I2111" s="19">
        <v>350768900000</v>
      </c>
      <c r="J2111" s="67" t="s">
        <v>6867</v>
      </c>
      <c r="K2111" s="69">
        <v>2021</v>
      </c>
    </row>
    <row r="2112" ht="15.75" customHeight="1" spans="1:11">
      <c r="A2112" s="67" t="s">
        <v>6868</v>
      </c>
      <c r="B2112" s="67" t="s">
        <v>6869</v>
      </c>
      <c r="C2112" s="67" t="s">
        <v>464</v>
      </c>
      <c r="D2112" s="67" t="s">
        <v>14</v>
      </c>
      <c r="E2112" t="b">
        <v>1</v>
      </c>
      <c r="F2112" s="67" t="s">
        <v>6870</v>
      </c>
      <c r="G2112" s="68">
        <v>76</v>
      </c>
      <c r="H2112" s="19">
        <v>353014000000</v>
      </c>
      <c r="I2112" s="19">
        <v>350229000000</v>
      </c>
      <c r="J2112" s="67" t="s">
        <v>6871</v>
      </c>
      <c r="K2112" s="69">
        <v>2017</v>
      </c>
    </row>
    <row r="2113" ht="15.75" customHeight="1" spans="1:11">
      <c r="A2113" s="67" t="s">
        <v>6872</v>
      </c>
      <c r="B2113" s="67" t="s">
        <v>6873</v>
      </c>
      <c r="C2113" s="67" t="s">
        <v>464</v>
      </c>
      <c r="D2113" s="67" t="s">
        <v>14</v>
      </c>
      <c r="E2113" t="b">
        <v>1</v>
      </c>
      <c r="F2113" s="67" t="s">
        <v>2549</v>
      </c>
      <c r="G2113" s="68">
        <v>59</v>
      </c>
      <c r="H2113" s="19">
        <v>354218400000</v>
      </c>
      <c r="I2113" s="19">
        <v>352740000000</v>
      </c>
      <c r="J2113" s="67" t="s">
        <v>6874</v>
      </c>
      <c r="K2113" s="69">
        <v>2021</v>
      </c>
    </row>
    <row r="2114" ht="15.75" customHeight="1" spans="1:11">
      <c r="A2114" s="67" t="s">
        <v>6875</v>
      </c>
      <c r="B2114" s="67" t="s">
        <v>6876</v>
      </c>
      <c r="C2114" s="67" t="s">
        <v>581</v>
      </c>
      <c r="D2114" s="67" t="s">
        <v>14</v>
      </c>
      <c r="E2114" t="b">
        <v>1</v>
      </c>
      <c r="F2114" s="67" t="s">
        <v>6733</v>
      </c>
      <c r="G2114" s="68">
        <v>68</v>
      </c>
      <c r="H2114" s="19">
        <v>356725000000</v>
      </c>
      <c r="I2114" s="19">
        <v>356725000000</v>
      </c>
      <c r="J2114" s="67" t="s">
        <v>6877</v>
      </c>
      <c r="K2114" s="69">
        <v>2017</v>
      </c>
    </row>
    <row r="2115" ht="15.75" customHeight="1" spans="1:11">
      <c r="A2115" s="67" t="s">
        <v>6878</v>
      </c>
      <c r="B2115" s="67" t="s">
        <v>6879</v>
      </c>
      <c r="C2115" s="67" t="s">
        <v>581</v>
      </c>
      <c r="D2115" s="67" t="s">
        <v>14</v>
      </c>
      <c r="E2115" t="b">
        <v>1</v>
      </c>
      <c r="F2115" s="67" t="s">
        <v>831</v>
      </c>
      <c r="G2115" s="68">
        <v>90</v>
      </c>
      <c r="H2115" s="19">
        <v>357000000000</v>
      </c>
      <c r="I2115" s="19">
        <v>356960500000</v>
      </c>
      <c r="J2115" s="67" t="s">
        <v>6880</v>
      </c>
      <c r="K2115" s="69">
        <v>2021</v>
      </c>
    </row>
    <row r="2116" ht="15.75" customHeight="1" spans="1:11">
      <c r="A2116" s="67" t="s">
        <v>6881</v>
      </c>
      <c r="B2116" s="67" t="s">
        <v>6882</v>
      </c>
      <c r="C2116" s="67" t="s">
        <v>464</v>
      </c>
      <c r="D2116" s="67" t="s">
        <v>14</v>
      </c>
      <c r="E2116" t="b">
        <v>1</v>
      </c>
      <c r="F2116" s="67" t="s">
        <v>6299</v>
      </c>
      <c r="G2116" s="68">
        <v>13</v>
      </c>
      <c r="H2116" s="19">
        <v>360000000000</v>
      </c>
      <c r="I2116" s="19">
        <v>297000000000</v>
      </c>
      <c r="J2116" s="67" t="s">
        <v>6883</v>
      </c>
      <c r="K2116" s="69">
        <v>2019</v>
      </c>
    </row>
    <row r="2117" ht="15.75" customHeight="1" spans="1:11">
      <c r="A2117" s="67" t="s">
        <v>6884</v>
      </c>
      <c r="B2117" s="67" t="s">
        <v>6885</v>
      </c>
      <c r="C2117" s="67" t="s">
        <v>464</v>
      </c>
      <c r="D2117" s="67" t="s">
        <v>14</v>
      </c>
      <c r="E2117" t="b">
        <v>1</v>
      </c>
      <c r="F2117" s="67" t="s">
        <v>6299</v>
      </c>
      <c r="G2117" s="68">
        <v>17</v>
      </c>
      <c r="H2117" s="19">
        <v>360000000000</v>
      </c>
      <c r="I2117" s="19">
        <v>297000000000</v>
      </c>
      <c r="J2117" s="67" t="s">
        <v>6886</v>
      </c>
      <c r="K2117" s="69">
        <v>2019</v>
      </c>
    </row>
    <row r="2118" ht="15.75" customHeight="1" spans="1:11">
      <c r="A2118" s="67" t="s">
        <v>6887</v>
      </c>
      <c r="B2118" s="67" t="s">
        <v>6888</v>
      </c>
      <c r="C2118" s="67" t="s">
        <v>581</v>
      </c>
      <c r="D2118" s="67" t="s">
        <v>14</v>
      </c>
      <c r="E2118" t="b">
        <v>1</v>
      </c>
      <c r="F2118" s="67" t="s">
        <v>6889</v>
      </c>
      <c r="G2118" s="68">
        <v>37</v>
      </c>
      <c r="H2118" s="19">
        <v>360000000000</v>
      </c>
      <c r="I2118" s="19">
        <v>359999988920</v>
      </c>
      <c r="J2118" s="67" t="s">
        <v>6890</v>
      </c>
      <c r="K2118" s="69">
        <v>2021</v>
      </c>
    </row>
    <row r="2119" ht="15.75" customHeight="1" spans="1:11">
      <c r="A2119" s="67" t="s">
        <v>6891</v>
      </c>
      <c r="B2119" s="67" t="s">
        <v>6892</v>
      </c>
      <c r="C2119" s="67" t="s">
        <v>490</v>
      </c>
      <c r="D2119" s="67" t="s">
        <v>14</v>
      </c>
      <c r="E2119" t="b">
        <v>1</v>
      </c>
      <c r="F2119" s="67" t="s">
        <v>6893</v>
      </c>
      <c r="G2119" s="68">
        <v>34</v>
      </c>
      <c r="H2119" s="19">
        <v>360153559200</v>
      </c>
      <c r="I2119" s="19">
        <v>358410876100</v>
      </c>
      <c r="J2119" s="67" t="s">
        <v>6894</v>
      </c>
      <c r="K2119" s="69">
        <v>2017</v>
      </c>
    </row>
    <row r="2120" ht="15.75" customHeight="1" spans="1:11">
      <c r="A2120" s="67" t="s">
        <v>6895</v>
      </c>
      <c r="B2120" t="s">
        <v>6896</v>
      </c>
      <c r="C2120" s="67" t="s">
        <v>581</v>
      </c>
      <c r="D2120" s="67" t="s">
        <v>14</v>
      </c>
      <c r="E2120" t="b">
        <v>0</v>
      </c>
      <c r="G2120" s="68">
        <v>0</v>
      </c>
      <c r="H2120" s="19">
        <v>361297500000</v>
      </c>
      <c r="I2120" s="19">
        <v>359643000000</v>
      </c>
      <c r="J2120" s="67" t="s">
        <v>70</v>
      </c>
      <c r="K2120" s="69">
        <v>2017</v>
      </c>
    </row>
    <row r="2121" ht="15.75" customHeight="1" spans="1:11">
      <c r="A2121" s="67" t="s">
        <v>6897</v>
      </c>
      <c r="B2121" s="67" t="s">
        <v>6896</v>
      </c>
      <c r="C2121" s="67" t="s">
        <v>581</v>
      </c>
      <c r="D2121" s="67" t="s">
        <v>14</v>
      </c>
      <c r="E2121" t="b">
        <v>1</v>
      </c>
      <c r="F2121" s="67" t="s">
        <v>6898</v>
      </c>
      <c r="G2121" s="68">
        <v>37</v>
      </c>
      <c r="H2121" s="19">
        <v>361297500000</v>
      </c>
      <c r="I2121" s="19">
        <v>359643000000</v>
      </c>
      <c r="J2121" s="67" t="s">
        <v>6899</v>
      </c>
      <c r="K2121" s="69">
        <v>2017</v>
      </c>
    </row>
    <row r="2122" ht="15.75" customHeight="1" spans="1:11">
      <c r="A2122" s="67" t="s">
        <v>6900</v>
      </c>
      <c r="B2122" s="67" t="s">
        <v>6901</v>
      </c>
      <c r="C2122" s="67" t="s">
        <v>464</v>
      </c>
      <c r="D2122" s="67" t="s">
        <v>14</v>
      </c>
      <c r="E2122" t="b">
        <v>1</v>
      </c>
      <c r="F2122" s="67" t="s">
        <v>6902</v>
      </c>
      <c r="G2122" s="68">
        <v>28</v>
      </c>
      <c r="H2122" s="19">
        <v>365202754600</v>
      </c>
      <c r="I2122" s="19">
        <v>271061130647</v>
      </c>
      <c r="J2122" s="67" t="s">
        <v>6903</v>
      </c>
      <c r="K2122" s="69">
        <v>2020</v>
      </c>
    </row>
    <row r="2123" ht="15.75" customHeight="1" spans="1:11">
      <c r="A2123" s="67" t="s">
        <v>6904</v>
      </c>
      <c r="B2123" s="67" t="s">
        <v>6905</v>
      </c>
      <c r="C2123" s="67" t="s">
        <v>581</v>
      </c>
      <c r="D2123" s="67" t="s">
        <v>14</v>
      </c>
      <c r="E2123" t="b">
        <v>1</v>
      </c>
      <c r="F2123" s="67" t="s">
        <v>6774</v>
      </c>
      <c r="G2123" s="68">
        <v>91</v>
      </c>
      <c r="H2123" s="19">
        <v>371297829400</v>
      </c>
      <c r="I2123" s="19">
        <v>371297782240</v>
      </c>
      <c r="J2123" s="67" t="s">
        <v>6906</v>
      </c>
      <c r="K2123" s="69">
        <v>2021</v>
      </c>
    </row>
    <row r="2124" ht="15.75" customHeight="1" spans="1:11">
      <c r="A2124" s="67" t="s">
        <v>6907</v>
      </c>
      <c r="B2124" s="67" t="s">
        <v>6908</v>
      </c>
      <c r="C2124" s="67" t="s">
        <v>581</v>
      </c>
      <c r="D2124" s="67" t="s">
        <v>14</v>
      </c>
      <c r="E2124" t="b">
        <v>1</v>
      </c>
      <c r="F2124" s="67" t="s">
        <v>6909</v>
      </c>
      <c r="G2124" s="68">
        <v>78</v>
      </c>
      <c r="H2124" s="19">
        <v>372750000000</v>
      </c>
      <c r="I2124" s="19">
        <v>372749800000</v>
      </c>
      <c r="J2124" s="67" t="s">
        <v>6910</v>
      </c>
      <c r="K2124" s="69">
        <v>2021</v>
      </c>
    </row>
    <row r="2125" ht="15.75" customHeight="1" spans="1:11">
      <c r="A2125" s="67" t="s">
        <v>6911</v>
      </c>
      <c r="B2125" s="67" t="s">
        <v>6912</v>
      </c>
      <c r="C2125" s="67" t="s">
        <v>581</v>
      </c>
      <c r="D2125" s="67" t="s">
        <v>14</v>
      </c>
      <c r="E2125" t="b">
        <v>1</v>
      </c>
      <c r="F2125" s="67" t="s">
        <v>6004</v>
      </c>
      <c r="G2125" s="68">
        <v>30</v>
      </c>
      <c r="H2125" s="19">
        <v>373000000000</v>
      </c>
      <c r="I2125" s="19">
        <v>372988610828</v>
      </c>
      <c r="J2125" s="67" t="s">
        <v>6913</v>
      </c>
      <c r="K2125" s="69">
        <v>2020</v>
      </c>
    </row>
    <row r="2126" ht="15.75" customHeight="1" spans="1:11">
      <c r="A2126" s="67" t="s">
        <v>6914</v>
      </c>
      <c r="B2126" s="67" t="s">
        <v>6915</v>
      </c>
      <c r="C2126" s="67" t="s">
        <v>581</v>
      </c>
      <c r="D2126" s="67" t="s">
        <v>14</v>
      </c>
      <c r="E2126" t="b">
        <v>1</v>
      </c>
      <c r="F2126" s="67" t="s">
        <v>6809</v>
      </c>
      <c r="G2126" s="68">
        <v>42</v>
      </c>
      <c r="H2126" s="19">
        <v>379935850000</v>
      </c>
      <c r="I2126" s="19">
        <v>379935838260</v>
      </c>
      <c r="J2126" s="67" t="s">
        <v>6916</v>
      </c>
      <c r="K2126" s="69">
        <v>2021</v>
      </c>
    </row>
    <row r="2127" ht="15.75" customHeight="1" spans="1:11">
      <c r="A2127" s="67" t="s">
        <v>6917</v>
      </c>
      <c r="B2127" t="s">
        <v>6918</v>
      </c>
      <c r="C2127" s="67" t="s">
        <v>13</v>
      </c>
      <c r="D2127" s="67" t="s">
        <v>14</v>
      </c>
      <c r="E2127" t="b">
        <v>0</v>
      </c>
      <c r="G2127" s="68">
        <v>36</v>
      </c>
      <c r="H2127" s="19">
        <v>383700000000</v>
      </c>
      <c r="I2127" s="19">
        <v>255807000000</v>
      </c>
      <c r="J2127" s="67" t="s">
        <v>6919</v>
      </c>
      <c r="K2127" s="69">
        <v>2017</v>
      </c>
    </row>
    <row r="2128" ht="15.75" customHeight="1" spans="1:11">
      <c r="A2128" s="67" t="s">
        <v>6920</v>
      </c>
      <c r="B2128" s="67" t="s">
        <v>6921</v>
      </c>
      <c r="C2128" s="67" t="s">
        <v>490</v>
      </c>
      <c r="D2128" s="67" t="s">
        <v>14</v>
      </c>
      <c r="E2128" t="b">
        <v>1</v>
      </c>
      <c r="F2128" s="67" t="s">
        <v>5013</v>
      </c>
      <c r="G2128" s="68">
        <v>14</v>
      </c>
      <c r="H2128" s="19">
        <v>387500000000</v>
      </c>
      <c r="I2128" s="19">
        <v>265149500000</v>
      </c>
      <c r="J2128" s="67" t="s">
        <v>6922</v>
      </c>
      <c r="K2128" s="69">
        <v>2019</v>
      </c>
    </row>
    <row r="2129" ht="15.75" customHeight="1" spans="1:11">
      <c r="A2129" s="67" t="s">
        <v>6923</v>
      </c>
      <c r="B2129" s="67" t="s">
        <v>6924</v>
      </c>
      <c r="C2129" s="67" t="s">
        <v>490</v>
      </c>
      <c r="D2129" s="67" t="s">
        <v>14</v>
      </c>
      <c r="E2129" t="b">
        <v>0</v>
      </c>
      <c r="G2129" s="68">
        <v>3</v>
      </c>
      <c r="H2129" s="19">
        <v>387975000000</v>
      </c>
      <c r="I2129" s="19">
        <v>387882000000</v>
      </c>
      <c r="J2129" s="67" t="s">
        <v>6925</v>
      </c>
      <c r="K2129" s="69">
        <v>2018</v>
      </c>
    </row>
    <row r="2130" ht="15.75" customHeight="1" spans="1:11">
      <c r="A2130" s="67" t="s">
        <v>6926</v>
      </c>
      <c r="B2130" s="67" t="s">
        <v>6927</v>
      </c>
      <c r="C2130" s="67" t="s">
        <v>490</v>
      </c>
      <c r="D2130" s="67" t="s">
        <v>14</v>
      </c>
      <c r="E2130" t="b">
        <v>1</v>
      </c>
      <c r="F2130" s="67" t="s">
        <v>6928</v>
      </c>
      <c r="G2130" s="68">
        <v>13</v>
      </c>
      <c r="H2130" s="19">
        <v>387975000000</v>
      </c>
      <c r="I2130" s="19">
        <v>387882000000</v>
      </c>
      <c r="J2130" s="67" t="s">
        <v>6929</v>
      </c>
      <c r="K2130" s="69">
        <v>2018</v>
      </c>
    </row>
    <row r="2131" ht="15.75" customHeight="1" spans="1:11">
      <c r="A2131" s="67" t="s">
        <v>6930</v>
      </c>
      <c r="B2131" s="67" t="s">
        <v>6931</v>
      </c>
      <c r="C2131" s="67" t="s">
        <v>490</v>
      </c>
      <c r="D2131" s="67" t="s">
        <v>14</v>
      </c>
      <c r="E2131" t="b">
        <v>0</v>
      </c>
      <c r="G2131" s="68">
        <v>13</v>
      </c>
      <c r="H2131" s="19">
        <v>387975000000</v>
      </c>
      <c r="I2131" s="19">
        <v>387882000000</v>
      </c>
      <c r="J2131" s="67" t="s">
        <v>6932</v>
      </c>
      <c r="K2131" s="69">
        <v>2018</v>
      </c>
    </row>
    <row r="2132" ht="15.75" customHeight="1" spans="1:11">
      <c r="A2132" s="67" t="s">
        <v>6933</v>
      </c>
      <c r="B2132" s="67" t="s">
        <v>6934</v>
      </c>
      <c r="C2132" s="67" t="s">
        <v>581</v>
      </c>
      <c r="D2132" s="67" t="s">
        <v>14</v>
      </c>
      <c r="E2132" t="b">
        <v>0</v>
      </c>
      <c r="G2132" s="68">
        <v>34</v>
      </c>
      <c r="H2132" s="19">
        <v>390000000000</v>
      </c>
      <c r="I2132" s="19">
        <v>389598023877</v>
      </c>
      <c r="J2132" s="67" t="s">
        <v>6935</v>
      </c>
      <c r="K2132" s="69">
        <v>2019</v>
      </c>
    </row>
    <row r="2133" ht="15.75" customHeight="1" spans="1:11">
      <c r="A2133" s="67" t="s">
        <v>6936</v>
      </c>
      <c r="B2133" s="67" t="s">
        <v>6937</v>
      </c>
      <c r="C2133" s="67" t="s">
        <v>581</v>
      </c>
      <c r="D2133" s="67" t="s">
        <v>14</v>
      </c>
      <c r="E2133" t="b">
        <v>1</v>
      </c>
      <c r="F2133" s="67" t="s">
        <v>4575</v>
      </c>
      <c r="G2133" s="68">
        <v>34</v>
      </c>
      <c r="H2133" s="19">
        <v>390000000000</v>
      </c>
      <c r="I2133" s="19">
        <v>389598023877</v>
      </c>
      <c r="J2133" s="67" t="s">
        <v>6938</v>
      </c>
      <c r="K2133" s="69">
        <v>2019</v>
      </c>
    </row>
    <row r="2134" ht="15.75" customHeight="1" spans="1:11">
      <c r="A2134" s="67" t="s">
        <v>6939</v>
      </c>
      <c r="B2134" s="67" t="s">
        <v>6940</v>
      </c>
      <c r="C2134" s="67" t="s">
        <v>490</v>
      </c>
      <c r="D2134" s="67" t="s">
        <v>14</v>
      </c>
      <c r="E2134" t="b">
        <v>1</v>
      </c>
      <c r="F2134" s="67" t="s">
        <v>1278</v>
      </c>
      <c r="G2134" s="68">
        <v>5</v>
      </c>
      <c r="H2134" s="19">
        <v>394350000000</v>
      </c>
      <c r="I2134" s="19">
        <v>394350000000</v>
      </c>
      <c r="J2134" s="67" t="s">
        <v>6941</v>
      </c>
      <c r="K2134" s="69">
        <v>2020</v>
      </c>
    </row>
    <row r="2135" ht="15.75" customHeight="1" spans="1:11">
      <c r="A2135" s="67" t="s">
        <v>6942</v>
      </c>
      <c r="B2135" s="67" t="s">
        <v>6943</v>
      </c>
      <c r="C2135" s="67" t="s">
        <v>581</v>
      </c>
      <c r="D2135" s="67" t="s">
        <v>14</v>
      </c>
      <c r="E2135" t="b">
        <v>1</v>
      </c>
      <c r="F2135" s="67" t="s">
        <v>817</v>
      </c>
      <c r="G2135" s="68">
        <v>58</v>
      </c>
      <c r="H2135" s="19">
        <v>396000000000</v>
      </c>
      <c r="I2135" s="19">
        <v>395866308913</v>
      </c>
      <c r="J2135" s="67" t="s">
        <v>6944</v>
      </c>
      <c r="K2135" s="69">
        <v>2019</v>
      </c>
    </row>
    <row r="2136" ht="15.75" customHeight="1" spans="1:11">
      <c r="A2136" s="67" t="s">
        <v>6945</v>
      </c>
      <c r="B2136" s="67" t="s">
        <v>6946</v>
      </c>
      <c r="C2136" s="67" t="s">
        <v>581</v>
      </c>
      <c r="D2136" s="67" t="s">
        <v>14</v>
      </c>
      <c r="E2136" t="b">
        <v>0</v>
      </c>
      <c r="G2136" s="68">
        <v>40</v>
      </c>
      <c r="H2136" s="19">
        <v>396061500000</v>
      </c>
      <c r="I2136" s="19">
        <v>396056924120</v>
      </c>
      <c r="J2136" s="67" t="s">
        <v>6947</v>
      </c>
      <c r="K2136" s="69">
        <v>2020</v>
      </c>
    </row>
    <row r="2137" ht="15.75" customHeight="1" spans="1:11">
      <c r="A2137" s="67" t="s">
        <v>6948</v>
      </c>
      <c r="B2137" s="67" t="s">
        <v>6949</v>
      </c>
      <c r="C2137" s="67" t="s">
        <v>581</v>
      </c>
      <c r="D2137" s="67" t="s">
        <v>14</v>
      </c>
      <c r="E2137" t="b">
        <v>1</v>
      </c>
      <c r="F2137" s="67" t="s">
        <v>6950</v>
      </c>
      <c r="G2137" s="68">
        <v>40</v>
      </c>
      <c r="H2137" s="19">
        <v>396061500000</v>
      </c>
      <c r="I2137" s="19">
        <v>396056924120</v>
      </c>
      <c r="J2137" s="67" t="s">
        <v>6951</v>
      </c>
      <c r="K2137" s="69">
        <v>2020</v>
      </c>
    </row>
    <row r="2138" ht="15.75" customHeight="1" spans="1:11">
      <c r="A2138" s="67" t="s">
        <v>6952</v>
      </c>
      <c r="B2138" s="67" t="s">
        <v>6953</v>
      </c>
      <c r="C2138" s="67" t="s">
        <v>581</v>
      </c>
      <c r="D2138" s="67" t="s">
        <v>14</v>
      </c>
      <c r="E2138" t="b">
        <v>1</v>
      </c>
      <c r="F2138" s="67" t="s">
        <v>6954</v>
      </c>
      <c r="G2138" s="68">
        <v>61</v>
      </c>
      <c r="H2138" s="19">
        <v>397320000000</v>
      </c>
      <c r="I2138" s="19">
        <v>397319600000</v>
      </c>
      <c r="J2138" s="67" t="s">
        <v>6955</v>
      </c>
      <c r="K2138" s="69">
        <v>2021</v>
      </c>
    </row>
    <row r="2139" ht="15.75" customHeight="1" spans="1:11">
      <c r="A2139" s="67" t="s">
        <v>6956</v>
      </c>
      <c r="B2139" s="67" t="s">
        <v>6957</v>
      </c>
      <c r="C2139" s="67" t="s">
        <v>581</v>
      </c>
      <c r="D2139" s="67" t="s">
        <v>14</v>
      </c>
      <c r="E2139" t="b">
        <v>1</v>
      </c>
      <c r="F2139" s="67" t="s">
        <v>6958</v>
      </c>
      <c r="G2139" s="68">
        <v>60</v>
      </c>
      <c r="H2139" s="19">
        <v>397424950000</v>
      </c>
      <c r="I2139" s="19">
        <v>397424903260</v>
      </c>
      <c r="J2139" s="67" t="s">
        <v>6959</v>
      </c>
      <c r="K2139" s="69">
        <v>2020</v>
      </c>
    </row>
    <row r="2140" ht="15.75" customHeight="1" spans="1:11">
      <c r="A2140" s="67" t="s">
        <v>6960</v>
      </c>
      <c r="B2140" t="s">
        <v>6961</v>
      </c>
      <c r="C2140" s="67" t="s">
        <v>490</v>
      </c>
      <c r="D2140" s="67" t="s">
        <v>14</v>
      </c>
      <c r="E2140" t="b">
        <v>0</v>
      </c>
      <c r="G2140" s="68">
        <v>40</v>
      </c>
      <c r="H2140" s="19">
        <v>399496364600</v>
      </c>
      <c r="I2140" s="19">
        <v>381498022900</v>
      </c>
      <c r="J2140" s="67" t="s">
        <v>6962</v>
      </c>
      <c r="K2140" s="69">
        <v>2017</v>
      </c>
    </row>
    <row r="2141" ht="15.75" customHeight="1" spans="1:11">
      <c r="A2141" s="67" t="s">
        <v>6963</v>
      </c>
      <c r="B2141" s="67" t="s">
        <v>6964</v>
      </c>
      <c r="C2141" s="67" t="s">
        <v>581</v>
      </c>
      <c r="D2141" s="67" t="s">
        <v>14</v>
      </c>
      <c r="E2141" t="b">
        <v>1</v>
      </c>
      <c r="F2141" s="67" t="s">
        <v>6965</v>
      </c>
      <c r="G2141" s="68">
        <v>53</v>
      </c>
      <c r="H2141" s="19">
        <v>399923000000</v>
      </c>
      <c r="I2141" s="19">
        <v>399900000000</v>
      </c>
      <c r="J2141" s="67" t="s">
        <v>6966</v>
      </c>
      <c r="K2141" s="69">
        <v>2021</v>
      </c>
    </row>
    <row r="2142" ht="15.75" customHeight="1" spans="1:11">
      <c r="A2142" s="67" t="s">
        <v>6967</v>
      </c>
      <c r="B2142" s="67" t="s">
        <v>6968</v>
      </c>
      <c r="C2142" s="67" t="s">
        <v>581</v>
      </c>
      <c r="D2142" s="67" t="s">
        <v>14</v>
      </c>
      <c r="E2142" t="b">
        <v>1</v>
      </c>
      <c r="F2142" s="67" t="s">
        <v>6969</v>
      </c>
      <c r="G2142" s="68">
        <v>74</v>
      </c>
      <c r="H2142" s="19">
        <v>400000000000</v>
      </c>
      <c r="I2142" s="19">
        <v>400000000000</v>
      </c>
      <c r="J2142" s="67" t="s">
        <v>6970</v>
      </c>
      <c r="K2142" s="69">
        <v>2017</v>
      </c>
    </row>
    <row r="2143" ht="15.75" customHeight="1" spans="1:11">
      <c r="A2143" s="67" t="s">
        <v>6971</v>
      </c>
      <c r="B2143" s="67" t="s">
        <v>6972</v>
      </c>
      <c r="C2143" s="67" t="s">
        <v>581</v>
      </c>
      <c r="D2143" s="67" t="s">
        <v>14</v>
      </c>
      <c r="E2143" t="b">
        <v>1</v>
      </c>
      <c r="F2143" s="67" t="s">
        <v>6764</v>
      </c>
      <c r="G2143" s="68">
        <v>54</v>
      </c>
      <c r="H2143" s="19">
        <v>400000000000</v>
      </c>
      <c r="I2143" s="19">
        <v>399999000000</v>
      </c>
      <c r="J2143" s="67" t="s">
        <v>6973</v>
      </c>
      <c r="K2143" s="69">
        <v>2017</v>
      </c>
    </row>
    <row r="2144" ht="15.75" customHeight="1" spans="1:11">
      <c r="A2144" s="67" t="s">
        <v>6974</v>
      </c>
      <c r="B2144" s="67" t="s">
        <v>6975</v>
      </c>
      <c r="C2144" s="67" t="s">
        <v>581</v>
      </c>
      <c r="D2144" s="67" t="s">
        <v>14</v>
      </c>
      <c r="E2144" t="b">
        <v>0</v>
      </c>
      <c r="G2144" s="68">
        <v>59</v>
      </c>
      <c r="H2144" s="19">
        <v>400000000000</v>
      </c>
      <c r="I2144" s="19">
        <v>199800000000</v>
      </c>
      <c r="J2144" s="67" t="s">
        <v>6976</v>
      </c>
      <c r="K2144" s="69">
        <v>2018</v>
      </c>
    </row>
    <row r="2145" ht="15.75" customHeight="1" spans="1:11">
      <c r="A2145" s="67" t="s">
        <v>6977</v>
      </c>
      <c r="B2145" s="67" t="s">
        <v>6978</v>
      </c>
      <c r="C2145" s="67" t="s">
        <v>581</v>
      </c>
      <c r="D2145" s="67" t="s">
        <v>14</v>
      </c>
      <c r="E2145" t="b">
        <v>1</v>
      </c>
      <c r="F2145" s="67" t="s">
        <v>2158</v>
      </c>
      <c r="G2145" s="68">
        <v>43</v>
      </c>
      <c r="H2145" s="19">
        <v>400000000000</v>
      </c>
      <c r="I2145" s="19">
        <v>199800000000</v>
      </c>
      <c r="J2145" s="67" t="s">
        <v>6979</v>
      </c>
      <c r="K2145" s="69">
        <v>2018</v>
      </c>
    </row>
    <row r="2146" ht="15.75" customHeight="1" spans="1:11">
      <c r="A2146" s="67" t="s">
        <v>6980</v>
      </c>
      <c r="B2146" s="67" t="s">
        <v>6981</v>
      </c>
      <c r="C2146" s="67" t="s">
        <v>464</v>
      </c>
      <c r="D2146" s="67" t="s">
        <v>14</v>
      </c>
      <c r="E2146" t="b">
        <v>1</v>
      </c>
      <c r="F2146" s="67" t="s">
        <v>5742</v>
      </c>
      <c r="G2146" s="68">
        <v>14</v>
      </c>
      <c r="H2146" s="19">
        <v>400000000000</v>
      </c>
      <c r="I2146" s="19">
        <v>396000000000</v>
      </c>
      <c r="J2146" s="67" t="s">
        <v>6982</v>
      </c>
      <c r="K2146" s="69">
        <v>2019</v>
      </c>
    </row>
    <row r="2147" ht="15.75" customHeight="1" spans="1:11">
      <c r="A2147" s="67" t="s">
        <v>6983</v>
      </c>
      <c r="B2147" s="67" t="s">
        <v>6984</v>
      </c>
      <c r="C2147" s="67" t="s">
        <v>464</v>
      </c>
      <c r="D2147" s="67" t="s">
        <v>2130</v>
      </c>
      <c r="E2147" t="b">
        <v>0</v>
      </c>
      <c r="F2147" s="67" t="s">
        <v>6985</v>
      </c>
      <c r="G2147" s="68">
        <v>23</v>
      </c>
      <c r="H2147" s="19">
        <v>400000000000</v>
      </c>
      <c r="I2147" s="19">
        <v>399844297864</v>
      </c>
      <c r="J2147" s="67" t="s">
        <v>6986</v>
      </c>
      <c r="K2147" s="69">
        <v>2020</v>
      </c>
    </row>
    <row r="2148" ht="15.75" customHeight="1" spans="1:11">
      <c r="A2148" s="67" t="s">
        <v>6987</v>
      </c>
      <c r="B2148" s="67" t="s">
        <v>6988</v>
      </c>
      <c r="C2148" s="67" t="s">
        <v>581</v>
      </c>
      <c r="D2148" s="67" t="s">
        <v>14</v>
      </c>
      <c r="E2148" t="b">
        <v>1</v>
      </c>
      <c r="F2148" s="67" t="s">
        <v>6989</v>
      </c>
      <c r="G2148" s="68">
        <v>73</v>
      </c>
      <c r="H2148" s="19">
        <v>400000000000</v>
      </c>
      <c r="I2148" s="19">
        <v>399983758576</v>
      </c>
      <c r="J2148" s="67" t="s">
        <v>6990</v>
      </c>
      <c r="K2148" s="69">
        <v>2020</v>
      </c>
    </row>
    <row r="2149" ht="15.75" customHeight="1" spans="1:11">
      <c r="A2149" s="67" t="s">
        <v>6991</v>
      </c>
      <c r="B2149" s="67" t="s">
        <v>6992</v>
      </c>
      <c r="C2149" s="67" t="s">
        <v>581</v>
      </c>
      <c r="D2149" s="67" t="s">
        <v>14</v>
      </c>
      <c r="E2149" t="b">
        <v>1</v>
      </c>
      <c r="F2149" s="67" t="s">
        <v>6993</v>
      </c>
      <c r="G2149" s="68">
        <v>73</v>
      </c>
      <c r="H2149" s="19">
        <v>400000000000</v>
      </c>
      <c r="I2149" s="19">
        <v>399999753918</v>
      </c>
      <c r="J2149" s="67" t="s">
        <v>6994</v>
      </c>
      <c r="K2149" s="69">
        <v>2021</v>
      </c>
    </row>
    <row r="2150" ht="15.75" customHeight="1" spans="1:11">
      <c r="A2150" s="67" t="s">
        <v>6995</v>
      </c>
      <c r="B2150" s="67" t="s">
        <v>6996</v>
      </c>
      <c r="C2150" s="67" t="s">
        <v>581</v>
      </c>
      <c r="D2150" s="67" t="s">
        <v>14</v>
      </c>
      <c r="E2150" t="b">
        <v>0</v>
      </c>
      <c r="G2150" s="68">
        <v>79</v>
      </c>
      <c r="H2150" s="19">
        <v>400000000000</v>
      </c>
      <c r="I2150" s="19">
        <v>399998665258</v>
      </c>
      <c r="J2150" s="67" t="s">
        <v>6997</v>
      </c>
      <c r="K2150" s="69">
        <v>2021</v>
      </c>
    </row>
    <row r="2151" ht="15.75" customHeight="1" spans="1:11">
      <c r="A2151" s="67" t="s">
        <v>6998</v>
      </c>
      <c r="B2151" s="67" t="s">
        <v>6999</v>
      </c>
      <c r="C2151" s="67" t="s">
        <v>581</v>
      </c>
      <c r="D2151" s="67" t="s">
        <v>14</v>
      </c>
      <c r="E2151" t="b">
        <v>1</v>
      </c>
      <c r="F2151" s="67" t="s">
        <v>7000</v>
      </c>
      <c r="G2151" s="68">
        <v>81</v>
      </c>
      <c r="H2151" s="19">
        <v>400000000000</v>
      </c>
      <c r="I2151" s="19">
        <v>399998665258</v>
      </c>
      <c r="J2151" s="67" t="s">
        <v>7001</v>
      </c>
      <c r="K2151" s="69">
        <v>2021</v>
      </c>
    </row>
    <row r="2152" ht="15.75" customHeight="1" spans="1:11">
      <c r="A2152" s="67" t="s">
        <v>7002</v>
      </c>
      <c r="B2152" s="67" t="s">
        <v>7003</v>
      </c>
      <c r="C2152" s="67" t="s">
        <v>581</v>
      </c>
      <c r="D2152" s="67" t="s">
        <v>14</v>
      </c>
      <c r="E2152" t="b">
        <v>0</v>
      </c>
      <c r="G2152" s="68">
        <v>22</v>
      </c>
      <c r="H2152" s="19">
        <v>402000000000</v>
      </c>
      <c r="I2152" s="19">
        <v>402000000000</v>
      </c>
      <c r="J2152" s="67" t="s">
        <v>7004</v>
      </c>
      <c r="K2152" s="69">
        <v>2017</v>
      </c>
    </row>
    <row r="2153" ht="15.75" customHeight="1" spans="1:11">
      <c r="A2153" s="67" t="s">
        <v>7005</v>
      </c>
      <c r="B2153" s="67" t="s">
        <v>7006</v>
      </c>
      <c r="C2153" s="67" t="s">
        <v>581</v>
      </c>
      <c r="D2153" s="67" t="s">
        <v>14</v>
      </c>
      <c r="E2153" t="b">
        <v>1</v>
      </c>
      <c r="F2153" s="67" t="s">
        <v>7007</v>
      </c>
      <c r="G2153" s="68">
        <v>14</v>
      </c>
      <c r="H2153" s="19">
        <v>402000000000</v>
      </c>
      <c r="I2153" s="19">
        <v>402000000000</v>
      </c>
      <c r="J2153" s="67" t="s">
        <v>7008</v>
      </c>
      <c r="K2153" s="69">
        <v>2017</v>
      </c>
    </row>
    <row r="2154" ht="15.75" customHeight="1" spans="1:11">
      <c r="A2154" s="67" t="s">
        <v>7009</v>
      </c>
      <c r="B2154" s="67" t="s">
        <v>7010</v>
      </c>
      <c r="C2154" s="67" t="s">
        <v>464</v>
      </c>
      <c r="D2154" s="67" t="s">
        <v>14</v>
      </c>
      <c r="E2154" t="b">
        <v>0</v>
      </c>
      <c r="G2154" s="68">
        <v>30</v>
      </c>
      <c r="H2154" s="19">
        <v>402696100000</v>
      </c>
      <c r="I2154" s="19">
        <v>104374528500</v>
      </c>
      <c r="J2154" s="67" t="s">
        <v>7011</v>
      </c>
      <c r="K2154" s="69">
        <v>2018</v>
      </c>
    </row>
    <row r="2155" ht="15.75" customHeight="1" spans="1:11">
      <c r="A2155" s="67" t="s">
        <v>7012</v>
      </c>
      <c r="B2155" s="67" t="s">
        <v>7013</v>
      </c>
      <c r="C2155" s="67" t="s">
        <v>490</v>
      </c>
      <c r="D2155" s="67" t="s">
        <v>14</v>
      </c>
      <c r="E2155" t="b">
        <v>0</v>
      </c>
      <c r="G2155" s="68">
        <v>4</v>
      </c>
      <c r="H2155" s="19">
        <v>410625000000</v>
      </c>
      <c r="I2155" s="19">
        <v>388270000000</v>
      </c>
      <c r="J2155" s="67" t="s">
        <v>7014</v>
      </c>
      <c r="K2155" s="69">
        <v>2018</v>
      </c>
    </row>
    <row r="2156" ht="15.75" customHeight="1" spans="1:11">
      <c r="A2156" s="67" t="s">
        <v>7015</v>
      </c>
      <c r="B2156" s="67" t="s">
        <v>7016</v>
      </c>
      <c r="C2156" s="67" t="s">
        <v>490</v>
      </c>
      <c r="D2156" s="67" t="s">
        <v>14</v>
      </c>
      <c r="E2156" t="b">
        <v>0</v>
      </c>
      <c r="G2156" s="68">
        <v>36</v>
      </c>
      <c r="H2156" s="19">
        <v>410625000000</v>
      </c>
      <c r="I2156" s="19">
        <v>388270000000</v>
      </c>
      <c r="J2156" s="67" t="s">
        <v>7017</v>
      </c>
      <c r="K2156" s="69">
        <v>2018</v>
      </c>
    </row>
    <row r="2157" ht="15.75" customHeight="1" spans="1:11">
      <c r="A2157" s="67" t="s">
        <v>7018</v>
      </c>
      <c r="B2157" s="67" t="s">
        <v>7019</v>
      </c>
      <c r="C2157" s="67" t="s">
        <v>490</v>
      </c>
      <c r="D2157" s="67" t="s">
        <v>14</v>
      </c>
      <c r="E2157" t="b">
        <v>1</v>
      </c>
      <c r="F2157" s="67" t="s">
        <v>7020</v>
      </c>
      <c r="G2157" s="68">
        <v>21</v>
      </c>
      <c r="H2157" s="19">
        <v>410625000000</v>
      </c>
      <c r="I2157" s="19">
        <v>388270000000</v>
      </c>
      <c r="J2157" s="67" t="s">
        <v>7021</v>
      </c>
      <c r="K2157" s="69">
        <v>2018</v>
      </c>
    </row>
    <row r="2158" ht="15.75" customHeight="1" spans="1:11">
      <c r="A2158" s="67" t="s">
        <v>7022</v>
      </c>
      <c r="B2158" s="67" t="s">
        <v>7023</v>
      </c>
      <c r="C2158" s="67" t="s">
        <v>490</v>
      </c>
      <c r="D2158" s="67" t="s">
        <v>14</v>
      </c>
      <c r="E2158" t="b">
        <v>0</v>
      </c>
      <c r="F2158" s="67" t="s">
        <v>7024</v>
      </c>
      <c r="G2158" s="68">
        <v>71</v>
      </c>
      <c r="H2158" s="19">
        <v>413716800000</v>
      </c>
      <c r="I2158" s="19">
        <v>413715400000</v>
      </c>
      <c r="J2158" s="67" t="s">
        <v>7025</v>
      </c>
      <c r="K2158" s="69">
        <v>2021</v>
      </c>
    </row>
    <row r="2159" ht="15.75" customHeight="1" spans="1:11">
      <c r="A2159" s="67" t="s">
        <v>7026</v>
      </c>
      <c r="B2159" s="67" t="s">
        <v>7027</v>
      </c>
      <c r="C2159" s="67" t="s">
        <v>490</v>
      </c>
      <c r="D2159" s="67" t="s">
        <v>14</v>
      </c>
      <c r="E2159" t="b">
        <v>1</v>
      </c>
      <c r="F2159" s="67" t="s">
        <v>7024</v>
      </c>
      <c r="G2159" s="68">
        <v>22</v>
      </c>
      <c r="H2159" s="19">
        <v>413716800000</v>
      </c>
      <c r="I2159" s="19">
        <v>413715400000</v>
      </c>
      <c r="J2159" s="67" t="s">
        <v>7028</v>
      </c>
      <c r="K2159" s="69">
        <v>2021</v>
      </c>
    </row>
    <row r="2160" ht="15.75" customHeight="1" spans="1:11">
      <c r="A2160" s="67" t="s">
        <v>7029</v>
      </c>
      <c r="B2160" s="67" t="s">
        <v>7030</v>
      </c>
      <c r="C2160" s="67" t="s">
        <v>581</v>
      </c>
      <c r="D2160" s="67" t="s">
        <v>14</v>
      </c>
      <c r="E2160" t="b">
        <v>1</v>
      </c>
      <c r="F2160" s="67" t="s">
        <v>7031</v>
      </c>
      <c r="G2160" s="68">
        <v>89</v>
      </c>
      <c r="H2160" s="19">
        <v>415978800000</v>
      </c>
      <c r="I2160" s="19">
        <v>415976844100</v>
      </c>
      <c r="J2160" s="67" t="s">
        <v>7032</v>
      </c>
      <c r="K2160" s="69">
        <v>2021</v>
      </c>
    </row>
    <row r="2161" ht="15.75" customHeight="1" spans="1:11">
      <c r="A2161" s="67" t="s">
        <v>7033</v>
      </c>
      <c r="B2161" s="67" t="s">
        <v>7034</v>
      </c>
      <c r="C2161" s="67" t="s">
        <v>490</v>
      </c>
      <c r="D2161" s="67" t="s">
        <v>14</v>
      </c>
      <c r="E2161" t="b">
        <v>0</v>
      </c>
      <c r="F2161" s="67" t="s">
        <v>7024</v>
      </c>
      <c r="G2161" s="68">
        <v>63</v>
      </c>
      <c r="H2161" s="19">
        <v>423360000000</v>
      </c>
      <c r="I2161" s="19">
        <v>423357500000</v>
      </c>
      <c r="J2161" s="67" t="s">
        <v>7035</v>
      </c>
      <c r="K2161" s="69">
        <v>2021</v>
      </c>
    </row>
    <row r="2162" ht="15.75" customHeight="1" spans="1:11">
      <c r="A2162" s="67" t="s">
        <v>7036</v>
      </c>
      <c r="B2162" s="67" t="s">
        <v>7037</v>
      </c>
      <c r="C2162" s="67" t="s">
        <v>490</v>
      </c>
      <c r="D2162" s="67" t="s">
        <v>14</v>
      </c>
      <c r="E2162" t="b">
        <v>1</v>
      </c>
      <c r="F2162" s="67" t="s">
        <v>7024</v>
      </c>
      <c r="G2162" s="68">
        <v>35</v>
      </c>
      <c r="H2162" s="19">
        <v>423360000000</v>
      </c>
      <c r="I2162" s="19">
        <v>423357500000</v>
      </c>
      <c r="J2162" s="67" t="s">
        <v>7038</v>
      </c>
      <c r="K2162" s="69">
        <v>2021</v>
      </c>
    </row>
    <row r="2163" ht="15.75" customHeight="1" spans="1:11">
      <c r="A2163" s="67" t="s">
        <v>7039</v>
      </c>
      <c r="B2163" t="s">
        <v>7040</v>
      </c>
      <c r="C2163" s="67" t="s">
        <v>581</v>
      </c>
      <c r="D2163" s="67" t="s">
        <v>14</v>
      </c>
      <c r="E2163" t="b">
        <v>0</v>
      </c>
      <c r="G2163" s="68">
        <v>32</v>
      </c>
      <c r="H2163" s="19">
        <v>426000000000</v>
      </c>
      <c r="I2163" s="19">
        <v>426000000000</v>
      </c>
      <c r="J2163" s="67" t="s">
        <v>7041</v>
      </c>
      <c r="K2163" s="69">
        <v>2017</v>
      </c>
    </row>
    <row r="2164" ht="15.75" customHeight="1" spans="1:11">
      <c r="A2164" s="67" t="s">
        <v>7042</v>
      </c>
      <c r="B2164" t="s">
        <v>7043</v>
      </c>
      <c r="C2164" s="67" t="s">
        <v>581</v>
      </c>
      <c r="D2164" s="67" t="s">
        <v>14</v>
      </c>
      <c r="E2164" t="b">
        <v>1</v>
      </c>
      <c r="F2164" s="67" t="s">
        <v>7044</v>
      </c>
      <c r="G2164" s="68">
        <v>28</v>
      </c>
      <c r="H2164" s="19">
        <v>426000000000</v>
      </c>
      <c r="I2164" s="19">
        <v>426000000000</v>
      </c>
      <c r="J2164" s="67" t="s">
        <v>7045</v>
      </c>
      <c r="K2164" s="69">
        <v>2017</v>
      </c>
    </row>
    <row r="2165" ht="15.75" customHeight="1" spans="1:11">
      <c r="A2165" s="67" t="s">
        <v>7046</v>
      </c>
      <c r="B2165" s="67" t="s">
        <v>7047</v>
      </c>
      <c r="C2165" s="67" t="s">
        <v>490</v>
      </c>
      <c r="D2165" s="67" t="s">
        <v>14</v>
      </c>
      <c r="E2165" t="b">
        <v>1</v>
      </c>
      <c r="F2165" s="67" t="s">
        <v>7048</v>
      </c>
      <c r="G2165" s="68">
        <v>16</v>
      </c>
      <c r="H2165" s="19">
        <v>426244500000</v>
      </c>
      <c r="I2165" s="19">
        <v>425051000000</v>
      </c>
      <c r="J2165" s="67" t="s">
        <v>7049</v>
      </c>
      <c r="K2165" s="69">
        <v>2020</v>
      </c>
    </row>
    <row r="2166" ht="15.75" customHeight="1" spans="1:11">
      <c r="A2166" s="67" t="s">
        <v>7050</v>
      </c>
      <c r="B2166" s="67" t="s">
        <v>7051</v>
      </c>
      <c r="C2166" s="67" t="s">
        <v>581</v>
      </c>
      <c r="D2166" s="67" t="s">
        <v>14</v>
      </c>
      <c r="E2166" t="b">
        <v>1</v>
      </c>
      <c r="F2166" s="67" t="s">
        <v>585</v>
      </c>
      <c r="G2166" s="68">
        <v>42</v>
      </c>
      <c r="H2166" s="19">
        <v>426284000000</v>
      </c>
      <c r="I2166" s="19">
        <v>426283975480</v>
      </c>
      <c r="J2166" s="67" t="s">
        <v>7052</v>
      </c>
      <c r="K2166" s="69">
        <v>2019</v>
      </c>
    </row>
    <row r="2167" ht="15.75" customHeight="1" spans="1:11">
      <c r="A2167" s="67" t="s">
        <v>7053</v>
      </c>
      <c r="B2167" s="67" t="s">
        <v>7054</v>
      </c>
      <c r="C2167" s="67" t="s">
        <v>464</v>
      </c>
      <c r="D2167" s="67" t="s">
        <v>14</v>
      </c>
      <c r="E2167" t="b">
        <v>0</v>
      </c>
      <c r="G2167" s="68">
        <v>14</v>
      </c>
      <c r="H2167" s="19">
        <v>430538449300</v>
      </c>
      <c r="I2167" s="19">
        <v>430538449300</v>
      </c>
      <c r="J2167" s="67" t="s">
        <v>7055</v>
      </c>
      <c r="K2167" s="69">
        <v>2020</v>
      </c>
    </row>
    <row r="2168" ht="15.75" customHeight="1" spans="1:11">
      <c r="A2168" s="67" t="s">
        <v>7056</v>
      </c>
      <c r="B2168" s="67" t="s">
        <v>7057</v>
      </c>
      <c r="C2168" s="67" t="s">
        <v>464</v>
      </c>
      <c r="D2168" s="67" t="s">
        <v>14</v>
      </c>
      <c r="E2168" t="b">
        <v>0</v>
      </c>
      <c r="G2168" s="68">
        <v>16</v>
      </c>
      <c r="H2168" s="19">
        <v>430538449300</v>
      </c>
      <c r="I2168" s="19">
        <v>430538449300</v>
      </c>
      <c r="J2168" s="67" t="s">
        <v>7058</v>
      </c>
      <c r="K2168" s="69">
        <v>2020</v>
      </c>
    </row>
    <row r="2169" ht="15.75" customHeight="1" spans="1:11">
      <c r="A2169" s="67" t="s">
        <v>7059</v>
      </c>
      <c r="B2169" s="67" t="s">
        <v>7060</v>
      </c>
      <c r="C2169" s="67" t="s">
        <v>464</v>
      </c>
      <c r="D2169" s="67" t="s">
        <v>14</v>
      </c>
      <c r="E2169" t="b">
        <v>1</v>
      </c>
      <c r="F2169" s="67" t="s">
        <v>7061</v>
      </c>
      <c r="G2169" s="68">
        <v>12</v>
      </c>
      <c r="H2169" s="19">
        <v>430538449300</v>
      </c>
      <c r="I2169" s="19">
        <v>430538449300</v>
      </c>
      <c r="J2169" s="67" t="s">
        <v>7062</v>
      </c>
      <c r="K2169" s="69">
        <v>2020</v>
      </c>
    </row>
    <row r="2170" ht="15.75" customHeight="1" spans="1:11">
      <c r="A2170" s="67" t="s">
        <v>7063</v>
      </c>
      <c r="B2170" s="67" t="s">
        <v>7064</v>
      </c>
      <c r="C2170" s="67" t="s">
        <v>581</v>
      </c>
      <c r="D2170" s="67" t="s">
        <v>14</v>
      </c>
      <c r="E2170" t="b">
        <v>1</v>
      </c>
      <c r="F2170" s="67" t="s">
        <v>6647</v>
      </c>
      <c r="G2170" s="68">
        <v>79</v>
      </c>
      <c r="H2170" s="19">
        <v>432000000000</v>
      </c>
      <c r="I2170" s="19">
        <v>432000000000</v>
      </c>
      <c r="J2170" s="67" t="s">
        <v>7065</v>
      </c>
      <c r="K2170" s="69">
        <v>2017</v>
      </c>
    </row>
    <row r="2171" ht="15.75" customHeight="1" spans="1:11">
      <c r="A2171" s="67" t="s">
        <v>7066</v>
      </c>
      <c r="B2171" s="67" t="s">
        <v>7067</v>
      </c>
      <c r="C2171" s="67" t="s">
        <v>581</v>
      </c>
      <c r="D2171" s="67" t="s">
        <v>14</v>
      </c>
      <c r="E2171" t="b">
        <v>1</v>
      </c>
      <c r="F2171" s="67" t="s">
        <v>7068</v>
      </c>
      <c r="G2171" s="68">
        <v>55</v>
      </c>
      <c r="H2171" s="19">
        <v>438624000000</v>
      </c>
      <c r="I2171" s="19">
        <v>438007100000</v>
      </c>
      <c r="J2171" s="67" t="s">
        <v>7069</v>
      </c>
      <c r="K2171" s="69">
        <v>2017</v>
      </c>
    </row>
    <row r="2172" ht="15.75" customHeight="1" spans="1:11">
      <c r="A2172" s="67" t="s">
        <v>7070</v>
      </c>
      <c r="B2172" s="67" t="s">
        <v>7071</v>
      </c>
      <c r="C2172" s="67" t="s">
        <v>581</v>
      </c>
      <c r="D2172" s="67" t="s">
        <v>14</v>
      </c>
      <c r="E2172" t="b">
        <v>1</v>
      </c>
      <c r="F2172" s="67" t="s">
        <v>7072</v>
      </c>
      <c r="G2172" s="68">
        <v>22</v>
      </c>
      <c r="H2172" s="19">
        <v>438641280000</v>
      </c>
      <c r="I2172" s="19">
        <v>438300000000</v>
      </c>
      <c r="J2172" s="67" t="s">
        <v>7073</v>
      </c>
      <c r="K2172" s="69">
        <v>2021</v>
      </c>
    </row>
    <row r="2173" ht="15.75" customHeight="1" spans="1:11">
      <c r="A2173" s="67" t="s">
        <v>7074</v>
      </c>
      <c r="B2173" s="67" t="s">
        <v>7075</v>
      </c>
      <c r="C2173" s="67" t="s">
        <v>464</v>
      </c>
      <c r="D2173" s="67" t="s">
        <v>14</v>
      </c>
      <c r="E2173" t="b">
        <v>1</v>
      </c>
      <c r="F2173" s="67" t="s">
        <v>5742</v>
      </c>
      <c r="G2173" s="68">
        <v>13</v>
      </c>
      <c r="H2173" s="19">
        <v>440000000000</v>
      </c>
      <c r="I2173" s="19">
        <v>396000000000</v>
      </c>
      <c r="J2173" s="67" t="s">
        <v>7076</v>
      </c>
      <c r="K2173" s="69">
        <v>2019</v>
      </c>
    </row>
    <row r="2174" ht="15.75" customHeight="1" spans="1:11">
      <c r="A2174" s="67" t="s">
        <v>7077</v>
      </c>
      <c r="B2174" s="67" t="s">
        <v>7078</v>
      </c>
      <c r="C2174" s="67" t="s">
        <v>581</v>
      </c>
      <c r="D2174" s="67" t="s">
        <v>14</v>
      </c>
      <c r="E2174" t="b">
        <v>0</v>
      </c>
      <c r="G2174" s="68">
        <v>31</v>
      </c>
      <c r="H2174" s="19">
        <v>450000000000</v>
      </c>
      <c r="I2174" s="19">
        <v>412469000000</v>
      </c>
      <c r="J2174" s="67" t="s">
        <v>7079</v>
      </c>
      <c r="K2174" s="69">
        <v>2018</v>
      </c>
    </row>
    <row r="2175" ht="15.75" customHeight="1" spans="1:11">
      <c r="A2175" s="67" t="s">
        <v>7080</v>
      </c>
      <c r="B2175" s="67" t="s">
        <v>7081</v>
      </c>
      <c r="C2175" s="67" t="s">
        <v>581</v>
      </c>
      <c r="D2175" s="67" t="s">
        <v>14</v>
      </c>
      <c r="E2175" t="b">
        <v>1</v>
      </c>
      <c r="F2175" s="67" t="s">
        <v>7082</v>
      </c>
      <c r="G2175" s="68">
        <v>23</v>
      </c>
      <c r="H2175" s="19">
        <v>450000000000</v>
      </c>
      <c r="I2175" s="19">
        <v>426191000000</v>
      </c>
      <c r="J2175" s="67" t="s">
        <v>7083</v>
      </c>
      <c r="K2175" s="69">
        <v>2018</v>
      </c>
    </row>
    <row r="2176" ht="15.75" customHeight="1" spans="1:11">
      <c r="A2176" s="67" t="s">
        <v>7084</v>
      </c>
      <c r="B2176" s="67" t="s">
        <v>6882</v>
      </c>
      <c r="C2176" s="67" t="s">
        <v>464</v>
      </c>
      <c r="D2176" s="67" t="s">
        <v>14</v>
      </c>
      <c r="E2176" t="b">
        <v>1</v>
      </c>
      <c r="F2176" s="67" t="s">
        <v>6299</v>
      </c>
      <c r="G2176" s="68">
        <v>10</v>
      </c>
      <c r="H2176" s="19">
        <v>450000000000</v>
      </c>
      <c r="I2176" s="19">
        <v>300300000000</v>
      </c>
      <c r="J2176" s="67" t="s">
        <v>7085</v>
      </c>
      <c r="K2176" s="69">
        <v>2019</v>
      </c>
    </row>
    <row r="2177" ht="15.75" customHeight="1" spans="1:11">
      <c r="A2177" s="67" t="s">
        <v>7086</v>
      </c>
      <c r="B2177" s="67" t="s">
        <v>6506</v>
      </c>
      <c r="C2177" s="67" t="s">
        <v>464</v>
      </c>
      <c r="D2177" s="67" t="s">
        <v>14</v>
      </c>
      <c r="E2177" t="b">
        <v>1</v>
      </c>
      <c r="F2177" s="67" t="s">
        <v>545</v>
      </c>
      <c r="G2177" s="68">
        <v>15</v>
      </c>
      <c r="H2177" s="19">
        <v>451200000000</v>
      </c>
      <c r="I2177" s="19">
        <v>383045515000</v>
      </c>
      <c r="J2177" s="67" t="s">
        <v>7087</v>
      </c>
      <c r="K2177" s="69">
        <v>2019</v>
      </c>
    </row>
    <row r="2178" ht="15.75" customHeight="1" spans="1:11">
      <c r="A2178" s="67" t="s">
        <v>7088</v>
      </c>
      <c r="B2178" s="67" t="s">
        <v>7089</v>
      </c>
      <c r="C2178" s="67" t="s">
        <v>581</v>
      </c>
      <c r="D2178" s="67" t="s">
        <v>14</v>
      </c>
      <c r="E2178" t="b">
        <v>1</v>
      </c>
      <c r="F2178" s="67" t="s">
        <v>7090</v>
      </c>
      <c r="G2178" s="68">
        <v>37</v>
      </c>
      <c r="H2178" s="19">
        <v>453482980000</v>
      </c>
      <c r="I2178" s="19">
        <v>453482980000</v>
      </c>
      <c r="J2178" s="67" t="s">
        <v>7091</v>
      </c>
      <c r="K2178" s="69">
        <v>2021</v>
      </c>
    </row>
    <row r="2179" ht="15.75" customHeight="1" spans="1:11">
      <c r="A2179" s="67" t="s">
        <v>7092</v>
      </c>
      <c r="B2179" s="67" t="s">
        <v>7093</v>
      </c>
      <c r="C2179" s="67" t="s">
        <v>581</v>
      </c>
      <c r="D2179" s="67" t="s">
        <v>14</v>
      </c>
      <c r="E2179" t="b">
        <v>0</v>
      </c>
      <c r="G2179" s="68">
        <v>31</v>
      </c>
      <c r="H2179" s="19">
        <v>454400000000</v>
      </c>
      <c r="I2179" s="19">
        <v>454399922437</v>
      </c>
      <c r="J2179" s="67" t="s">
        <v>7094</v>
      </c>
      <c r="K2179" s="69">
        <v>2020</v>
      </c>
    </row>
    <row r="2180" ht="15.75" customHeight="1" spans="1:11">
      <c r="A2180" s="67" t="s">
        <v>7095</v>
      </c>
      <c r="B2180" s="67" t="s">
        <v>7096</v>
      </c>
      <c r="C2180" s="67" t="s">
        <v>581</v>
      </c>
      <c r="D2180" s="67" t="s">
        <v>14</v>
      </c>
      <c r="E2180" t="b">
        <v>1</v>
      </c>
      <c r="F2180" s="67" t="s">
        <v>6680</v>
      </c>
      <c r="G2180" s="68">
        <v>42</v>
      </c>
      <c r="H2180" s="19">
        <v>454400000000</v>
      </c>
      <c r="I2180" s="19">
        <v>454399922437</v>
      </c>
      <c r="J2180" s="67" t="s">
        <v>7097</v>
      </c>
      <c r="K2180" s="69">
        <v>2020</v>
      </c>
    </row>
    <row r="2181" ht="15.75" customHeight="1" spans="1:11">
      <c r="A2181" s="67" t="s">
        <v>7098</v>
      </c>
      <c r="B2181" s="67" t="s">
        <v>7099</v>
      </c>
      <c r="C2181" s="67" t="s">
        <v>581</v>
      </c>
      <c r="D2181" s="67" t="s">
        <v>14</v>
      </c>
      <c r="E2181" t="b">
        <v>1</v>
      </c>
      <c r="F2181" s="67" t="s">
        <v>1805</v>
      </c>
      <c r="G2181" s="68">
        <v>42</v>
      </c>
      <c r="H2181" s="19">
        <v>456600300000</v>
      </c>
      <c r="I2181" s="19">
        <v>456600259170</v>
      </c>
      <c r="J2181" s="67" t="s">
        <v>7100</v>
      </c>
      <c r="K2181" s="69">
        <v>2019</v>
      </c>
    </row>
    <row r="2182" ht="15.75" customHeight="1" spans="1:11">
      <c r="A2182" s="67" t="s">
        <v>7101</v>
      </c>
      <c r="B2182" s="67" t="s">
        <v>7102</v>
      </c>
      <c r="C2182" s="67" t="s">
        <v>581</v>
      </c>
      <c r="D2182" s="67" t="s">
        <v>14</v>
      </c>
      <c r="E2182" t="b">
        <v>1</v>
      </c>
      <c r="F2182" s="67" t="s">
        <v>7103</v>
      </c>
      <c r="G2182" s="68">
        <v>61</v>
      </c>
      <c r="H2182" s="19">
        <v>460000000000</v>
      </c>
      <c r="I2182" s="19">
        <v>459874159686</v>
      </c>
      <c r="J2182" s="67" t="s">
        <v>7104</v>
      </c>
      <c r="K2182" s="69">
        <v>2020</v>
      </c>
    </row>
    <row r="2183" ht="15.75" customHeight="1" spans="1:11">
      <c r="A2183" s="67" t="s">
        <v>7105</v>
      </c>
      <c r="B2183" s="67" t="s">
        <v>7106</v>
      </c>
      <c r="C2183" s="67" t="s">
        <v>490</v>
      </c>
      <c r="D2183" s="67" t="s">
        <v>14</v>
      </c>
      <c r="E2183" t="b">
        <v>1</v>
      </c>
      <c r="F2183" s="67" t="s">
        <v>7107</v>
      </c>
      <c r="G2183" s="68">
        <v>19</v>
      </c>
      <c r="H2183" s="19">
        <v>465000000000</v>
      </c>
      <c r="I2183" s="19">
        <v>463498200000</v>
      </c>
      <c r="J2183" s="67" t="s">
        <v>7108</v>
      </c>
      <c r="K2183" s="69">
        <v>2019</v>
      </c>
    </row>
    <row r="2184" ht="15.75" customHeight="1" spans="1:11">
      <c r="A2184" s="67" t="s">
        <v>7109</v>
      </c>
      <c r="B2184" s="67" t="s">
        <v>7110</v>
      </c>
      <c r="C2184" s="67" t="s">
        <v>490</v>
      </c>
      <c r="D2184" s="67" t="s">
        <v>14</v>
      </c>
      <c r="E2184" t="b">
        <v>1</v>
      </c>
      <c r="F2184" s="67" t="s">
        <v>7107</v>
      </c>
      <c r="G2184" s="68">
        <v>13</v>
      </c>
      <c r="H2184" s="19">
        <v>465000000000</v>
      </c>
      <c r="I2184" s="19">
        <v>460464400000</v>
      </c>
      <c r="J2184" s="67" t="s">
        <v>7111</v>
      </c>
      <c r="K2184" s="69">
        <v>2020</v>
      </c>
    </row>
    <row r="2185" ht="15.75" customHeight="1" spans="1:11">
      <c r="A2185" s="67" t="s">
        <v>7112</v>
      </c>
      <c r="B2185" s="67" t="s">
        <v>7113</v>
      </c>
      <c r="C2185" s="67" t="s">
        <v>581</v>
      </c>
      <c r="D2185" s="67" t="s">
        <v>14</v>
      </c>
      <c r="E2185" t="b">
        <v>0</v>
      </c>
      <c r="F2185" s="67" t="s">
        <v>6950</v>
      </c>
      <c r="G2185" s="68">
        <v>22</v>
      </c>
      <c r="H2185" s="19">
        <v>465275700000</v>
      </c>
      <c r="I2185" s="19">
        <v>452973655498</v>
      </c>
      <c r="J2185" s="67" t="s">
        <v>7114</v>
      </c>
      <c r="K2185" s="69">
        <v>2020</v>
      </c>
    </row>
    <row r="2186" ht="15.75" customHeight="1" spans="1:11">
      <c r="A2186" s="67" t="s">
        <v>7115</v>
      </c>
      <c r="B2186" s="67" t="s">
        <v>7116</v>
      </c>
      <c r="C2186" s="67" t="s">
        <v>581</v>
      </c>
      <c r="D2186" s="67" t="s">
        <v>14</v>
      </c>
      <c r="E2186" t="b">
        <v>1</v>
      </c>
      <c r="F2186" s="67" t="s">
        <v>7117</v>
      </c>
      <c r="G2186" s="68">
        <v>68</v>
      </c>
      <c r="H2186" s="19">
        <v>467000000000</v>
      </c>
      <c r="I2186" s="19">
        <v>466986416704</v>
      </c>
      <c r="J2186" s="67" t="s">
        <v>7118</v>
      </c>
      <c r="K2186" s="69">
        <v>2020</v>
      </c>
    </row>
    <row r="2187" ht="15.75" customHeight="1" spans="1:11">
      <c r="A2187" s="67" t="s">
        <v>7119</v>
      </c>
      <c r="B2187" s="67" t="s">
        <v>7120</v>
      </c>
      <c r="C2187" s="67" t="s">
        <v>464</v>
      </c>
      <c r="D2187" s="67" t="s">
        <v>14</v>
      </c>
      <c r="E2187" t="b">
        <v>1</v>
      </c>
      <c r="F2187" s="67" t="s">
        <v>7121</v>
      </c>
      <c r="G2187" s="68">
        <v>36</v>
      </c>
      <c r="H2187" s="19">
        <v>467067000000</v>
      </c>
      <c r="I2187" s="19">
        <v>467060000000</v>
      </c>
      <c r="J2187" s="67" t="s">
        <v>7122</v>
      </c>
      <c r="K2187" s="69">
        <v>2017</v>
      </c>
    </row>
    <row r="2188" ht="15.75" customHeight="1" spans="1:11">
      <c r="A2188" s="67" t="s">
        <v>7123</v>
      </c>
      <c r="B2188" s="67" t="s">
        <v>7124</v>
      </c>
      <c r="C2188" s="67" t="s">
        <v>464</v>
      </c>
      <c r="D2188" s="67" t="s">
        <v>14</v>
      </c>
      <c r="E2188" t="b">
        <v>1</v>
      </c>
      <c r="G2188" s="68">
        <v>6</v>
      </c>
      <c r="H2188" s="19">
        <v>470292800000</v>
      </c>
      <c r="I2188" s="19">
        <v>361296841125</v>
      </c>
      <c r="J2188" s="67" t="s">
        <v>7125</v>
      </c>
      <c r="K2188" s="69">
        <v>2019</v>
      </c>
    </row>
    <row r="2189" ht="15.75" customHeight="1" spans="1:11">
      <c r="A2189" s="67" t="s">
        <v>7126</v>
      </c>
      <c r="B2189" s="67" t="s">
        <v>7127</v>
      </c>
      <c r="C2189" s="67" t="s">
        <v>581</v>
      </c>
      <c r="D2189" s="67" t="s">
        <v>14</v>
      </c>
      <c r="E2189" t="b">
        <v>1</v>
      </c>
      <c r="F2189" s="67" t="s">
        <v>7128</v>
      </c>
      <c r="G2189" s="68">
        <v>64</v>
      </c>
      <c r="H2189" s="19">
        <v>473915000000</v>
      </c>
      <c r="I2189" s="19">
        <v>473896568935</v>
      </c>
      <c r="J2189" s="67" t="s">
        <v>7129</v>
      </c>
      <c r="K2189" s="69">
        <v>2020</v>
      </c>
    </row>
    <row r="2190" ht="15.75" customHeight="1" spans="1:11">
      <c r="A2190" s="67" t="s">
        <v>7130</v>
      </c>
      <c r="B2190" s="67" t="s">
        <v>7131</v>
      </c>
      <c r="C2190" s="67" t="s">
        <v>581</v>
      </c>
      <c r="D2190" s="67" t="s">
        <v>14</v>
      </c>
      <c r="E2190" t="b">
        <v>0</v>
      </c>
      <c r="G2190" s="68">
        <v>36</v>
      </c>
      <c r="H2190" s="19">
        <v>475000000000</v>
      </c>
      <c r="I2190" s="19">
        <v>474262355053</v>
      </c>
      <c r="J2190" s="67" t="s">
        <v>7132</v>
      </c>
      <c r="K2190" s="69">
        <v>2019</v>
      </c>
    </row>
    <row r="2191" ht="15.75" customHeight="1" spans="1:11">
      <c r="A2191" s="67" t="s">
        <v>7133</v>
      </c>
      <c r="B2191" s="67" t="s">
        <v>7134</v>
      </c>
      <c r="C2191" s="67" t="s">
        <v>581</v>
      </c>
      <c r="D2191" s="67" t="s">
        <v>14</v>
      </c>
      <c r="E2191" t="b">
        <v>0</v>
      </c>
      <c r="G2191" s="68">
        <v>25</v>
      </c>
      <c r="H2191" s="19">
        <v>475000000000</v>
      </c>
      <c r="I2191" s="19">
        <v>474262355053</v>
      </c>
      <c r="J2191" s="67" t="s">
        <v>7135</v>
      </c>
      <c r="K2191" s="69">
        <v>2019</v>
      </c>
    </row>
    <row r="2192" ht="15.75" customHeight="1" spans="1:11">
      <c r="A2192" s="67" t="s">
        <v>7136</v>
      </c>
      <c r="B2192" s="67" t="s">
        <v>7137</v>
      </c>
      <c r="C2192" s="67" t="s">
        <v>581</v>
      </c>
      <c r="D2192" s="67" t="s">
        <v>14</v>
      </c>
      <c r="E2192" t="b">
        <v>1</v>
      </c>
      <c r="F2192" s="67" t="s">
        <v>7138</v>
      </c>
      <c r="G2192" s="68">
        <v>24</v>
      </c>
      <c r="H2192" s="19">
        <v>475000000000</v>
      </c>
      <c r="I2192" s="19">
        <v>306413924777</v>
      </c>
      <c r="J2192" s="67" t="s">
        <v>7139</v>
      </c>
      <c r="K2192" s="69">
        <v>2019</v>
      </c>
    </row>
    <row r="2193" ht="15.75" customHeight="1" spans="1:11">
      <c r="A2193" s="67" t="s">
        <v>7140</v>
      </c>
      <c r="B2193" t="s">
        <v>7141</v>
      </c>
      <c r="C2193" s="67" t="s">
        <v>581</v>
      </c>
      <c r="D2193" s="67" t="s">
        <v>14</v>
      </c>
      <c r="E2193" t="b">
        <v>0</v>
      </c>
      <c r="G2193" s="68">
        <v>76</v>
      </c>
      <c r="H2193" s="19">
        <v>477120000000</v>
      </c>
      <c r="I2193" s="19">
        <v>477120000000</v>
      </c>
      <c r="J2193" s="67" t="s">
        <v>7142</v>
      </c>
      <c r="K2193" s="69">
        <v>2017</v>
      </c>
    </row>
    <row r="2194" ht="15.75" customHeight="1" spans="1:11">
      <c r="A2194" s="67" t="s">
        <v>7143</v>
      </c>
      <c r="B2194" t="s">
        <v>7141</v>
      </c>
      <c r="C2194" s="67" t="s">
        <v>581</v>
      </c>
      <c r="D2194" s="67" t="s">
        <v>14</v>
      </c>
      <c r="E2194" t="b">
        <v>1</v>
      </c>
      <c r="F2194" s="67" t="s">
        <v>7128</v>
      </c>
      <c r="G2194" s="68">
        <v>68</v>
      </c>
      <c r="H2194" s="19">
        <v>477120000000</v>
      </c>
      <c r="I2194" s="19">
        <v>477120000000</v>
      </c>
      <c r="J2194" s="67" t="s">
        <v>7144</v>
      </c>
      <c r="K2194" s="69">
        <v>2017</v>
      </c>
    </row>
    <row r="2195" ht="15.75" customHeight="1" spans="1:11">
      <c r="A2195" s="67" t="s">
        <v>7145</v>
      </c>
      <c r="B2195" s="67" t="s">
        <v>6128</v>
      </c>
      <c r="C2195" s="67" t="s">
        <v>490</v>
      </c>
      <c r="D2195" s="67" t="s">
        <v>14</v>
      </c>
      <c r="E2195" t="b">
        <v>1</v>
      </c>
      <c r="F2195" s="67" t="s">
        <v>1266</v>
      </c>
      <c r="G2195" s="68">
        <v>11</v>
      </c>
      <c r="H2195" s="19">
        <v>480000000000</v>
      </c>
      <c r="I2195" s="19">
        <v>159800000000</v>
      </c>
      <c r="J2195" s="67" t="s">
        <v>7146</v>
      </c>
      <c r="K2195" s="69">
        <v>2018</v>
      </c>
    </row>
    <row r="2196" ht="15.75" customHeight="1" spans="1:11">
      <c r="A2196" s="67" t="s">
        <v>7147</v>
      </c>
      <c r="B2196" s="67" t="s">
        <v>7075</v>
      </c>
      <c r="C2196" s="67" t="s">
        <v>464</v>
      </c>
      <c r="D2196" s="67" t="s">
        <v>14</v>
      </c>
      <c r="E2196" t="b">
        <v>1</v>
      </c>
      <c r="F2196" s="67" t="s">
        <v>5742</v>
      </c>
      <c r="G2196" s="68">
        <v>10</v>
      </c>
      <c r="H2196" s="19">
        <v>480000000000</v>
      </c>
      <c r="I2196" s="19">
        <v>396000000000</v>
      </c>
      <c r="J2196" s="67" t="s">
        <v>7148</v>
      </c>
      <c r="K2196" s="69">
        <v>2019</v>
      </c>
    </row>
    <row r="2197" ht="15.75" customHeight="1" spans="1:11">
      <c r="A2197" s="67" t="s">
        <v>7149</v>
      </c>
      <c r="B2197" s="67" t="s">
        <v>7150</v>
      </c>
      <c r="C2197" s="67" t="s">
        <v>581</v>
      </c>
      <c r="D2197" s="67" t="s">
        <v>14</v>
      </c>
      <c r="E2197" t="b">
        <v>1</v>
      </c>
      <c r="F2197" s="67" t="s">
        <v>2079</v>
      </c>
      <c r="G2197" s="68">
        <v>51</v>
      </c>
      <c r="H2197" s="19">
        <v>485860500000</v>
      </c>
      <c r="I2197" s="19">
        <v>485859979166</v>
      </c>
      <c r="J2197" s="67" t="s">
        <v>7151</v>
      </c>
      <c r="K2197" s="69">
        <v>2019</v>
      </c>
    </row>
    <row r="2198" ht="15.75" customHeight="1" spans="1:11">
      <c r="A2198" s="67" t="s">
        <v>7152</v>
      </c>
      <c r="B2198" s="67" t="s">
        <v>7153</v>
      </c>
      <c r="C2198" s="67" t="s">
        <v>581</v>
      </c>
      <c r="D2198" s="67" t="s">
        <v>14</v>
      </c>
      <c r="E2198" t="b">
        <v>1</v>
      </c>
      <c r="F2198" s="67" t="s">
        <v>6034</v>
      </c>
      <c r="G2198" s="68">
        <v>38</v>
      </c>
      <c r="H2198" s="19">
        <v>487382000000</v>
      </c>
      <c r="I2198" s="19">
        <v>487281850000</v>
      </c>
      <c r="J2198" s="67" t="s">
        <v>7154</v>
      </c>
      <c r="K2198" s="69">
        <v>2019</v>
      </c>
    </row>
    <row r="2199" ht="15.75" customHeight="1" spans="1:11">
      <c r="A2199" s="67" t="s">
        <v>7155</v>
      </c>
      <c r="B2199" s="67" t="s">
        <v>7156</v>
      </c>
      <c r="C2199" s="67" t="s">
        <v>464</v>
      </c>
      <c r="D2199" s="67" t="s">
        <v>14</v>
      </c>
      <c r="E2199" t="b">
        <v>1</v>
      </c>
      <c r="G2199" s="68">
        <v>54</v>
      </c>
      <c r="H2199" s="19">
        <v>487689000000</v>
      </c>
      <c r="I2199" s="19">
        <v>321090000000</v>
      </c>
      <c r="J2199" s="67" t="s">
        <v>7157</v>
      </c>
      <c r="K2199" s="69">
        <v>2017</v>
      </c>
    </row>
    <row r="2200" ht="15.75" customHeight="1" spans="1:11">
      <c r="A2200" s="67" t="s">
        <v>7158</v>
      </c>
      <c r="B2200" s="67" t="s">
        <v>7159</v>
      </c>
      <c r="C2200" s="67" t="s">
        <v>581</v>
      </c>
      <c r="D2200" s="67" t="s">
        <v>14</v>
      </c>
      <c r="E2200" t="b">
        <v>1</v>
      </c>
      <c r="F2200" s="67" t="s">
        <v>7160</v>
      </c>
      <c r="G2200" s="68">
        <v>15</v>
      </c>
      <c r="H2200" s="19">
        <v>488400000000</v>
      </c>
      <c r="I2200" s="19">
        <v>488100000000</v>
      </c>
      <c r="J2200" s="67" t="s">
        <v>7161</v>
      </c>
      <c r="K2200" s="69">
        <v>2018</v>
      </c>
    </row>
    <row r="2201" ht="15.75" customHeight="1" spans="1:11">
      <c r="A2201" s="67" t="s">
        <v>7162</v>
      </c>
      <c r="B2201" s="67" t="s">
        <v>7163</v>
      </c>
      <c r="C2201" s="67" t="s">
        <v>581</v>
      </c>
      <c r="D2201" s="67" t="s">
        <v>14</v>
      </c>
      <c r="E2201" t="b">
        <v>0</v>
      </c>
      <c r="G2201" s="68">
        <v>37</v>
      </c>
      <c r="H2201" s="19">
        <v>489992000000</v>
      </c>
      <c r="I2201" s="19">
        <v>489991961690</v>
      </c>
      <c r="J2201" s="67" t="s">
        <v>7164</v>
      </c>
      <c r="K2201" s="69">
        <v>2019</v>
      </c>
    </row>
    <row r="2202" ht="15.75" customHeight="1" spans="1:11">
      <c r="A2202" s="67" t="s">
        <v>7165</v>
      </c>
      <c r="B2202" s="67" t="s">
        <v>7166</v>
      </c>
      <c r="C2202" s="67" t="s">
        <v>581</v>
      </c>
      <c r="D2202" s="67" t="s">
        <v>14</v>
      </c>
      <c r="E2202" t="b">
        <v>1</v>
      </c>
      <c r="F2202" s="67" t="s">
        <v>1805</v>
      </c>
      <c r="G2202" s="68">
        <v>57</v>
      </c>
      <c r="H2202" s="19">
        <v>489992000000</v>
      </c>
      <c r="I2202" s="19">
        <v>489991961690</v>
      </c>
      <c r="J2202" s="67" t="s">
        <v>7167</v>
      </c>
      <c r="K2202" s="69">
        <v>2019</v>
      </c>
    </row>
    <row r="2203" ht="15.75" customHeight="1" spans="1:11">
      <c r="A2203" s="67" t="s">
        <v>7168</v>
      </c>
      <c r="B2203" s="67" t="s">
        <v>7169</v>
      </c>
      <c r="C2203" s="67" t="s">
        <v>581</v>
      </c>
      <c r="D2203" s="67" t="s">
        <v>14</v>
      </c>
      <c r="E2203" t="b">
        <v>1</v>
      </c>
      <c r="F2203" s="67" t="s">
        <v>6950</v>
      </c>
      <c r="G2203" s="68">
        <v>30</v>
      </c>
      <c r="H2203" s="19">
        <v>494615715900</v>
      </c>
      <c r="I2203" s="19">
        <v>494593700000</v>
      </c>
      <c r="J2203" s="67" t="s">
        <v>7170</v>
      </c>
      <c r="K2203" s="69">
        <v>2021</v>
      </c>
    </row>
    <row r="2204" ht="15.75" customHeight="1" spans="1:11">
      <c r="A2204" s="67" t="s">
        <v>7171</v>
      </c>
      <c r="B2204" s="67" t="s">
        <v>5663</v>
      </c>
      <c r="C2204" s="67" t="s">
        <v>581</v>
      </c>
      <c r="D2204" s="67" t="s">
        <v>14</v>
      </c>
      <c r="E2204" t="b">
        <v>1</v>
      </c>
      <c r="F2204" s="67" t="s">
        <v>6774</v>
      </c>
      <c r="G2204" s="68">
        <v>68</v>
      </c>
      <c r="H2204" s="19">
        <v>495569000000</v>
      </c>
      <c r="I2204" s="19">
        <v>495569000000</v>
      </c>
      <c r="J2204" s="67" t="s">
        <v>7172</v>
      </c>
      <c r="K2204" s="69">
        <v>2017</v>
      </c>
    </row>
    <row r="2205" ht="15.75" customHeight="1" spans="1:11">
      <c r="A2205" s="67" t="s">
        <v>7173</v>
      </c>
      <c r="B2205" s="67" t="s">
        <v>7174</v>
      </c>
      <c r="C2205" s="67" t="s">
        <v>581</v>
      </c>
      <c r="D2205" s="67" t="s">
        <v>14</v>
      </c>
      <c r="E2205" t="b">
        <v>1</v>
      </c>
      <c r="F2205" s="67" t="s">
        <v>2630</v>
      </c>
      <c r="G2205" s="68">
        <v>65</v>
      </c>
      <c r="H2205" s="19">
        <v>496712273400</v>
      </c>
      <c r="I2205" s="19">
        <v>494204142781</v>
      </c>
      <c r="J2205" s="67" t="s">
        <v>7175</v>
      </c>
      <c r="K2205" s="69">
        <v>2019</v>
      </c>
    </row>
    <row r="2206" ht="15.75" customHeight="1" spans="1:11">
      <c r="A2206" s="67" t="s">
        <v>7176</v>
      </c>
      <c r="B2206" s="67" t="s">
        <v>7177</v>
      </c>
      <c r="C2206" s="67" t="s">
        <v>581</v>
      </c>
      <c r="D2206" s="67" t="s">
        <v>14</v>
      </c>
      <c r="E2206" t="b">
        <v>0</v>
      </c>
      <c r="G2206" s="68">
        <v>49</v>
      </c>
      <c r="H2206" s="19">
        <v>499200000000</v>
      </c>
      <c r="I2206" s="19">
        <v>499199994085</v>
      </c>
      <c r="J2206" s="67" t="s">
        <v>7178</v>
      </c>
      <c r="K2206" s="69">
        <v>2020</v>
      </c>
    </row>
    <row r="2207" ht="15.75" customHeight="1" spans="1:11">
      <c r="A2207" s="67" t="s">
        <v>7179</v>
      </c>
      <c r="B2207" s="67" t="s">
        <v>7180</v>
      </c>
      <c r="C2207" s="67" t="s">
        <v>581</v>
      </c>
      <c r="D2207" s="67" t="s">
        <v>14</v>
      </c>
      <c r="E2207" t="b">
        <v>1</v>
      </c>
      <c r="F2207" s="67" t="s">
        <v>7181</v>
      </c>
      <c r="G2207" s="68">
        <v>47</v>
      </c>
      <c r="H2207" s="19">
        <v>499200000000</v>
      </c>
      <c r="I2207" s="19">
        <v>499199498639</v>
      </c>
      <c r="J2207" s="67" t="s">
        <v>7182</v>
      </c>
      <c r="K2207" s="69">
        <v>2020</v>
      </c>
    </row>
    <row r="2208" ht="15.75" customHeight="1" spans="1:11">
      <c r="A2208" s="67" t="s">
        <v>7183</v>
      </c>
      <c r="B2208" s="67" t="s">
        <v>7184</v>
      </c>
      <c r="C2208" s="67" t="s">
        <v>581</v>
      </c>
      <c r="D2208" s="67" t="s">
        <v>14</v>
      </c>
      <c r="E2208" t="b">
        <v>0</v>
      </c>
      <c r="G2208" s="68">
        <v>53</v>
      </c>
      <c r="H2208" s="19">
        <v>499200000000</v>
      </c>
      <c r="I2208" s="19">
        <v>499199799963</v>
      </c>
      <c r="J2208" s="67" t="s">
        <v>7185</v>
      </c>
      <c r="K2208" s="69">
        <v>2020</v>
      </c>
    </row>
    <row r="2209" ht="15.75" customHeight="1" spans="1:11">
      <c r="A2209" s="67" t="s">
        <v>7186</v>
      </c>
      <c r="B2209" s="67" t="s">
        <v>7187</v>
      </c>
      <c r="C2209" s="67" t="s">
        <v>581</v>
      </c>
      <c r="D2209" s="67" t="s">
        <v>14</v>
      </c>
      <c r="E2209" t="b">
        <v>0</v>
      </c>
      <c r="G2209" s="68">
        <v>46</v>
      </c>
      <c r="H2209" s="19">
        <v>499200000000</v>
      </c>
      <c r="I2209" s="19">
        <v>499199939138</v>
      </c>
      <c r="J2209" s="67" t="s">
        <v>7188</v>
      </c>
      <c r="K2209" s="69">
        <v>2020</v>
      </c>
    </row>
    <row r="2210" ht="15.75" customHeight="1" spans="1:11">
      <c r="A2210" s="67" t="s">
        <v>7189</v>
      </c>
      <c r="B2210" s="67" t="s">
        <v>7190</v>
      </c>
      <c r="C2210" s="67" t="s">
        <v>581</v>
      </c>
      <c r="D2210" s="67" t="s">
        <v>14</v>
      </c>
      <c r="E2210" t="b">
        <v>0</v>
      </c>
      <c r="G2210" s="68">
        <v>41</v>
      </c>
      <c r="H2210" s="19">
        <v>499200000000</v>
      </c>
      <c r="I2210" s="19">
        <v>499199902444</v>
      </c>
      <c r="J2210" s="67" t="s">
        <v>7191</v>
      </c>
      <c r="K2210" s="69">
        <v>2020</v>
      </c>
    </row>
    <row r="2211" ht="15.75" customHeight="1" spans="1:11">
      <c r="A2211" s="67" t="s">
        <v>7192</v>
      </c>
      <c r="B2211" s="67" t="s">
        <v>7193</v>
      </c>
      <c r="C2211" s="67" t="s">
        <v>581</v>
      </c>
      <c r="D2211" s="67" t="s">
        <v>14</v>
      </c>
      <c r="E2211" t="b">
        <v>0</v>
      </c>
      <c r="G2211" s="68">
        <v>40</v>
      </c>
      <c r="H2211" s="19">
        <v>499200000000</v>
      </c>
      <c r="I2211" s="19">
        <v>499199971370</v>
      </c>
      <c r="J2211" s="67" t="s">
        <v>7194</v>
      </c>
      <c r="K2211" s="69">
        <v>2020</v>
      </c>
    </row>
    <row r="2212" ht="15.75" customHeight="1" spans="1:11">
      <c r="A2212" s="67" t="s">
        <v>7195</v>
      </c>
      <c r="B2212" s="67" t="s">
        <v>7196</v>
      </c>
      <c r="C2212" s="67" t="s">
        <v>581</v>
      </c>
      <c r="D2212" s="67" t="s">
        <v>14</v>
      </c>
      <c r="E2212" t="b">
        <v>0</v>
      </c>
      <c r="G2212" s="68">
        <v>43</v>
      </c>
      <c r="H2212" s="19">
        <v>499200000000</v>
      </c>
      <c r="I2212" s="19">
        <v>499199780676</v>
      </c>
      <c r="J2212" s="67" t="s">
        <v>7197</v>
      </c>
      <c r="K2212" s="69">
        <v>2020</v>
      </c>
    </row>
    <row r="2213" ht="15.75" customHeight="1" spans="1:11">
      <c r="A2213" s="67" t="s">
        <v>7198</v>
      </c>
      <c r="B2213" s="67" t="s">
        <v>7199</v>
      </c>
      <c r="C2213" s="67" t="s">
        <v>581</v>
      </c>
      <c r="D2213" s="67" t="s">
        <v>14</v>
      </c>
      <c r="E2213" t="b">
        <v>1</v>
      </c>
      <c r="F2213" s="67" t="s">
        <v>7200</v>
      </c>
      <c r="G2213" s="68">
        <v>43</v>
      </c>
      <c r="H2213" s="19">
        <v>499200000000</v>
      </c>
      <c r="I2213" s="19">
        <v>499199902444</v>
      </c>
      <c r="J2213" s="67" t="s">
        <v>7201</v>
      </c>
      <c r="K2213" s="69">
        <v>2020</v>
      </c>
    </row>
    <row r="2214" ht="15.75" customHeight="1" spans="1:11">
      <c r="A2214" s="67" t="s">
        <v>7202</v>
      </c>
      <c r="B2214" s="67" t="s">
        <v>7203</v>
      </c>
      <c r="C2214" s="67" t="s">
        <v>581</v>
      </c>
      <c r="D2214" s="67" t="s">
        <v>14</v>
      </c>
      <c r="E2214" t="b">
        <v>1</v>
      </c>
      <c r="F2214" s="67" t="s">
        <v>6969</v>
      </c>
      <c r="G2214" s="68">
        <v>59</v>
      </c>
      <c r="H2214" s="19">
        <v>499200000000</v>
      </c>
      <c r="I2214" s="19">
        <v>499199799963</v>
      </c>
      <c r="J2214" s="67" t="s">
        <v>7204</v>
      </c>
      <c r="K2214" s="69">
        <v>2020</v>
      </c>
    </row>
    <row r="2215" ht="15.75" customHeight="1" spans="1:11">
      <c r="A2215" s="67" t="s">
        <v>7205</v>
      </c>
      <c r="B2215" s="67" t="s">
        <v>7206</v>
      </c>
      <c r="C2215" s="67" t="s">
        <v>581</v>
      </c>
      <c r="D2215" s="67" t="s">
        <v>14</v>
      </c>
      <c r="E2215" t="b">
        <v>1</v>
      </c>
      <c r="F2215" s="67" t="s">
        <v>7207</v>
      </c>
      <c r="G2215" s="68">
        <v>70</v>
      </c>
      <c r="H2215" s="19">
        <v>499200000000</v>
      </c>
      <c r="I2215" s="19">
        <v>499199994085</v>
      </c>
      <c r="J2215" s="67" t="s">
        <v>7208</v>
      </c>
      <c r="K2215" s="69">
        <v>2020</v>
      </c>
    </row>
    <row r="2216" ht="15.75" customHeight="1" spans="1:11">
      <c r="A2216" s="67" t="s">
        <v>7209</v>
      </c>
      <c r="B2216" s="67" t="s">
        <v>7210</v>
      </c>
      <c r="C2216" s="67" t="s">
        <v>581</v>
      </c>
      <c r="D2216" s="67" t="s">
        <v>14</v>
      </c>
      <c r="E2216" t="b">
        <v>1</v>
      </c>
      <c r="F2216" s="67" t="s">
        <v>7181</v>
      </c>
      <c r="G2216" s="68">
        <v>61</v>
      </c>
      <c r="H2216" s="19">
        <v>499200000000</v>
      </c>
      <c r="I2216" s="19">
        <v>499199780676</v>
      </c>
      <c r="J2216" s="67" t="s">
        <v>7211</v>
      </c>
      <c r="K2216" s="69">
        <v>2020</v>
      </c>
    </row>
    <row r="2217" ht="15.75" customHeight="1" spans="1:11">
      <c r="A2217" s="67" t="s">
        <v>7212</v>
      </c>
      <c r="B2217" s="67" t="s">
        <v>7213</v>
      </c>
      <c r="C2217" s="67" t="s">
        <v>581</v>
      </c>
      <c r="D2217" s="67" t="s">
        <v>14</v>
      </c>
      <c r="E2217" t="b">
        <v>1</v>
      </c>
      <c r="F2217" s="67" t="s">
        <v>7214</v>
      </c>
      <c r="G2217" s="68">
        <v>49</v>
      </c>
      <c r="H2217" s="19">
        <v>499200000000</v>
      </c>
      <c r="I2217" s="19">
        <v>499199971370</v>
      </c>
      <c r="J2217" s="67" t="s">
        <v>7215</v>
      </c>
      <c r="K2217" s="69">
        <v>2020</v>
      </c>
    </row>
    <row r="2218" ht="15.75" customHeight="1" spans="1:11">
      <c r="A2218" s="67" t="s">
        <v>7216</v>
      </c>
      <c r="B2218" s="67" t="s">
        <v>7217</v>
      </c>
      <c r="C2218" s="67" t="s">
        <v>581</v>
      </c>
      <c r="D2218" s="67" t="s">
        <v>14</v>
      </c>
      <c r="E2218" t="b">
        <v>1</v>
      </c>
      <c r="F2218" s="67" t="s">
        <v>6828</v>
      </c>
      <c r="G2218" s="68">
        <v>59</v>
      </c>
      <c r="H2218" s="19">
        <v>499200000000</v>
      </c>
      <c r="I2218" s="19">
        <v>499199939138</v>
      </c>
      <c r="J2218" s="67" t="s">
        <v>7218</v>
      </c>
      <c r="K2218" s="69">
        <v>2020</v>
      </c>
    </row>
    <row r="2219" ht="15.75" customHeight="1" spans="1:11">
      <c r="A2219" s="67" t="s">
        <v>7219</v>
      </c>
      <c r="B2219" s="67" t="s">
        <v>7220</v>
      </c>
      <c r="C2219" s="67" t="s">
        <v>581</v>
      </c>
      <c r="D2219" s="67" t="s">
        <v>14</v>
      </c>
      <c r="E2219" t="b">
        <v>1</v>
      </c>
      <c r="F2219" s="67" t="s">
        <v>6733</v>
      </c>
      <c r="G2219" s="68">
        <v>79</v>
      </c>
      <c r="H2219" s="19">
        <v>499670400000</v>
      </c>
      <c r="I2219" s="19">
        <v>499670367800</v>
      </c>
      <c r="J2219" s="67" t="s">
        <v>7221</v>
      </c>
      <c r="K2219" s="69">
        <v>2021</v>
      </c>
    </row>
    <row r="2220" ht="15.75" customHeight="1" spans="1:11">
      <c r="A2220" s="67" t="s">
        <v>7222</v>
      </c>
      <c r="B2220" s="67" t="s">
        <v>7223</v>
      </c>
      <c r="C2220" s="67" t="s">
        <v>581</v>
      </c>
      <c r="D2220" s="67" t="s">
        <v>14</v>
      </c>
      <c r="E2220" t="b">
        <v>1</v>
      </c>
      <c r="F2220" s="67" t="s">
        <v>6965</v>
      </c>
      <c r="G2220" s="68">
        <v>42</v>
      </c>
      <c r="H2220" s="19">
        <v>499896000000</v>
      </c>
      <c r="I2220" s="19">
        <v>499890000000</v>
      </c>
      <c r="J2220" s="67" t="s">
        <v>7224</v>
      </c>
      <c r="K2220" s="69">
        <v>2021</v>
      </c>
    </row>
    <row r="2221" ht="15.75" customHeight="1" spans="1:11">
      <c r="A2221" s="67" t="s">
        <v>7225</v>
      </c>
      <c r="B2221" s="67" t="s">
        <v>7010</v>
      </c>
      <c r="C2221" s="67" t="s">
        <v>464</v>
      </c>
      <c r="D2221" s="67" t="s">
        <v>14</v>
      </c>
      <c r="E2221" t="b">
        <v>0</v>
      </c>
      <c r="G2221" s="68">
        <v>33</v>
      </c>
      <c r="H2221" s="19">
        <v>500094301600</v>
      </c>
      <c r="I2221" s="19">
        <v>94389135500</v>
      </c>
      <c r="J2221" s="67" t="s">
        <v>7226</v>
      </c>
      <c r="K2221" s="69">
        <v>2018</v>
      </c>
    </row>
    <row r="2222" ht="15.75" customHeight="1" spans="1:11">
      <c r="A2222" s="67" t="s">
        <v>7227</v>
      </c>
      <c r="B2222" s="67" t="s">
        <v>7228</v>
      </c>
      <c r="C2222" s="67" t="s">
        <v>464</v>
      </c>
      <c r="D2222" s="67" t="s">
        <v>14</v>
      </c>
      <c r="E2222" t="b">
        <v>1</v>
      </c>
      <c r="F2222" s="67" t="s">
        <v>4585</v>
      </c>
      <c r="G2222" s="68">
        <v>23</v>
      </c>
      <c r="H2222" s="19">
        <v>500094301600</v>
      </c>
      <c r="I2222" s="19">
        <v>94389135500</v>
      </c>
      <c r="J2222" s="67" t="s">
        <v>7229</v>
      </c>
      <c r="K2222" s="69">
        <v>2018</v>
      </c>
    </row>
    <row r="2223" ht="15.75" customHeight="1" spans="1:11">
      <c r="A2223" s="67" t="s">
        <v>7230</v>
      </c>
      <c r="B2223" s="67" t="s">
        <v>7231</v>
      </c>
      <c r="C2223" s="67" t="s">
        <v>581</v>
      </c>
      <c r="D2223" s="67" t="s">
        <v>14</v>
      </c>
      <c r="E2223" t="b">
        <v>1</v>
      </c>
      <c r="F2223" s="67" t="s">
        <v>6443</v>
      </c>
      <c r="G2223" s="68">
        <v>62</v>
      </c>
      <c r="H2223" s="19">
        <v>502605390500</v>
      </c>
      <c r="I2223" s="19">
        <v>502605387130</v>
      </c>
      <c r="J2223" s="67" t="s">
        <v>7232</v>
      </c>
      <c r="K2223" s="69">
        <v>2019</v>
      </c>
    </row>
    <row r="2224" ht="15.75" customHeight="1" spans="1:11">
      <c r="A2224" s="67" t="s">
        <v>7233</v>
      </c>
      <c r="B2224" s="67" t="s">
        <v>7234</v>
      </c>
      <c r="C2224" s="67" t="s">
        <v>581</v>
      </c>
      <c r="D2224" s="67" t="s">
        <v>14</v>
      </c>
      <c r="E2224" t="b">
        <v>1</v>
      </c>
      <c r="F2224" s="67" t="s">
        <v>7235</v>
      </c>
      <c r="G2224" s="68">
        <v>57</v>
      </c>
      <c r="H2224" s="19">
        <v>505469500000</v>
      </c>
      <c r="I2224" s="19">
        <v>504838000000</v>
      </c>
      <c r="J2224" s="67" t="s">
        <v>7236</v>
      </c>
      <c r="K2224" s="69">
        <v>2017</v>
      </c>
    </row>
    <row r="2225" ht="15.75" customHeight="1" spans="1:11">
      <c r="A2225" s="67" t="s">
        <v>7237</v>
      </c>
      <c r="B2225" s="67" t="s">
        <v>7238</v>
      </c>
      <c r="C2225" s="67" t="s">
        <v>581</v>
      </c>
      <c r="D2225" s="67" t="s">
        <v>14</v>
      </c>
      <c r="E2225" t="b">
        <v>1</v>
      </c>
      <c r="F2225" s="67" t="s">
        <v>1083</v>
      </c>
      <c r="G2225" s="68">
        <v>87</v>
      </c>
      <c r="H2225" s="19">
        <v>508664251300</v>
      </c>
      <c r="I2225" s="19">
        <v>508664218370</v>
      </c>
      <c r="J2225" s="67" t="s">
        <v>7239</v>
      </c>
      <c r="K2225" s="69">
        <v>2020</v>
      </c>
    </row>
    <row r="2226" ht="15.75" customHeight="1" spans="1:11">
      <c r="A2226" s="67" t="s">
        <v>7240</v>
      </c>
      <c r="B2226" s="67" t="s">
        <v>7241</v>
      </c>
      <c r="C2226" s="67" t="s">
        <v>490</v>
      </c>
      <c r="D2226" s="67" t="s">
        <v>14</v>
      </c>
      <c r="E2226" t="b">
        <v>1</v>
      </c>
      <c r="F2226" s="67" t="s">
        <v>6893</v>
      </c>
      <c r="G2226" s="68">
        <v>30</v>
      </c>
      <c r="H2226" s="19">
        <v>510000000000</v>
      </c>
      <c r="I2226" s="19">
        <v>464854706178</v>
      </c>
      <c r="J2226" s="67" t="s">
        <v>7242</v>
      </c>
      <c r="K2226" s="69">
        <v>2018</v>
      </c>
    </row>
    <row r="2227" ht="15.75" customHeight="1" spans="1:11">
      <c r="A2227" s="67" t="s">
        <v>7243</v>
      </c>
      <c r="B2227" s="67" t="s">
        <v>7244</v>
      </c>
      <c r="C2227" s="67" t="s">
        <v>581</v>
      </c>
      <c r="D2227" s="67" t="s">
        <v>14</v>
      </c>
      <c r="E2227" t="b">
        <v>1</v>
      </c>
      <c r="F2227" s="67" t="s">
        <v>6909</v>
      </c>
      <c r="G2227" s="68">
        <v>126</v>
      </c>
      <c r="H2227" s="19">
        <v>521130000000</v>
      </c>
      <c r="I2227" s="19">
        <v>521130000000</v>
      </c>
      <c r="J2227" s="67" t="s">
        <v>7245</v>
      </c>
      <c r="K2227" s="69">
        <v>2017</v>
      </c>
    </row>
    <row r="2228" ht="15.75" customHeight="1" spans="1:11">
      <c r="A2228" s="67" t="s">
        <v>7246</v>
      </c>
      <c r="B2228" s="67" t="s">
        <v>7247</v>
      </c>
      <c r="C2228" s="67" t="s">
        <v>581</v>
      </c>
      <c r="D2228" s="67" t="s">
        <v>14</v>
      </c>
      <c r="E2228" t="b">
        <v>1</v>
      </c>
      <c r="F2228" s="67" t="s">
        <v>7103</v>
      </c>
      <c r="G2228" s="68">
        <v>70</v>
      </c>
      <c r="H2228" s="19">
        <v>524128064800</v>
      </c>
      <c r="I2228" s="19">
        <v>524128032714</v>
      </c>
      <c r="J2228" s="67" t="s">
        <v>7248</v>
      </c>
      <c r="K2228" s="69">
        <v>2021</v>
      </c>
    </row>
    <row r="2229" ht="15.75" customHeight="1" spans="1:11">
      <c r="A2229" s="67" t="s">
        <v>7249</v>
      </c>
      <c r="B2229" s="67" t="s">
        <v>7250</v>
      </c>
      <c r="C2229" s="67" t="s">
        <v>581</v>
      </c>
      <c r="D2229" s="67" t="s">
        <v>14</v>
      </c>
      <c r="E2229" t="b">
        <v>1</v>
      </c>
      <c r="F2229" s="67" t="s">
        <v>817</v>
      </c>
      <c r="G2229" s="68">
        <v>66</v>
      </c>
      <c r="H2229" s="19">
        <v>524800000000</v>
      </c>
      <c r="I2229" s="19">
        <v>524675000000</v>
      </c>
      <c r="J2229" s="67" t="s">
        <v>7251</v>
      </c>
      <c r="K2229" s="69">
        <v>2021</v>
      </c>
    </row>
    <row r="2230" ht="15.75" customHeight="1" spans="1:11">
      <c r="A2230" s="67" t="s">
        <v>7252</v>
      </c>
      <c r="B2230" s="67" t="s">
        <v>7253</v>
      </c>
      <c r="C2230" s="67" t="s">
        <v>581</v>
      </c>
      <c r="D2230" s="67" t="s">
        <v>14</v>
      </c>
      <c r="E2230" t="b">
        <v>1</v>
      </c>
      <c r="F2230" s="67" t="s">
        <v>7254</v>
      </c>
      <c r="G2230" s="68">
        <v>51</v>
      </c>
      <c r="H2230" s="19">
        <v>535374080000</v>
      </c>
      <c r="I2230" s="19">
        <v>535294000000</v>
      </c>
      <c r="J2230" s="67" t="s">
        <v>7255</v>
      </c>
      <c r="K2230" s="69">
        <v>2021</v>
      </c>
    </row>
    <row r="2231" ht="15.75" customHeight="1" spans="1:11">
      <c r="A2231" s="67" t="s">
        <v>7256</v>
      </c>
      <c r="B2231" s="67" t="s">
        <v>7257</v>
      </c>
      <c r="C2231" s="67" t="s">
        <v>490</v>
      </c>
      <c r="D2231" s="67" t="s">
        <v>14</v>
      </c>
      <c r="E2231" t="b">
        <v>0</v>
      </c>
      <c r="F2231" s="67" t="s">
        <v>7024</v>
      </c>
      <c r="G2231" s="68">
        <v>62</v>
      </c>
      <c r="H2231" s="19">
        <v>537600000000</v>
      </c>
      <c r="I2231" s="19">
        <v>537198400000</v>
      </c>
      <c r="J2231" s="67" t="s">
        <v>7258</v>
      </c>
      <c r="K2231" s="69">
        <v>2021</v>
      </c>
    </row>
    <row r="2232" ht="15.75" customHeight="1" spans="1:11">
      <c r="A2232" s="67" t="s">
        <v>7259</v>
      </c>
      <c r="B2232" s="67" t="s">
        <v>7260</v>
      </c>
      <c r="C2232" s="67" t="s">
        <v>490</v>
      </c>
      <c r="D2232" s="67" t="s">
        <v>14</v>
      </c>
      <c r="E2232" t="b">
        <v>1</v>
      </c>
      <c r="F2232" s="67" t="s">
        <v>7024</v>
      </c>
      <c r="G2232" s="68">
        <v>25</v>
      </c>
      <c r="H2232" s="19">
        <v>537600000000</v>
      </c>
      <c r="I2232" s="19">
        <v>537198400000</v>
      </c>
      <c r="J2232" s="67" t="s">
        <v>7261</v>
      </c>
      <c r="K2232" s="69">
        <v>2021</v>
      </c>
    </row>
    <row r="2233" ht="15.75" customHeight="1" spans="1:11">
      <c r="A2233" s="67" t="s">
        <v>7262</v>
      </c>
      <c r="B2233" s="67" t="s">
        <v>7263</v>
      </c>
      <c r="C2233" s="67" t="s">
        <v>581</v>
      </c>
      <c r="D2233" s="67" t="s">
        <v>14</v>
      </c>
      <c r="E2233" t="b">
        <v>1</v>
      </c>
      <c r="F2233" s="67" t="s">
        <v>7264</v>
      </c>
      <c r="G2233" s="68">
        <v>53</v>
      </c>
      <c r="H2233" s="19">
        <v>538626700000</v>
      </c>
      <c r="I2233" s="19">
        <v>534202805883</v>
      </c>
      <c r="J2233" s="67" t="s">
        <v>7265</v>
      </c>
      <c r="K2233" s="69">
        <v>2020</v>
      </c>
    </row>
    <row r="2234" ht="15.75" customHeight="1" spans="1:11">
      <c r="A2234" s="67" t="s">
        <v>7266</v>
      </c>
      <c r="B2234" s="67" t="s">
        <v>6416</v>
      </c>
      <c r="C2234" s="67" t="s">
        <v>490</v>
      </c>
      <c r="D2234" s="67" t="s">
        <v>14</v>
      </c>
      <c r="E2234" t="b">
        <v>1</v>
      </c>
      <c r="F2234" s="67" t="s">
        <v>5039</v>
      </c>
      <c r="G2234" s="68">
        <v>5</v>
      </c>
      <c r="H2234" s="19">
        <v>540000000000</v>
      </c>
      <c r="I2234" s="19">
        <v>178605000000</v>
      </c>
      <c r="J2234" s="67" t="s">
        <v>7267</v>
      </c>
      <c r="K2234" s="69">
        <v>2018</v>
      </c>
    </row>
    <row r="2235" ht="15.75" customHeight="1" spans="1:11">
      <c r="A2235" s="67" t="s">
        <v>7268</v>
      </c>
      <c r="B2235" s="67" t="s">
        <v>7269</v>
      </c>
      <c r="C2235" s="67" t="s">
        <v>464</v>
      </c>
      <c r="D2235" s="67" t="s">
        <v>14</v>
      </c>
      <c r="E2235" t="b">
        <v>1</v>
      </c>
      <c r="F2235" s="67" t="s">
        <v>6299</v>
      </c>
      <c r="G2235" s="68">
        <v>23</v>
      </c>
      <c r="H2235" s="19">
        <v>540000000000</v>
      </c>
      <c r="I2235" s="19">
        <v>418000000000</v>
      </c>
      <c r="J2235" s="67" t="s">
        <v>7270</v>
      </c>
      <c r="K2235" s="69">
        <v>2020</v>
      </c>
    </row>
    <row r="2236" ht="15.75" customHeight="1" spans="1:11">
      <c r="A2236" s="67" t="s">
        <v>7271</v>
      </c>
      <c r="B2236" s="67" t="s">
        <v>7272</v>
      </c>
      <c r="C2236" s="67" t="s">
        <v>490</v>
      </c>
      <c r="D2236" s="67" t="s">
        <v>14</v>
      </c>
      <c r="E2236" t="b">
        <v>1</v>
      </c>
      <c r="F2236" s="67" t="s">
        <v>2387</v>
      </c>
      <c r="G2236" s="68">
        <v>16</v>
      </c>
      <c r="H2236" s="19">
        <v>543165000000</v>
      </c>
      <c r="I2236" s="19">
        <v>340094150000</v>
      </c>
      <c r="J2236" s="67" t="s">
        <v>7273</v>
      </c>
      <c r="K2236" s="69">
        <v>2019</v>
      </c>
    </row>
    <row r="2237" ht="15.75" customHeight="1" spans="1:11">
      <c r="A2237" s="67" t="s">
        <v>7274</v>
      </c>
      <c r="B2237" s="67" t="s">
        <v>7275</v>
      </c>
      <c r="C2237" s="67" t="s">
        <v>581</v>
      </c>
      <c r="D2237" s="67" t="s">
        <v>14</v>
      </c>
      <c r="E2237" t="b">
        <v>1</v>
      </c>
      <c r="F2237" s="67" t="s">
        <v>7276</v>
      </c>
      <c r="G2237" s="68">
        <v>36</v>
      </c>
      <c r="H2237" s="19">
        <v>550000000000</v>
      </c>
      <c r="I2237" s="19">
        <v>549490000000</v>
      </c>
      <c r="J2237" s="67" t="s">
        <v>7277</v>
      </c>
      <c r="K2237" s="69">
        <v>2018</v>
      </c>
    </row>
    <row r="2238" ht="15.75" customHeight="1" spans="1:11">
      <c r="A2238" s="67" t="s">
        <v>7278</v>
      </c>
      <c r="B2238" s="67" t="s">
        <v>7279</v>
      </c>
      <c r="C2238" s="67" t="s">
        <v>490</v>
      </c>
      <c r="D2238" s="67" t="s">
        <v>14</v>
      </c>
      <c r="E2238" t="b">
        <v>0</v>
      </c>
      <c r="G2238" s="68">
        <v>15</v>
      </c>
      <c r="H2238" s="19">
        <v>556500000000</v>
      </c>
      <c r="I2238" s="19">
        <v>174560100000</v>
      </c>
      <c r="J2238" s="67" t="s">
        <v>7280</v>
      </c>
      <c r="K2238" s="69">
        <v>2018</v>
      </c>
    </row>
    <row r="2239" ht="15.75" customHeight="1" spans="1:11">
      <c r="A2239" s="67" t="s">
        <v>7281</v>
      </c>
      <c r="B2239" s="67" t="s">
        <v>7282</v>
      </c>
      <c r="C2239" s="67" t="s">
        <v>490</v>
      </c>
      <c r="D2239" s="67" t="s">
        <v>14</v>
      </c>
      <c r="E2239" t="b">
        <v>1</v>
      </c>
      <c r="F2239" s="67" t="s">
        <v>7283</v>
      </c>
      <c r="G2239" s="68">
        <v>6</v>
      </c>
      <c r="H2239" s="19">
        <v>556500000000</v>
      </c>
      <c r="I2239" s="19">
        <v>174560100000</v>
      </c>
      <c r="J2239" s="67" t="s">
        <v>7284</v>
      </c>
      <c r="K2239" s="69">
        <v>2018</v>
      </c>
    </row>
    <row r="2240" ht="15.75" customHeight="1" spans="1:11">
      <c r="A2240" s="67" t="s">
        <v>7285</v>
      </c>
      <c r="B2240" s="67" t="s">
        <v>7286</v>
      </c>
      <c r="C2240" s="67" t="s">
        <v>581</v>
      </c>
      <c r="D2240" s="67" t="s">
        <v>14</v>
      </c>
      <c r="E2240" t="b">
        <v>1</v>
      </c>
      <c r="F2240" s="67" t="s">
        <v>4254</v>
      </c>
      <c r="G2240" s="68">
        <v>27</v>
      </c>
      <c r="H2240" s="19">
        <v>563000000000</v>
      </c>
      <c r="I2240" s="19">
        <v>562988576555</v>
      </c>
      <c r="J2240" s="67" t="s">
        <v>7287</v>
      </c>
      <c r="K2240" s="69">
        <v>2020</v>
      </c>
    </row>
    <row r="2241" ht="15.75" customHeight="1" spans="1:11">
      <c r="A2241" s="67" t="s">
        <v>7288</v>
      </c>
      <c r="B2241" s="67" t="s">
        <v>7289</v>
      </c>
      <c r="C2241" s="67" t="s">
        <v>581</v>
      </c>
      <c r="D2241" s="67" t="s">
        <v>14</v>
      </c>
      <c r="E2241" t="b">
        <v>1</v>
      </c>
      <c r="F2241" s="67" t="s">
        <v>6958</v>
      </c>
      <c r="G2241" s="68">
        <v>41</v>
      </c>
      <c r="H2241" s="19">
        <v>563505779100</v>
      </c>
      <c r="I2241" s="19">
        <v>563505764800</v>
      </c>
      <c r="J2241" s="67" t="s">
        <v>7290</v>
      </c>
      <c r="K2241" s="69">
        <v>2021</v>
      </c>
    </row>
    <row r="2242" ht="15.75" customHeight="1" spans="1:11">
      <c r="A2242" s="67" t="s">
        <v>7291</v>
      </c>
      <c r="B2242" s="67" t="s">
        <v>7292</v>
      </c>
      <c r="C2242" s="67" t="s">
        <v>581</v>
      </c>
      <c r="D2242" s="67" t="s">
        <v>14</v>
      </c>
      <c r="E2242" t="b">
        <v>1</v>
      </c>
      <c r="F2242" s="67" t="s">
        <v>7293</v>
      </c>
      <c r="G2242" s="68">
        <v>24</v>
      </c>
      <c r="H2242" s="19">
        <v>570000000000</v>
      </c>
      <c r="I2242" s="19">
        <v>570000000000</v>
      </c>
      <c r="J2242" s="67" t="s">
        <v>7294</v>
      </c>
      <c r="K2242" s="69">
        <v>2017</v>
      </c>
    </row>
    <row r="2243" ht="15.75" customHeight="1" spans="1:11">
      <c r="A2243" s="67" t="s">
        <v>7295</v>
      </c>
      <c r="B2243" s="67" t="s">
        <v>7296</v>
      </c>
      <c r="C2243" s="67" t="s">
        <v>490</v>
      </c>
      <c r="D2243" s="67" t="s">
        <v>14</v>
      </c>
      <c r="E2243" t="b">
        <v>1</v>
      </c>
      <c r="F2243" s="67" t="s">
        <v>7297</v>
      </c>
      <c r="G2243" s="68">
        <v>27</v>
      </c>
      <c r="H2243" s="19">
        <v>572177990000</v>
      </c>
      <c r="I2243" s="19">
        <v>566848777000</v>
      </c>
      <c r="J2243" s="67" t="s">
        <v>7298</v>
      </c>
      <c r="K2243" s="69">
        <v>2020</v>
      </c>
    </row>
    <row r="2244" ht="15.75" customHeight="1" spans="1:11">
      <c r="A2244" s="67" t="s">
        <v>7299</v>
      </c>
      <c r="B2244" s="67" t="s">
        <v>7300</v>
      </c>
      <c r="C2244" s="67" t="s">
        <v>581</v>
      </c>
      <c r="D2244" s="67" t="s">
        <v>14</v>
      </c>
      <c r="E2244" t="b">
        <v>1</v>
      </c>
      <c r="F2244" s="67" t="s">
        <v>7301</v>
      </c>
      <c r="G2244" s="68">
        <v>58</v>
      </c>
      <c r="H2244" s="19">
        <v>575000000000</v>
      </c>
      <c r="I2244" s="19">
        <v>575000000000</v>
      </c>
      <c r="J2244" s="67" t="s">
        <v>7302</v>
      </c>
      <c r="K2244" s="69">
        <v>2018</v>
      </c>
    </row>
    <row r="2245" ht="15.75" customHeight="1" spans="1:11">
      <c r="A2245" s="67" t="s">
        <v>7303</v>
      </c>
      <c r="B2245" s="67" t="s">
        <v>7304</v>
      </c>
      <c r="C2245" s="67" t="s">
        <v>581</v>
      </c>
      <c r="D2245" s="67" t="s">
        <v>14</v>
      </c>
      <c r="E2245" t="b">
        <v>1</v>
      </c>
      <c r="F2245" s="67" t="s">
        <v>1347</v>
      </c>
      <c r="G2245" s="68">
        <v>61</v>
      </c>
      <c r="H2245" s="19">
        <v>579170000000</v>
      </c>
      <c r="I2245" s="19">
        <v>578900387678</v>
      </c>
      <c r="J2245" s="67" t="s">
        <v>7305</v>
      </c>
      <c r="K2245" s="69">
        <v>2019</v>
      </c>
    </row>
    <row r="2246" ht="15.75" customHeight="1" spans="1:11">
      <c r="A2246" s="67" t="s">
        <v>7306</v>
      </c>
      <c r="B2246" s="67" t="s">
        <v>7238</v>
      </c>
      <c r="C2246" s="67" t="s">
        <v>581</v>
      </c>
      <c r="D2246" s="67" t="s">
        <v>14</v>
      </c>
      <c r="E2246" t="b">
        <v>1</v>
      </c>
      <c r="F2246" s="67" t="s">
        <v>7307</v>
      </c>
      <c r="G2246" s="68">
        <v>46</v>
      </c>
      <c r="H2246" s="19">
        <v>587800000000</v>
      </c>
      <c r="I2246" s="19">
        <v>587800000000</v>
      </c>
      <c r="J2246" s="67" t="s">
        <v>7308</v>
      </c>
      <c r="K2246" s="69">
        <v>2018</v>
      </c>
    </row>
    <row r="2247" ht="15.75" customHeight="1" spans="1:11">
      <c r="A2247" s="67" t="s">
        <v>7309</v>
      </c>
      <c r="B2247" s="67" t="s">
        <v>7310</v>
      </c>
      <c r="C2247" s="67" t="s">
        <v>581</v>
      </c>
      <c r="D2247" s="67" t="s">
        <v>14</v>
      </c>
      <c r="E2247" t="b">
        <v>1</v>
      </c>
      <c r="F2247" s="67" t="s">
        <v>2497</v>
      </c>
      <c r="G2247" s="68">
        <v>67</v>
      </c>
      <c r="H2247" s="19">
        <v>587861288000</v>
      </c>
      <c r="I2247" s="19">
        <v>587861227920</v>
      </c>
      <c r="J2247" s="67" t="s">
        <v>7311</v>
      </c>
      <c r="K2247" s="69">
        <v>2019</v>
      </c>
    </row>
    <row r="2248" ht="15.75" customHeight="1" spans="1:11">
      <c r="A2248" s="67" t="s">
        <v>7312</v>
      </c>
      <c r="B2248" s="67" t="s">
        <v>7313</v>
      </c>
      <c r="C2248" s="67" t="s">
        <v>464</v>
      </c>
      <c r="D2248" s="67" t="s">
        <v>14</v>
      </c>
      <c r="E2248" t="b">
        <v>1</v>
      </c>
      <c r="F2248" s="67" t="s">
        <v>1139</v>
      </c>
      <c r="G2248" s="68">
        <v>26</v>
      </c>
      <c r="H2248" s="19">
        <v>595545000000</v>
      </c>
      <c r="I2248" s="19">
        <v>184535000000</v>
      </c>
      <c r="J2248" s="67" t="s">
        <v>7314</v>
      </c>
      <c r="K2248" s="69">
        <v>2018</v>
      </c>
    </row>
    <row r="2249" ht="15.75" customHeight="1" spans="1:11">
      <c r="A2249" s="67" t="s">
        <v>7315</v>
      </c>
      <c r="B2249" s="67" t="s">
        <v>5188</v>
      </c>
      <c r="C2249" s="67" t="s">
        <v>464</v>
      </c>
      <c r="D2249" s="67" t="s">
        <v>14</v>
      </c>
      <c r="E2249" t="b">
        <v>1</v>
      </c>
      <c r="F2249" s="67" t="s">
        <v>5742</v>
      </c>
      <c r="G2249" s="68">
        <v>9</v>
      </c>
      <c r="H2249" s="19">
        <v>597244000000</v>
      </c>
      <c r="I2249" s="19">
        <v>495000000000</v>
      </c>
      <c r="J2249" s="67" t="s">
        <v>7316</v>
      </c>
      <c r="K2249" s="69">
        <v>2019</v>
      </c>
    </row>
    <row r="2250" ht="15.75" customHeight="1" spans="1:11">
      <c r="A2250" s="67" t="s">
        <v>7317</v>
      </c>
      <c r="B2250" s="67" t="s">
        <v>7318</v>
      </c>
      <c r="C2250" s="67" t="s">
        <v>581</v>
      </c>
      <c r="D2250" s="67" t="s">
        <v>14</v>
      </c>
      <c r="E2250" t="b">
        <v>0</v>
      </c>
      <c r="G2250" s="68">
        <v>0</v>
      </c>
      <c r="H2250" s="19">
        <v>600000000000</v>
      </c>
      <c r="I2250" s="19">
        <v>599736200000</v>
      </c>
      <c r="J2250" s="67" t="s">
        <v>70</v>
      </c>
      <c r="K2250" s="69">
        <v>2017</v>
      </c>
    </row>
    <row r="2251" ht="15.75" customHeight="1" spans="1:11">
      <c r="A2251" s="67" t="s">
        <v>7319</v>
      </c>
      <c r="B2251" s="67" t="s">
        <v>7320</v>
      </c>
      <c r="C2251" s="67" t="s">
        <v>581</v>
      </c>
      <c r="D2251" s="67" t="s">
        <v>14</v>
      </c>
      <c r="E2251" t="b">
        <v>0</v>
      </c>
      <c r="G2251" s="68">
        <v>0</v>
      </c>
      <c r="H2251" s="19">
        <v>600000000000</v>
      </c>
      <c r="I2251" s="19">
        <v>599736200000</v>
      </c>
      <c r="J2251" s="67" t="s">
        <v>70</v>
      </c>
      <c r="K2251" s="69">
        <v>2017</v>
      </c>
    </row>
    <row r="2252" ht="15.75" customHeight="1" spans="1:11">
      <c r="A2252" s="67" t="s">
        <v>7321</v>
      </c>
      <c r="B2252" s="67" t="s">
        <v>7322</v>
      </c>
      <c r="C2252" s="67" t="s">
        <v>581</v>
      </c>
      <c r="D2252" s="67" t="s">
        <v>14</v>
      </c>
      <c r="E2252" t="b">
        <v>0</v>
      </c>
      <c r="G2252" s="68">
        <v>0</v>
      </c>
      <c r="H2252" s="19">
        <v>600000000000</v>
      </c>
      <c r="I2252" s="19">
        <v>599736200000</v>
      </c>
      <c r="J2252" s="67" t="s">
        <v>70</v>
      </c>
      <c r="K2252" s="69">
        <v>2017</v>
      </c>
    </row>
    <row r="2253" ht="15.75" customHeight="1" spans="1:11">
      <c r="A2253" s="67" t="s">
        <v>7323</v>
      </c>
      <c r="B2253" s="67" t="s">
        <v>7324</v>
      </c>
      <c r="C2253" s="67" t="s">
        <v>581</v>
      </c>
      <c r="D2253" s="67" t="s">
        <v>14</v>
      </c>
      <c r="E2253" t="b">
        <v>1</v>
      </c>
      <c r="F2253" s="67" t="s">
        <v>6828</v>
      </c>
      <c r="G2253" s="68">
        <v>49</v>
      </c>
      <c r="H2253" s="19">
        <v>600000000000</v>
      </c>
      <c r="I2253" s="19">
        <v>599736200000</v>
      </c>
      <c r="J2253" s="67" t="s">
        <v>7325</v>
      </c>
      <c r="K2253" s="69">
        <v>2017</v>
      </c>
    </row>
    <row r="2254" ht="15.75" customHeight="1" spans="1:11">
      <c r="A2254" s="67" t="s">
        <v>7326</v>
      </c>
      <c r="B2254" s="67" t="s">
        <v>7327</v>
      </c>
      <c r="C2254" s="67" t="s">
        <v>581</v>
      </c>
      <c r="D2254" s="67" t="s">
        <v>14</v>
      </c>
      <c r="E2254" t="b">
        <v>1</v>
      </c>
      <c r="F2254" s="67" t="s">
        <v>7328</v>
      </c>
      <c r="G2254" s="68">
        <v>34</v>
      </c>
      <c r="H2254" s="19">
        <v>600000000000</v>
      </c>
      <c r="I2254" s="19">
        <v>600000000000</v>
      </c>
      <c r="J2254" s="67" t="s">
        <v>7329</v>
      </c>
      <c r="K2254" s="69">
        <v>2017</v>
      </c>
    </row>
    <row r="2255" ht="15.75" customHeight="1" spans="1:11">
      <c r="A2255" s="67" t="s">
        <v>7330</v>
      </c>
      <c r="B2255" s="67" t="s">
        <v>7331</v>
      </c>
      <c r="C2255" s="67" t="s">
        <v>581</v>
      </c>
      <c r="D2255" s="67" t="s">
        <v>14</v>
      </c>
      <c r="E2255" t="b">
        <v>1</v>
      </c>
      <c r="F2255" s="67" t="s">
        <v>3580</v>
      </c>
      <c r="G2255" s="68">
        <v>54</v>
      </c>
      <c r="H2255" s="19">
        <v>600000000000</v>
      </c>
      <c r="I2255" s="19">
        <v>591082452246</v>
      </c>
      <c r="J2255" s="67" t="s">
        <v>7332</v>
      </c>
      <c r="K2255" s="69">
        <v>2019</v>
      </c>
    </row>
    <row r="2256" ht="15.75" customHeight="1" spans="1:11">
      <c r="A2256" s="67" t="s">
        <v>7333</v>
      </c>
      <c r="B2256" s="67" t="s">
        <v>6882</v>
      </c>
      <c r="C2256" s="67" t="s">
        <v>464</v>
      </c>
      <c r="D2256" s="67" t="s">
        <v>14</v>
      </c>
      <c r="E2256" t="b">
        <v>1</v>
      </c>
      <c r="F2256" s="67" t="s">
        <v>5742</v>
      </c>
      <c r="G2256" s="68">
        <v>9</v>
      </c>
      <c r="H2256" s="19">
        <v>600000000000</v>
      </c>
      <c r="I2256" s="19">
        <v>495000000000</v>
      </c>
      <c r="J2256" s="67" t="s">
        <v>7334</v>
      </c>
      <c r="K2256" s="69">
        <v>2019</v>
      </c>
    </row>
    <row r="2257" ht="15.75" customHeight="1" spans="1:11">
      <c r="A2257" s="67" t="s">
        <v>7335</v>
      </c>
      <c r="B2257" s="67" t="s">
        <v>7336</v>
      </c>
      <c r="C2257" s="67" t="s">
        <v>581</v>
      </c>
      <c r="D2257" s="67" t="s">
        <v>14</v>
      </c>
      <c r="E2257" t="b">
        <v>1</v>
      </c>
      <c r="F2257" s="67" t="s">
        <v>7337</v>
      </c>
      <c r="G2257" s="68">
        <v>42</v>
      </c>
      <c r="H2257" s="19">
        <v>600656800000</v>
      </c>
      <c r="I2257" s="19">
        <v>600656800000</v>
      </c>
      <c r="J2257" s="67" t="s">
        <v>7338</v>
      </c>
      <c r="K2257" s="69">
        <v>2017</v>
      </c>
    </row>
    <row r="2258" ht="15.75" customHeight="1" spans="1:11">
      <c r="A2258" s="67" t="s">
        <v>7339</v>
      </c>
      <c r="B2258" s="67" t="s">
        <v>7340</v>
      </c>
      <c r="C2258" s="67" t="s">
        <v>464</v>
      </c>
      <c r="D2258" s="67" t="s">
        <v>14</v>
      </c>
      <c r="E2258" t="b">
        <v>1</v>
      </c>
      <c r="F2258" s="67" t="s">
        <v>7341</v>
      </c>
      <c r="G2258" s="68">
        <v>25</v>
      </c>
      <c r="H2258" s="19">
        <v>601920000000</v>
      </c>
      <c r="I2258" s="19">
        <v>501072000000</v>
      </c>
      <c r="J2258" s="67" t="s">
        <v>7342</v>
      </c>
      <c r="K2258" s="69">
        <v>2021</v>
      </c>
    </row>
    <row r="2259" ht="15.75" customHeight="1" spans="1:11">
      <c r="A2259" s="67" t="s">
        <v>7343</v>
      </c>
      <c r="B2259" s="67" t="s">
        <v>7344</v>
      </c>
      <c r="C2259" s="67" t="s">
        <v>581</v>
      </c>
      <c r="D2259" s="67" t="s">
        <v>14</v>
      </c>
      <c r="E2259" t="b">
        <v>1</v>
      </c>
      <c r="F2259" s="67" t="s">
        <v>6828</v>
      </c>
      <c r="G2259" s="68">
        <v>36</v>
      </c>
      <c r="H2259" s="19">
        <v>603252000000</v>
      </c>
      <c r="I2259" s="19">
        <v>603000000000</v>
      </c>
      <c r="J2259" s="67" t="s">
        <v>7345</v>
      </c>
      <c r="K2259" s="69">
        <v>2017</v>
      </c>
    </row>
    <row r="2260" ht="15.75" customHeight="1" spans="1:11">
      <c r="A2260" s="67" t="s">
        <v>7346</v>
      </c>
      <c r="B2260" s="67" t="s">
        <v>7347</v>
      </c>
      <c r="C2260" s="67" t="s">
        <v>581</v>
      </c>
      <c r="D2260" s="67" t="s">
        <v>14</v>
      </c>
      <c r="E2260" t="b">
        <v>0</v>
      </c>
      <c r="G2260" s="68">
        <v>34</v>
      </c>
      <c r="H2260" s="19">
        <v>608797000000</v>
      </c>
      <c r="I2260" s="19">
        <v>608796959760</v>
      </c>
      <c r="J2260" s="67" t="s">
        <v>7348</v>
      </c>
      <c r="K2260" s="69">
        <v>2019</v>
      </c>
    </row>
    <row r="2261" ht="15.75" customHeight="1" spans="1:11">
      <c r="A2261" s="67" t="s">
        <v>7349</v>
      </c>
      <c r="B2261" s="67" t="s">
        <v>7350</v>
      </c>
      <c r="C2261" s="67" t="s">
        <v>581</v>
      </c>
      <c r="D2261" s="67" t="s">
        <v>14</v>
      </c>
      <c r="E2261" t="b">
        <v>1</v>
      </c>
      <c r="F2261" s="67" t="s">
        <v>3580</v>
      </c>
      <c r="G2261" s="68">
        <v>40</v>
      </c>
      <c r="H2261" s="19">
        <v>608797000000</v>
      </c>
      <c r="I2261" s="19">
        <v>608796959760</v>
      </c>
      <c r="J2261" s="67" t="s">
        <v>7351</v>
      </c>
      <c r="K2261" s="69">
        <v>2019</v>
      </c>
    </row>
    <row r="2262" ht="15.75" customHeight="1" spans="1:11">
      <c r="A2262" s="67" t="s">
        <v>7352</v>
      </c>
      <c r="B2262" s="67" t="s">
        <v>7353</v>
      </c>
      <c r="C2262" s="67" t="s">
        <v>581</v>
      </c>
      <c r="D2262" s="67" t="s">
        <v>14</v>
      </c>
      <c r="E2262" t="b">
        <v>1</v>
      </c>
      <c r="F2262" s="67" t="s">
        <v>6371</v>
      </c>
      <c r="G2262" s="68">
        <v>34</v>
      </c>
      <c r="H2262" s="19">
        <v>614227000000</v>
      </c>
      <c r="I2262" s="19">
        <v>614226987330</v>
      </c>
      <c r="J2262" s="67" t="s">
        <v>7354</v>
      </c>
      <c r="K2262" s="69">
        <v>2019</v>
      </c>
    </row>
    <row r="2263" ht="15.75" customHeight="1" spans="1:11">
      <c r="A2263" s="67" t="s">
        <v>7355</v>
      </c>
      <c r="B2263" s="67" t="s">
        <v>7356</v>
      </c>
      <c r="C2263" s="67" t="s">
        <v>581</v>
      </c>
      <c r="D2263" s="67" t="s">
        <v>14</v>
      </c>
      <c r="E2263" t="b">
        <v>1</v>
      </c>
      <c r="F2263" s="67" t="s">
        <v>7357</v>
      </c>
      <c r="G2263" s="68">
        <v>59</v>
      </c>
      <c r="H2263" s="19">
        <v>625000000000</v>
      </c>
      <c r="I2263" s="19">
        <v>624999900000</v>
      </c>
      <c r="J2263" s="67" t="s">
        <v>7358</v>
      </c>
      <c r="K2263" s="69">
        <v>2021</v>
      </c>
    </row>
    <row r="2264" ht="15.75" customHeight="1" spans="1:11">
      <c r="A2264" s="67" t="s">
        <v>7359</v>
      </c>
      <c r="B2264" s="67" t="s">
        <v>7360</v>
      </c>
      <c r="C2264" s="67" t="s">
        <v>581</v>
      </c>
      <c r="D2264" s="67" t="s">
        <v>14</v>
      </c>
      <c r="E2264" t="b">
        <v>1</v>
      </c>
      <c r="F2264" s="67" t="s">
        <v>2649</v>
      </c>
      <c r="G2264" s="68">
        <v>44</v>
      </c>
      <c r="H2264" s="19">
        <v>629170000000</v>
      </c>
      <c r="I2264" s="19">
        <v>629098152511</v>
      </c>
      <c r="J2264" s="67" t="s">
        <v>7361</v>
      </c>
      <c r="K2264" s="69">
        <v>2019</v>
      </c>
    </row>
    <row r="2265" ht="15.75" customHeight="1" spans="1:11">
      <c r="A2265" s="67" t="s">
        <v>7362</v>
      </c>
      <c r="B2265" s="67" t="s">
        <v>7363</v>
      </c>
      <c r="C2265" s="67" t="s">
        <v>581</v>
      </c>
      <c r="D2265" s="67" t="s">
        <v>14</v>
      </c>
      <c r="E2265" t="b">
        <v>1</v>
      </c>
      <c r="F2265" s="67" t="s">
        <v>7364</v>
      </c>
      <c r="G2265" s="68">
        <v>23</v>
      </c>
      <c r="H2265" s="19">
        <v>634755680000</v>
      </c>
      <c r="I2265" s="19">
        <v>634746700000</v>
      </c>
      <c r="J2265" s="67" t="s">
        <v>7365</v>
      </c>
      <c r="K2265" s="69">
        <v>2021</v>
      </c>
    </row>
    <row r="2266" ht="15.75" customHeight="1" spans="1:11">
      <c r="A2266" s="67" t="s">
        <v>7366</v>
      </c>
      <c r="B2266" s="67" t="s">
        <v>7367</v>
      </c>
      <c r="C2266" s="67" t="s">
        <v>581</v>
      </c>
      <c r="D2266" s="67" t="s">
        <v>14</v>
      </c>
      <c r="E2266" t="b">
        <v>1</v>
      </c>
      <c r="F2266" s="67" t="s">
        <v>7368</v>
      </c>
      <c r="G2266" s="68">
        <v>18</v>
      </c>
      <c r="H2266" s="19">
        <v>634775000000</v>
      </c>
      <c r="I2266" s="19">
        <v>634642000000</v>
      </c>
      <c r="J2266" s="67" t="s">
        <v>7369</v>
      </c>
      <c r="K2266" s="69">
        <v>2017</v>
      </c>
    </row>
    <row r="2267" ht="15.75" customHeight="1" spans="1:11">
      <c r="A2267" s="67" t="s">
        <v>7370</v>
      </c>
      <c r="B2267" s="67" t="s">
        <v>7371</v>
      </c>
      <c r="C2267" s="67" t="s">
        <v>581</v>
      </c>
      <c r="D2267" s="67" t="s">
        <v>14</v>
      </c>
      <c r="E2267" t="b">
        <v>0</v>
      </c>
      <c r="G2267" s="68">
        <v>69</v>
      </c>
      <c r="H2267" s="19">
        <v>646400000000</v>
      </c>
      <c r="I2267" s="19">
        <v>646399881187</v>
      </c>
      <c r="J2267" s="67" t="s">
        <v>7372</v>
      </c>
      <c r="K2267" s="69">
        <v>2020</v>
      </c>
    </row>
    <row r="2268" ht="15.75" customHeight="1" spans="1:11">
      <c r="A2268" s="67" t="s">
        <v>7373</v>
      </c>
      <c r="B2268" s="67" t="s">
        <v>7374</v>
      </c>
      <c r="C2268" s="67" t="s">
        <v>581</v>
      </c>
      <c r="D2268" s="67" t="s">
        <v>14</v>
      </c>
      <c r="E2268" t="b">
        <v>1</v>
      </c>
      <c r="F2268" s="67" t="s">
        <v>7375</v>
      </c>
      <c r="G2268" s="68">
        <v>54</v>
      </c>
      <c r="H2268" s="19">
        <v>646400000000</v>
      </c>
      <c r="I2268" s="19">
        <v>646399881187</v>
      </c>
      <c r="J2268" s="67" t="s">
        <v>7376</v>
      </c>
      <c r="K2268" s="69">
        <v>2020</v>
      </c>
    </row>
    <row r="2269" ht="15.75" customHeight="1" spans="1:11">
      <c r="A2269" s="67" t="s">
        <v>7377</v>
      </c>
      <c r="B2269" s="67" t="s">
        <v>7378</v>
      </c>
      <c r="C2269" s="67" t="s">
        <v>581</v>
      </c>
      <c r="D2269" s="67" t="s">
        <v>14</v>
      </c>
      <c r="E2269" t="b">
        <v>1</v>
      </c>
      <c r="F2269" s="67" t="s">
        <v>7379</v>
      </c>
      <c r="G2269" s="68">
        <v>56</v>
      </c>
      <c r="H2269" s="19">
        <v>646400000000</v>
      </c>
      <c r="I2269" s="19">
        <v>646396581547</v>
      </c>
      <c r="J2269" s="67" t="s">
        <v>7380</v>
      </c>
      <c r="K2269" s="69">
        <v>2020</v>
      </c>
    </row>
    <row r="2270" ht="15.75" customHeight="1" spans="1:11">
      <c r="A2270" s="67" t="s">
        <v>7381</v>
      </c>
      <c r="B2270" s="67" t="s">
        <v>7382</v>
      </c>
      <c r="C2270" s="67" t="s">
        <v>581</v>
      </c>
      <c r="D2270" s="67" t="s">
        <v>14</v>
      </c>
      <c r="E2270" t="b">
        <v>1</v>
      </c>
      <c r="F2270" s="67" t="s">
        <v>7383</v>
      </c>
      <c r="G2270" s="68">
        <v>76</v>
      </c>
      <c r="H2270" s="19">
        <v>652133000000</v>
      </c>
      <c r="I2270" s="19">
        <v>652133000000</v>
      </c>
      <c r="J2270" s="67" t="s">
        <v>7384</v>
      </c>
      <c r="K2270" s="69">
        <v>2017</v>
      </c>
    </row>
    <row r="2271" ht="15.75" customHeight="1" spans="1:11">
      <c r="A2271" s="67" t="s">
        <v>7385</v>
      </c>
      <c r="B2271" s="67" t="s">
        <v>7386</v>
      </c>
      <c r="C2271" s="67" t="s">
        <v>464</v>
      </c>
      <c r="D2271" s="67" t="s">
        <v>14</v>
      </c>
      <c r="E2271" t="b">
        <v>1</v>
      </c>
      <c r="F2271" s="67" t="s">
        <v>6299</v>
      </c>
      <c r="G2271" s="68">
        <v>18</v>
      </c>
      <c r="H2271" s="19">
        <v>652250000000</v>
      </c>
      <c r="I2271" s="19">
        <v>652249999610</v>
      </c>
      <c r="J2271" s="67" t="s">
        <v>7387</v>
      </c>
      <c r="K2271" s="69">
        <v>2020</v>
      </c>
    </row>
    <row r="2272" ht="15.75" customHeight="1" spans="1:11">
      <c r="A2272" s="67" t="s">
        <v>7388</v>
      </c>
      <c r="B2272" s="67" t="s">
        <v>7389</v>
      </c>
      <c r="C2272" s="67" t="s">
        <v>581</v>
      </c>
      <c r="D2272" s="67" t="s">
        <v>14</v>
      </c>
      <c r="E2272" t="b">
        <v>1</v>
      </c>
      <c r="F2272" s="67" t="s">
        <v>7390</v>
      </c>
      <c r="G2272" s="68">
        <v>78</v>
      </c>
      <c r="H2272" s="19">
        <v>653501523000</v>
      </c>
      <c r="I2272" s="19">
        <v>653501478300</v>
      </c>
      <c r="J2272" s="67" t="s">
        <v>7391</v>
      </c>
      <c r="K2272" s="69">
        <v>2021</v>
      </c>
    </row>
    <row r="2273" ht="15.75" customHeight="1" spans="1:11">
      <c r="A2273" s="67" t="s">
        <v>7392</v>
      </c>
      <c r="B2273" s="67" t="s">
        <v>7393</v>
      </c>
      <c r="C2273" s="67" t="s">
        <v>581</v>
      </c>
      <c r="D2273" s="67" t="s">
        <v>14</v>
      </c>
      <c r="E2273" t="b">
        <v>1</v>
      </c>
      <c r="F2273" s="67" t="s">
        <v>2649</v>
      </c>
      <c r="G2273" s="68">
        <v>30</v>
      </c>
      <c r="H2273" s="19">
        <v>662000000000</v>
      </c>
      <c r="I2273" s="19">
        <v>661959129149</v>
      </c>
      <c r="J2273" s="67" t="s">
        <v>7394</v>
      </c>
      <c r="K2273" s="69">
        <v>2020</v>
      </c>
    </row>
    <row r="2274" ht="15.75" customHeight="1" spans="1:11">
      <c r="A2274" s="67" t="s">
        <v>7395</v>
      </c>
      <c r="B2274" s="67" t="s">
        <v>7396</v>
      </c>
      <c r="C2274" s="67" t="s">
        <v>490</v>
      </c>
      <c r="D2274" s="67" t="s">
        <v>14</v>
      </c>
      <c r="E2274" t="b">
        <v>0</v>
      </c>
      <c r="F2274" s="67" t="s">
        <v>7024</v>
      </c>
      <c r="G2274" s="68">
        <v>60</v>
      </c>
      <c r="H2274" s="19">
        <v>662088000000</v>
      </c>
      <c r="I2274" s="19">
        <v>661493500000</v>
      </c>
      <c r="J2274" s="67" t="s">
        <v>7397</v>
      </c>
      <c r="K2274" s="69">
        <v>2021</v>
      </c>
    </row>
    <row r="2275" ht="15.75" customHeight="1" spans="1:11">
      <c r="A2275" s="67" t="s">
        <v>7398</v>
      </c>
      <c r="B2275" s="67" t="s">
        <v>7399</v>
      </c>
      <c r="C2275" s="67" t="s">
        <v>490</v>
      </c>
      <c r="D2275" s="67" t="s">
        <v>14</v>
      </c>
      <c r="E2275" t="b">
        <v>1</v>
      </c>
      <c r="F2275" s="67" t="s">
        <v>7024</v>
      </c>
      <c r="G2275" s="68">
        <v>26</v>
      </c>
      <c r="H2275" s="19">
        <v>662088000000</v>
      </c>
      <c r="I2275" s="19">
        <v>661493500000</v>
      </c>
      <c r="J2275" s="67" t="s">
        <v>7400</v>
      </c>
      <c r="K2275" s="69">
        <v>2021</v>
      </c>
    </row>
    <row r="2276" ht="15.75" customHeight="1" spans="1:11">
      <c r="A2276" s="67" t="s">
        <v>7401</v>
      </c>
      <c r="B2276" t="s">
        <v>7402</v>
      </c>
      <c r="C2276" s="67" t="s">
        <v>581</v>
      </c>
      <c r="D2276" s="67" t="s">
        <v>14</v>
      </c>
      <c r="E2276" t="b">
        <v>0</v>
      </c>
      <c r="G2276" s="68">
        <v>0</v>
      </c>
      <c r="H2276" s="19">
        <v>666314000000</v>
      </c>
      <c r="I2276" s="19">
        <v>664241000000</v>
      </c>
      <c r="J2276" s="67" t="s">
        <v>70</v>
      </c>
      <c r="K2276" s="69">
        <v>2017</v>
      </c>
    </row>
    <row r="2277" ht="15.75" customHeight="1" spans="1:11">
      <c r="A2277" s="67" t="s">
        <v>7403</v>
      </c>
      <c r="B2277" s="67" t="s">
        <v>7404</v>
      </c>
      <c r="C2277" s="67" t="s">
        <v>581</v>
      </c>
      <c r="D2277" s="67" t="s">
        <v>14</v>
      </c>
      <c r="E2277" t="b">
        <v>1</v>
      </c>
      <c r="F2277" s="67" t="s">
        <v>7405</v>
      </c>
      <c r="G2277" s="68">
        <v>50</v>
      </c>
      <c r="H2277" s="19">
        <v>666314000000</v>
      </c>
      <c r="I2277" s="19">
        <v>664241000000</v>
      </c>
      <c r="J2277" s="67" t="s">
        <v>7406</v>
      </c>
      <c r="K2277" s="69">
        <v>2017</v>
      </c>
    </row>
    <row r="2278" ht="15.75" customHeight="1" spans="1:11">
      <c r="A2278" s="67" t="s">
        <v>7407</v>
      </c>
      <c r="B2278" s="67" t="s">
        <v>7408</v>
      </c>
      <c r="C2278" s="67" t="s">
        <v>581</v>
      </c>
      <c r="D2278" s="67" t="s">
        <v>14</v>
      </c>
      <c r="E2278" t="b">
        <v>0</v>
      </c>
      <c r="G2278" s="68">
        <v>45</v>
      </c>
      <c r="H2278" s="19">
        <v>670000000000</v>
      </c>
      <c r="I2278" s="19">
        <v>669985000000</v>
      </c>
      <c r="J2278" s="67" t="s">
        <v>7409</v>
      </c>
      <c r="K2278" s="69">
        <v>2018</v>
      </c>
    </row>
    <row r="2279" ht="15.75" customHeight="1" spans="1:11">
      <c r="A2279" s="67" t="s">
        <v>7410</v>
      </c>
      <c r="B2279" s="67" t="s">
        <v>7411</v>
      </c>
      <c r="C2279" s="67" t="s">
        <v>581</v>
      </c>
      <c r="D2279" s="67" t="s">
        <v>14</v>
      </c>
      <c r="E2279" t="b">
        <v>1</v>
      </c>
      <c r="F2279" s="67" t="s">
        <v>3237</v>
      </c>
      <c r="G2279" s="68">
        <v>21</v>
      </c>
      <c r="H2279" s="19">
        <v>670000000000</v>
      </c>
      <c r="I2279" s="19">
        <v>669985000000</v>
      </c>
      <c r="J2279" s="67" t="s">
        <v>7412</v>
      </c>
      <c r="K2279" s="69">
        <v>2018</v>
      </c>
    </row>
    <row r="2280" ht="15.75" customHeight="1" spans="1:11">
      <c r="A2280" s="67" t="s">
        <v>7413</v>
      </c>
      <c r="B2280" s="67" t="s">
        <v>7414</v>
      </c>
      <c r="C2280" s="67" t="s">
        <v>464</v>
      </c>
      <c r="D2280" s="67" t="s">
        <v>2130</v>
      </c>
      <c r="E2280" t="b">
        <v>1</v>
      </c>
      <c r="F2280" s="67" t="s">
        <v>7415</v>
      </c>
      <c r="G2280" s="68">
        <v>45</v>
      </c>
      <c r="H2280" s="19">
        <v>670000000000</v>
      </c>
      <c r="I2280" s="19">
        <v>652569261139</v>
      </c>
      <c r="J2280" s="67" t="s">
        <v>7416</v>
      </c>
      <c r="K2280" s="69">
        <v>2021</v>
      </c>
    </row>
    <row r="2281" ht="15.75" customHeight="1" spans="1:11">
      <c r="A2281" s="67" t="s">
        <v>7417</v>
      </c>
      <c r="B2281" s="67" t="s">
        <v>7418</v>
      </c>
      <c r="C2281" s="67" t="s">
        <v>464</v>
      </c>
      <c r="D2281" s="67" t="s">
        <v>14</v>
      </c>
      <c r="E2281" t="b">
        <v>1</v>
      </c>
      <c r="F2281" s="67" t="s">
        <v>7419</v>
      </c>
      <c r="G2281" s="68">
        <v>40</v>
      </c>
      <c r="H2281" s="19">
        <v>670627500000</v>
      </c>
      <c r="I2281" s="19">
        <v>633759940000</v>
      </c>
      <c r="J2281" s="67" t="s">
        <v>7420</v>
      </c>
      <c r="K2281" s="69">
        <v>2021</v>
      </c>
    </row>
    <row r="2282" ht="15.75" customHeight="1" spans="1:11">
      <c r="A2282" s="67" t="s">
        <v>7421</v>
      </c>
      <c r="B2282" s="67" t="s">
        <v>7422</v>
      </c>
      <c r="C2282" s="67" t="s">
        <v>581</v>
      </c>
      <c r="D2282" s="67" t="s">
        <v>14</v>
      </c>
      <c r="E2282" t="b">
        <v>1</v>
      </c>
      <c r="F2282" s="67" t="s">
        <v>1132</v>
      </c>
      <c r="G2282" s="68">
        <v>60</v>
      </c>
      <c r="H2282" s="19">
        <v>679170000000</v>
      </c>
      <c r="I2282" s="19">
        <v>678746722412</v>
      </c>
      <c r="J2282" s="67" t="s">
        <v>7423</v>
      </c>
      <c r="K2282" s="69">
        <v>2019</v>
      </c>
    </row>
    <row r="2283" ht="15.75" customHeight="1" spans="1:11">
      <c r="A2283" s="67" t="s">
        <v>7424</v>
      </c>
      <c r="B2283" s="67" t="s">
        <v>7425</v>
      </c>
      <c r="C2283" s="67" t="s">
        <v>581</v>
      </c>
      <c r="D2283" s="67" t="s">
        <v>14</v>
      </c>
      <c r="E2283" t="b">
        <v>1</v>
      </c>
      <c r="F2283" s="67" t="s">
        <v>7426</v>
      </c>
      <c r="G2283" s="68">
        <v>48</v>
      </c>
      <c r="H2283" s="19">
        <v>679427520000</v>
      </c>
      <c r="I2283" s="19">
        <v>679427500000</v>
      </c>
      <c r="J2283" s="67" t="s">
        <v>7427</v>
      </c>
      <c r="K2283" s="69">
        <v>2021</v>
      </c>
    </row>
    <row r="2284" ht="15.75" customHeight="1" spans="1:11">
      <c r="A2284" s="67" t="s">
        <v>7428</v>
      </c>
      <c r="B2284" s="67" t="s">
        <v>7429</v>
      </c>
      <c r="C2284" s="67" t="s">
        <v>581</v>
      </c>
      <c r="D2284" s="67" t="s">
        <v>14</v>
      </c>
      <c r="E2284" t="b">
        <v>1</v>
      </c>
      <c r="F2284" s="67" t="s">
        <v>7207</v>
      </c>
      <c r="G2284" s="68">
        <v>35</v>
      </c>
      <c r="H2284" s="19">
        <v>679427520000</v>
      </c>
      <c r="I2284" s="19">
        <v>679427300000</v>
      </c>
      <c r="J2284" s="67" t="s">
        <v>7430</v>
      </c>
      <c r="K2284" s="69">
        <v>2021</v>
      </c>
    </row>
    <row r="2285" ht="15.75" customHeight="1" spans="1:11">
      <c r="A2285" s="67" t="s">
        <v>7431</v>
      </c>
      <c r="B2285" s="67" t="s">
        <v>7432</v>
      </c>
      <c r="C2285" s="67" t="s">
        <v>581</v>
      </c>
      <c r="D2285" s="67" t="s">
        <v>14</v>
      </c>
      <c r="E2285" t="b">
        <v>1</v>
      </c>
      <c r="F2285" s="67" t="s">
        <v>6764</v>
      </c>
      <c r="G2285" s="68">
        <v>46</v>
      </c>
      <c r="H2285" s="19">
        <v>679593620000</v>
      </c>
      <c r="I2285" s="19">
        <v>679590000000</v>
      </c>
      <c r="J2285" s="67" t="s">
        <v>7433</v>
      </c>
      <c r="K2285" s="69">
        <v>2021</v>
      </c>
    </row>
    <row r="2286" ht="15.75" customHeight="1" spans="1:11">
      <c r="A2286" s="67" t="s">
        <v>7434</v>
      </c>
      <c r="B2286" s="67" t="s">
        <v>7435</v>
      </c>
      <c r="C2286" s="67" t="s">
        <v>464</v>
      </c>
      <c r="D2286" s="67" t="s">
        <v>14</v>
      </c>
      <c r="E2286" t="b">
        <v>1</v>
      </c>
      <c r="F2286" s="67" t="s">
        <v>6705</v>
      </c>
      <c r="G2286" s="68">
        <v>4</v>
      </c>
      <c r="H2286" s="19">
        <v>680000000000</v>
      </c>
      <c r="I2286" s="19">
        <v>667980500000</v>
      </c>
      <c r="J2286" s="67" t="s">
        <v>7436</v>
      </c>
      <c r="K2286" s="69">
        <v>2019</v>
      </c>
    </row>
    <row r="2287" ht="15.75" customHeight="1" spans="1:11">
      <c r="A2287" s="67" t="s">
        <v>7437</v>
      </c>
      <c r="B2287" s="67" t="s">
        <v>7438</v>
      </c>
      <c r="C2287" s="67" t="s">
        <v>581</v>
      </c>
      <c r="D2287" s="67" t="s">
        <v>14</v>
      </c>
      <c r="E2287" t="b">
        <v>1</v>
      </c>
      <c r="F2287" s="67" t="s">
        <v>7439</v>
      </c>
      <c r="G2287" s="68">
        <v>53</v>
      </c>
      <c r="H2287" s="19">
        <v>691200000000</v>
      </c>
      <c r="I2287" s="19">
        <v>691190443893</v>
      </c>
      <c r="J2287" s="67" t="s">
        <v>7440</v>
      </c>
      <c r="K2287" s="69">
        <v>2020</v>
      </c>
    </row>
    <row r="2288" ht="15.75" customHeight="1" spans="1:11">
      <c r="A2288" s="67" t="s">
        <v>7441</v>
      </c>
      <c r="B2288" s="67" t="s">
        <v>7442</v>
      </c>
      <c r="C2288" s="67" t="s">
        <v>581</v>
      </c>
      <c r="D2288" s="67" t="s">
        <v>14</v>
      </c>
      <c r="E2288" t="b">
        <v>1</v>
      </c>
      <c r="F2288" s="67" t="s">
        <v>7443</v>
      </c>
      <c r="G2288" s="68">
        <v>86</v>
      </c>
      <c r="H2288" s="19">
        <v>695218386500</v>
      </c>
      <c r="I2288" s="19">
        <v>695218365820</v>
      </c>
      <c r="J2288" s="67" t="s">
        <v>7444</v>
      </c>
      <c r="K2288" s="69">
        <v>2021</v>
      </c>
    </row>
    <row r="2289" ht="15.75" customHeight="1" spans="1:11">
      <c r="A2289" s="67" t="s">
        <v>7445</v>
      </c>
      <c r="B2289" s="67" t="s">
        <v>7446</v>
      </c>
      <c r="C2289" s="67" t="s">
        <v>581</v>
      </c>
      <c r="D2289" s="67" t="s">
        <v>14</v>
      </c>
      <c r="E2289" t="b">
        <v>0</v>
      </c>
      <c r="G2289" s="68">
        <v>54</v>
      </c>
      <c r="H2289" s="19">
        <v>698250000000</v>
      </c>
      <c r="I2289" s="19">
        <v>698249934261</v>
      </c>
      <c r="J2289" s="67" t="s">
        <v>7447</v>
      </c>
      <c r="K2289" s="69">
        <v>2020</v>
      </c>
    </row>
    <row r="2290" ht="15.75" customHeight="1" spans="1:11">
      <c r="A2290" s="67" t="s">
        <v>7448</v>
      </c>
      <c r="B2290" s="67" t="s">
        <v>7449</v>
      </c>
      <c r="C2290" s="67" t="s">
        <v>581</v>
      </c>
      <c r="D2290" s="67" t="s">
        <v>14</v>
      </c>
      <c r="E2290" t="b">
        <v>1</v>
      </c>
      <c r="F2290" s="67" t="s">
        <v>6774</v>
      </c>
      <c r="G2290" s="68">
        <v>66</v>
      </c>
      <c r="H2290" s="19">
        <v>698250000000</v>
      </c>
      <c r="I2290" s="19">
        <v>698249934261</v>
      </c>
      <c r="J2290" s="67" t="s">
        <v>7450</v>
      </c>
      <c r="K2290" s="69">
        <v>2020</v>
      </c>
    </row>
    <row r="2291" ht="15.75" customHeight="1" spans="1:11">
      <c r="A2291" s="67" t="s">
        <v>7451</v>
      </c>
      <c r="B2291" s="67" t="s">
        <v>7452</v>
      </c>
      <c r="C2291" s="67" t="s">
        <v>581</v>
      </c>
      <c r="D2291" s="67" t="s">
        <v>14</v>
      </c>
      <c r="E2291" t="b">
        <v>1</v>
      </c>
      <c r="F2291" s="67" t="s">
        <v>1928</v>
      </c>
      <c r="G2291" s="68">
        <v>91</v>
      </c>
      <c r="H2291" s="19">
        <v>699999532100</v>
      </c>
      <c r="I2291" s="19">
        <v>699995578040</v>
      </c>
      <c r="J2291" s="67" t="s">
        <v>7453</v>
      </c>
      <c r="K2291" s="69">
        <v>2020</v>
      </c>
    </row>
    <row r="2292" ht="15.75" customHeight="1" spans="1:11">
      <c r="A2292" s="67" t="s">
        <v>7454</v>
      </c>
      <c r="B2292" s="67" t="s">
        <v>7455</v>
      </c>
      <c r="C2292" s="67" t="s">
        <v>581</v>
      </c>
      <c r="D2292" s="67" t="s">
        <v>14</v>
      </c>
      <c r="E2292" t="b">
        <v>1</v>
      </c>
      <c r="F2292" s="67" t="s">
        <v>3373</v>
      </c>
      <c r="G2292" s="68">
        <v>49</v>
      </c>
      <c r="H2292" s="19">
        <v>700000000000</v>
      </c>
      <c r="I2292" s="19">
        <v>699779999993</v>
      </c>
      <c r="J2292" s="67" t="s">
        <v>7456</v>
      </c>
      <c r="K2292" s="69">
        <v>2019</v>
      </c>
    </row>
    <row r="2293" ht="15.75" customHeight="1" spans="1:11">
      <c r="A2293" s="67" t="s">
        <v>7457</v>
      </c>
      <c r="B2293" s="67" t="s">
        <v>7458</v>
      </c>
      <c r="C2293" s="67" t="s">
        <v>581</v>
      </c>
      <c r="D2293" s="67" t="s">
        <v>14</v>
      </c>
      <c r="E2293" t="b">
        <v>1</v>
      </c>
      <c r="F2293" s="67" t="s">
        <v>7357</v>
      </c>
      <c r="G2293" s="68">
        <v>72</v>
      </c>
      <c r="H2293" s="19">
        <v>700000000000</v>
      </c>
      <c r="I2293" s="19">
        <v>699794859671</v>
      </c>
      <c r="J2293" s="67" t="s">
        <v>7459</v>
      </c>
      <c r="K2293" s="69">
        <v>2020</v>
      </c>
    </row>
    <row r="2294" ht="15.75" customHeight="1" spans="1:11">
      <c r="A2294" s="67" t="s">
        <v>7460</v>
      </c>
      <c r="B2294" s="67" t="s">
        <v>7461</v>
      </c>
      <c r="C2294" s="67" t="s">
        <v>581</v>
      </c>
      <c r="D2294" s="67" t="s">
        <v>14</v>
      </c>
      <c r="E2294" t="b">
        <v>1</v>
      </c>
      <c r="F2294" s="67" t="s">
        <v>6950</v>
      </c>
      <c r="G2294" s="68">
        <v>54</v>
      </c>
      <c r="H2294" s="19">
        <v>702200000000</v>
      </c>
      <c r="I2294" s="19">
        <v>701800000000</v>
      </c>
      <c r="J2294" s="67" t="s">
        <v>7462</v>
      </c>
      <c r="K2294" s="69">
        <v>2018</v>
      </c>
    </row>
    <row r="2295" ht="15.75" customHeight="1" spans="1:11">
      <c r="A2295" s="67" t="s">
        <v>7463</v>
      </c>
      <c r="B2295" s="67" t="s">
        <v>7464</v>
      </c>
      <c r="C2295" s="67" t="s">
        <v>490</v>
      </c>
      <c r="D2295" s="67" t="s">
        <v>14</v>
      </c>
      <c r="E2295" t="b">
        <v>0</v>
      </c>
      <c r="G2295" s="68">
        <v>13</v>
      </c>
      <c r="H2295" s="19">
        <v>704750000000</v>
      </c>
      <c r="I2295" s="19">
        <v>704748000000</v>
      </c>
      <c r="J2295" s="67" t="s">
        <v>7465</v>
      </c>
      <c r="K2295" s="69">
        <v>2020</v>
      </c>
    </row>
    <row r="2296" ht="15.75" customHeight="1" spans="1:11">
      <c r="A2296" s="67" t="s">
        <v>7466</v>
      </c>
      <c r="B2296" s="67" t="s">
        <v>7467</v>
      </c>
      <c r="C2296" s="67" t="s">
        <v>490</v>
      </c>
      <c r="D2296" s="67" t="s">
        <v>14</v>
      </c>
      <c r="E2296" t="b">
        <v>1</v>
      </c>
      <c r="F2296" s="67" t="s">
        <v>7468</v>
      </c>
      <c r="G2296" s="68">
        <v>14</v>
      </c>
      <c r="H2296" s="19">
        <v>704750000000</v>
      </c>
      <c r="I2296" s="19">
        <v>704748000000</v>
      </c>
      <c r="J2296" s="67" t="s">
        <v>7469</v>
      </c>
      <c r="K2296" s="69">
        <v>2020</v>
      </c>
    </row>
    <row r="2297" ht="15.75" customHeight="1" spans="1:11">
      <c r="A2297" s="67" t="s">
        <v>7470</v>
      </c>
      <c r="B2297" s="67" t="s">
        <v>7471</v>
      </c>
      <c r="C2297" s="67" t="s">
        <v>581</v>
      </c>
      <c r="D2297" s="67" t="s">
        <v>14</v>
      </c>
      <c r="E2297" t="b">
        <v>1</v>
      </c>
      <c r="F2297" s="67" t="s">
        <v>5173</v>
      </c>
      <c r="G2297" s="68">
        <v>60</v>
      </c>
      <c r="H2297" s="19">
        <v>709672000000</v>
      </c>
      <c r="I2297" s="19">
        <v>709671921200</v>
      </c>
      <c r="J2297" s="67" t="s">
        <v>7472</v>
      </c>
      <c r="K2297" s="69">
        <v>2019</v>
      </c>
    </row>
    <row r="2298" ht="15.75" customHeight="1" spans="1:11">
      <c r="A2298" s="67" t="s">
        <v>7473</v>
      </c>
      <c r="B2298" s="67" t="s">
        <v>7474</v>
      </c>
      <c r="C2298" s="67" t="s">
        <v>581</v>
      </c>
      <c r="D2298" s="67" t="s">
        <v>14</v>
      </c>
      <c r="E2298" t="b">
        <v>1</v>
      </c>
      <c r="F2298" s="67" t="s">
        <v>7475</v>
      </c>
      <c r="G2298" s="68">
        <v>27</v>
      </c>
      <c r="H2298" s="19">
        <v>710000000000</v>
      </c>
      <c r="I2298" s="19">
        <v>710000000000</v>
      </c>
      <c r="J2298" s="67" t="s">
        <v>7476</v>
      </c>
      <c r="K2298" s="69">
        <v>2018</v>
      </c>
    </row>
    <row r="2299" ht="15.75" customHeight="1" spans="1:11">
      <c r="A2299" s="67" t="s">
        <v>7477</v>
      </c>
      <c r="B2299" s="67" t="s">
        <v>7478</v>
      </c>
      <c r="C2299" s="67" t="s">
        <v>464</v>
      </c>
      <c r="D2299" s="67" t="s">
        <v>14</v>
      </c>
      <c r="E2299" t="b">
        <v>0</v>
      </c>
      <c r="G2299" s="68">
        <v>18</v>
      </c>
      <c r="H2299" s="19">
        <v>711504460000</v>
      </c>
      <c r="I2299" s="19">
        <v>710627300000</v>
      </c>
      <c r="J2299" s="67" t="s">
        <v>7479</v>
      </c>
      <c r="K2299" s="69">
        <v>2017</v>
      </c>
    </row>
    <row r="2300" ht="15.75" customHeight="1" spans="1:11">
      <c r="A2300" s="67" t="s">
        <v>7480</v>
      </c>
      <c r="B2300" s="67" t="s">
        <v>7481</v>
      </c>
      <c r="C2300" s="67" t="s">
        <v>464</v>
      </c>
      <c r="D2300" s="67" t="s">
        <v>14</v>
      </c>
      <c r="E2300" t="b">
        <v>1</v>
      </c>
      <c r="F2300" s="67" t="s">
        <v>7482</v>
      </c>
      <c r="G2300" s="68">
        <v>30</v>
      </c>
      <c r="H2300" s="19">
        <v>711504460000</v>
      </c>
      <c r="I2300" s="19">
        <v>710627300000</v>
      </c>
      <c r="J2300" s="67" t="s">
        <v>7483</v>
      </c>
      <c r="K2300" s="69">
        <v>2017</v>
      </c>
    </row>
    <row r="2301" ht="15.75" customHeight="1" spans="1:11">
      <c r="A2301" s="67" t="s">
        <v>7484</v>
      </c>
      <c r="B2301" s="67" t="s">
        <v>7485</v>
      </c>
      <c r="C2301" s="67" t="s">
        <v>581</v>
      </c>
      <c r="D2301" s="67" t="s">
        <v>14</v>
      </c>
      <c r="E2301" t="b">
        <v>1</v>
      </c>
      <c r="F2301" s="67" t="s">
        <v>6809</v>
      </c>
      <c r="G2301" s="68">
        <v>94</v>
      </c>
      <c r="H2301" s="19">
        <v>720275120000</v>
      </c>
      <c r="I2301" s="19">
        <v>720000000000</v>
      </c>
      <c r="J2301" s="67" t="s">
        <v>7486</v>
      </c>
      <c r="K2301" s="69">
        <v>2021</v>
      </c>
    </row>
    <row r="2302" ht="15.75" customHeight="1" spans="1:11">
      <c r="A2302" s="67" t="s">
        <v>7487</v>
      </c>
      <c r="B2302" s="67" t="s">
        <v>7488</v>
      </c>
      <c r="C2302" s="67" t="s">
        <v>490</v>
      </c>
      <c r="D2302" s="67" t="s">
        <v>14</v>
      </c>
      <c r="E2302" t="b">
        <v>1</v>
      </c>
      <c r="F2302" s="67" t="s">
        <v>6751</v>
      </c>
      <c r="G2302" s="68">
        <v>35</v>
      </c>
      <c r="H2302" s="19">
        <v>731380000000</v>
      </c>
      <c r="I2302" s="19">
        <v>731273697000</v>
      </c>
      <c r="J2302" s="67" t="s">
        <v>7489</v>
      </c>
      <c r="K2302" s="69">
        <v>2019</v>
      </c>
    </row>
    <row r="2303" ht="15.75" customHeight="1" spans="1:11">
      <c r="A2303" s="67" t="s">
        <v>7490</v>
      </c>
      <c r="B2303" s="67" t="s">
        <v>7491</v>
      </c>
      <c r="C2303" s="67" t="s">
        <v>581</v>
      </c>
      <c r="D2303" s="67" t="s">
        <v>14</v>
      </c>
      <c r="E2303" t="b">
        <v>1</v>
      </c>
      <c r="F2303" s="67" t="s">
        <v>2940</v>
      </c>
      <c r="G2303" s="68">
        <v>70</v>
      </c>
      <c r="H2303" s="19">
        <v>733160500000</v>
      </c>
      <c r="I2303" s="19">
        <v>733160362927</v>
      </c>
      <c r="J2303" s="67" t="s">
        <v>7492</v>
      </c>
      <c r="K2303" s="69">
        <v>2019</v>
      </c>
    </row>
    <row r="2304" ht="15.75" customHeight="1" spans="1:11">
      <c r="A2304" s="67" t="s">
        <v>7493</v>
      </c>
      <c r="B2304" s="67" t="s">
        <v>7494</v>
      </c>
      <c r="C2304" s="67" t="s">
        <v>581</v>
      </c>
      <c r="D2304" s="67" t="s">
        <v>14</v>
      </c>
      <c r="E2304" t="b">
        <v>1</v>
      </c>
      <c r="F2304" s="67" t="s">
        <v>7495</v>
      </c>
      <c r="G2304" s="68">
        <v>55</v>
      </c>
      <c r="H2304" s="19">
        <v>740000000000</v>
      </c>
      <c r="I2304" s="19">
        <v>739985577865</v>
      </c>
      <c r="J2304" s="67" t="s">
        <v>7496</v>
      </c>
      <c r="K2304" s="69">
        <v>2019</v>
      </c>
    </row>
    <row r="2305" ht="15.75" customHeight="1" spans="1:11">
      <c r="A2305" s="67" t="s">
        <v>7497</v>
      </c>
      <c r="B2305" s="67" t="s">
        <v>7498</v>
      </c>
      <c r="C2305" s="67" t="s">
        <v>581</v>
      </c>
      <c r="D2305" s="67" t="s">
        <v>14</v>
      </c>
      <c r="E2305" t="b">
        <v>1</v>
      </c>
      <c r="F2305" s="67" t="s">
        <v>5173</v>
      </c>
      <c r="G2305" s="68">
        <v>73</v>
      </c>
      <c r="H2305" s="19">
        <v>742000000000</v>
      </c>
      <c r="I2305" s="19">
        <v>741999571126</v>
      </c>
      <c r="J2305" s="67" t="s">
        <v>7499</v>
      </c>
      <c r="K2305" s="69">
        <v>2020</v>
      </c>
    </row>
    <row r="2306" ht="15.75" customHeight="1" spans="1:11">
      <c r="A2306" s="67" t="s">
        <v>7500</v>
      </c>
      <c r="B2306" s="67" t="s">
        <v>6736</v>
      </c>
      <c r="C2306" s="67" t="s">
        <v>581</v>
      </c>
      <c r="D2306" s="67" t="s">
        <v>14</v>
      </c>
      <c r="E2306" t="b">
        <v>1</v>
      </c>
      <c r="F2306" s="67" t="s">
        <v>7426</v>
      </c>
      <c r="G2306" s="68">
        <v>63</v>
      </c>
      <c r="H2306" s="19">
        <v>743400000000</v>
      </c>
      <c r="I2306" s="19">
        <v>743400000000</v>
      </c>
      <c r="J2306" s="67" t="s">
        <v>7501</v>
      </c>
      <c r="K2306" s="69">
        <v>2017</v>
      </c>
    </row>
    <row r="2307" ht="15.75" customHeight="1" spans="1:11">
      <c r="A2307" s="67" t="s">
        <v>7502</v>
      </c>
      <c r="B2307" s="67" t="s">
        <v>7503</v>
      </c>
      <c r="C2307" s="67" t="s">
        <v>581</v>
      </c>
      <c r="D2307" s="67" t="s">
        <v>14</v>
      </c>
      <c r="E2307" t="b">
        <v>1</v>
      </c>
      <c r="F2307" s="67" t="s">
        <v>742</v>
      </c>
      <c r="G2307" s="68">
        <v>44</v>
      </c>
      <c r="H2307" s="19">
        <v>745000000000</v>
      </c>
      <c r="I2307" s="19">
        <v>744997395884</v>
      </c>
      <c r="J2307" s="67" t="s">
        <v>7504</v>
      </c>
      <c r="K2307" s="69">
        <v>2020</v>
      </c>
    </row>
    <row r="2308" ht="15.75" customHeight="1" spans="1:11">
      <c r="A2308" s="67" t="s">
        <v>7505</v>
      </c>
      <c r="B2308" s="67" t="s">
        <v>7506</v>
      </c>
      <c r="C2308" s="67" t="s">
        <v>581</v>
      </c>
      <c r="D2308" s="67" t="s">
        <v>14</v>
      </c>
      <c r="E2308" t="b">
        <v>1</v>
      </c>
      <c r="F2308" s="67" t="s">
        <v>6781</v>
      </c>
      <c r="G2308" s="68">
        <v>32</v>
      </c>
      <c r="H2308" s="19">
        <v>748131270000</v>
      </c>
      <c r="I2308" s="19">
        <v>745004400000</v>
      </c>
      <c r="J2308" s="67" t="s">
        <v>7507</v>
      </c>
      <c r="K2308" s="69">
        <v>2018</v>
      </c>
    </row>
    <row r="2309" ht="15.75" customHeight="1" spans="1:11">
      <c r="A2309" s="67" t="s">
        <v>7508</v>
      </c>
      <c r="B2309" s="67" t="s">
        <v>7509</v>
      </c>
      <c r="C2309" s="67" t="s">
        <v>581</v>
      </c>
      <c r="D2309" s="67" t="s">
        <v>14</v>
      </c>
      <c r="E2309" t="b">
        <v>0</v>
      </c>
      <c r="G2309" s="68">
        <v>44</v>
      </c>
      <c r="H2309" s="19">
        <v>750000000000</v>
      </c>
      <c r="I2309" s="19">
        <v>749969880681</v>
      </c>
      <c r="J2309" s="67" t="s">
        <v>7510</v>
      </c>
      <c r="K2309" s="69">
        <v>2020</v>
      </c>
    </row>
    <row r="2310" ht="15.75" customHeight="1" spans="1:11">
      <c r="A2310" s="67" t="s">
        <v>7511</v>
      </c>
      <c r="B2310" s="67" t="s">
        <v>7512</v>
      </c>
      <c r="C2310" s="67" t="s">
        <v>581</v>
      </c>
      <c r="D2310" s="67" t="s">
        <v>14</v>
      </c>
      <c r="E2310" t="b">
        <v>1</v>
      </c>
      <c r="F2310" s="67" t="s">
        <v>7128</v>
      </c>
      <c r="G2310" s="68">
        <v>49</v>
      </c>
      <c r="H2310" s="19">
        <v>750000000000</v>
      </c>
      <c r="I2310" s="19">
        <v>749969880681</v>
      </c>
      <c r="J2310" s="67" t="s">
        <v>7513</v>
      </c>
      <c r="K2310" s="69">
        <v>2020</v>
      </c>
    </row>
    <row r="2311" ht="15.75" customHeight="1" spans="1:11">
      <c r="A2311" s="67" t="s">
        <v>7514</v>
      </c>
      <c r="B2311" s="67" t="s">
        <v>7515</v>
      </c>
      <c r="C2311" s="67" t="s">
        <v>581</v>
      </c>
      <c r="D2311" s="67" t="s">
        <v>14</v>
      </c>
      <c r="E2311" t="b">
        <v>1</v>
      </c>
      <c r="F2311" s="67" t="s">
        <v>7516</v>
      </c>
      <c r="G2311" s="68">
        <v>62</v>
      </c>
      <c r="H2311" s="19">
        <v>750080000000</v>
      </c>
      <c r="I2311" s="19">
        <v>750028124810</v>
      </c>
      <c r="J2311" s="67" t="s">
        <v>7517</v>
      </c>
      <c r="K2311" s="69">
        <v>2020</v>
      </c>
    </row>
    <row r="2312" ht="15.75" customHeight="1" spans="1:11">
      <c r="A2312" s="67" t="s">
        <v>7518</v>
      </c>
      <c r="B2312" s="67" t="s">
        <v>7519</v>
      </c>
      <c r="C2312" s="67" t="s">
        <v>581</v>
      </c>
      <c r="D2312" s="67" t="s">
        <v>14</v>
      </c>
      <c r="E2312" t="b">
        <v>1</v>
      </c>
      <c r="F2312" s="67" t="s">
        <v>7520</v>
      </c>
      <c r="G2312" s="68">
        <v>39</v>
      </c>
      <c r="H2312" s="19">
        <v>750080000000</v>
      </c>
      <c r="I2312" s="19">
        <v>750079015158</v>
      </c>
      <c r="J2312" s="67" t="s">
        <v>7521</v>
      </c>
      <c r="K2312" s="69">
        <v>2020</v>
      </c>
    </row>
    <row r="2313" ht="15.75" customHeight="1" spans="1:11">
      <c r="A2313" s="67" t="s">
        <v>7522</v>
      </c>
      <c r="B2313" s="67" t="s">
        <v>7523</v>
      </c>
      <c r="C2313" s="67" t="s">
        <v>490</v>
      </c>
      <c r="D2313" s="67" t="s">
        <v>14</v>
      </c>
      <c r="E2313" t="b">
        <v>1</v>
      </c>
      <c r="F2313" s="67" t="s">
        <v>6751</v>
      </c>
      <c r="G2313" s="68">
        <v>27</v>
      </c>
      <c r="H2313" s="19">
        <v>761108130000</v>
      </c>
      <c r="I2313" s="19">
        <v>761108130000</v>
      </c>
      <c r="J2313" s="67" t="s">
        <v>7524</v>
      </c>
      <c r="K2313" s="69">
        <v>2020</v>
      </c>
    </row>
    <row r="2314" ht="15.75" customHeight="1" spans="1:11">
      <c r="A2314" s="67" t="s">
        <v>7525</v>
      </c>
      <c r="B2314" s="67" t="s">
        <v>7526</v>
      </c>
      <c r="C2314" s="67" t="s">
        <v>581</v>
      </c>
      <c r="D2314" s="67" t="s">
        <v>14</v>
      </c>
      <c r="E2314" t="b">
        <v>1</v>
      </c>
      <c r="F2314" s="67" t="s">
        <v>1132</v>
      </c>
      <c r="G2314" s="68">
        <v>58</v>
      </c>
      <c r="H2314" s="19">
        <v>770000000000</v>
      </c>
      <c r="I2314" s="19">
        <v>769961437929</v>
      </c>
      <c r="J2314" s="67" t="s">
        <v>7527</v>
      </c>
      <c r="K2314" s="69">
        <v>2019</v>
      </c>
    </row>
    <row r="2315" ht="15.75" customHeight="1" spans="1:11">
      <c r="A2315" s="67" t="s">
        <v>7528</v>
      </c>
      <c r="B2315" s="67" t="s">
        <v>7529</v>
      </c>
      <c r="C2315" s="67" t="s">
        <v>581</v>
      </c>
      <c r="D2315" s="67" t="s">
        <v>14</v>
      </c>
      <c r="E2315" t="b">
        <v>1</v>
      </c>
      <c r="F2315" s="67" t="s">
        <v>7530</v>
      </c>
      <c r="G2315" s="68">
        <v>34</v>
      </c>
      <c r="H2315" s="19">
        <v>782505000000</v>
      </c>
      <c r="I2315" s="19">
        <v>775300000000</v>
      </c>
      <c r="J2315" s="67" t="s">
        <v>7531</v>
      </c>
      <c r="K2315" s="69">
        <v>2018</v>
      </c>
    </row>
    <row r="2316" ht="15.75" customHeight="1" spans="1:11">
      <c r="A2316" s="67" t="s">
        <v>7532</v>
      </c>
      <c r="B2316" s="67" t="s">
        <v>7533</v>
      </c>
      <c r="C2316" s="67" t="s">
        <v>581</v>
      </c>
      <c r="D2316" s="67" t="s">
        <v>14</v>
      </c>
      <c r="E2316" t="b">
        <v>1</v>
      </c>
      <c r="F2316" s="67" t="s">
        <v>7534</v>
      </c>
      <c r="G2316" s="68">
        <v>50</v>
      </c>
      <c r="H2316" s="19">
        <v>789248660800</v>
      </c>
      <c r="I2316" s="19">
        <v>789230042590</v>
      </c>
      <c r="J2316" s="67" t="s">
        <v>7535</v>
      </c>
      <c r="K2316" s="69">
        <v>2021</v>
      </c>
    </row>
    <row r="2317" ht="15.75" customHeight="1" spans="1:11">
      <c r="A2317" s="67" t="s">
        <v>7536</v>
      </c>
      <c r="B2317" s="67" t="s">
        <v>7537</v>
      </c>
      <c r="C2317" s="67" t="s">
        <v>490</v>
      </c>
      <c r="D2317" s="67" t="s">
        <v>14</v>
      </c>
      <c r="E2317" t="b">
        <v>0</v>
      </c>
      <c r="G2317" s="68">
        <v>37</v>
      </c>
      <c r="H2317" s="19">
        <v>793705000000</v>
      </c>
      <c r="I2317" s="19">
        <v>791225568000</v>
      </c>
      <c r="J2317" s="67" t="s">
        <v>7538</v>
      </c>
      <c r="K2317" s="69">
        <v>2019</v>
      </c>
    </row>
    <row r="2318" ht="15.75" customHeight="1" spans="1:11">
      <c r="A2318" s="67" t="s">
        <v>7539</v>
      </c>
      <c r="B2318" s="67" t="s">
        <v>7540</v>
      </c>
      <c r="C2318" s="67" t="s">
        <v>490</v>
      </c>
      <c r="D2318" s="67" t="s">
        <v>14</v>
      </c>
      <c r="E2318" t="b">
        <v>0</v>
      </c>
      <c r="G2318" s="68">
        <v>2</v>
      </c>
      <c r="H2318" s="19">
        <v>796722400000</v>
      </c>
      <c r="I2318" s="19">
        <v>796626509400</v>
      </c>
      <c r="J2318" s="67" t="s">
        <v>7541</v>
      </c>
      <c r="K2318" s="69">
        <v>2020</v>
      </c>
    </row>
    <row r="2319" ht="15.75" customHeight="1" spans="1:11">
      <c r="A2319" s="67" t="s">
        <v>7542</v>
      </c>
      <c r="B2319" s="67" t="s">
        <v>7543</v>
      </c>
      <c r="C2319" s="67" t="s">
        <v>581</v>
      </c>
      <c r="D2319" s="67" t="s">
        <v>14</v>
      </c>
      <c r="E2319" t="b">
        <v>0</v>
      </c>
      <c r="G2319" s="68">
        <v>0</v>
      </c>
      <c r="H2319" s="19">
        <v>800000000000</v>
      </c>
      <c r="I2319" s="19">
        <v>800000000000</v>
      </c>
      <c r="J2319" s="67" t="s">
        <v>70</v>
      </c>
      <c r="K2319" s="69">
        <v>2018</v>
      </c>
    </row>
    <row r="2320" ht="15.75" customHeight="1" spans="1:11">
      <c r="A2320" s="67" t="s">
        <v>7544</v>
      </c>
      <c r="B2320" s="67" t="s">
        <v>7545</v>
      </c>
      <c r="C2320" s="67" t="s">
        <v>581</v>
      </c>
      <c r="D2320" s="67" t="s">
        <v>14</v>
      </c>
      <c r="E2320" t="b">
        <v>1</v>
      </c>
      <c r="F2320" s="67" t="s">
        <v>7546</v>
      </c>
      <c r="G2320" s="68">
        <v>61</v>
      </c>
      <c r="H2320" s="19">
        <v>800000000000</v>
      </c>
      <c r="I2320" s="19">
        <v>800000000000</v>
      </c>
      <c r="J2320" s="67" t="s">
        <v>7547</v>
      </c>
      <c r="K2320" s="69">
        <v>2018</v>
      </c>
    </row>
    <row r="2321" ht="15.75" customHeight="1" spans="1:11">
      <c r="A2321" s="67" t="s">
        <v>7548</v>
      </c>
      <c r="B2321" s="67" t="s">
        <v>7549</v>
      </c>
      <c r="C2321" s="67" t="s">
        <v>581</v>
      </c>
      <c r="D2321" s="67" t="s">
        <v>14</v>
      </c>
      <c r="E2321" t="b">
        <v>1</v>
      </c>
      <c r="F2321" s="67" t="s">
        <v>7550</v>
      </c>
      <c r="G2321" s="68">
        <v>62</v>
      </c>
      <c r="H2321" s="19">
        <v>800000000000</v>
      </c>
      <c r="I2321" s="19">
        <v>800000000000</v>
      </c>
      <c r="J2321" s="67" t="s">
        <v>7551</v>
      </c>
      <c r="K2321" s="69">
        <v>2018</v>
      </c>
    </row>
    <row r="2322" ht="15.75" customHeight="1" spans="1:11">
      <c r="A2322" s="67" t="s">
        <v>7552</v>
      </c>
      <c r="B2322" s="67" t="s">
        <v>7553</v>
      </c>
      <c r="C2322" s="67" t="s">
        <v>581</v>
      </c>
      <c r="D2322" s="67" t="s">
        <v>14</v>
      </c>
      <c r="E2322" t="b">
        <v>1</v>
      </c>
      <c r="F2322" s="67" t="s">
        <v>4254</v>
      </c>
      <c r="G2322" s="68">
        <v>20</v>
      </c>
      <c r="H2322" s="19">
        <v>800000000000</v>
      </c>
      <c r="I2322" s="19">
        <v>799991713379</v>
      </c>
      <c r="J2322" s="67" t="s">
        <v>7554</v>
      </c>
      <c r="K2322" s="69">
        <v>2019</v>
      </c>
    </row>
    <row r="2323" ht="15.75" customHeight="1" spans="1:11">
      <c r="A2323" s="67" t="s">
        <v>7555</v>
      </c>
      <c r="B2323" s="67" t="s">
        <v>7556</v>
      </c>
      <c r="C2323" s="67" t="s">
        <v>581</v>
      </c>
      <c r="D2323" s="67" t="s">
        <v>14</v>
      </c>
      <c r="E2323" t="b">
        <v>0</v>
      </c>
      <c r="G2323" s="68">
        <v>56</v>
      </c>
      <c r="H2323" s="19">
        <v>800000000000</v>
      </c>
      <c r="I2323" s="19">
        <v>799999812474</v>
      </c>
      <c r="J2323" s="67" t="s">
        <v>7557</v>
      </c>
      <c r="K2323" s="69">
        <v>2020</v>
      </c>
    </row>
    <row r="2324" ht="15.75" customHeight="1" spans="1:11">
      <c r="A2324" s="67" t="s">
        <v>7558</v>
      </c>
      <c r="B2324" s="67" t="s">
        <v>7559</v>
      </c>
      <c r="C2324" s="67" t="s">
        <v>581</v>
      </c>
      <c r="D2324" s="67" t="s">
        <v>14</v>
      </c>
      <c r="E2324" t="b">
        <v>1</v>
      </c>
      <c r="F2324" s="67" t="s">
        <v>7337</v>
      </c>
      <c r="G2324" s="68">
        <v>64</v>
      </c>
      <c r="H2324" s="19">
        <v>800000000000</v>
      </c>
      <c r="I2324" s="19">
        <v>799999812474</v>
      </c>
      <c r="J2324" s="67" t="s">
        <v>7560</v>
      </c>
      <c r="K2324" s="69">
        <v>2020</v>
      </c>
    </row>
    <row r="2325" ht="15.75" customHeight="1" spans="1:11">
      <c r="A2325" s="67" t="s">
        <v>7561</v>
      </c>
      <c r="B2325" s="67" t="s">
        <v>7562</v>
      </c>
      <c r="C2325" s="67" t="s">
        <v>581</v>
      </c>
      <c r="D2325" s="67" t="s">
        <v>14</v>
      </c>
      <c r="E2325" t="b">
        <v>1</v>
      </c>
      <c r="F2325" s="67" t="s">
        <v>7563</v>
      </c>
      <c r="G2325" s="68">
        <v>33</v>
      </c>
      <c r="H2325" s="19">
        <v>801928000000</v>
      </c>
      <c r="I2325" s="19">
        <v>784514000000</v>
      </c>
      <c r="J2325" s="67" t="s">
        <v>7564</v>
      </c>
      <c r="K2325" s="69">
        <v>2018</v>
      </c>
    </row>
    <row r="2326" ht="15.75" customHeight="1" spans="1:11">
      <c r="A2326" s="67" t="s">
        <v>7565</v>
      </c>
      <c r="B2326" s="67" t="s">
        <v>7566</v>
      </c>
      <c r="C2326" s="67" t="s">
        <v>581</v>
      </c>
      <c r="D2326" s="67" t="s">
        <v>14</v>
      </c>
      <c r="E2326" t="b">
        <v>1</v>
      </c>
      <c r="F2326" s="67" t="s">
        <v>7567</v>
      </c>
      <c r="G2326" s="68">
        <v>49</v>
      </c>
      <c r="H2326" s="19">
        <v>807680000000</v>
      </c>
      <c r="I2326" s="19">
        <v>807679863673</v>
      </c>
      <c r="J2326" s="67" t="s">
        <v>7568</v>
      </c>
      <c r="K2326" s="69">
        <v>2020</v>
      </c>
    </row>
    <row r="2327" ht="15.75" customHeight="1" spans="1:11">
      <c r="A2327" s="67" t="s">
        <v>7569</v>
      </c>
      <c r="B2327" s="67" t="s">
        <v>7570</v>
      </c>
      <c r="C2327" s="67" t="s">
        <v>581</v>
      </c>
      <c r="D2327" s="67" t="s">
        <v>14</v>
      </c>
      <c r="E2327" t="b">
        <v>1</v>
      </c>
      <c r="F2327" s="67" t="s">
        <v>7426</v>
      </c>
      <c r="G2327" s="68">
        <v>54</v>
      </c>
      <c r="H2327" s="19">
        <v>807850000000</v>
      </c>
      <c r="I2327" s="19">
        <v>807840000000</v>
      </c>
      <c r="J2327" s="67" t="s">
        <v>7571</v>
      </c>
      <c r="K2327" s="69">
        <v>2017</v>
      </c>
    </row>
    <row r="2328" ht="15.75" customHeight="1" spans="1:11">
      <c r="A2328" s="67" t="s">
        <v>7572</v>
      </c>
      <c r="B2328" s="67" t="s">
        <v>7573</v>
      </c>
      <c r="C2328" s="67" t="s">
        <v>581</v>
      </c>
      <c r="D2328" s="67" t="s">
        <v>14</v>
      </c>
      <c r="E2328" t="b">
        <v>1</v>
      </c>
      <c r="F2328" s="67" t="s">
        <v>7574</v>
      </c>
      <c r="G2328" s="68">
        <v>47</v>
      </c>
      <c r="H2328" s="19">
        <v>808562000000</v>
      </c>
      <c r="I2328" s="19">
        <v>808561961680</v>
      </c>
      <c r="J2328" s="67" t="s">
        <v>7575</v>
      </c>
      <c r="K2328" s="69">
        <v>2019</v>
      </c>
    </row>
    <row r="2329" ht="15.75" customHeight="1" spans="1:11">
      <c r="A2329" s="67" t="s">
        <v>7576</v>
      </c>
      <c r="B2329" s="67" t="s">
        <v>7577</v>
      </c>
      <c r="C2329" s="67" t="s">
        <v>581</v>
      </c>
      <c r="D2329" s="67" t="s">
        <v>14</v>
      </c>
      <c r="E2329" t="b">
        <v>1</v>
      </c>
      <c r="F2329" s="67" t="s">
        <v>928</v>
      </c>
      <c r="G2329" s="68">
        <v>54</v>
      </c>
      <c r="H2329" s="19">
        <v>808562000000</v>
      </c>
      <c r="I2329" s="19">
        <v>808561959150</v>
      </c>
      <c r="J2329" s="67" t="s">
        <v>7578</v>
      </c>
      <c r="K2329" s="69">
        <v>2019</v>
      </c>
    </row>
    <row r="2330" ht="15.75" customHeight="1" spans="1:11">
      <c r="A2330" s="67" t="s">
        <v>7579</v>
      </c>
      <c r="B2330" s="67" t="s">
        <v>7580</v>
      </c>
      <c r="C2330" s="67" t="s">
        <v>581</v>
      </c>
      <c r="D2330" s="67" t="s">
        <v>14</v>
      </c>
      <c r="E2330" t="b">
        <v>1</v>
      </c>
      <c r="F2330" s="67" t="s">
        <v>7581</v>
      </c>
      <c r="G2330" s="68">
        <v>54</v>
      </c>
      <c r="H2330" s="19">
        <v>822459198100</v>
      </c>
      <c r="I2330" s="19">
        <v>822455074805</v>
      </c>
      <c r="J2330" s="67" t="s">
        <v>7582</v>
      </c>
      <c r="K2330" s="69">
        <v>2020</v>
      </c>
    </row>
    <row r="2331" ht="15.75" customHeight="1" spans="1:11">
      <c r="A2331" s="67" t="s">
        <v>7583</v>
      </c>
      <c r="B2331" s="67" t="s">
        <v>7584</v>
      </c>
      <c r="C2331" s="67" t="s">
        <v>581</v>
      </c>
      <c r="D2331" s="67" t="s">
        <v>14</v>
      </c>
      <c r="E2331" t="b">
        <v>1</v>
      </c>
      <c r="F2331" s="67" t="s">
        <v>7383</v>
      </c>
      <c r="G2331" s="68">
        <v>58</v>
      </c>
      <c r="H2331" s="19">
        <v>825840000000</v>
      </c>
      <c r="I2331" s="19">
        <v>825840000000</v>
      </c>
      <c r="J2331" s="67" t="s">
        <v>7585</v>
      </c>
      <c r="K2331" s="69">
        <v>2017</v>
      </c>
    </row>
    <row r="2332" ht="15.75" customHeight="1" spans="1:11">
      <c r="A2332" s="67" t="s">
        <v>7586</v>
      </c>
      <c r="B2332" s="67" t="s">
        <v>7587</v>
      </c>
      <c r="C2332" s="67" t="s">
        <v>490</v>
      </c>
      <c r="D2332" s="67" t="s">
        <v>14</v>
      </c>
      <c r="E2332" t="b">
        <v>1</v>
      </c>
      <c r="F2332" s="67" t="s">
        <v>7588</v>
      </c>
      <c r="G2332" s="68">
        <v>69</v>
      </c>
      <c r="H2332" s="19">
        <v>827727600000</v>
      </c>
      <c r="I2332" s="19">
        <v>827723100000</v>
      </c>
      <c r="J2332" s="67" t="s">
        <v>7589</v>
      </c>
      <c r="K2332" s="69">
        <v>2021</v>
      </c>
    </row>
    <row r="2333" ht="15.75" customHeight="1" spans="1:11">
      <c r="A2333" s="67" t="s">
        <v>7590</v>
      </c>
      <c r="B2333" s="67" t="s">
        <v>7591</v>
      </c>
      <c r="C2333" s="67" t="s">
        <v>581</v>
      </c>
      <c r="D2333" s="67" t="s">
        <v>14</v>
      </c>
      <c r="E2333" t="b">
        <v>1</v>
      </c>
      <c r="F2333" s="67" t="s">
        <v>7128</v>
      </c>
      <c r="G2333" s="68">
        <v>78</v>
      </c>
      <c r="H2333" s="19">
        <v>829300000000</v>
      </c>
      <c r="I2333" s="19">
        <v>829221372174</v>
      </c>
      <c r="J2333" s="67" t="s">
        <v>7592</v>
      </c>
      <c r="K2333" s="69">
        <v>2020</v>
      </c>
    </row>
    <row r="2334" ht="15.75" customHeight="1" spans="1:11">
      <c r="A2334" s="67" t="s">
        <v>7593</v>
      </c>
      <c r="B2334" s="67" t="s">
        <v>7594</v>
      </c>
      <c r="C2334" s="67" t="s">
        <v>581</v>
      </c>
      <c r="D2334" s="67" t="s">
        <v>14</v>
      </c>
      <c r="E2334" t="b">
        <v>1</v>
      </c>
      <c r="F2334" s="67" t="s">
        <v>7595</v>
      </c>
      <c r="G2334" s="68">
        <v>121</v>
      </c>
      <c r="H2334" s="19">
        <v>830723002200</v>
      </c>
      <c r="I2334" s="19">
        <v>830702400000</v>
      </c>
      <c r="J2334" s="67" t="s">
        <v>7596</v>
      </c>
      <c r="K2334" s="69">
        <v>2021</v>
      </c>
    </row>
    <row r="2335" ht="15.75" customHeight="1" spans="1:11">
      <c r="A2335" s="67" t="s">
        <v>7597</v>
      </c>
      <c r="B2335" s="67" t="s">
        <v>7598</v>
      </c>
      <c r="C2335" s="67" t="s">
        <v>464</v>
      </c>
      <c r="D2335" s="67" t="s">
        <v>14</v>
      </c>
      <c r="E2335" t="b">
        <v>1</v>
      </c>
      <c r="F2335" s="67" t="s">
        <v>7599</v>
      </c>
      <c r="G2335" s="68">
        <v>32</v>
      </c>
      <c r="H2335" s="19">
        <v>831058625000</v>
      </c>
      <c r="I2335" s="19">
        <v>790790000000</v>
      </c>
      <c r="J2335" s="67" t="s">
        <v>7600</v>
      </c>
      <c r="K2335" s="69">
        <v>2017</v>
      </c>
    </row>
    <row r="2336" ht="15.75" customHeight="1" spans="1:11">
      <c r="A2336" s="67" t="s">
        <v>7601</v>
      </c>
      <c r="B2336" s="67" t="s">
        <v>7602</v>
      </c>
      <c r="C2336" s="67" t="s">
        <v>581</v>
      </c>
      <c r="D2336" s="67" t="s">
        <v>14</v>
      </c>
      <c r="E2336" t="b">
        <v>1</v>
      </c>
      <c r="F2336" s="67" t="s">
        <v>6733</v>
      </c>
      <c r="G2336" s="68">
        <v>25</v>
      </c>
      <c r="H2336" s="19">
        <v>838200000000</v>
      </c>
      <c r="I2336" s="19">
        <v>278907000000</v>
      </c>
      <c r="J2336" s="67" t="s">
        <v>7603</v>
      </c>
      <c r="K2336" s="69">
        <v>2018</v>
      </c>
    </row>
    <row r="2337" ht="15.75" customHeight="1" spans="1:11">
      <c r="A2337" s="67" t="s">
        <v>7604</v>
      </c>
      <c r="B2337" s="67" t="s">
        <v>7605</v>
      </c>
      <c r="C2337" s="67" t="s">
        <v>581</v>
      </c>
      <c r="D2337" s="67" t="s">
        <v>14</v>
      </c>
      <c r="E2337" t="b">
        <v>1</v>
      </c>
      <c r="F2337" s="67" t="s">
        <v>7264</v>
      </c>
      <c r="G2337" s="68">
        <v>56</v>
      </c>
      <c r="H2337" s="19">
        <v>840000000000</v>
      </c>
      <c r="I2337" s="19">
        <v>836519400000</v>
      </c>
      <c r="J2337" s="67" t="s">
        <v>7606</v>
      </c>
      <c r="K2337" s="69">
        <v>2017</v>
      </c>
    </row>
    <row r="2338" ht="15.75" customHeight="1" spans="1:11">
      <c r="A2338" s="67" t="s">
        <v>7607</v>
      </c>
      <c r="B2338" s="67" t="s">
        <v>7608</v>
      </c>
      <c r="C2338" s="67" t="s">
        <v>581</v>
      </c>
      <c r="D2338" s="67" t="s">
        <v>14</v>
      </c>
      <c r="E2338" t="b">
        <v>1</v>
      </c>
      <c r="F2338" s="67" t="s">
        <v>7609</v>
      </c>
      <c r="G2338" s="68">
        <v>68</v>
      </c>
      <c r="H2338" s="19">
        <v>840755400000</v>
      </c>
      <c r="I2338" s="19">
        <v>839404545912</v>
      </c>
      <c r="J2338" s="67" t="s">
        <v>7610</v>
      </c>
      <c r="K2338" s="69">
        <v>2021</v>
      </c>
    </row>
    <row r="2339" ht="15.75" customHeight="1" spans="1:11">
      <c r="A2339" s="67" t="s">
        <v>7611</v>
      </c>
      <c r="B2339" s="67" t="s">
        <v>7612</v>
      </c>
      <c r="C2339" s="67" t="s">
        <v>581</v>
      </c>
      <c r="D2339" s="67" t="s">
        <v>14</v>
      </c>
      <c r="E2339" t="b">
        <v>1</v>
      </c>
      <c r="F2339" s="67" t="s">
        <v>7613</v>
      </c>
      <c r="G2339" s="68">
        <v>66</v>
      </c>
      <c r="H2339" s="19">
        <v>855176320000</v>
      </c>
      <c r="I2339" s="19">
        <v>855174580654</v>
      </c>
      <c r="J2339" s="67" t="s">
        <v>7614</v>
      </c>
      <c r="K2339" s="69">
        <v>2020</v>
      </c>
    </row>
    <row r="2340" ht="15.75" customHeight="1" spans="1:11">
      <c r="A2340" s="67" t="s">
        <v>7615</v>
      </c>
      <c r="B2340" s="67" t="s">
        <v>7616</v>
      </c>
      <c r="C2340" s="67" t="s">
        <v>581</v>
      </c>
      <c r="D2340" s="67" t="s">
        <v>14</v>
      </c>
      <c r="E2340" t="b">
        <v>1</v>
      </c>
      <c r="F2340" s="67" t="s">
        <v>3222</v>
      </c>
      <c r="G2340" s="68">
        <v>52</v>
      </c>
      <c r="H2340" s="19">
        <v>858000000000</v>
      </c>
      <c r="I2340" s="19">
        <v>857984818868</v>
      </c>
      <c r="J2340" s="67" t="s">
        <v>7617</v>
      </c>
      <c r="K2340" s="69">
        <v>2020</v>
      </c>
    </row>
    <row r="2341" ht="15.75" customHeight="1" spans="1:11">
      <c r="A2341" s="67" t="s">
        <v>7618</v>
      </c>
      <c r="B2341" s="67" t="s">
        <v>7619</v>
      </c>
      <c r="C2341" s="67" t="s">
        <v>581</v>
      </c>
      <c r="D2341" s="67" t="s">
        <v>14</v>
      </c>
      <c r="E2341" t="b">
        <v>1</v>
      </c>
      <c r="F2341" s="67" t="s">
        <v>7620</v>
      </c>
      <c r="G2341" s="68">
        <v>105</v>
      </c>
      <c r="H2341" s="19">
        <v>870000000000</v>
      </c>
      <c r="I2341" s="19">
        <v>869999900000</v>
      </c>
      <c r="J2341" s="67" t="s">
        <v>7621</v>
      </c>
      <c r="K2341" s="69">
        <v>2021</v>
      </c>
    </row>
    <row r="2342" ht="15.75" customHeight="1" spans="1:11">
      <c r="A2342" s="67" t="s">
        <v>7622</v>
      </c>
      <c r="B2342" s="67" t="s">
        <v>7623</v>
      </c>
      <c r="C2342" s="67" t="s">
        <v>581</v>
      </c>
      <c r="D2342" s="67" t="s">
        <v>14</v>
      </c>
      <c r="E2342" t="b">
        <v>0</v>
      </c>
      <c r="G2342" s="68">
        <v>0</v>
      </c>
      <c r="H2342" s="19">
        <v>875000000000</v>
      </c>
      <c r="I2342" s="19">
        <v>875000000000</v>
      </c>
      <c r="J2342" s="67" t="s">
        <v>70</v>
      </c>
      <c r="K2342" s="69">
        <v>2018</v>
      </c>
    </row>
    <row r="2343" ht="15.75" customHeight="1" spans="1:11">
      <c r="A2343" s="67" t="s">
        <v>7624</v>
      </c>
      <c r="B2343" s="67" t="s">
        <v>7625</v>
      </c>
      <c r="C2343" s="67" t="s">
        <v>581</v>
      </c>
      <c r="D2343" s="67" t="s">
        <v>14</v>
      </c>
      <c r="E2343" t="b">
        <v>0</v>
      </c>
      <c r="G2343" s="68">
        <v>57</v>
      </c>
      <c r="H2343" s="19">
        <v>875000000000</v>
      </c>
      <c r="I2343" s="19">
        <v>875000000000</v>
      </c>
      <c r="J2343" s="67" t="s">
        <v>7626</v>
      </c>
      <c r="K2343" s="69">
        <v>2018</v>
      </c>
    </row>
    <row r="2344" ht="15.75" customHeight="1" spans="1:11">
      <c r="A2344" s="67" t="s">
        <v>7627</v>
      </c>
      <c r="B2344" s="67" t="s">
        <v>7628</v>
      </c>
      <c r="C2344" s="67" t="s">
        <v>581</v>
      </c>
      <c r="D2344" s="67" t="s">
        <v>14</v>
      </c>
      <c r="E2344" t="b">
        <v>1</v>
      </c>
      <c r="F2344" s="67" t="s">
        <v>7629</v>
      </c>
      <c r="G2344" s="68">
        <v>37</v>
      </c>
      <c r="H2344" s="19">
        <v>875000000000</v>
      </c>
      <c r="I2344" s="19">
        <v>875000000000</v>
      </c>
      <c r="J2344" s="67" t="s">
        <v>7630</v>
      </c>
      <c r="K2344" s="69">
        <v>2018</v>
      </c>
    </row>
    <row r="2345" ht="15.75" customHeight="1" spans="1:11">
      <c r="A2345" s="67" t="s">
        <v>7631</v>
      </c>
      <c r="B2345" s="67" t="s">
        <v>7632</v>
      </c>
      <c r="C2345" s="67" t="s">
        <v>464</v>
      </c>
      <c r="D2345" s="67" t="s">
        <v>14</v>
      </c>
      <c r="E2345" t="b">
        <v>0</v>
      </c>
      <c r="G2345" s="68">
        <v>9</v>
      </c>
      <c r="H2345" s="19">
        <v>876312304600</v>
      </c>
      <c r="I2345" s="19">
        <v>871936885700</v>
      </c>
      <c r="J2345" s="67" t="s">
        <v>7633</v>
      </c>
      <c r="K2345" s="69">
        <v>2021</v>
      </c>
    </row>
    <row r="2346" ht="15.75" customHeight="1" spans="1:11">
      <c r="A2346" s="67" t="s">
        <v>7634</v>
      </c>
      <c r="B2346" s="67" t="s">
        <v>7635</v>
      </c>
      <c r="C2346" s="67" t="s">
        <v>464</v>
      </c>
      <c r="D2346" s="67" t="s">
        <v>14</v>
      </c>
      <c r="E2346" t="b">
        <v>1</v>
      </c>
      <c r="F2346" s="67" t="s">
        <v>2549</v>
      </c>
      <c r="G2346" s="68">
        <v>57</v>
      </c>
      <c r="H2346" s="19">
        <v>876312304600</v>
      </c>
      <c r="I2346" s="19">
        <v>871936885700</v>
      </c>
      <c r="J2346" s="67" t="s">
        <v>7636</v>
      </c>
      <c r="K2346" s="69">
        <v>2021</v>
      </c>
    </row>
    <row r="2347" ht="15.75" customHeight="1" spans="1:11">
      <c r="A2347" s="67" t="s">
        <v>7637</v>
      </c>
      <c r="B2347" s="67" t="s">
        <v>7638</v>
      </c>
      <c r="C2347" s="67" t="s">
        <v>464</v>
      </c>
      <c r="D2347" s="67" t="s">
        <v>14</v>
      </c>
      <c r="E2347" t="b">
        <v>0</v>
      </c>
      <c r="G2347" s="68">
        <v>26</v>
      </c>
      <c r="H2347" s="19">
        <v>880256923500</v>
      </c>
      <c r="I2347" s="19">
        <v>291495616500</v>
      </c>
      <c r="J2347" s="67" t="s">
        <v>7639</v>
      </c>
      <c r="K2347" s="69">
        <v>2018</v>
      </c>
    </row>
    <row r="2348" ht="15.75" customHeight="1" spans="1:11">
      <c r="A2348" s="67" t="s">
        <v>7640</v>
      </c>
      <c r="B2348" s="67" t="s">
        <v>7641</v>
      </c>
      <c r="C2348" s="67" t="s">
        <v>464</v>
      </c>
      <c r="D2348" s="67" t="s">
        <v>14</v>
      </c>
      <c r="E2348" t="b">
        <v>1</v>
      </c>
      <c r="F2348" s="67" t="s">
        <v>7642</v>
      </c>
      <c r="G2348" s="68">
        <v>30</v>
      </c>
      <c r="H2348" s="19">
        <v>880256923500</v>
      </c>
      <c r="I2348" s="19">
        <v>291495616500</v>
      </c>
      <c r="J2348" s="67" t="s">
        <v>7643</v>
      </c>
      <c r="K2348" s="69">
        <v>2018</v>
      </c>
    </row>
    <row r="2349" ht="15.75" customHeight="1" spans="1:11">
      <c r="A2349" s="67" t="s">
        <v>7644</v>
      </c>
      <c r="B2349" s="67" t="s">
        <v>7645</v>
      </c>
      <c r="C2349" s="67" t="s">
        <v>581</v>
      </c>
      <c r="D2349" s="67" t="s">
        <v>14</v>
      </c>
      <c r="E2349" t="b">
        <v>1</v>
      </c>
      <c r="F2349" s="67" t="s">
        <v>7530</v>
      </c>
      <c r="G2349" s="68">
        <v>44</v>
      </c>
      <c r="H2349" s="19">
        <v>882400000000</v>
      </c>
      <c r="I2349" s="19">
        <v>881800000000</v>
      </c>
      <c r="J2349" s="67" t="s">
        <v>7646</v>
      </c>
      <c r="K2349" s="69">
        <v>2018</v>
      </c>
    </row>
    <row r="2350" ht="15.75" customHeight="1" spans="1:11">
      <c r="A2350" s="67" t="s">
        <v>7647</v>
      </c>
      <c r="B2350" s="67" t="s">
        <v>7648</v>
      </c>
      <c r="C2350" s="67" t="s">
        <v>581</v>
      </c>
      <c r="D2350" s="67" t="s">
        <v>14</v>
      </c>
      <c r="E2350" t="b">
        <v>1</v>
      </c>
      <c r="F2350" s="67" t="s">
        <v>7649</v>
      </c>
      <c r="G2350" s="68">
        <v>62</v>
      </c>
      <c r="H2350" s="19">
        <v>882945000000</v>
      </c>
      <c r="I2350" s="19">
        <v>882945000000</v>
      </c>
      <c r="J2350" s="67" t="s">
        <v>7650</v>
      </c>
      <c r="K2350" s="69">
        <v>2019</v>
      </c>
    </row>
    <row r="2351" ht="15.75" customHeight="1" spans="1:11">
      <c r="A2351" s="67" t="s">
        <v>7651</v>
      </c>
      <c r="B2351" s="67" t="s">
        <v>7652</v>
      </c>
      <c r="C2351" s="67" t="s">
        <v>581</v>
      </c>
      <c r="D2351" s="67" t="s">
        <v>14</v>
      </c>
      <c r="E2351" t="b">
        <v>1</v>
      </c>
      <c r="F2351" s="67" t="s">
        <v>7653</v>
      </c>
      <c r="G2351" s="68">
        <v>86</v>
      </c>
      <c r="H2351" s="19">
        <v>900000000000</v>
      </c>
      <c r="I2351" s="19">
        <v>900000000000</v>
      </c>
      <c r="J2351" s="67" t="s">
        <v>7654</v>
      </c>
      <c r="K2351" s="69">
        <v>2018</v>
      </c>
    </row>
    <row r="2352" ht="15.75" customHeight="1" spans="1:11">
      <c r="A2352" s="67" t="s">
        <v>7655</v>
      </c>
      <c r="B2352" s="67" t="s">
        <v>7656</v>
      </c>
      <c r="C2352" s="67" t="s">
        <v>581</v>
      </c>
      <c r="D2352" s="67" t="s">
        <v>14</v>
      </c>
      <c r="E2352" t="b">
        <v>1</v>
      </c>
      <c r="F2352" s="67" t="s">
        <v>4721</v>
      </c>
      <c r="G2352" s="68">
        <v>22</v>
      </c>
      <c r="H2352" s="19">
        <v>900000000000</v>
      </c>
      <c r="I2352" s="19">
        <v>749999996834</v>
      </c>
      <c r="J2352" s="67" t="s">
        <v>7657</v>
      </c>
      <c r="K2352" s="69">
        <v>2019</v>
      </c>
    </row>
    <row r="2353" ht="15.75" customHeight="1" spans="1:11">
      <c r="A2353" s="67" t="s">
        <v>7658</v>
      </c>
      <c r="B2353" s="67" t="s">
        <v>7659</v>
      </c>
      <c r="C2353" s="67" t="s">
        <v>581</v>
      </c>
      <c r="D2353" s="67" t="s">
        <v>14</v>
      </c>
      <c r="E2353" t="b">
        <v>1</v>
      </c>
      <c r="F2353" s="67" t="s">
        <v>3373</v>
      </c>
      <c r="G2353" s="68">
        <v>73</v>
      </c>
      <c r="H2353" s="19">
        <v>910000000000</v>
      </c>
      <c r="I2353" s="19">
        <v>909994069660</v>
      </c>
      <c r="J2353" s="67" t="s">
        <v>7660</v>
      </c>
      <c r="K2353" s="69">
        <v>2020</v>
      </c>
    </row>
    <row r="2354" ht="15.75" customHeight="1" spans="1:11">
      <c r="A2354" s="67" t="s">
        <v>7661</v>
      </c>
      <c r="B2354" s="67" t="s">
        <v>7662</v>
      </c>
      <c r="C2354" s="67" t="s">
        <v>490</v>
      </c>
      <c r="D2354" s="67" t="s">
        <v>14</v>
      </c>
      <c r="E2354" t="b">
        <v>1</v>
      </c>
      <c r="F2354" s="67" t="s">
        <v>6751</v>
      </c>
      <c r="G2354" s="68">
        <v>46</v>
      </c>
      <c r="H2354" s="19">
        <v>910839000000</v>
      </c>
      <c r="I2354" s="19">
        <v>910259900000</v>
      </c>
      <c r="J2354" s="67" t="s">
        <v>7663</v>
      </c>
      <c r="K2354" s="69">
        <v>2017</v>
      </c>
    </row>
    <row r="2355" ht="15.75" customHeight="1" spans="1:11">
      <c r="A2355" s="67" t="s">
        <v>7664</v>
      </c>
      <c r="B2355" s="67" t="s">
        <v>7665</v>
      </c>
      <c r="C2355" s="67" t="s">
        <v>581</v>
      </c>
      <c r="D2355" s="67" t="s">
        <v>14</v>
      </c>
      <c r="E2355" t="b">
        <v>1</v>
      </c>
      <c r="F2355" s="67" t="s">
        <v>585</v>
      </c>
      <c r="G2355" s="68">
        <v>67</v>
      </c>
      <c r="H2355" s="19">
        <v>911488200000</v>
      </c>
      <c r="I2355" s="19">
        <v>911488200000</v>
      </c>
      <c r="J2355" s="67" t="s">
        <v>7666</v>
      </c>
      <c r="K2355" s="69">
        <v>2019</v>
      </c>
    </row>
    <row r="2356" ht="15.75" customHeight="1" spans="1:11">
      <c r="A2356" s="67" t="s">
        <v>7667</v>
      </c>
      <c r="B2356" s="67" t="s">
        <v>7668</v>
      </c>
      <c r="C2356" s="67" t="s">
        <v>581</v>
      </c>
      <c r="D2356" s="67" t="s">
        <v>14</v>
      </c>
      <c r="E2356" t="b">
        <v>0</v>
      </c>
      <c r="G2356" s="68">
        <v>57</v>
      </c>
      <c r="H2356" s="19">
        <v>916502295700</v>
      </c>
      <c r="I2356" s="19">
        <v>916502295700</v>
      </c>
      <c r="J2356" s="67" t="s">
        <v>7669</v>
      </c>
      <c r="K2356" s="69">
        <v>2019</v>
      </c>
    </row>
    <row r="2357" ht="15.75" customHeight="1" spans="1:11">
      <c r="A2357" s="67" t="s">
        <v>7670</v>
      </c>
      <c r="B2357" s="67" t="s">
        <v>7671</v>
      </c>
      <c r="C2357" s="67" t="s">
        <v>581</v>
      </c>
      <c r="D2357" s="67" t="s">
        <v>14</v>
      </c>
      <c r="E2357" t="b">
        <v>1</v>
      </c>
      <c r="F2357" s="67" t="s">
        <v>1347</v>
      </c>
      <c r="G2357" s="68">
        <v>43</v>
      </c>
      <c r="H2357" s="19">
        <v>916502295700</v>
      </c>
      <c r="I2357" s="19">
        <v>916502295700</v>
      </c>
      <c r="J2357" s="67" t="s">
        <v>7672</v>
      </c>
      <c r="K2357" s="69">
        <v>2019</v>
      </c>
    </row>
    <row r="2358" ht="15.75" customHeight="1" spans="1:11">
      <c r="A2358" s="67" t="s">
        <v>7673</v>
      </c>
      <c r="B2358" s="67" t="s">
        <v>7674</v>
      </c>
      <c r="C2358" s="67" t="s">
        <v>490</v>
      </c>
      <c r="D2358" s="67" t="s">
        <v>14</v>
      </c>
      <c r="E2358" t="b">
        <v>1</v>
      </c>
      <c r="F2358" s="67" t="s">
        <v>6751</v>
      </c>
      <c r="G2358" s="68">
        <v>43</v>
      </c>
      <c r="H2358" s="19">
        <v>920000000000</v>
      </c>
      <c r="I2358" s="19">
        <v>919913200000</v>
      </c>
      <c r="J2358" s="67" t="s">
        <v>7675</v>
      </c>
      <c r="K2358" s="69">
        <v>2018</v>
      </c>
    </row>
    <row r="2359" ht="15.75" customHeight="1" spans="1:11">
      <c r="A2359" s="67" t="s">
        <v>7676</v>
      </c>
      <c r="B2359" s="67" t="s">
        <v>7677</v>
      </c>
      <c r="C2359" s="67" t="s">
        <v>581</v>
      </c>
      <c r="D2359" s="67" t="s">
        <v>14</v>
      </c>
      <c r="E2359" t="b">
        <v>1</v>
      </c>
      <c r="F2359" s="67" t="s">
        <v>1347</v>
      </c>
      <c r="G2359" s="68">
        <v>34</v>
      </c>
      <c r="H2359" s="19">
        <v>922000000000</v>
      </c>
      <c r="I2359" s="19">
        <v>921996731386</v>
      </c>
      <c r="J2359" s="67" t="s">
        <v>7678</v>
      </c>
      <c r="K2359" s="69">
        <v>2020</v>
      </c>
    </row>
    <row r="2360" ht="15.75" customHeight="1" spans="1:11">
      <c r="A2360" s="67" t="s">
        <v>7679</v>
      </c>
      <c r="B2360" s="67" t="s">
        <v>7680</v>
      </c>
      <c r="C2360" s="67" t="s">
        <v>581</v>
      </c>
      <c r="D2360" s="67" t="s">
        <v>14</v>
      </c>
      <c r="E2360" t="b">
        <v>1</v>
      </c>
      <c r="F2360" s="67" t="s">
        <v>7128</v>
      </c>
      <c r="G2360" s="68">
        <v>44</v>
      </c>
      <c r="H2360" s="19">
        <v>930515000000</v>
      </c>
      <c r="I2360" s="19">
        <v>930515000000</v>
      </c>
      <c r="J2360" s="67" t="s">
        <v>7681</v>
      </c>
      <c r="K2360" s="69">
        <v>2017</v>
      </c>
    </row>
    <row r="2361" ht="15.75" customHeight="1" spans="1:11">
      <c r="A2361" s="67" t="s">
        <v>7682</v>
      </c>
      <c r="B2361" s="67" t="s">
        <v>7683</v>
      </c>
      <c r="C2361" s="67" t="s">
        <v>581</v>
      </c>
      <c r="D2361" s="67" t="s">
        <v>14</v>
      </c>
      <c r="E2361" t="b">
        <v>1</v>
      </c>
      <c r="F2361" s="67" t="s">
        <v>7007</v>
      </c>
      <c r="G2361" s="68">
        <v>41</v>
      </c>
      <c r="H2361" s="19">
        <v>931175000000</v>
      </c>
      <c r="I2361" s="19">
        <v>930999700000</v>
      </c>
      <c r="J2361" s="67" t="s">
        <v>7684</v>
      </c>
      <c r="K2361" s="69">
        <v>2017</v>
      </c>
    </row>
    <row r="2362" ht="15.75" customHeight="1" spans="1:11">
      <c r="A2362" s="67" t="s">
        <v>7685</v>
      </c>
      <c r="B2362" s="67" t="s">
        <v>7686</v>
      </c>
      <c r="C2362" s="67" t="s">
        <v>581</v>
      </c>
      <c r="D2362" s="67" t="s">
        <v>14</v>
      </c>
      <c r="E2362" t="b">
        <v>1</v>
      </c>
      <c r="F2362" s="67" t="s">
        <v>7687</v>
      </c>
      <c r="G2362" s="68">
        <v>36</v>
      </c>
      <c r="H2362" s="19">
        <v>937250000000</v>
      </c>
      <c r="I2362" s="19">
        <v>468295200000</v>
      </c>
      <c r="J2362" s="67" t="s">
        <v>7688</v>
      </c>
      <c r="K2362" s="69">
        <v>2018</v>
      </c>
    </row>
    <row r="2363" ht="15.75" customHeight="1" spans="1:11">
      <c r="A2363" s="67" t="s">
        <v>7689</v>
      </c>
      <c r="B2363" s="67" t="s">
        <v>7690</v>
      </c>
      <c r="C2363" s="67" t="s">
        <v>581</v>
      </c>
      <c r="D2363" s="67" t="s">
        <v>14</v>
      </c>
      <c r="E2363" t="b">
        <v>0</v>
      </c>
      <c r="G2363" s="68">
        <v>28</v>
      </c>
      <c r="H2363" s="19">
        <v>940000000000</v>
      </c>
      <c r="I2363" s="19">
        <v>470000000000</v>
      </c>
      <c r="J2363" s="67" t="s">
        <v>7691</v>
      </c>
      <c r="K2363" s="69">
        <v>2018</v>
      </c>
    </row>
    <row r="2364" ht="15.75" customHeight="1" spans="1:11">
      <c r="A2364" s="67" t="s">
        <v>7692</v>
      </c>
      <c r="B2364" s="67" t="s">
        <v>7693</v>
      </c>
      <c r="C2364" s="67" t="s">
        <v>581</v>
      </c>
      <c r="D2364" s="67" t="s">
        <v>14</v>
      </c>
      <c r="E2364" t="b">
        <v>1</v>
      </c>
      <c r="F2364" s="67" t="s">
        <v>7694</v>
      </c>
      <c r="G2364" s="68">
        <v>22</v>
      </c>
      <c r="H2364" s="19">
        <v>940000000000</v>
      </c>
      <c r="I2364" s="19">
        <v>470000000000</v>
      </c>
      <c r="J2364" s="67" t="s">
        <v>7695</v>
      </c>
      <c r="K2364" s="69">
        <v>2018</v>
      </c>
    </row>
    <row r="2365" ht="15.75" customHeight="1" spans="1:11">
      <c r="A2365" s="67" t="s">
        <v>7696</v>
      </c>
      <c r="B2365" s="67" t="s">
        <v>7697</v>
      </c>
      <c r="C2365" s="67" t="s">
        <v>581</v>
      </c>
      <c r="D2365" s="67" t="s">
        <v>14</v>
      </c>
      <c r="E2365" t="b">
        <v>1</v>
      </c>
      <c r="F2365" s="67" t="s">
        <v>7698</v>
      </c>
      <c r="G2365" s="68">
        <v>44</v>
      </c>
      <c r="H2365" s="19">
        <v>945000000000</v>
      </c>
      <c r="I2365" s="19">
        <v>938840000000</v>
      </c>
      <c r="J2365" s="67" t="s">
        <v>7699</v>
      </c>
      <c r="K2365" s="69">
        <v>2017</v>
      </c>
    </row>
    <row r="2366" ht="15.75" customHeight="1" spans="1:11">
      <c r="A2366" s="67" t="s">
        <v>7700</v>
      </c>
      <c r="B2366" s="67" t="s">
        <v>7701</v>
      </c>
      <c r="C2366" s="67" t="s">
        <v>581</v>
      </c>
      <c r="D2366" s="67" t="s">
        <v>14</v>
      </c>
      <c r="E2366" t="b">
        <v>1</v>
      </c>
      <c r="F2366" s="67" t="s">
        <v>5212</v>
      </c>
      <c r="G2366" s="68">
        <v>61</v>
      </c>
      <c r="H2366" s="19">
        <v>961600000000</v>
      </c>
      <c r="I2366" s="19">
        <v>959928313246</v>
      </c>
      <c r="J2366" s="67" t="s">
        <v>7702</v>
      </c>
      <c r="K2366" s="69">
        <v>2019</v>
      </c>
    </row>
    <row r="2367" ht="15.75" customHeight="1" spans="1:11">
      <c r="A2367" s="67" t="s">
        <v>7703</v>
      </c>
      <c r="B2367" s="67" t="s">
        <v>7704</v>
      </c>
      <c r="C2367" s="67" t="s">
        <v>581</v>
      </c>
      <c r="D2367" s="67" t="s">
        <v>14</v>
      </c>
      <c r="E2367" t="b">
        <v>1</v>
      </c>
      <c r="F2367" s="67" t="s">
        <v>4165</v>
      </c>
      <c r="G2367" s="68">
        <v>70</v>
      </c>
      <c r="H2367" s="19">
        <v>971670000000</v>
      </c>
      <c r="I2367" s="19">
        <v>971669360268</v>
      </c>
      <c r="J2367" s="67" t="s">
        <v>7705</v>
      </c>
      <c r="K2367" s="69">
        <v>2019</v>
      </c>
    </row>
    <row r="2368" ht="15.75" customHeight="1" spans="1:11">
      <c r="A2368" s="67" t="s">
        <v>7706</v>
      </c>
      <c r="B2368" s="67" t="s">
        <v>7707</v>
      </c>
      <c r="C2368" s="67" t="s">
        <v>581</v>
      </c>
      <c r="D2368" s="67" t="s">
        <v>14</v>
      </c>
      <c r="E2368" t="b">
        <v>1</v>
      </c>
      <c r="F2368" s="67" t="s">
        <v>7293</v>
      </c>
      <c r="G2368" s="68">
        <v>20</v>
      </c>
      <c r="H2368" s="19">
        <v>972600000000</v>
      </c>
      <c r="I2368" s="19">
        <v>972600000000</v>
      </c>
      <c r="J2368" s="67" t="s">
        <v>7708</v>
      </c>
      <c r="K2368" s="69">
        <v>2018</v>
      </c>
    </row>
    <row r="2369" ht="15.75" customHeight="1" spans="1:11">
      <c r="A2369" s="67" t="s">
        <v>7709</v>
      </c>
      <c r="B2369" s="67" t="s">
        <v>7710</v>
      </c>
      <c r="C2369" s="67" t="s">
        <v>581</v>
      </c>
      <c r="D2369" s="67" t="s">
        <v>14</v>
      </c>
      <c r="E2369" t="b">
        <v>1</v>
      </c>
      <c r="F2369" s="67" t="s">
        <v>7711</v>
      </c>
      <c r="G2369" s="68">
        <v>84</v>
      </c>
      <c r="H2369" s="19">
        <v>980415000000</v>
      </c>
      <c r="I2369" s="19">
        <v>980415000000</v>
      </c>
      <c r="J2369" s="67" t="s">
        <v>7712</v>
      </c>
      <c r="K2369" s="69">
        <v>2017</v>
      </c>
    </row>
    <row r="2370" ht="15.75" customHeight="1" spans="1:11">
      <c r="A2370" s="67" t="s">
        <v>7713</v>
      </c>
      <c r="B2370" s="67" t="s">
        <v>7714</v>
      </c>
      <c r="C2370" s="67" t="s">
        <v>581</v>
      </c>
      <c r="D2370" s="67" t="s">
        <v>14</v>
      </c>
      <c r="E2370" t="b">
        <v>1</v>
      </c>
      <c r="F2370" s="67" t="s">
        <v>7128</v>
      </c>
      <c r="G2370" s="68">
        <v>19</v>
      </c>
      <c r="H2370" s="19">
        <v>981950000000</v>
      </c>
      <c r="I2370" s="19">
        <v>956950000000</v>
      </c>
      <c r="J2370" s="67" t="s">
        <v>7715</v>
      </c>
      <c r="K2370" s="69">
        <v>2017</v>
      </c>
    </row>
    <row r="2371" ht="15.75" customHeight="1" spans="1:11">
      <c r="A2371" s="67" t="s">
        <v>7716</v>
      </c>
      <c r="B2371" s="67" t="s">
        <v>7717</v>
      </c>
      <c r="C2371" s="67" t="s">
        <v>581</v>
      </c>
      <c r="D2371" s="67" t="s">
        <v>14</v>
      </c>
      <c r="E2371" t="b">
        <v>1</v>
      </c>
      <c r="F2371" s="67" t="s">
        <v>3680</v>
      </c>
      <c r="G2371" s="68">
        <v>65</v>
      </c>
      <c r="H2371" s="19">
        <v>982950000000</v>
      </c>
      <c r="I2371" s="19">
        <v>982948847056</v>
      </c>
      <c r="J2371" s="67" t="s">
        <v>7718</v>
      </c>
      <c r="K2371" s="69">
        <v>2019</v>
      </c>
    </row>
    <row r="2372" ht="15.75" customHeight="1" spans="1:11">
      <c r="A2372" s="67" t="s">
        <v>7719</v>
      </c>
      <c r="B2372" s="67" t="s">
        <v>7720</v>
      </c>
      <c r="C2372" s="67" t="s">
        <v>581</v>
      </c>
      <c r="D2372" s="67" t="s">
        <v>14</v>
      </c>
      <c r="E2372" t="b">
        <v>1</v>
      </c>
      <c r="F2372" s="67" t="s">
        <v>5173</v>
      </c>
      <c r="G2372" s="68">
        <v>59</v>
      </c>
      <c r="H2372" s="19">
        <v>983550000000</v>
      </c>
      <c r="I2372" s="19">
        <v>983549271643</v>
      </c>
      <c r="J2372" s="67" t="s">
        <v>7721</v>
      </c>
      <c r="K2372" s="69">
        <v>2019</v>
      </c>
    </row>
    <row r="2373" ht="15.75" customHeight="1" spans="1:11">
      <c r="A2373" s="67" t="s">
        <v>7722</v>
      </c>
      <c r="B2373" s="67" t="s">
        <v>7723</v>
      </c>
      <c r="C2373" s="67" t="s">
        <v>581</v>
      </c>
      <c r="D2373" s="67" t="s">
        <v>14</v>
      </c>
      <c r="E2373" t="b">
        <v>1</v>
      </c>
      <c r="F2373" s="67" t="s">
        <v>7724</v>
      </c>
      <c r="G2373" s="68">
        <v>53</v>
      </c>
      <c r="H2373" s="19">
        <v>983550000000</v>
      </c>
      <c r="I2373" s="19">
        <v>983530394816</v>
      </c>
      <c r="J2373" s="67" t="s">
        <v>7725</v>
      </c>
      <c r="K2373" s="69">
        <v>2019</v>
      </c>
    </row>
    <row r="2374" ht="15.75" customHeight="1" spans="1:11">
      <c r="A2374" s="67" t="s">
        <v>7726</v>
      </c>
      <c r="B2374" s="67" t="s">
        <v>7727</v>
      </c>
      <c r="C2374" s="67" t="s">
        <v>581</v>
      </c>
      <c r="D2374" s="67" t="s">
        <v>14</v>
      </c>
      <c r="E2374" t="b">
        <v>1</v>
      </c>
      <c r="F2374" s="67" t="s">
        <v>1878</v>
      </c>
      <c r="G2374" s="68">
        <v>90</v>
      </c>
      <c r="H2374" s="19">
        <v>985555000000</v>
      </c>
      <c r="I2374" s="19">
        <v>985553694466</v>
      </c>
      <c r="J2374" s="67" t="s">
        <v>7728</v>
      </c>
      <c r="K2374" s="69">
        <v>2019</v>
      </c>
    </row>
    <row r="2375" ht="15.75" customHeight="1" spans="1:11">
      <c r="A2375" s="67" t="s">
        <v>7729</v>
      </c>
      <c r="B2375" s="67" t="s">
        <v>7730</v>
      </c>
      <c r="C2375" s="67" t="s">
        <v>581</v>
      </c>
      <c r="D2375" s="67" t="s">
        <v>14</v>
      </c>
      <c r="E2375" t="b">
        <v>1</v>
      </c>
      <c r="F2375" s="67" t="s">
        <v>7731</v>
      </c>
      <c r="G2375" s="68">
        <v>66</v>
      </c>
      <c r="H2375" s="19">
        <v>994208160000</v>
      </c>
      <c r="I2375" s="19">
        <v>993930100000</v>
      </c>
      <c r="J2375" s="67" t="s">
        <v>7732</v>
      </c>
      <c r="K2375" s="69">
        <v>2021</v>
      </c>
    </row>
    <row r="2376" ht="15.75" customHeight="1" spans="1:11">
      <c r="A2376" s="67" t="s">
        <v>7733</v>
      </c>
      <c r="B2376" s="67" t="s">
        <v>7442</v>
      </c>
      <c r="C2376" s="67" t="s">
        <v>581</v>
      </c>
      <c r="D2376" s="67" t="s">
        <v>14</v>
      </c>
      <c r="E2376" t="b">
        <v>1</v>
      </c>
      <c r="F2376" s="67" t="s">
        <v>2041</v>
      </c>
      <c r="G2376" s="68">
        <v>108</v>
      </c>
      <c r="H2376" s="19">
        <v>999899406000</v>
      </c>
      <c r="I2376" s="19">
        <v>999899081500</v>
      </c>
      <c r="J2376" s="67" t="s">
        <v>7734</v>
      </c>
      <c r="K2376" s="69">
        <v>2020</v>
      </c>
    </row>
    <row r="2377" ht="15.75" customHeight="1" spans="1:11">
      <c r="A2377" s="67" t="s">
        <v>7735</v>
      </c>
      <c r="B2377" s="67" t="s">
        <v>7389</v>
      </c>
      <c r="C2377" s="67" t="s">
        <v>581</v>
      </c>
      <c r="D2377" s="67" t="s">
        <v>14</v>
      </c>
      <c r="E2377" t="b">
        <v>1</v>
      </c>
      <c r="F2377" s="67" t="s">
        <v>7649</v>
      </c>
      <c r="G2377" s="68">
        <v>90</v>
      </c>
      <c r="H2377" s="19">
        <v>999946607000</v>
      </c>
      <c r="I2377" s="19">
        <v>999946512400</v>
      </c>
      <c r="J2377" s="67" t="s">
        <v>7736</v>
      </c>
      <c r="K2377" s="69">
        <v>2020</v>
      </c>
    </row>
    <row r="2378" ht="15.75" customHeight="1" spans="1:11">
      <c r="A2378" s="67" t="s">
        <v>7737</v>
      </c>
      <c r="B2378" s="67" t="s">
        <v>7738</v>
      </c>
      <c r="C2378" s="67" t="s">
        <v>581</v>
      </c>
      <c r="D2378" s="67" t="s">
        <v>14</v>
      </c>
      <c r="E2378" t="b">
        <v>1</v>
      </c>
      <c r="F2378" s="67" t="s">
        <v>7328</v>
      </c>
      <c r="G2378" s="68">
        <v>69</v>
      </c>
      <c r="H2378" s="19">
        <v>1000000000000</v>
      </c>
      <c r="I2378" s="19">
        <v>1000000000000</v>
      </c>
      <c r="J2378" s="67" t="s">
        <v>7739</v>
      </c>
      <c r="K2378" s="69">
        <v>2018</v>
      </c>
    </row>
    <row r="2379" ht="15.75" customHeight="1" spans="1:11">
      <c r="A2379" s="67" t="s">
        <v>7740</v>
      </c>
      <c r="B2379" s="67" t="s">
        <v>7741</v>
      </c>
      <c r="C2379" s="67" t="s">
        <v>581</v>
      </c>
      <c r="D2379" s="67" t="s">
        <v>14</v>
      </c>
      <c r="E2379" t="b">
        <v>1</v>
      </c>
      <c r="F2379" s="67" t="s">
        <v>7742</v>
      </c>
      <c r="G2379" s="68">
        <v>40</v>
      </c>
      <c r="H2379" s="19">
        <v>1000000000000</v>
      </c>
      <c r="I2379" s="19">
        <v>999987403689</v>
      </c>
      <c r="J2379" s="67" t="s">
        <v>7743</v>
      </c>
      <c r="K2379" s="69">
        <v>2021</v>
      </c>
    </row>
    <row r="2380" ht="15.75" customHeight="1" spans="1:11">
      <c r="A2380" s="67" t="s">
        <v>7744</v>
      </c>
      <c r="B2380" s="67" t="s">
        <v>7745</v>
      </c>
      <c r="C2380" s="67" t="s">
        <v>581</v>
      </c>
      <c r="D2380" s="67" t="s">
        <v>14</v>
      </c>
      <c r="E2380" t="b">
        <v>1</v>
      </c>
      <c r="F2380" s="67" t="s">
        <v>7103</v>
      </c>
      <c r="G2380" s="68">
        <v>32</v>
      </c>
      <c r="H2380" s="19">
        <v>1004800000000</v>
      </c>
      <c r="I2380" s="19">
        <v>1004799862751</v>
      </c>
      <c r="J2380" s="67" t="s">
        <v>7746</v>
      </c>
      <c r="K2380" s="69">
        <v>2020</v>
      </c>
    </row>
    <row r="2381" ht="15.75" customHeight="1" spans="1:11">
      <c r="A2381" s="67" t="s">
        <v>7747</v>
      </c>
      <c r="B2381" s="67" t="s">
        <v>7748</v>
      </c>
      <c r="C2381" s="67" t="s">
        <v>581</v>
      </c>
      <c r="D2381" s="67" t="s">
        <v>14</v>
      </c>
      <c r="E2381" t="b">
        <v>1</v>
      </c>
      <c r="F2381" s="67" t="s">
        <v>7749</v>
      </c>
      <c r="G2381" s="68">
        <v>49</v>
      </c>
      <c r="H2381" s="19">
        <v>1036000000000</v>
      </c>
      <c r="I2381" s="19">
        <v>1036000000000</v>
      </c>
      <c r="J2381" s="67" t="s">
        <v>7750</v>
      </c>
      <c r="K2381" s="69">
        <v>2017</v>
      </c>
    </row>
    <row r="2382" ht="15.75" customHeight="1" spans="1:11">
      <c r="A2382" s="67" t="s">
        <v>7751</v>
      </c>
      <c r="B2382" s="67" t="s">
        <v>7752</v>
      </c>
      <c r="C2382" s="67" t="s">
        <v>581</v>
      </c>
      <c r="D2382" s="67" t="s">
        <v>14</v>
      </c>
      <c r="E2382" t="b">
        <v>1</v>
      </c>
      <c r="F2382" s="67" t="s">
        <v>7753</v>
      </c>
      <c r="G2382" s="68">
        <v>45</v>
      </c>
      <c r="H2382" s="19">
        <v>1037400000000</v>
      </c>
      <c r="I2382" s="19">
        <v>1037380000000</v>
      </c>
      <c r="J2382" s="67" t="s">
        <v>7754</v>
      </c>
      <c r="K2382" s="69">
        <v>2021</v>
      </c>
    </row>
    <row r="2383" ht="15.75" customHeight="1" spans="1:11">
      <c r="A2383" s="67" t="s">
        <v>7755</v>
      </c>
      <c r="B2383" s="67" t="s">
        <v>7756</v>
      </c>
      <c r="C2383" s="67" t="s">
        <v>581</v>
      </c>
      <c r="D2383" s="67" t="s">
        <v>14</v>
      </c>
      <c r="E2383" t="b">
        <v>0</v>
      </c>
      <c r="G2383" s="68">
        <v>33</v>
      </c>
      <c r="H2383" s="19">
        <v>1042025200000</v>
      </c>
      <c r="I2383" s="19">
        <v>1042023288103</v>
      </c>
      <c r="J2383" s="67" t="s">
        <v>7757</v>
      </c>
      <c r="K2383" s="69">
        <v>2020</v>
      </c>
    </row>
    <row r="2384" ht="15.75" customHeight="1" spans="1:11">
      <c r="A2384" s="67" t="s">
        <v>7758</v>
      </c>
      <c r="B2384" s="67" t="s">
        <v>7759</v>
      </c>
      <c r="C2384" s="67" t="s">
        <v>581</v>
      </c>
      <c r="D2384" s="67" t="s">
        <v>14</v>
      </c>
      <c r="E2384" t="b">
        <v>1</v>
      </c>
      <c r="F2384" s="67" t="s">
        <v>6950</v>
      </c>
      <c r="G2384" s="68">
        <v>28</v>
      </c>
      <c r="H2384" s="19">
        <v>1042025200000</v>
      </c>
      <c r="I2384" s="19">
        <v>1042023288103</v>
      </c>
      <c r="J2384" s="67" t="s">
        <v>7760</v>
      </c>
      <c r="K2384" s="69">
        <v>2020</v>
      </c>
    </row>
    <row r="2385" ht="15.75" customHeight="1" spans="1:11">
      <c r="A2385" s="67" t="s">
        <v>7761</v>
      </c>
      <c r="B2385" s="67" t="s">
        <v>7762</v>
      </c>
      <c r="C2385" s="67" t="s">
        <v>464</v>
      </c>
      <c r="D2385" s="67" t="s">
        <v>14</v>
      </c>
      <c r="E2385" t="b">
        <v>1</v>
      </c>
      <c r="F2385" s="67" t="s">
        <v>7763</v>
      </c>
      <c r="G2385" s="68">
        <v>51</v>
      </c>
      <c r="H2385" s="19">
        <v>1058528735000</v>
      </c>
      <c r="I2385" s="19">
        <v>1057816100000</v>
      </c>
      <c r="J2385" s="67" t="s">
        <v>7764</v>
      </c>
      <c r="K2385" s="69">
        <v>2018</v>
      </c>
    </row>
    <row r="2386" ht="15.75" customHeight="1" spans="1:11">
      <c r="A2386" s="67" t="s">
        <v>7765</v>
      </c>
      <c r="B2386" s="67" t="s">
        <v>7064</v>
      </c>
      <c r="C2386" s="67" t="s">
        <v>581</v>
      </c>
      <c r="D2386" s="67" t="s">
        <v>14</v>
      </c>
      <c r="E2386" t="b">
        <v>1</v>
      </c>
      <c r="F2386" s="67" t="s">
        <v>7550</v>
      </c>
      <c r="G2386" s="68">
        <v>45</v>
      </c>
      <c r="H2386" s="19">
        <v>1060000000000</v>
      </c>
      <c r="I2386" s="19">
        <v>1060000000000</v>
      </c>
      <c r="J2386" s="67" t="s">
        <v>7766</v>
      </c>
      <c r="K2386" s="69">
        <v>2017</v>
      </c>
    </row>
    <row r="2387" ht="15.75" customHeight="1" spans="1:11">
      <c r="A2387" s="67" t="s">
        <v>7767</v>
      </c>
      <c r="B2387" s="67" t="s">
        <v>7768</v>
      </c>
      <c r="C2387" s="67" t="s">
        <v>581</v>
      </c>
      <c r="D2387" s="67" t="s">
        <v>14</v>
      </c>
      <c r="E2387" t="b">
        <v>1</v>
      </c>
      <c r="F2387" s="67" t="s">
        <v>7769</v>
      </c>
      <c r="G2387" s="68">
        <v>28</v>
      </c>
      <c r="H2387" s="19">
        <v>1080000000000</v>
      </c>
      <c r="I2387" s="19">
        <v>264765000000</v>
      </c>
      <c r="J2387" s="67" t="s">
        <v>7770</v>
      </c>
      <c r="K2387" s="69">
        <v>2018</v>
      </c>
    </row>
    <row r="2388" ht="15.75" customHeight="1" spans="1:11">
      <c r="A2388" s="67" t="s">
        <v>7771</v>
      </c>
      <c r="B2388" s="67" t="s">
        <v>7772</v>
      </c>
      <c r="C2388" s="67" t="s">
        <v>581</v>
      </c>
      <c r="D2388" s="67" t="s">
        <v>14</v>
      </c>
      <c r="E2388" t="b">
        <v>1</v>
      </c>
      <c r="F2388" s="67" t="s">
        <v>7773</v>
      </c>
      <c r="G2388" s="68">
        <v>86</v>
      </c>
      <c r="H2388" s="19">
        <v>1080042200000</v>
      </c>
      <c r="I2388" s="19">
        <v>1080042200000</v>
      </c>
      <c r="J2388" s="67" t="s">
        <v>7774</v>
      </c>
      <c r="K2388" s="69">
        <v>2017</v>
      </c>
    </row>
    <row r="2389" ht="15.75" customHeight="1" spans="1:11">
      <c r="A2389" s="67" t="s">
        <v>7775</v>
      </c>
      <c r="B2389" s="67" t="s">
        <v>7776</v>
      </c>
      <c r="C2389" s="67" t="s">
        <v>581</v>
      </c>
      <c r="D2389" s="67" t="s">
        <v>14</v>
      </c>
      <c r="E2389" t="b">
        <v>1</v>
      </c>
      <c r="F2389" s="67" t="s">
        <v>7357</v>
      </c>
      <c r="G2389" s="68">
        <v>88</v>
      </c>
      <c r="H2389" s="19">
        <v>1089850000000</v>
      </c>
      <c r="I2389" s="19">
        <v>1089850000000</v>
      </c>
      <c r="J2389" s="67" t="s">
        <v>7777</v>
      </c>
      <c r="K2389" s="69">
        <v>2017</v>
      </c>
    </row>
    <row r="2390" ht="15.75" customHeight="1" spans="1:11">
      <c r="A2390" s="67" t="s">
        <v>7778</v>
      </c>
      <c r="B2390" s="67" t="s">
        <v>7779</v>
      </c>
      <c r="C2390" s="67" t="s">
        <v>581</v>
      </c>
      <c r="D2390" s="67" t="s">
        <v>14</v>
      </c>
      <c r="E2390" t="b">
        <v>1</v>
      </c>
      <c r="F2390" s="67" t="s">
        <v>7181</v>
      </c>
      <c r="G2390" s="68">
        <v>95</v>
      </c>
      <c r="H2390" s="19">
        <v>1100000000000</v>
      </c>
      <c r="I2390" s="19">
        <v>1100000000000</v>
      </c>
      <c r="J2390" s="67" t="s">
        <v>7780</v>
      </c>
      <c r="K2390" s="69">
        <v>2017</v>
      </c>
    </row>
    <row r="2391" ht="15.75" customHeight="1" spans="1:11">
      <c r="A2391" s="67" t="s">
        <v>7781</v>
      </c>
      <c r="B2391" s="67" t="s">
        <v>7782</v>
      </c>
      <c r="C2391" s="67" t="s">
        <v>581</v>
      </c>
      <c r="D2391" s="67" t="s">
        <v>14</v>
      </c>
      <c r="E2391" t="b">
        <v>1</v>
      </c>
      <c r="F2391" s="67" t="s">
        <v>7379</v>
      </c>
      <c r="G2391" s="68">
        <v>97</v>
      </c>
      <c r="H2391" s="19">
        <v>1100000000000</v>
      </c>
      <c r="I2391" s="19">
        <v>1100000000000</v>
      </c>
      <c r="J2391" s="67" t="s">
        <v>7783</v>
      </c>
      <c r="K2391" s="69">
        <v>2017</v>
      </c>
    </row>
    <row r="2392" ht="15.75" customHeight="1" spans="1:11">
      <c r="A2392" s="67" t="s">
        <v>7784</v>
      </c>
      <c r="B2392" s="67" t="s">
        <v>7785</v>
      </c>
      <c r="C2392" s="67" t="s">
        <v>464</v>
      </c>
      <c r="D2392" s="67" t="s">
        <v>14</v>
      </c>
      <c r="E2392" t="b">
        <v>1</v>
      </c>
      <c r="F2392" s="67" t="s">
        <v>7786</v>
      </c>
      <c r="G2392" s="68">
        <v>7</v>
      </c>
      <c r="H2392" s="19">
        <v>1100000000000</v>
      </c>
      <c r="I2392" s="19">
        <v>1099998790000</v>
      </c>
      <c r="J2392" s="67" t="s">
        <v>7787</v>
      </c>
      <c r="K2392" s="69">
        <v>2019</v>
      </c>
    </row>
    <row r="2393" ht="15.75" customHeight="1" spans="1:11">
      <c r="A2393" s="67" t="s">
        <v>7788</v>
      </c>
      <c r="B2393" s="67" t="s">
        <v>7789</v>
      </c>
      <c r="C2393" s="67" t="s">
        <v>581</v>
      </c>
      <c r="D2393" s="67" t="s">
        <v>14</v>
      </c>
      <c r="E2393" t="b">
        <v>1</v>
      </c>
      <c r="F2393" s="67" t="s">
        <v>7773</v>
      </c>
      <c r="G2393" s="68">
        <v>55</v>
      </c>
      <c r="H2393" s="19">
        <v>1100000000000</v>
      </c>
      <c r="I2393" s="19">
        <v>1099997111090</v>
      </c>
      <c r="J2393" s="67" t="s">
        <v>7790</v>
      </c>
      <c r="K2393" s="69">
        <v>2021</v>
      </c>
    </row>
    <row r="2394" ht="15.75" customHeight="1" spans="1:11">
      <c r="A2394" s="67" t="s">
        <v>7791</v>
      </c>
      <c r="B2394" s="67" t="s">
        <v>7792</v>
      </c>
      <c r="C2394" s="67" t="s">
        <v>581</v>
      </c>
      <c r="D2394" s="67" t="s">
        <v>14</v>
      </c>
      <c r="E2394" t="b">
        <v>1</v>
      </c>
      <c r="F2394" s="67" t="s">
        <v>961</v>
      </c>
      <c r="G2394" s="68">
        <v>81</v>
      </c>
      <c r="H2394" s="19">
        <v>1125000000000</v>
      </c>
      <c r="I2394" s="19">
        <v>1124737705505</v>
      </c>
      <c r="J2394" s="67" t="s">
        <v>7793</v>
      </c>
      <c r="K2394" s="69">
        <v>2021</v>
      </c>
    </row>
    <row r="2395" ht="15.75" customHeight="1" spans="1:11">
      <c r="A2395" s="67" t="s">
        <v>7794</v>
      </c>
      <c r="B2395" s="67" t="s">
        <v>7795</v>
      </c>
      <c r="C2395" s="67" t="s">
        <v>581</v>
      </c>
      <c r="D2395" s="67" t="s">
        <v>14</v>
      </c>
      <c r="E2395" t="b">
        <v>1</v>
      </c>
      <c r="F2395" s="67" t="s">
        <v>7796</v>
      </c>
      <c r="G2395" s="68">
        <v>54</v>
      </c>
      <c r="H2395" s="19">
        <v>1125000000000</v>
      </c>
      <c r="I2395" s="19">
        <v>1124997000000</v>
      </c>
      <c r="J2395" s="67" t="s">
        <v>7797</v>
      </c>
      <c r="K2395" s="69">
        <v>2021</v>
      </c>
    </row>
    <row r="2396" ht="15.75" customHeight="1" spans="1:11">
      <c r="A2396" s="67" t="s">
        <v>7798</v>
      </c>
      <c r="B2396" s="67" t="s">
        <v>7799</v>
      </c>
      <c r="C2396" s="67" t="s">
        <v>581</v>
      </c>
      <c r="D2396" s="67" t="s">
        <v>14</v>
      </c>
      <c r="E2396" t="b">
        <v>0</v>
      </c>
      <c r="G2396" s="68">
        <v>23</v>
      </c>
      <c r="H2396" s="19">
        <v>1126533200000</v>
      </c>
      <c r="I2396" s="19">
        <v>1126532473000</v>
      </c>
      <c r="J2396" s="67" t="s">
        <v>7800</v>
      </c>
      <c r="K2396" s="69">
        <v>2019</v>
      </c>
    </row>
    <row r="2397" ht="15.75" customHeight="1" spans="1:11">
      <c r="A2397" s="67" t="s">
        <v>7801</v>
      </c>
      <c r="B2397" s="67" t="s">
        <v>7802</v>
      </c>
      <c r="C2397" s="67" t="s">
        <v>581</v>
      </c>
      <c r="D2397" s="67" t="s">
        <v>14</v>
      </c>
      <c r="E2397" t="b">
        <v>1</v>
      </c>
      <c r="F2397" s="67" t="s">
        <v>7803</v>
      </c>
      <c r="G2397" s="68">
        <v>29</v>
      </c>
      <c r="H2397" s="19">
        <v>1126533200000</v>
      </c>
      <c r="I2397" s="19">
        <v>1126532473000</v>
      </c>
      <c r="J2397" s="67" t="s">
        <v>7804</v>
      </c>
      <c r="K2397" s="69">
        <v>2019</v>
      </c>
    </row>
    <row r="2398" ht="15.75" customHeight="1" spans="1:11">
      <c r="A2398" s="67" t="s">
        <v>7805</v>
      </c>
      <c r="B2398" s="67" t="s">
        <v>7806</v>
      </c>
      <c r="C2398" s="67" t="s">
        <v>581</v>
      </c>
      <c r="D2398" s="67" t="s">
        <v>14</v>
      </c>
      <c r="E2398" t="b">
        <v>0</v>
      </c>
      <c r="G2398" s="68">
        <v>70</v>
      </c>
      <c r="H2398" s="19">
        <v>1129170000000</v>
      </c>
      <c r="I2398" s="19">
        <v>1129091701729</v>
      </c>
      <c r="J2398" s="67" t="s">
        <v>7807</v>
      </c>
      <c r="K2398" s="69">
        <v>2019</v>
      </c>
    </row>
    <row r="2399" ht="15.75" customHeight="1" spans="1:11">
      <c r="A2399" s="67" t="s">
        <v>7808</v>
      </c>
      <c r="B2399" s="67" t="s">
        <v>7809</v>
      </c>
      <c r="C2399" s="67" t="s">
        <v>581</v>
      </c>
      <c r="D2399" s="67" t="s">
        <v>14</v>
      </c>
      <c r="E2399" t="b">
        <v>1</v>
      </c>
      <c r="F2399" s="67" t="s">
        <v>7426</v>
      </c>
      <c r="G2399" s="68">
        <v>51</v>
      </c>
      <c r="H2399" s="19">
        <v>1129170000000</v>
      </c>
      <c r="I2399" s="19">
        <v>1129091701729</v>
      </c>
      <c r="J2399" s="67" t="s">
        <v>7810</v>
      </c>
      <c r="K2399" s="69">
        <v>2019</v>
      </c>
    </row>
    <row r="2400" ht="15.75" customHeight="1" spans="1:11">
      <c r="A2400" s="67" t="s">
        <v>7811</v>
      </c>
      <c r="B2400" s="67" t="s">
        <v>7812</v>
      </c>
      <c r="C2400" s="67" t="s">
        <v>581</v>
      </c>
      <c r="D2400" s="67" t="s">
        <v>14</v>
      </c>
      <c r="E2400" t="b">
        <v>1</v>
      </c>
      <c r="F2400" s="67" t="s">
        <v>2883</v>
      </c>
      <c r="G2400" s="68">
        <v>87</v>
      </c>
      <c r="H2400" s="19">
        <v>1130000000000</v>
      </c>
      <c r="I2400" s="19">
        <v>1129975809103</v>
      </c>
      <c r="J2400" s="67" t="s">
        <v>7813</v>
      </c>
      <c r="K2400" s="69">
        <v>2021</v>
      </c>
    </row>
    <row r="2401" ht="15.75" customHeight="1" spans="1:11">
      <c r="A2401" s="67" t="s">
        <v>7814</v>
      </c>
      <c r="B2401" s="67" t="s">
        <v>7815</v>
      </c>
      <c r="C2401" s="67" t="s">
        <v>581</v>
      </c>
      <c r="D2401" s="67" t="s">
        <v>14</v>
      </c>
      <c r="E2401" t="b">
        <v>1</v>
      </c>
      <c r="F2401" s="67" t="s">
        <v>7128</v>
      </c>
      <c r="G2401" s="68">
        <v>53</v>
      </c>
      <c r="H2401" s="19">
        <v>1160000000000</v>
      </c>
      <c r="I2401" s="19">
        <v>1159999351277</v>
      </c>
      <c r="J2401" s="67" t="s">
        <v>7816</v>
      </c>
      <c r="K2401" s="69">
        <v>2021</v>
      </c>
    </row>
    <row r="2402" ht="15.75" customHeight="1" spans="1:11">
      <c r="A2402" s="67" t="s">
        <v>7817</v>
      </c>
      <c r="B2402" s="67" t="s">
        <v>7818</v>
      </c>
      <c r="C2402" s="67" t="s">
        <v>490</v>
      </c>
      <c r="D2402" s="67" t="s">
        <v>14</v>
      </c>
      <c r="E2402" t="b">
        <v>0</v>
      </c>
      <c r="F2402" s="67" t="s">
        <v>7024</v>
      </c>
      <c r="G2402" s="68">
        <v>79</v>
      </c>
      <c r="H2402" s="19">
        <v>1170477000000</v>
      </c>
      <c r="I2402" s="19">
        <v>1147835900000</v>
      </c>
      <c r="J2402" s="67" t="s">
        <v>7819</v>
      </c>
      <c r="K2402" s="69">
        <v>2021</v>
      </c>
    </row>
    <row r="2403" ht="15.75" customHeight="1" spans="1:11">
      <c r="A2403" s="67" t="s">
        <v>7820</v>
      </c>
      <c r="B2403" s="67" t="s">
        <v>7821</v>
      </c>
      <c r="C2403" s="67" t="s">
        <v>490</v>
      </c>
      <c r="D2403" s="67" t="s">
        <v>14</v>
      </c>
      <c r="E2403" t="b">
        <v>1</v>
      </c>
      <c r="F2403" s="67" t="s">
        <v>7024</v>
      </c>
      <c r="G2403" s="68">
        <v>27</v>
      </c>
      <c r="H2403" s="19">
        <v>1170477000000</v>
      </c>
      <c r="I2403" s="19">
        <v>1147835900000</v>
      </c>
      <c r="J2403" s="67" t="s">
        <v>7822</v>
      </c>
      <c r="K2403" s="69">
        <v>2021</v>
      </c>
    </row>
    <row r="2404" ht="15.75" customHeight="1" spans="1:11">
      <c r="A2404" s="67" t="s">
        <v>7823</v>
      </c>
      <c r="B2404" s="67" t="s">
        <v>7824</v>
      </c>
      <c r="C2404" s="67" t="s">
        <v>581</v>
      </c>
      <c r="D2404" s="67" t="s">
        <v>14</v>
      </c>
      <c r="E2404" t="b">
        <v>1</v>
      </c>
      <c r="F2404" s="67" t="s">
        <v>7825</v>
      </c>
      <c r="G2404" s="68">
        <v>29</v>
      </c>
      <c r="H2404" s="19">
        <v>1175235000000</v>
      </c>
      <c r="I2404" s="19">
        <v>1175226547030</v>
      </c>
      <c r="J2404" s="67" t="s">
        <v>7826</v>
      </c>
      <c r="K2404" s="69">
        <v>2019</v>
      </c>
    </row>
    <row r="2405" ht="15.75" customHeight="1" spans="1:11">
      <c r="A2405" s="67" t="s">
        <v>7827</v>
      </c>
      <c r="B2405" s="67" t="s">
        <v>7828</v>
      </c>
      <c r="C2405" s="67" t="s">
        <v>581</v>
      </c>
      <c r="D2405" s="67" t="s">
        <v>14</v>
      </c>
      <c r="E2405" t="b">
        <v>1</v>
      </c>
      <c r="F2405" s="67" t="s">
        <v>7829</v>
      </c>
      <c r="G2405" s="68">
        <v>79</v>
      </c>
      <c r="H2405" s="19">
        <v>1200000000000</v>
      </c>
      <c r="I2405" s="19">
        <v>1199999412174</v>
      </c>
      <c r="J2405" s="67" t="s">
        <v>7830</v>
      </c>
      <c r="K2405" s="69">
        <v>2019</v>
      </c>
    </row>
    <row r="2406" ht="15.75" customHeight="1" spans="1:11">
      <c r="A2406" s="67" t="s">
        <v>7831</v>
      </c>
      <c r="B2406" s="67" t="s">
        <v>7832</v>
      </c>
      <c r="C2406" s="67" t="s">
        <v>581</v>
      </c>
      <c r="D2406" s="67" t="s">
        <v>14</v>
      </c>
      <c r="E2406" t="b">
        <v>1</v>
      </c>
      <c r="F2406" s="67" t="s">
        <v>7833</v>
      </c>
      <c r="G2406" s="68">
        <v>51</v>
      </c>
      <c r="H2406" s="19">
        <v>1217500000000</v>
      </c>
      <c r="I2406" s="19">
        <v>1217500000000</v>
      </c>
      <c r="J2406" s="67" t="s">
        <v>7834</v>
      </c>
      <c r="K2406" s="69">
        <v>2017</v>
      </c>
    </row>
    <row r="2407" ht="15.75" customHeight="1" spans="1:11">
      <c r="A2407" s="67" t="s">
        <v>7835</v>
      </c>
      <c r="B2407" s="67" t="s">
        <v>7836</v>
      </c>
      <c r="C2407" s="67" t="s">
        <v>581</v>
      </c>
      <c r="D2407" s="67" t="s">
        <v>14</v>
      </c>
      <c r="E2407" t="b">
        <v>1</v>
      </c>
      <c r="F2407" s="67" t="s">
        <v>7837</v>
      </c>
      <c r="G2407" s="68">
        <v>33</v>
      </c>
      <c r="H2407" s="19">
        <v>1220000000000</v>
      </c>
      <c r="I2407" s="19">
        <v>1219982968878</v>
      </c>
      <c r="J2407" s="67" t="s">
        <v>7838</v>
      </c>
      <c r="K2407" s="69">
        <v>2020</v>
      </c>
    </row>
    <row r="2408" ht="15.75" customHeight="1" spans="1:11">
      <c r="A2408" s="67" t="s">
        <v>7839</v>
      </c>
      <c r="B2408" s="67" t="s">
        <v>7840</v>
      </c>
      <c r="C2408" s="67" t="s">
        <v>581</v>
      </c>
      <c r="D2408" s="67" t="s">
        <v>14</v>
      </c>
      <c r="E2408" t="b">
        <v>1</v>
      </c>
      <c r="F2408" s="67" t="s">
        <v>4243</v>
      </c>
      <c r="G2408" s="68">
        <v>91</v>
      </c>
      <c r="H2408" s="19">
        <v>1250000000000</v>
      </c>
      <c r="I2408" s="19">
        <v>1249800777500</v>
      </c>
      <c r="J2408" s="67" t="s">
        <v>7841</v>
      </c>
      <c r="K2408" s="69">
        <v>2021</v>
      </c>
    </row>
    <row r="2409" ht="15.75" customHeight="1" spans="1:11">
      <c r="A2409" s="67" t="s">
        <v>7842</v>
      </c>
      <c r="B2409" s="67" t="s">
        <v>7843</v>
      </c>
      <c r="C2409" s="67" t="s">
        <v>464</v>
      </c>
      <c r="D2409" s="67" t="s">
        <v>14</v>
      </c>
      <c r="E2409" t="b">
        <v>1</v>
      </c>
      <c r="F2409" s="67" t="s">
        <v>7844</v>
      </c>
      <c r="G2409" s="68">
        <v>36</v>
      </c>
      <c r="H2409" s="19">
        <v>1252000000000</v>
      </c>
      <c r="I2409" s="19">
        <v>1251800000000</v>
      </c>
      <c r="J2409" s="67" t="s">
        <v>7845</v>
      </c>
      <c r="K2409" s="69">
        <v>2021</v>
      </c>
    </row>
    <row r="2410" ht="15.75" customHeight="1" spans="1:11">
      <c r="A2410" s="67" t="s">
        <v>7846</v>
      </c>
      <c r="B2410" s="67" t="s">
        <v>7847</v>
      </c>
      <c r="C2410" s="67" t="s">
        <v>581</v>
      </c>
      <c r="D2410" s="67" t="s">
        <v>14</v>
      </c>
      <c r="E2410" t="b">
        <v>1</v>
      </c>
      <c r="F2410" s="67" t="s">
        <v>7848</v>
      </c>
      <c r="G2410" s="68">
        <v>54</v>
      </c>
      <c r="H2410" s="19">
        <v>1292487120000</v>
      </c>
      <c r="I2410" s="19">
        <v>1292220000000</v>
      </c>
      <c r="J2410" s="67" t="s">
        <v>7849</v>
      </c>
      <c r="K2410" s="69">
        <v>2021</v>
      </c>
    </row>
    <row r="2411" ht="15.75" customHeight="1" spans="1:11">
      <c r="A2411" s="67" t="s">
        <v>7850</v>
      </c>
      <c r="B2411" s="67" t="s">
        <v>7851</v>
      </c>
      <c r="C2411" s="67" t="s">
        <v>581</v>
      </c>
      <c r="D2411" s="67" t="s">
        <v>14</v>
      </c>
      <c r="E2411" t="b">
        <v>1</v>
      </c>
      <c r="F2411" s="67" t="s">
        <v>7337</v>
      </c>
      <c r="G2411" s="68">
        <v>51</v>
      </c>
      <c r="H2411" s="19">
        <v>1312500000000</v>
      </c>
      <c r="I2411" s="19">
        <v>1312499930000</v>
      </c>
      <c r="J2411" s="67" t="s">
        <v>7852</v>
      </c>
      <c r="K2411" s="69">
        <v>2021</v>
      </c>
    </row>
    <row r="2412" ht="15.75" customHeight="1" spans="1:11">
      <c r="A2412" s="67" t="s">
        <v>7853</v>
      </c>
      <c r="B2412" s="67" t="s">
        <v>7854</v>
      </c>
      <c r="C2412" s="67" t="s">
        <v>581</v>
      </c>
      <c r="D2412" s="67" t="s">
        <v>14</v>
      </c>
      <c r="E2412" t="b">
        <v>0</v>
      </c>
      <c r="G2412" s="68">
        <v>29</v>
      </c>
      <c r="H2412" s="19">
        <v>1339849728000</v>
      </c>
      <c r="I2412" s="19">
        <v>1339654800000</v>
      </c>
      <c r="J2412" s="67" t="s">
        <v>7855</v>
      </c>
      <c r="K2412" s="69">
        <v>2021</v>
      </c>
    </row>
    <row r="2413" ht="15.75" customHeight="1" spans="1:11">
      <c r="A2413" s="67" t="s">
        <v>7856</v>
      </c>
      <c r="B2413" s="67" t="s">
        <v>7857</v>
      </c>
      <c r="C2413" s="67" t="s">
        <v>581</v>
      </c>
      <c r="D2413" s="67" t="s">
        <v>14</v>
      </c>
      <c r="E2413" t="b">
        <v>1</v>
      </c>
      <c r="F2413" s="67" t="s">
        <v>7563</v>
      </c>
      <c r="G2413" s="68">
        <v>59</v>
      </c>
      <c r="H2413" s="19">
        <v>1339849728000</v>
      </c>
      <c r="I2413" s="19">
        <v>1339654800000</v>
      </c>
      <c r="J2413" s="67" t="s">
        <v>7858</v>
      </c>
      <c r="K2413" s="69">
        <v>2021</v>
      </c>
    </row>
    <row r="2414" ht="15.75" customHeight="1" spans="1:11">
      <c r="A2414" s="67" t="s">
        <v>7859</v>
      </c>
      <c r="B2414" s="67" t="s">
        <v>7860</v>
      </c>
      <c r="C2414" s="67" t="s">
        <v>581</v>
      </c>
      <c r="D2414" s="67" t="s">
        <v>14</v>
      </c>
      <c r="E2414" t="b">
        <v>1</v>
      </c>
      <c r="F2414" s="67" t="s">
        <v>5617</v>
      </c>
      <c r="G2414" s="68">
        <v>51</v>
      </c>
      <c r="H2414" s="19">
        <v>1388251904000</v>
      </c>
      <c r="I2414" s="19">
        <v>1378294785972</v>
      </c>
      <c r="J2414" s="67" t="s">
        <v>7861</v>
      </c>
      <c r="K2414" s="69">
        <v>2021</v>
      </c>
    </row>
    <row r="2415" ht="15.75" customHeight="1" spans="1:11">
      <c r="A2415" s="67" t="s">
        <v>7862</v>
      </c>
      <c r="B2415" s="67" t="s">
        <v>7863</v>
      </c>
      <c r="C2415" s="67" t="s">
        <v>581</v>
      </c>
      <c r="D2415" s="67" t="s">
        <v>14</v>
      </c>
      <c r="E2415" t="b">
        <v>0</v>
      </c>
      <c r="G2415" s="68">
        <v>92</v>
      </c>
      <c r="H2415" s="19">
        <v>1392455178000</v>
      </c>
      <c r="I2415" s="19">
        <v>1080993000000</v>
      </c>
      <c r="J2415" s="67" t="s">
        <v>7864</v>
      </c>
      <c r="K2415" s="69">
        <v>2021</v>
      </c>
    </row>
    <row r="2416" ht="15.75" customHeight="1" spans="1:11">
      <c r="A2416" s="67" t="s">
        <v>7865</v>
      </c>
      <c r="B2416" s="67" t="s">
        <v>7866</v>
      </c>
      <c r="C2416" s="67" t="s">
        <v>581</v>
      </c>
      <c r="D2416" s="67" t="s">
        <v>14</v>
      </c>
      <c r="E2416" t="b">
        <v>0</v>
      </c>
      <c r="G2416" s="68">
        <v>69</v>
      </c>
      <c r="H2416" s="19">
        <v>1392455178000</v>
      </c>
      <c r="I2416" s="19">
        <v>1080993000000</v>
      </c>
      <c r="J2416" s="67" t="s">
        <v>7867</v>
      </c>
      <c r="K2416" s="69">
        <v>2021</v>
      </c>
    </row>
    <row r="2417" ht="15.75" customHeight="1" spans="1:11">
      <c r="A2417" s="67" t="s">
        <v>7868</v>
      </c>
      <c r="B2417" s="67" t="s">
        <v>7869</v>
      </c>
      <c r="C2417" s="67" t="s">
        <v>581</v>
      </c>
      <c r="D2417" s="67" t="s">
        <v>14</v>
      </c>
      <c r="E2417" t="b">
        <v>1</v>
      </c>
      <c r="F2417" s="67" t="s">
        <v>7870</v>
      </c>
      <c r="G2417" s="68">
        <v>38</v>
      </c>
      <c r="H2417" s="19">
        <v>1400000000000</v>
      </c>
      <c r="I2417" s="19">
        <v>1399999400000</v>
      </c>
      <c r="J2417" s="67" t="s">
        <v>7871</v>
      </c>
      <c r="K2417" s="69">
        <v>2021</v>
      </c>
    </row>
    <row r="2418" ht="15.75" customHeight="1" spans="1:11">
      <c r="A2418" s="67" t="s">
        <v>7872</v>
      </c>
      <c r="B2418" s="67" t="s">
        <v>7873</v>
      </c>
      <c r="C2418" s="67" t="s">
        <v>581</v>
      </c>
      <c r="D2418" s="67" t="s">
        <v>14</v>
      </c>
      <c r="E2418" t="b">
        <v>1</v>
      </c>
      <c r="F2418" s="67" t="s">
        <v>7874</v>
      </c>
      <c r="G2418" s="68">
        <v>33</v>
      </c>
      <c r="H2418" s="19">
        <v>1400000000000</v>
      </c>
      <c r="I2418" s="19">
        <v>1399999600000</v>
      </c>
      <c r="J2418" s="67" t="s">
        <v>7875</v>
      </c>
      <c r="K2418" s="69">
        <v>2021</v>
      </c>
    </row>
    <row r="2419" ht="15.75" customHeight="1" spans="1:11">
      <c r="A2419" s="67" t="s">
        <v>7876</v>
      </c>
      <c r="B2419" s="67" t="s">
        <v>7877</v>
      </c>
      <c r="C2419" s="67" t="s">
        <v>581</v>
      </c>
      <c r="D2419" s="67" t="s">
        <v>14</v>
      </c>
      <c r="E2419" t="b">
        <v>0</v>
      </c>
      <c r="G2419" s="68">
        <v>30</v>
      </c>
      <c r="H2419" s="19">
        <v>1430000000000</v>
      </c>
      <c r="I2419" s="19">
        <v>1429999560917</v>
      </c>
      <c r="J2419" s="67" t="s">
        <v>7878</v>
      </c>
      <c r="K2419" s="69">
        <v>2020</v>
      </c>
    </row>
    <row r="2420" ht="15.75" customHeight="1" spans="1:11">
      <c r="A2420" s="67" t="s">
        <v>7879</v>
      </c>
      <c r="B2420" s="67" t="s">
        <v>7880</v>
      </c>
      <c r="C2420" s="67" t="s">
        <v>581</v>
      </c>
      <c r="D2420" s="67" t="s">
        <v>14</v>
      </c>
      <c r="E2420" t="b">
        <v>1</v>
      </c>
      <c r="F2420" s="67" t="s">
        <v>7881</v>
      </c>
      <c r="G2420" s="68">
        <v>43</v>
      </c>
      <c r="H2420" s="19">
        <v>1430000000000</v>
      </c>
      <c r="I2420" s="19">
        <v>1429999560917</v>
      </c>
      <c r="J2420" s="67" t="s">
        <v>7882</v>
      </c>
      <c r="K2420" s="69">
        <v>2020</v>
      </c>
    </row>
    <row r="2421" ht="15.75" customHeight="1" spans="1:11">
      <c r="A2421" s="67" t="s">
        <v>7883</v>
      </c>
      <c r="B2421" s="67" t="s">
        <v>7519</v>
      </c>
      <c r="C2421" s="67" t="s">
        <v>581</v>
      </c>
      <c r="D2421" s="67" t="s">
        <v>14</v>
      </c>
      <c r="E2421" t="b">
        <v>1</v>
      </c>
      <c r="F2421" s="67" t="s">
        <v>7884</v>
      </c>
      <c r="G2421" s="68">
        <v>40</v>
      </c>
      <c r="H2421" s="19">
        <v>1453042500000</v>
      </c>
      <c r="I2421" s="19">
        <v>1453040665811</v>
      </c>
      <c r="J2421" s="67" t="s">
        <v>7885</v>
      </c>
      <c r="K2421" s="69">
        <v>2019</v>
      </c>
    </row>
    <row r="2422" ht="15.75" customHeight="1" spans="1:11">
      <c r="A2422" s="67" t="s">
        <v>7886</v>
      </c>
      <c r="B2422" s="67" t="s">
        <v>7887</v>
      </c>
      <c r="C2422" s="67" t="s">
        <v>581</v>
      </c>
      <c r="D2422" s="67" t="s">
        <v>14</v>
      </c>
      <c r="E2422" t="b">
        <v>1</v>
      </c>
      <c r="F2422" s="67" t="s">
        <v>7546</v>
      </c>
      <c r="G2422" s="68">
        <v>52</v>
      </c>
      <c r="H2422" s="19">
        <v>1459547677400</v>
      </c>
      <c r="I2422" s="19">
        <v>1459547627329</v>
      </c>
      <c r="J2422" s="67" t="s">
        <v>7888</v>
      </c>
      <c r="K2422" s="69">
        <v>2019</v>
      </c>
    </row>
    <row r="2423" ht="15.75" customHeight="1" spans="1:11">
      <c r="A2423" s="67" t="s">
        <v>7889</v>
      </c>
      <c r="B2423" s="67" t="s">
        <v>7890</v>
      </c>
      <c r="C2423" s="67" t="s">
        <v>581</v>
      </c>
      <c r="D2423" s="67" t="s">
        <v>14</v>
      </c>
      <c r="E2423" t="b">
        <v>1</v>
      </c>
      <c r="F2423" s="67" t="s">
        <v>7837</v>
      </c>
      <c r="G2423" s="68">
        <v>33</v>
      </c>
      <c r="H2423" s="19">
        <v>1475000000000</v>
      </c>
      <c r="I2423" s="19">
        <v>1474978925335</v>
      </c>
      <c r="J2423" s="67" t="s">
        <v>7891</v>
      </c>
      <c r="K2423" s="69">
        <v>2019</v>
      </c>
    </row>
    <row r="2424" ht="15.75" customHeight="1" spans="1:11">
      <c r="A2424" s="67" t="s">
        <v>7892</v>
      </c>
      <c r="B2424" s="67" t="s">
        <v>7893</v>
      </c>
      <c r="C2424" s="67" t="s">
        <v>581</v>
      </c>
      <c r="D2424" s="67" t="s">
        <v>14</v>
      </c>
      <c r="E2424" t="b">
        <v>1</v>
      </c>
      <c r="F2424" s="67" t="s">
        <v>7894</v>
      </c>
      <c r="G2424" s="68">
        <v>54</v>
      </c>
      <c r="H2424" s="19">
        <v>1485000000000</v>
      </c>
      <c r="I2424" s="19">
        <v>1484985870000</v>
      </c>
      <c r="J2424" s="67" t="s">
        <v>7895</v>
      </c>
      <c r="K2424" s="69">
        <v>2021</v>
      </c>
    </row>
    <row r="2425" ht="15.75" customHeight="1" spans="1:11">
      <c r="A2425" s="67" t="s">
        <v>7896</v>
      </c>
      <c r="B2425" s="67" t="s">
        <v>7897</v>
      </c>
      <c r="C2425" s="67" t="s">
        <v>581</v>
      </c>
      <c r="D2425" s="67" t="s">
        <v>14</v>
      </c>
      <c r="E2425" t="b">
        <v>1</v>
      </c>
      <c r="F2425" s="67" t="s">
        <v>7898</v>
      </c>
      <c r="G2425" s="68">
        <v>79</v>
      </c>
      <c r="H2425" s="19">
        <v>1495000000000</v>
      </c>
      <c r="I2425" s="19">
        <v>1494947400000</v>
      </c>
      <c r="J2425" s="67" t="s">
        <v>7899</v>
      </c>
      <c r="K2425" s="69">
        <v>2021</v>
      </c>
    </row>
    <row r="2426" ht="15.75" customHeight="1" spans="1:11">
      <c r="A2426" s="67" t="s">
        <v>7900</v>
      </c>
      <c r="B2426" s="67" t="s">
        <v>7901</v>
      </c>
      <c r="C2426" s="67" t="s">
        <v>581</v>
      </c>
      <c r="D2426" s="67" t="s">
        <v>14</v>
      </c>
      <c r="E2426" t="b">
        <v>1</v>
      </c>
      <c r="F2426" s="67" t="s">
        <v>7711</v>
      </c>
      <c r="G2426" s="68">
        <v>80</v>
      </c>
      <c r="H2426" s="19">
        <v>1500000000000</v>
      </c>
      <c r="I2426" s="19">
        <v>1499998418855</v>
      </c>
      <c r="J2426" s="67" t="s">
        <v>7902</v>
      </c>
      <c r="K2426" s="69">
        <v>2019</v>
      </c>
    </row>
    <row r="2427" ht="15.75" customHeight="1" spans="1:11">
      <c r="A2427" s="67" t="s">
        <v>7903</v>
      </c>
      <c r="B2427" s="67" t="s">
        <v>7904</v>
      </c>
      <c r="C2427" s="67" t="s">
        <v>581</v>
      </c>
      <c r="D2427" s="67" t="s">
        <v>14</v>
      </c>
      <c r="E2427" t="b">
        <v>1</v>
      </c>
      <c r="F2427" s="67" t="s">
        <v>7905</v>
      </c>
      <c r="G2427" s="68">
        <v>76</v>
      </c>
      <c r="H2427" s="19">
        <v>1500000000000</v>
      </c>
      <c r="I2427" s="19">
        <v>1499999700000</v>
      </c>
      <c r="J2427" s="67" t="s">
        <v>7906</v>
      </c>
      <c r="K2427" s="69">
        <v>2021</v>
      </c>
    </row>
    <row r="2428" ht="15.75" customHeight="1" spans="1:11">
      <c r="A2428" s="67" t="s">
        <v>7907</v>
      </c>
      <c r="B2428" s="67" t="s">
        <v>7908</v>
      </c>
      <c r="C2428" s="67" t="s">
        <v>581</v>
      </c>
      <c r="D2428" s="67" t="s">
        <v>14</v>
      </c>
      <c r="E2428" t="b">
        <v>1</v>
      </c>
      <c r="F2428" s="67" t="s">
        <v>7909</v>
      </c>
      <c r="G2428" s="68">
        <v>71</v>
      </c>
      <c r="H2428" s="19">
        <v>1500000000000</v>
      </c>
      <c r="I2428" s="19">
        <v>1499992345611</v>
      </c>
      <c r="J2428" s="67" t="s">
        <v>7910</v>
      </c>
      <c r="K2428" s="69">
        <v>2021</v>
      </c>
    </row>
    <row r="2429" ht="15.75" customHeight="1" spans="1:11">
      <c r="A2429" s="67" t="s">
        <v>7911</v>
      </c>
      <c r="B2429" s="67" t="s">
        <v>7912</v>
      </c>
      <c r="C2429" s="67" t="s">
        <v>581</v>
      </c>
      <c r="D2429" s="67" t="s">
        <v>14</v>
      </c>
      <c r="E2429" t="b">
        <v>1</v>
      </c>
      <c r="F2429" s="67" t="s">
        <v>7913</v>
      </c>
      <c r="G2429" s="68">
        <v>55</v>
      </c>
      <c r="H2429" s="19">
        <v>1503000000000</v>
      </c>
      <c r="I2429" s="19">
        <v>1502990000000</v>
      </c>
      <c r="J2429" s="67" t="s">
        <v>7914</v>
      </c>
      <c r="K2429" s="69">
        <v>2021</v>
      </c>
    </row>
    <row r="2430" ht="15.75" customHeight="1" spans="1:11">
      <c r="A2430" s="67" t="s">
        <v>7915</v>
      </c>
      <c r="B2430" s="67" t="s">
        <v>7916</v>
      </c>
      <c r="C2430" s="67" t="s">
        <v>581</v>
      </c>
      <c r="D2430" s="67" t="s">
        <v>14</v>
      </c>
      <c r="E2430" t="b">
        <v>1</v>
      </c>
      <c r="F2430" s="67" t="s">
        <v>7563</v>
      </c>
      <c r="G2430" s="68">
        <v>70</v>
      </c>
      <c r="H2430" s="19">
        <v>1559325600000</v>
      </c>
      <c r="I2430" s="19">
        <v>1497500000000</v>
      </c>
      <c r="J2430" s="67" t="s">
        <v>7917</v>
      </c>
      <c r="K2430" s="69">
        <v>2017</v>
      </c>
    </row>
    <row r="2431" ht="15.75" customHeight="1" spans="1:11">
      <c r="A2431" s="67" t="s">
        <v>7918</v>
      </c>
      <c r="B2431" s="67" t="s">
        <v>7919</v>
      </c>
      <c r="C2431" s="67" t="s">
        <v>581</v>
      </c>
      <c r="D2431" s="67" t="s">
        <v>14</v>
      </c>
      <c r="E2431" t="b">
        <v>1</v>
      </c>
      <c r="F2431" s="67" t="s">
        <v>7475</v>
      </c>
      <c r="G2431" s="68">
        <v>35</v>
      </c>
      <c r="H2431" s="19">
        <v>1607500000000</v>
      </c>
      <c r="I2431" s="19">
        <v>1607500000000</v>
      </c>
      <c r="J2431" s="67" t="s">
        <v>7920</v>
      </c>
      <c r="K2431" s="69">
        <v>2017</v>
      </c>
    </row>
    <row r="2432" ht="15.75" customHeight="1" spans="1:11">
      <c r="A2432" s="67" t="s">
        <v>7921</v>
      </c>
      <c r="B2432" s="67" t="s">
        <v>7922</v>
      </c>
      <c r="C2432" s="67" t="s">
        <v>581</v>
      </c>
      <c r="D2432" s="67" t="s">
        <v>14</v>
      </c>
      <c r="E2432" t="b">
        <v>1</v>
      </c>
      <c r="F2432" s="67" t="s">
        <v>6828</v>
      </c>
      <c r="G2432" s="68">
        <v>48</v>
      </c>
      <c r="H2432" s="19">
        <v>1632625000000</v>
      </c>
      <c r="I2432" s="19">
        <v>1108522079209</v>
      </c>
      <c r="J2432" s="67" t="s">
        <v>7923</v>
      </c>
      <c r="K2432" s="69">
        <v>2019</v>
      </c>
    </row>
    <row r="2433" ht="15.75" customHeight="1" spans="1:11">
      <c r="A2433" s="67" t="s">
        <v>7924</v>
      </c>
      <c r="B2433" s="67" t="s">
        <v>7925</v>
      </c>
      <c r="C2433" s="67" t="s">
        <v>581</v>
      </c>
      <c r="D2433" s="67" t="s">
        <v>14</v>
      </c>
      <c r="E2433" t="b">
        <v>1</v>
      </c>
      <c r="F2433" s="67" t="s">
        <v>6680</v>
      </c>
      <c r="G2433" s="68">
        <v>77</v>
      </c>
      <c r="H2433" s="19">
        <v>1650000000000</v>
      </c>
      <c r="I2433" s="19">
        <v>1648719258157</v>
      </c>
      <c r="J2433" s="67" t="s">
        <v>7926</v>
      </c>
      <c r="K2433" s="69">
        <v>2021</v>
      </c>
    </row>
    <row r="2434" ht="15.75" customHeight="1" spans="1:11">
      <c r="A2434" s="67" t="s">
        <v>7927</v>
      </c>
      <c r="B2434" s="67" t="s">
        <v>7928</v>
      </c>
      <c r="C2434" s="67" t="s">
        <v>581</v>
      </c>
      <c r="D2434" s="67" t="s">
        <v>14</v>
      </c>
      <c r="E2434" t="b">
        <v>1</v>
      </c>
      <c r="F2434" s="67" t="s">
        <v>7874</v>
      </c>
      <c r="G2434" s="68">
        <v>22</v>
      </c>
      <c r="H2434" s="19">
        <v>1654551800000</v>
      </c>
      <c r="I2434" s="19">
        <v>1654551676698</v>
      </c>
      <c r="J2434" s="67" t="s">
        <v>7929</v>
      </c>
      <c r="K2434" s="69">
        <v>2019</v>
      </c>
    </row>
    <row r="2435" ht="15.75" customHeight="1" spans="1:11">
      <c r="A2435" s="67" t="s">
        <v>7930</v>
      </c>
      <c r="B2435" s="67" t="s">
        <v>7931</v>
      </c>
      <c r="C2435" s="67" t="s">
        <v>581</v>
      </c>
      <c r="D2435" s="67" t="s">
        <v>14</v>
      </c>
      <c r="E2435" t="b">
        <v>1</v>
      </c>
      <c r="F2435" s="67" t="s">
        <v>7567</v>
      </c>
      <c r="G2435" s="68">
        <v>98</v>
      </c>
      <c r="H2435" s="19">
        <v>1657805000000</v>
      </c>
      <c r="I2435" s="19">
        <v>1657805000000</v>
      </c>
      <c r="J2435" s="67" t="s">
        <v>7932</v>
      </c>
      <c r="K2435" s="69">
        <v>2018</v>
      </c>
    </row>
    <row r="2436" ht="15.75" customHeight="1" spans="1:11">
      <c r="A2436" s="67" t="s">
        <v>7933</v>
      </c>
      <c r="B2436" s="67" t="s">
        <v>7934</v>
      </c>
      <c r="C2436" s="67" t="s">
        <v>581</v>
      </c>
      <c r="D2436" s="67" t="s">
        <v>14</v>
      </c>
      <c r="E2436" t="b">
        <v>1</v>
      </c>
      <c r="F2436" s="67" t="s">
        <v>7567</v>
      </c>
      <c r="G2436" s="68">
        <v>87</v>
      </c>
      <c r="H2436" s="19">
        <v>1664000000000</v>
      </c>
      <c r="I2436" s="19">
        <v>1663997550645</v>
      </c>
      <c r="J2436" s="67" t="s">
        <v>7935</v>
      </c>
      <c r="K2436" s="69">
        <v>2021</v>
      </c>
    </row>
    <row r="2437" ht="15.75" customHeight="1" spans="1:11">
      <c r="A2437" s="67" t="s">
        <v>7936</v>
      </c>
      <c r="B2437" s="67" t="s">
        <v>7937</v>
      </c>
      <c r="C2437" s="67" t="s">
        <v>581</v>
      </c>
      <c r="D2437" s="67" t="s">
        <v>14</v>
      </c>
      <c r="E2437" t="b">
        <v>1</v>
      </c>
      <c r="F2437" s="67" t="s">
        <v>7870</v>
      </c>
      <c r="G2437" s="68">
        <v>110</v>
      </c>
      <c r="H2437" s="19">
        <v>1680000000000</v>
      </c>
      <c r="I2437" s="19">
        <v>1679999964532</v>
      </c>
      <c r="J2437" s="67" t="s">
        <v>7938</v>
      </c>
      <c r="K2437" s="69">
        <v>2021</v>
      </c>
    </row>
    <row r="2438" ht="15.75" customHeight="1" spans="1:11">
      <c r="A2438" s="67" t="s">
        <v>7939</v>
      </c>
      <c r="B2438" s="67" t="s">
        <v>7940</v>
      </c>
      <c r="C2438" s="67" t="s">
        <v>581</v>
      </c>
      <c r="D2438" s="67" t="s">
        <v>14</v>
      </c>
      <c r="E2438" t="b">
        <v>1</v>
      </c>
      <c r="F2438" s="67" t="s">
        <v>6828</v>
      </c>
      <c r="G2438" s="68">
        <v>42</v>
      </c>
      <c r="H2438" s="19">
        <v>1716500000000</v>
      </c>
      <c r="I2438" s="19">
        <v>1716453119901</v>
      </c>
      <c r="J2438" s="67" t="s">
        <v>7941</v>
      </c>
      <c r="K2438" s="69">
        <v>2020</v>
      </c>
    </row>
    <row r="2439" ht="15.75" customHeight="1" spans="1:11">
      <c r="A2439" s="67" t="s">
        <v>7942</v>
      </c>
      <c r="B2439" s="67" t="s">
        <v>7943</v>
      </c>
      <c r="C2439" s="67" t="s">
        <v>581</v>
      </c>
      <c r="D2439" s="67" t="s">
        <v>14</v>
      </c>
      <c r="E2439" t="b">
        <v>1</v>
      </c>
      <c r="F2439" s="67" t="s">
        <v>7944</v>
      </c>
      <c r="G2439" s="68">
        <v>39</v>
      </c>
      <c r="H2439" s="19">
        <v>1732500000000</v>
      </c>
      <c r="I2439" s="19">
        <v>1731664950340</v>
      </c>
      <c r="J2439" s="67" t="s">
        <v>7945</v>
      </c>
      <c r="K2439" s="69">
        <v>2021</v>
      </c>
    </row>
    <row r="2440" ht="15.75" customHeight="1" spans="1:11">
      <c r="A2440" s="67" t="s">
        <v>7946</v>
      </c>
      <c r="B2440" s="67" t="s">
        <v>7947</v>
      </c>
      <c r="C2440" s="67" t="s">
        <v>581</v>
      </c>
      <c r="D2440" s="67" t="s">
        <v>14</v>
      </c>
      <c r="E2440" t="b">
        <v>1</v>
      </c>
      <c r="F2440" s="67" t="s">
        <v>6729</v>
      </c>
      <c r="G2440" s="68">
        <v>45</v>
      </c>
      <c r="H2440" s="19">
        <v>1740000000000</v>
      </c>
      <c r="I2440" s="19">
        <v>1739999849413</v>
      </c>
      <c r="J2440" s="67" t="s">
        <v>7948</v>
      </c>
      <c r="K2440" s="69">
        <v>2021</v>
      </c>
    </row>
    <row r="2441" ht="15.75" customHeight="1" spans="1:11">
      <c r="A2441" s="67" t="s">
        <v>7949</v>
      </c>
      <c r="B2441" s="67" t="s">
        <v>7950</v>
      </c>
      <c r="C2441" s="67" t="s">
        <v>581</v>
      </c>
      <c r="D2441" s="67" t="s">
        <v>14</v>
      </c>
      <c r="E2441" t="b">
        <v>1</v>
      </c>
      <c r="F2441" s="67" t="s">
        <v>7103</v>
      </c>
      <c r="G2441" s="68">
        <v>40</v>
      </c>
      <c r="H2441" s="19">
        <v>1850000000000</v>
      </c>
      <c r="I2441" s="19">
        <v>1849999183081</v>
      </c>
      <c r="J2441" s="67" t="s">
        <v>7951</v>
      </c>
      <c r="K2441" s="69">
        <v>2019</v>
      </c>
    </row>
    <row r="2442" ht="15.75" customHeight="1" spans="1:11">
      <c r="A2442" s="67" t="s">
        <v>7952</v>
      </c>
      <c r="B2442" s="67" t="s">
        <v>7953</v>
      </c>
      <c r="C2442" s="67" t="s">
        <v>581</v>
      </c>
      <c r="D2442" s="67" t="s">
        <v>14</v>
      </c>
      <c r="E2442" t="b">
        <v>1</v>
      </c>
      <c r="F2442" s="67" t="s">
        <v>7848</v>
      </c>
      <c r="G2442" s="68">
        <v>71</v>
      </c>
      <c r="H2442" s="19">
        <v>1909000000000</v>
      </c>
      <c r="I2442" s="19">
        <v>1909000000000</v>
      </c>
      <c r="J2442" s="67" t="s">
        <v>7954</v>
      </c>
      <c r="K2442" s="69">
        <v>2020</v>
      </c>
    </row>
    <row r="2443" ht="15.75" customHeight="1" spans="1:11">
      <c r="A2443" s="67" t="s">
        <v>7955</v>
      </c>
      <c r="B2443" s="67" t="s">
        <v>7515</v>
      </c>
      <c r="C2443" s="67" t="s">
        <v>581</v>
      </c>
      <c r="D2443" s="67" t="s">
        <v>14</v>
      </c>
      <c r="E2443" t="b">
        <v>1</v>
      </c>
      <c r="F2443" s="67" t="s">
        <v>7567</v>
      </c>
      <c r="G2443" s="68">
        <v>71</v>
      </c>
      <c r="H2443" s="19">
        <v>1968120500000</v>
      </c>
      <c r="I2443" s="19">
        <v>1968119401778</v>
      </c>
      <c r="J2443" s="67" t="s">
        <v>7956</v>
      </c>
      <c r="K2443" s="69">
        <v>2019</v>
      </c>
    </row>
    <row r="2444" ht="15.75" customHeight="1" spans="1:11">
      <c r="A2444" s="67" t="s">
        <v>7957</v>
      </c>
      <c r="B2444" s="67" t="s">
        <v>7958</v>
      </c>
      <c r="C2444" s="67" t="s">
        <v>581</v>
      </c>
      <c r="D2444" s="67" t="s">
        <v>14</v>
      </c>
      <c r="E2444" t="b">
        <v>0</v>
      </c>
      <c r="G2444" s="68">
        <v>77</v>
      </c>
      <c r="H2444" s="19">
        <v>1985972000000</v>
      </c>
      <c r="I2444" s="19">
        <v>1985971916816</v>
      </c>
      <c r="J2444" s="67" t="s">
        <v>7959</v>
      </c>
      <c r="K2444" s="69">
        <v>2020</v>
      </c>
    </row>
    <row r="2445" ht="15.75" customHeight="1" spans="1:11">
      <c r="A2445" s="67" t="s">
        <v>7960</v>
      </c>
      <c r="B2445" s="67" t="s">
        <v>7961</v>
      </c>
      <c r="C2445" s="67" t="s">
        <v>581</v>
      </c>
      <c r="D2445" s="67" t="s">
        <v>14</v>
      </c>
      <c r="E2445" t="b">
        <v>1</v>
      </c>
      <c r="F2445" s="67" t="s">
        <v>7301</v>
      </c>
      <c r="G2445" s="68">
        <v>78</v>
      </c>
      <c r="H2445" s="19">
        <v>1985972000000</v>
      </c>
      <c r="I2445" s="19">
        <v>1985971916816</v>
      </c>
      <c r="J2445" s="67" t="s">
        <v>7962</v>
      </c>
      <c r="K2445" s="69">
        <v>2020</v>
      </c>
    </row>
    <row r="2446" ht="15.75" customHeight="1" spans="1:11">
      <c r="A2446" s="67" t="s">
        <v>7963</v>
      </c>
      <c r="B2446" s="67" t="s">
        <v>7937</v>
      </c>
      <c r="C2446" s="67" t="s">
        <v>581</v>
      </c>
      <c r="D2446" s="67" t="s">
        <v>14</v>
      </c>
      <c r="E2446" t="b">
        <v>1</v>
      </c>
      <c r="F2446" s="67" t="s">
        <v>7964</v>
      </c>
      <c r="G2446" s="68">
        <v>42</v>
      </c>
      <c r="H2446" s="19">
        <v>2000000000000</v>
      </c>
      <c r="I2446" s="19">
        <v>1999999021959</v>
      </c>
      <c r="J2446" s="67" t="s">
        <v>7965</v>
      </c>
      <c r="K2446" s="69">
        <v>2019</v>
      </c>
    </row>
    <row r="2447" ht="15.75" customHeight="1" spans="1:11">
      <c r="A2447" s="67" t="s">
        <v>7966</v>
      </c>
      <c r="B2447" s="67" t="s">
        <v>7967</v>
      </c>
      <c r="C2447" s="67" t="s">
        <v>581</v>
      </c>
      <c r="D2447" s="67" t="s">
        <v>14</v>
      </c>
      <c r="E2447" t="b">
        <v>1</v>
      </c>
      <c r="F2447" s="67" t="s">
        <v>7773</v>
      </c>
      <c r="G2447" s="68">
        <v>34</v>
      </c>
      <c r="H2447" s="19">
        <v>2024500000000</v>
      </c>
      <c r="I2447" s="19">
        <v>2024484300000</v>
      </c>
      <c r="J2447" s="67" t="s">
        <v>7968</v>
      </c>
      <c r="K2447" s="69">
        <v>2017</v>
      </c>
    </row>
    <row r="2448" ht="15.75" customHeight="1" spans="1:11">
      <c r="A2448" s="67" t="s">
        <v>7969</v>
      </c>
      <c r="B2448" s="67" t="s">
        <v>7970</v>
      </c>
      <c r="C2448" s="67" t="s">
        <v>581</v>
      </c>
      <c r="D2448" s="67" t="s">
        <v>14</v>
      </c>
      <c r="E2448" t="b">
        <v>1</v>
      </c>
      <c r="F2448" s="67" t="s">
        <v>7563</v>
      </c>
      <c r="G2448" s="68">
        <v>73</v>
      </c>
      <c r="H2448" s="19">
        <v>2040635520000</v>
      </c>
      <c r="I2448" s="19">
        <v>2040629819300</v>
      </c>
      <c r="J2448" s="67" t="s">
        <v>7971</v>
      </c>
      <c r="K2448" s="69">
        <v>2021</v>
      </c>
    </row>
    <row r="2449" ht="15.75" customHeight="1" spans="1:11">
      <c r="A2449" s="67" t="s">
        <v>7972</v>
      </c>
      <c r="B2449" s="67" t="s">
        <v>7973</v>
      </c>
      <c r="C2449" s="67" t="s">
        <v>581</v>
      </c>
      <c r="D2449" s="67" t="s">
        <v>14</v>
      </c>
      <c r="E2449" t="b">
        <v>1</v>
      </c>
      <c r="F2449" s="67" t="s">
        <v>7426</v>
      </c>
      <c r="G2449" s="68">
        <v>41</v>
      </c>
      <c r="H2449" s="19">
        <v>2050100000000</v>
      </c>
      <c r="I2449" s="19">
        <v>2050100000000</v>
      </c>
      <c r="J2449" s="67" t="s">
        <v>7974</v>
      </c>
      <c r="K2449" s="69">
        <v>2018</v>
      </c>
    </row>
    <row r="2450" ht="15.75" customHeight="1" spans="1:11">
      <c r="A2450" s="67" t="s">
        <v>7975</v>
      </c>
      <c r="B2450" s="67" t="s">
        <v>7976</v>
      </c>
      <c r="C2450" s="67" t="s">
        <v>581</v>
      </c>
      <c r="D2450" s="67" t="s">
        <v>14</v>
      </c>
      <c r="E2450" t="b">
        <v>1</v>
      </c>
      <c r="F2450" s="67" t="s">
        <v>7977</v>
      </c>
      <c r="G2450" s="68">
        <v>39</v>
      </c>
      <c r="H2450" s="19">
        <v>2100000000000</v>
      </c>
      <c r="I2450" s="19">
        <v>2099999913330</v>
      </c>
      <c r="J2450" s="67" t="s">
        <v>7978</v>
      </c>
      <c r="K2450" s="69">
        <v>2019</v>
      </c>
    </row>
    <row r="2451" ht="15.75" customHeight="1" spans="1:11">
      <c r="A2451" s="67" t="s">
        <v>7979</v>
      </c>
      <c r="B2451" s="67" t="s">
        <v>7980</v>
      </c>
      <c r="C2451" s="67" t="s">
        <v>581</v>
      </c>
      <c r="D2451" s="67" t="s">
        <v>14</v>
      </c>
      <c r="E2451" t="b">
        <v>1</v>
      </c>
      <c r="F2451" s="67" t="s">
        <v>7981</v>
      </c>
      <c r="G2451" s="68">
        <v>75</v>
      </c>
      <c r="H2451" s="19">
        <v>2100000000000</v>
      </c>
      <c r="I2451" s="19">
        <v>2099999100000</v>
      </c>
      <c r="J2451" s="67" t="s">
        <v>7982</v>
      </c>
      <c r="K2451" s="69">
        <v>2021</v>
      </c>
    </row>
    <row r="2452" ht="15.75" customHeight="1" spans="1:11">
      <c r="A2452" s="67" t="s">
        <v>7983</v>
      </c>
      <c r="B2452" s="67" t="s">
        <v>7984</v>
      </c>
      <c r="C2452" s="67" t="s">
        <v>581</v>
      </c>
      <c r="D2452" s="67" t="s">
        <v>14</v>
      </c>
      <c r="E2452" t="b">
        <v>0</v>
      </c>
      <c r="G2452" s="68">
        <v>30</v>
      </c>
      <c r="H2452" s="19">
        <v>2130000000000</v>
      </c>
      <c r="I2452" s="19">
        <v>710000000000</v>
      </c>
      <c r="J2452" s="67" t="s">
        <v>7985</v>
      </c>
      <c r="K2452" s="69">
        <v>2018</v>
      </c>
    </row>
    <row r="2453" ht="15.75" customHeight="1" spans="1:11">
      <c r="A2453" s="67" t="s">
        <v>7986</v>
      </c>
      <c r="B2453" s="67" t="s">
        <v>7987</v>
      </c>
      <c r="C2453" s="67" t="s">
        <v>581</v>
      </c>
      <c r="D2453" s="67" t="s">
        <v>14</v>
      </c>
      <c r="E2453" t="b">
        <v>1</v>
      </c>
      <c r="F2453" s="67" t="s">
        <v>7103</v>
      </c>
      <c r="G2453" s="68">
        <v>51</v>
      </c>
      <c r="H2453" s="19">
        <v>2250000000000</v>
      </c>
      <c r="I2453" s="19">
        <v>2249999979188</v>
      </c>
      <c r="J2453" s="67" t="s">
        <v>7988</v>
      </c>
      <c r="K2453" s="69">
        <v>2021</v>
      </c>
    </row>
    <row r="2454" ht="15.75" customHeight="1" spans="1:11">
      <c r="A2454" s="67" t="s">
        <v>7989</v>
      </c>
      <c r="B2454" s="67" t="s">
        <v>7990</v>
      </c>
      <c r="C2454" s="67" t="s">
        <v>581</v>
      </c>
      <c r="D2454" s="67" t="s">
        <v>14</v>
      </c>
      <c r="E2454" t="b">
        <v>1</v>
      </c>
      <c r="F2454" s="67" t="s">
        <v>7991</v>
      </c>
      <c r="G2454" s="68">
        <v>87</v>
      </c>
      <c r="H2454" s="19">
        <v>2560000000000</v>
      </c>
      <c r="I2454" s="19">
        <v>2559999494656</v>
      </c>
      <c r="J2454" s="67" t="s">
        <v>7992</v>
      </c>
      <c r="K2454" s="69">
        <v>2021</v>
      </c>
    </row>
    <row r="2455" ht="15.75" customHeight="1" spans="1:11">
      <c r="A2455" s="67" t="s">
        <v>7993</v>
      </c>
      <c r="B2455" s="67" t="s">
        <v>7994</v>
      </c>
      <c r="C2455" s="67" t="s">
        <v>581</v>
      </c>
      <c r="D2455" s="67" t="s">
        <v>14</v>
      </c>
      <c r="E2455" t="b">
        <v>1</v>
      </c>
      <c r="F2455" s="67" t="s">
        <v>7995</v>
      </c>
      <c r="G2455" s="68">
        <v>40</v>
      </c>
      <c r="H2455" s="19">
        <v>2656445000000</v>
      </c>
      <c r="I2455" s="19">
        <v>2605409074844</v>
      </c>
      <c r="J2455" s="67" t="s">
        <v>7996</v>
      </c>
      <c r="K2455" s="69">
        <v>2019</v>
      </c>
    </row>
    <row r="2456" ht="15.75" customHeight="1" spans="1:11">
      <c r="A2456" s="67" t="s">
        <v>7997</v>
      </c>
      <c r="B2456" s="67" t="s">
        <v>7998</v>
      </c>
      <c r="C2456" s="67" t="s">
        <v>581</v>
      </c>
      <c r="D2456" s="67" t="s">
        <v>14</v>
      </c>
      <c r="E2456" t="b">
        <v>1</v>
      </c>
      <c r="F2456" s="67" t="s">
        <v>7999</v>
      </c>
      <c r="G2456" s="68">
        <v>34</v>
      </c>
      <c r="H2456" s="19">
        <v>2732850000000</v>
      </c>
      <c r="I2456" s="19">
        <v>2732460000000</v>
      </c>
      <c r="J2456" s="67" t="s">
        <v>8000</v>
      </c>
      <c r="K2456" s="69">
        <v>2017</v>
      </c>
    </row>
    <row r="2457" ht="15.75" customHeight="1" spans="1:11">
      <c r="A2457" s="67" t="s">
        <v>8001</v>
      </c>
      <c r="B2457" s="67" t="s">
        <v>8002</v>
      </c>
      <c r="C2457" s="67" t="s">
        <v>581</v>
      </c>
      <c r="D2457" s="67" t="s">
        <v>14</v>
      </c>
      <c r="E2457" t="b">
        <v>1</v>
      </c>
      <c r="F2457" s="67" t="s">
        <v>6733</v>
      </c>
      <c r="G2457" s="68">
        <v>38</v>
      </c>
      <c r="H2457" s="19">
        <v>2737491456000</v>
      </c>
      <c r="I2457" s="19">
        <v>2737265200000</v>
      </c>
      <c r="J2457" s="67" t="s">
        <v>8003</v>
      </c>
      <c r="K2457" s="69">
        <v>2021</v>
      </c>
    </row>
    <row r="2458" ht="15.75" customHeight="1" spans="1:11">
      <c r="A2458" s="67" t="s">
        <v>8004</v>
      </c>
      <c r="B2458" s="67" t="s">
        <v>8005</v>
      </c>
      <c r="C2458" s="67" t="s">
        <v>464</v>
      </c>
      <c r="D2458" s="67" t="s">
        <v>14</v>
      </c>
      <c r="E2458" t="b">
        <v>1</v>
      </c>
      <c r="F2458" s="67" t="s">
        <v>8006</v>
      </c>
      <c r="G2458" s="68">
        <v>27</v>
      </c>
      <c r="H2458" s="19">
        <v>2748500000000</v>
      </c>
      <c r="I2458" s="19">
        <v>2748335700000</v>
      </c>
      <c r="J2458" s="67" t="s">
        <v>8007</v>
      </c>
      <c r="K2458" s="69">
        <v>2017</v>
      </c>
    </row>
    <row r="2459" ht="15.75" customHeight="1" spans="1:11">
      <c r="A2459" s="67" t="s">
        <v>8008</v>
      </c>
      <c r="B2459" s="67" t="s">
        <v>8009</v>
      </c>
      <c r="C2459" s="67" t="s">
        <v>581</v>
      </c>
      <c r="D2459" s="67" t="s">
        <v>14</v>
      </c>
      <c r="E2459" t="b">
        <v>1</v>
      </c>
      <c r="F2459" s="67" t="s">
        <v>7829</v>
      </c>
      <c r="G2459" s="68">
        <v>80</v>
      </c>
      <c r="H2459" s="19">
        <v>2766002332100</v>
      </c>
      <c r="I2459" s="19">
        <v>2765891900000</v>
      </c>
      <c r="J2459" s="67" t="s">
        <v>8010</v>
      </c>
      <c r="K2459" s="69">
        <v>2021</v>
      </c>
    </row>
    <row r="2460" ht="15.75" customHeight="1" spans="1:11">
      <c r="A2460" s="67" t="s">
        <v>8011</v>
      </c>
      <c r="B2460" s="67" t="s">
        <v>8012</v>
      </c>
      <c r="C2460" s="67" t="s">
        <v>581</v>
      </c>
      <c r="D2460" s="67" t="s">
        <v>14</v>
      </c>
      <c r="E2460" t="b">
        <v>1</v>
      </c>
      <c r="F2460" s="67" t="s">
        <v>6828</v>
      </c>
      <c r="G2460" s="68">
        <v>68</v>
      </c>
      <c r="H2460" s="19">
        <v>2789000000000</v>
      </c>
      <c r="I2460" s="19">
        <v>2788983410614</v>
      </c>
      <c r="J2460" s="67" t="s">
        <v>8013</v>
      </c>
      <c r="K2460" s="69">
        <v>2020</v>
      </c>
    </row>
    <row r="2461" ht="15.75" customHeight="1" spans="1:11">
      <c r="A2461" s="67" t="s">
        <v>8014</v>
      </c>
      <c r="B2461" s="67" t="s">
        <v>8015</v>
      </c>
      <c r="C2461" s="67" t="s">
        <v>581</v>
      </c>
      <c r="D2461" s="67" t="s">
        <v>14</v>
      </c>
      <c r="E2461" t="b">
        <v>1</v>
      </c>
      <c r="F2461" s="67" t="s">
        <v>7870</v>
      </c>
      <c r="G2461" s="68">
        <v>54</v>
      </c>
      <c r="H2461" s="19">
        <v>2900000000000</v>
      </c>
      <c r="I2461" s="19">
        <v>2899742300000</v>
      </c>
      <c r="J2461" s="67" t="s">
        <v>8016</v>
      </c>
      <c r="K2461" s="69">
        <v>2021</v>
      </c>
    </row>
    <row r="2462" ht="15.75" customHeight="1" spans="1:11">
      <c r="A2462" s="67" t="s">
        <v>8017</v>
      </c>
      <c r="B2462" s="67" t="s">
        <v>8018</v>
      </c>
      <c r="C2462" s="67" t="s">
        <v>581</v>
      </c>
      <c r="D2462" s="67" t="s">
        <v>14</v>
      </c>
      <c r="E2462" t="b">
        <v>0</v>
      </c>
      <c r="G2462" s="68">
        <v>56</v>
      </c>
      <c r="H2462" s="19">
        <v>2906800000000</v>
      </c>
      <c r="I2462" s="19">
        <v>2906794155737</v>
      </c>
      <c r="J2462" s="67" t="s">
        <v>8019</v>
      </c>
      <c r="K2462" s="69">
        <v>2019</v>
      </c>
    </row>
    <row r="2463" ht="15.75" customHeight="1" spans="1:11">
      <c r="A2463" s="67" t="s">
        <v>8020</v>
      </c>
      <c r="B2463" s="67" t="s">
        <v>8021</v>
      </c>
      <c r="C2463" s="67" t="s">
        <v>581</v>
      </c>
      <c r="D2463" s="67" t="s">
        <v>14</v>
      </c>
      <c r="E2463" t="b">
        <v>0</v>
      </c>
      <c r="G2463" s="68">
        <v>53</v>
      </c>
      <c r="H2463" s="19">
        <v>2906800000000</v>
      </c>
      <c r="I2463" s="19">
        <v>2906794155737</v>
      </c>
      <c r="J2463" s="67" t="s">
        <v>8022</v>
      </c>
      <c r="K2463" s="69">
        <v>2019</v>
      </c>
    </row>
    <row r="2464" ht="15.75" customHeight="1" spans="1:11">
      <c r="A2464" s="67" t="s">
        <v>8023</v>
      </c>
      <c r="B2464" s="67" t="s">
        <v>8024</v>
      </c>
      <c r="C2464" s="67" t="s">
        <v>581</v>
      </c>
      <c r="D2464" s="67" t="s">
        <v>14</v>
      </c>
      <c r="E2464" t="b">
        <v>1</v>
      </c>
      <c r="F2464" s="67" t="s">
        <v>7563</v>
      </c>
      <c r="G2464" s="68">
        <v>42</v>
      </c>
      <c r="H2464" s="19">
        <v>2906800000000</v>
      </c>
      <c r="I2464" s="19">
        <v>2906794155737</v>
      </c>
      <c r="J2464" s="67" t="s">
        <v>8025</v>
      </c>
      <c r="K2464" s="69">
        <v>2019</v>
      </c>
    </row>
    <row r="2465" ht="15.75" customHeight="1" spans="1:11">
      <c r="A2465" s="67" t="s">
        <v>8026</v>
      </c>
      <c r="B2465" s="67" t="s">
        <v>8027</v>
      </c>
      <c r="C2465" s="67" t="s">
        <v>581</v>
      </c>
      <c r="D2465" s="67" t="s">
        <v>14</v>
      </c>
      <c r="E2465" t="b">
        <v>1</v>
      </c>
      <c r="F2465" s="67" t="s">
        <v>7981</v>
      </c>
      <c r="G2465" s="68">
        <v>88</v>
      </c>
      <c r="H2465" s="19">
        <v>2957805000000</v>
      </c>
      <c r="I2465" s="19">
        <v>2957805000000</v>
      </c>
      <c r="J2465" s="67" t="s">
        <v>8028</v>
      </c>
      <c r="K2465" s="69">
        <v>2018</v>
      </c>
    </row>
    <row r="2466" ht="15.75" customHeight="1" spans="1:11">
      <c r="A2466" s="67" t="s">
        <v>8029</v>
      </c>
      <c r="B2466" s="67" t="s">
        <v>7566</v>
      </c>
      <c r="C2466" s="67" t="s">
        <v>581</v>
      </c>
      <c r="D2466" s="67" t="s">
        <v>14</v>
      </c>
      <c r="E2466" t="b">
        <v>1</v>
      </c>
      <c r="F2466" s="67" t="s">
        <v>7567</v>
      </c>
      <c r="G2466" s="68">
        <v>83</v>
      </c>
      <c r="H2466" s="19">
        <v>2979150000000</v>
      </c>
      <c r="I2466" s="19">
        <v>2979149941020</v>
      </c>
      <c r="J2466" s="67" t="s">
        <v>8030</v>
      </c>
      <c r="K2466" s="69">
        <v>2019</v>
      </c>
    </row>
    <row r="2467" ht="15.75" customHeight="1" spans="1:11">
      <c r="A2467" s="67" t="s">
        <v>8031</v>
      </c>
      <c r="B2467" s="67" t="s">
        <v>8032</v>
      </c>
      <c r="C2467" s="67" t="s">
        <v>581</v>
      </c>
      <c r="D2467" s="67" t="s">
        <v>14</v>
      </c>
      <c r="E2467" t="b">
        <v>1</v>
      </c>
      <c r="F2467" s="67" t="s">
        <v>7379</v>
      </c>
      <c r="G2467" s="68">
        <v>35</v>
      </c>
      <c r="H2467" s="19">
        <v>2983460000000</v>
      </c>
      <c r="I2467" s="19">
        <v>2983460000000</v>
      </c>
      <c r="J2467" s="67" t="s">
        <v>8033</v>
      </c>
      <c r="K2467" s="69">
        <v>2019</v>
      </c>
    </row>
    <row r="2468" ht="15.75" customHeight="1" spans="1:11">
      <c r="A2468" s="67" t="s">
        <v>8034</v>
      </c>
      <c r="B2468" s="67" t="s">
        <v>7950</v>
      </c>
      <c r="C2468" s="67" t="s">
        <v>581</v>
      </c>
      <c r="D2468" s="67" t="s">
        <v>14</v>
      </c>
      <c r="E2468" t="b">
        <v>1</v>
      </c>
      <c r="F2468" s="67" t="s">
        <v>6733</v>
      </c>
      <c r="G2468" s="68">
        <v>108</v>
      </c>
      <c r="H2468" s="19">
        <v>3000000000000</v>
      </c>
      <c r="I2468" s="19">
        <v>2999999996175</v>
      </c>
      <c r="J2468" s="67" t="s">
        <v>8035</v>
      </c>
      <c r="K2468" s="69">
        <v>2021</v>
      </c>
    </row>
    <row r="2469" ht="15.75" customHeight="1" spans="1:11">
      <c r="A2469" s="67" t="s">
        <v>8036</v>
      </c>
      <c r="B2469" s="67" t="s">
        <v>8037</v>
      </c>
      <c r="C2469" s="67" t="s">
        <v>581</v>
      </c>
      <c r="D2469" s="67" t="s">
        <v>14</v>
      </c>
      <c r="E2469" t="b">
        <v>1</v>
      </c>
      <c r="F2469" s="67" t="s">
        <v>7207</v>
      </c>
      <c r="G2469" s="68">
        <v>108</v>
      </c>
      <c r="H2469" s="19">
        <v>3000000000000</v>
      </c>
      <c r="I2469" s="19">
        <v>2999999996175</v>
      </c>
      <c r="J2469" s="67" t="s">
        <v>8038</v>
      </c>
      <c r="K2469" s="69">
        <v>2021</v>
      </c>
    </row>
    <row r="2470" ht="15.75" customHeight="1" spans="1:11">
      <c r="A2470" s="67" t="s">
        <v>8039</v>
      </c>
      <c r="B2470" s="67" t="s">
        <v>8040</v>
      </c>
      <c r="C2470" s="67" t="s">
        <v>464</v>
      </c>
      <c r="D2470" s="67" t="s">
        <v>14</v>
      </c>
      <c r="E2470" t="b">
        <v>1</v>
      </c>
      <c r="F2470" s="67" t="s">
        <v>5049</v>
      </c>
      <c r="G2470" s="68">
        <v>11</v>
      </c>
      <c r="H2470" s="19">
        <v>3000000000000</v>
      </c>
      <c r="I2470" s="19">
        <v>3000000000000</v>
      </c>
      <c r="J2470" s="67" t="s">
        <v>8041</v>
      </c>
      <c r="K2470" s="69">
        <v>2021</v>
      </c>
    </row>
    <row r="2471" ht="15.75" customHeight="1" spans="1:11">
      <c r="A2471" s="67" t="s">
        <v>8042</v>
      </c>
      <c r="B2471" s="67" t="s">
        <v>8043</v>
      </c>
      <c r="C2471" s="67" t="s">
        <v>581</v>
      </c>
      <c r="D2471" s="67" t="s">
        <v>14</v>
      </c>
      <c r="E2471" t="b">
        <v>1</v>
      </c>
      <c r="F2471" s="67" t="s">
        <v>7964</v>
      </c>
      <c r="G2471" s="68">
        <v>56</v>
      </c>
      <c r="H2471" s="19">
        <v>3001600000000</v>
      </c>
      <c r="I2471" s="19">
        <v>2999999909117</v>
      </c>
      <c r="J2471" s="67" t="s">
        <v>8044</v>
      </c>
      <c r="K2471" s="69">
        <v>2020</v>
      </c>
    </row>
    <row r="2472" ht="15.75" customHeight="1" spans="1:11">
      <c r="A2472" s="67" t="s">
        <v>8045</v>
      </c>
      <c r="B2472" s="67" t="s">
        <v>8046</v>
      </c>
      <c r="C2472" s="67" t="s">
        <v>581</v>
      </c>
      <c r="D2472" s="67" t="s">
        <v>14</v>
      </c>
      <c r="E2472" t="b">
        <v>0</v>
      </c>
      <c r="G2472" s="68">
        <v>63</v>
      </c>
      <c r="H2472" s="19">
        <v>3061283299200</v>
      </c>
      <c r="I2472" s="19">
        <v>3061283253732</v>
      </c>
      <c r="J2472" s="67" t="s">
        <v>8047</v>
      </c>
      <c r="K2472" s="69">
        <v>2020</v>
      </c>
    </row>
    <row r="2473" ht="15.75" customHeight="1" spans="1:11">
      <c r="A2473" s="67" t="s">
        <v>8048</v>
      </c>
      <c r="B2473" s="67" t="s">
        <v>8049</v>
      </c>
      <c r="C2473" s="67" t="s">
        <v>581</v>
      </c>
      <c r="D2473" s="67" t="s">
        <v>14</v>
      </c>
      <c r="E2473" t="b">
        <v>1</v>
      </c>
      <c r="F2473" s="67" t="s">
        <v>7307</v>
      </c>
      <c r="G2473" s="68">
        <v>85</v>
      </c>
      <c r="H2473" s="19">
        <v>3061283299200</v>
      </c>
      <c r="I2473" s="19">
        <v>3061283253732</v>
      </c>
      <c r="J2473" s="67" t="s">
        <v>8050</v>
      </c>
      <c r="K2473" s="69">
        <v>2020</v>
      </c>
    </row>
    <row r="2474" ht="15.75" customHeight="1" spans="1:11">
      <c r="A2474" s="67" t="s">
        <v>8051</v>
      </c>
      <c r="B2474" s="67" t="s">
        <v>8052</v>
      </c>
      <c r="C2474" s="67" t="s">
        <v>464</v>
      </c>
      <c r="D2474" s="67" t="s">
        <v>14</v>
      </c>
      <c r="E2474" t="b">
        <v>0</v>
      </c>
      <c r="G2474" s="68">
        <v>7</v>
      </c>
      <c r="H2474" s="19">
        <v>3092771550700</v>
      </c>
      <c r="I2474" s="19">
        <v>3092771550700</v>
      </c>
      <c r="J2474" s="67" t="s">
        <v>8053</v>
      </c>
      <c r="K2474" s="69">
        <v>2020</v>
      </c>
    </row>
    <row r="2475" ht="15.75" customHeight="1" spans="1:11">
      <c r="A2475" s="67" t="s">
        <v>8054</v>
      </c>
      <c r="B2475" s="67" t="s">
        <v>8055</v>
      </c>
      <c r="C2475" s="67" t="s">
        <v>464</v>
      </c>
      <c r="D2475" s="67" t="s">
        <v>14</v>
      </c>
      <c r="E2475" t="b">
        <v>1</v>
      </c>
      <c r="F2475" s="67" t="s">
        <v>8056</v>
      </c>
      <c r="G2475" s="68">
        <v>6</v>
      </c>
      <c r="H2475" s="19">
        <v>3092771550700</v>
      </c>
      <c r="I2475" s="19">
        <v>3092771550700</v>
      </c>
      <c r="J2475" s="67" t="s">
        <v>8057</v>
      </c>
      <c r="K2475" s="69">
        <v>2020</v>
      </c>
    </row>
    <row r="2476" ht="15.75" customHeight="1" spans="1:11">
      <c r="A2476" s="67" t="s">
        <v>8058</v>
      </c>
      <c r="B2476" s="67" t="s">
        <v>8059</v>
      </c>
      <c r="C2476" s="67" t="s">
        <v>581</v>
      </c>
      <c r="D2476" s="67" t="s">
        <v>14</v>
      </c>
      <c r="E2476" t="b">
        <v>1</v>
      </c>
      <c r="F2476" s="67" t="s">
        <v>8060</v>
      </c>
      <c r="G2476" s="68">
        <v>73</v>
      </c>
      <c r="H2476" s="19">
        <v>3300000000000</v>
      </c>
      <c r="I2476" s="19">
        <v>3299999900000</v>
      </c>
      <c r="J2476" s="67" t="s">
        <v>8061</v>
      </c>
      <c r="K2476" s="69">
        <v>2021</v>
      </c>
    </row>
    <row r="2477" ht="15.75" customHeight="1" spans="1:11">
      <c r="A2477" s="67" t="s">
        <v>8062</v>
      </c>
      <c r="B2477" s="67" t="s">
        <v>8063</v>
      </c>
      <c r="C2477" s="67" t="s">
        <v>581</v>
      </c>
      <c r="D2477" s="67" t="s">
        <v>14</v>
      </c>
      <c r="E2477" t="b">
        <v>1</v>
      </c>
      <c r="F2477" s="67" t="s">
        <v>6889</v>
      </c>
      <c r="G2477" s="68">
        <v>67</v>
      </c>
      <c r="H2477" s="19">
        <v>3443440000000</v>
      </c>
      <c r="I2477" s="19">
        <v>3443402800000</v>
      </c>
      <c r="J2477" s="67" t="s">
        <v>8064</v>
      </c>
      <c r="K2477" s="69">
        <v>2021</v>
      </c>
    </row>
    <row r="2478" ht="15.75" customHeight="1" spans="1:11">
      <c r="A2478" s="67" t="s">
        <v>8065</v>
      </c>
      <c r="B2478" s="67" t="s">
        <v>8066</v>
      </c>
      <c r="C2478" s="67" t="s">
        <v>581</v>
      </c>
      <c r="D2478" s="67" t="s">
        <v>14</v>
      </c>
      <c r="E2478" t="b">
        <v>1</v>
      </c>
      <c r="F2478" s="67" t="s">
        <v>8067</v>
      </c>
      <c r="G2478" s="68">
        <v>60</v>
      </c>
      <c r="H2478" s="19">
        <v>3584000000000</v>
      </c>
      <c r="I2478" s="19">
        <v>3583999824951</v>
      </c>
      <c r="J2478" s="67" t="s">
        <v>8068</v>
      </c>
      <c r="K2478" s="69">
        <v>2021</v>
      </c>
    </row>
    <row r="2479" ht="15.75" customHeight="1" spans="1:11">
      <c r="A2479" s="67" t="s">
        <v>8069</v>
      </c>
      <c r="B2479" s="67" t="s">
        <v>8070</v>
      </c>
      <c r="C2479" s="67" t="s">
        <v>581</v>
      </c>
      <c r="D2479" s="67" t="s">
        <v>14</v>
      </c>
      <c r="E2479" t="b">
        <v>1</v>
      </c>
      <c r="F2479" s="67" t="s">
        <v>8071</v>
      </c>
      <c r="G2479" s="68">
        <v>57</v>
      </c>
      <c r="H2479" s="19">
        <v>3690000000000</v>
      </c>
      <c r="I2479" s="19">
        <v>3689791726519</v>
      </c>
      <c r="J2479" s="67" t="s">
        <v>8072</v>
      </c>
      <c r="K2479" s="69">
        <v>2020</v>
      </c>
    </row>
    <row r="2480" ht="15.75" customHeight="1" spans="1:11">
      <c r="A2480" s="67" t="s">
        <v>8073</v>
      </c>
      <c r="B2480" s="67" t="s">
        <v>8074</v>
      </c>
      <c r="C2480" s="67" t="s">
        <v>581</v>
      </c>
      <c r="D2480" s="67" t="s">
        <v>14</v>
      </c>
      <c r="E2480" t="b">
        <v>0</v>
      </c>
      <c r="G2480" s="68">
        <v>30</v>
      </c>
      <c r="H2480" s="19">
        <v>3775500000000</v>
      </c>
      <c r="I2480" s="19">
        <v>1253457400000</v>
      </c>
      <c r="J2480" s="67" t="s">
        <v>8075</v>
      </c>
      <c r="K2480" s="69">
        <v>2018</v>
      </c>
    </row>
    <row r="2481" ht="15.75" customHeight="1" spans="1:11">
      <c r="A2481" s="67" t="s">
        <v>8076</v>
      </c>
      <c r="B2481" s="67" t="s">
        <v>8077</v>
      </c>
      <c r="C2481" s="67" t="s">
        <v>581</v>
      </c>
      <c r="D2481" s="67" t="s">
        <v>14</v>
      </c>
      <c r="E2481" t="b">
        <v>1</v>
      </c>
      <c r="F2481" s="67" t="s">
        <v>7773</v>
      </c>
      <c r="G2481" s="68">
        <v>30</v>
      </c>
      <c r="H2481" s="19">
        <v>3775500000000</v>
      </c>
      <c r="I2481" s="19">
        <v>1253457400000</v>
      </c>
      <c r="J2481" s="67" t="s">
        <v>8078</v>
      </c>
      <c r="K2481" s="69">
        <v>2018</v>
      </c>
    </row>
    <row r="2482" ht="15.75" customHeight="1" spans="1:11">
      <c r="A2482" s="67" t="s">
        <v>8079</v>
      </c>
      <c r="B2482" s="67" t="s">
        <v>8080</v>
      </c>
      <c r="C2482" s="67" t="s">
        <v>581</v>
      </c>
      <c r="D2482" s="67" t="s">
        <v>14</v>
      </c>
      <c r="E2482" t="b">
        <v>1</v>
      </c>
      <c r="F2482" s="67" t="s">
        <v>7214</v>
      </c>
      <c r="G2482" s="68">
        <v>133</v>
      </c>
      <c r="H2482" s="19">
        <v>3791703099900</v>
      </c>
      <c r="I2482" s="19">
        <v>3791695150000</v>
      </c>
      <c r="J2482" s="67" t="s">
        <v>8081</v>
      </c>
      <c r="K2482" s="69">
        <v>2021</v>
      </c>
    </row>
    <row r="2483" ht="15.75" customHeight="1" spans="1:11">
      <c r="A2483" s="67" t="s">
        <v>8082</v>
      </c>
      <c r="B2483" s="67" t="s">
        <v>8083</v>
      </c>
      <c r="C2483" s="67" t="s">
        <v>581</v>
      </c>
      <c r="D2483" s="67" t="s">
        <v>14</v>
      </c>
      <c r="E2483" t="b">
        <v>1</v>
      </c>
      <c r="F2483" s="67" t="s">
        <v>6733</v>
      </c>
      <c r="G2483" s="68">
        <v>44</v>
      </c>
      <c r="H2483" s="19">
        <v>4000000000000</v>
      </c>
      <c r="I2483" s="19">
        <v>3999794694769</v>
      </c>
      <c r="J2483" s="67" t="s">
        <v>8084</v>
      </c>
      <c r="K2483" s="69">
        <v>2020</v>
      </c>
    </row>
    <row r="2484" ht="15.75" customHeight="1" spans="1:11">
      <c r="A2484" s="67" t="s">
        <v>8085</v>
      </c>
      <c r="B2484" s="67" t="s">
        <v>8086</v>
      </c>
      <c r="C2484" s="67" t="s">
        <v>581</v>
      </c>
      <c r="D2484" s="67" t="s">
        <v>14</v>
      </c>
      <c r="E2484" t="b">
        <v>1</v>
      </c>
      <c r="F2484" s="67" t="s">
        <v>7981</v>
      </c>
      <c r="G2484" s="68">
        <v>76</v>
      </c>
      <c r="H2484" s="19">
        <v>4097732700000</v>
      </c>
      <c r="I2484" s="19">
        <v>4097730177614</v>
      </c>
      <c r="J2484" s="67" t="s">
        <v>8087</v>
      </c>
      <c r="K2484" s="69">
        <v>2019</v>
      </c>
    </row>
    <row r="2485" ht="15.75" customHeight="1" spans="1:11">
      <c r="A2485" s="67" t="s">
        <v>8088</v>
      </c>
      <c r="B2485" s="67" t="s">
        <v>8089</v>
      </c>
      <c r="C2485" s="67" t="s">
        <v>581</v>
      </c>
      <c r="D2485" s="67" t="s">
        <v>14</v>
      </c>
      <c r="E2485" t="b">
        <v>1</v>
      </c>
      <c r="F2485" s="67" t="s">
        <v>8090</v>
      </c>
      <c r="G2485" s="68">
        <v>60</v>
      </c>
      <c r="H2485" s="19">
        <v>4668245120000</v>
      </c>
      <c r="I2485" s="19">
        <v>4668237257995</v>
      </c>
      <c r="J2485" s="67" t="s">
        <v>8091</v>
      </c>
      <c r="K2485" s="69">
        <v>2021</v>
      </c>
    </row>
    <row r="2486" ht="15.75" customHeight="1" spans="1:11">
      <c r="A2486" s="67" t="s">
        <v>8092</v>
      </c>
      <c r="B2486" s="67" t="s">
        <v>8093</v>
      </c>
      <c r="C2486" s="67" t="s">
        <v>581</v>
      </c>
      <c r="D2486" s="67" t="s">
        <v>14</v>
      </c>
      <c r="E2486" t="b">
        <v>1</v>
      </c>
      <c r="F2486" s="67" t="s">
        <v>8094</v>
      </c>
      <c r="G2486" s="68">
        <v>61</v>
      </c>
      <c r="H2486" s="19">
        <v>4745881800000</v>
      </c>
      <c r="I2486" s="19">
        <v>4745827000000</v>
      </c>
      <c r="J2486" s="67" t="s">
        <v>8095</v>
      </c>
      <c r="K2486" s="69">
        <v>2021</v>
      </c>
    </row>
    <row r="2487" ht="15.75" customHeight="1" spans="1:11">
      <c r="A2487" s="67" t="s">
        <v>8096</v>
      </c>
      <c r="B2487" s="67" t="s">
        <v>8097</v>
      </c>
      <c r="C2487" s="67" t="s">
        <v>581</v>
      </c>
      <c r="D2487" s="67" t="s">
        <v>14</v>
      </c>
      <c r="E2487" t="b">
        <v>1</v>
      </c>
      <c r="F2487" s="67" t="s">
        <v>6729</v>
      </c>
      <c r="G2487" s="68">
        <v>97</v>
      </c>
      <c r="H2487" s="19">
        <v>5684466000000</v>
      </c>
      <c r="I2487" s="19">
        <v>5684458792629</v>
      </c>
      <c r="J2487" s="67" t="s">
        <v>8098</v>
      </c>
      <c r="K2487" s="69">
        <v>2020</v>
      </c>
    </row>
    <row r="2488" ht="15.75" customHeight="1" spans="1:11">
      <c r="A2488" s="67" t="s">
        <v>8099</v>
      </c>
      <c r="B2488" s="67" t="s">
        <v>8100</v>
      </c>
      <c r="C2488" s="67" t="s">
        <v>464</v>
      </c>
      <c r="D2488" s="67" t="s">
        <v>14</v>
      </c>
      <c r="E2488" t="b">
        <v>1</v>
      </c>
      <c r="F2488" s="67" t="s">
        <v>8101</v>
      </c>
      <c r="G2488" s="68">
        <v>19</v>
      </c>
      <c r="H2488" s="19">
        <v>5700000000000</v>
      </c>
      <c r="I2488" s="19">
        <v>5215254000000</v>
      </c>
      <c r="J2488" s="67" t="s">
        <v>8102</v>
      </c>
      <c r="K2488" s="69">
        <v>2018</v>
      </c>
    </row>
    <row r="2489" ht="15.75" customHeight="1" spans="1:11">
      <c r="A2489" s="67" t="s">
        <v>8103</v>
      </c>
      <c r="B2489" s="67" t="s">
        <v>8104</v>
      </c>
      <c r="C2489" s="67" t="s">
        <v>581</v>
      </c>
      <c r="D2489" s="67" t="s">
        <v>14</v>
      </c>
      <c r="E2489" t="b">
        <v>1</v>
      </c>
      <c r="F2489" s="67" t="s">
        <v>8105</v>
      </c>
      <c r="G2489" s="68">
        <v>42</v>
      </c>
      <c r="H2489" s="19">
        <v>5730500000000</v>
      </c>
      <c r="I2489" s="19">
        <v>5730499775370</v>
      </c>
      <c r="J2489" s="67" t="s">
        <v>8106</v>
      </c>
      <c r="K2489" s="69">
        <v>2019</v>
      </c>
    </row>
    <row r="2490" ht="15.75" customHeight="1" spans="1:11">
      <c r="A2490" s="67" t="s">
        <v>8107</v>
      </c>
      <c r="B2490" s="67" t="s">
        <v>8108</v>
      </c>
      <c r="C2490" s="67" t="s">
        <v>581</v>
      </c>
      <c r="D2490" s="67" t="s">
        <v>14</v>
      </c>
      <c r="E2490" t="b">
        <v>1</v>
      </c>
      <c r="F2490" s="67" t="s">
        <v>8109</v>
      </c>
      <c r="G2490" s="68">
        <v>71</v>
      </c>
      <c r="H2490" s="19">
        <v>7100000000000</v>
      </c>
      <c r="I2490" s="19">
        <v>7100000000000</v>
      </c>
      <c r="J2490" s="67" t="s">
        <v>8110</v>
      </c>
      <c r="K2490" s="69">
        <v>2018</v>
      </c>
    </row>
    <row r="2491" ht="15.75" customHeight="1" spans="1:11">
      <c r="A2491" s="67" t="s">
        <v>8111</v>
      </c>
      <c r="B2491" s="67" t="s">
        <v>8112</v>
      </c>
      <c r="C2491" s="67" t="s">
        <v>581</v>
      </c>
      <c r="D2491" s="67" t="s">
        <v>14</v>
      </c>
      <c r="E2491" t="b">
        <v>1</v>
      </c>
      <c r="F2491" s="67" t="s">
        <v>8113</v>
      </c>
      <c r="G2491" s="68">
        <v>34</v>
      </c>
      <c r="H2491" s="19">
        <v>7764362080000</v>
      </c>
      <c r="I2491" s="19">
        <v>7764318120000</v>
      </c>
      <c r="J2491" s="67" t="s">
        <v>8114</v>
      </c>
      <c r="K2491" s="69">
        <v>2021</v>
      </c>
    </row>
    <row r="2492" ht="15.75" customHeight="1" spans="1:11">
      <c r="A2492" s="67" t="s">
        <v>8115</v>
      </c>
      <c r="B2492" s="67" t="s">
        <v>8116</v>
      </c>
      <c r="C2492" s="67" t="s">
        <v>581</v>
      </c>
      <c r="D2492" s="67" t="s">
        <v>14</v>
      </c>
      <c r="E2492" t="b">
        <v>1</v>
      </c>
      <c r="F2492" s="67" t="s">
        <v>7999</v>
      </c>
      <c r="G2492" s="68">
        <v>40</v>
      </c>
      <c r="H2492" s="19">
        <v>8503500000000</v>
      </c>
      <c r="I2492" s="19">
        <v>2834142000000</v>
      </c>
      <c r="J2492" s="67" t="s">
        <v>8117</v>
      </c>
      <c r="K2492" s="69">
        <v>2018</v>
      </c>
    </row>
  </sheetData>
  <sortState ref="A2:K2492">
    <sortCondition ref="H7:H2492"/>
  </sortState>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22"/>
  <sheetViews>
    <sheetView workbookViewId="0">
      <selection activeCell="A1" sqref="A1:B1"/>
    </sheetView>
  </sheetViews>
  <sheetFormatPr defaultColWidth="14.4285714285714" defaultRowHeight="15" customHeight="1" outlineLevelCol="1"/>
  <cols>
    <col min="1" max="1" width="27.4285714285714" customWidth="1"/>
    <col min="2" max="2" width="32.5714285714286" customWidth="1"/>
  </cols>
  <sheetData>
    <row r="1" spans="1:1">
      <c r="A1" s="11" t="s">
        <v>8118</v>
      </c>
    </row>
    <row r="3" spans="1:2">
      <c r="A3" s="60" t="s">
        <v>8119</v>
      </c>
      <c r="B3" s="60" t="s">
        <v>8120</v>
      </c>
    </row>
    <row r="4" spans="1:2">
      <c r="A4" s="13">
        <v>2017</v>
      </c>
      <c r="B4" s="53">
        <f>SUMIF('DATA ALL'!K2:K2492,2017,'DATA ALL'!G2:G2492)</f>
        <v>10202</v>
      </c>
    </row>
    <row r="5" spans="1:2">
      <c r="A5" s="13">
        <v>2018</v>
      </c>
      <c r="B5" s="61">
        <f>SUMIF('DATA ALL'!K2:K2492,2018,'DATA ALL'!G2:G2492)</f>
        <v>7481</v>
      </c>
    </row>
    <row r="6" spans="1:2">
      <c r="A6" s="13">
        <v>2019</v>
      </c>
      <c r="B6" s="61">
        <f>SUMIF('DATA ALL'!K2:K2492,2019,'DATA ALL'!G2:G2492)</f>
        <v>16010</v>
      </c>
    </row>
    <row r="7" spans="1:2">
      <c r="A7" s="13">
        <v>2020</v>
      </c>
      <c r="B7" s="61">
        <f>SUMIF('DATA ALL'!K2:K2492,2020,'DATA ALL'!G2:G2492)</f>
        <v>20426</v>
      </c>
    </row>
    <row r="8" spans="1:2">
      <c r="A8" s="62">
        <v>2021</v>
      </c>
      <c r="B8" s="61">
        <f>SUMIF('DATA ALL'!K2:K2492,2021,'DATA ALL'!G2:G2492)</f>
        <v>25409</v>
      </c>
    </row>
    <row r="9" customHeight="1" spans="2:2">
      <c r="B9" s="47"/>
    </row>
    <row r="12" spans="1:2">
      <c r="A12" s="63" t="s">
        <v>8121</v>
      </c>
      <c r="B12" s="63" t="s">
        <v>8122</v>
      </c>
    </row>
    <row r="13" spans="1:2">
      <c r="A13" s="38">
        <v>2017</v>
      </c>
      <c r="B13" s="38">
        <v>292</v>
      </c>
    </row>
    <row r="14" spans="1:2">
      <c r="A14" s="38">
        <v>2018</v>
      </c>
      <c r="B14" s="38">
        <v>256</v>
      </c>
    </row>
    <row r="15" spans="1:2">
      <c r="A15" s="38">
        <v>2019</v>
      </c>
      <c r="B15" s="38">
        <v>630</v>
      </c>
    </row>
    <row r="16" spans="1:2">
      <c r="A16" s="38">
        <v>2020</v>
      </c>
      <c r="B16" s="38">
        <v>600</v>
      </c>
    </row>
    <row r="17" spans="1:2">
      <c r="A17" s="38">
        <v>2021</v>
      </c>
      <c r="B17" s="38">
        <v>713</v>
      </c>
    </row>
    <row r="21" spans="1:1">
      <c r="A21" t="s">
        <v>8123</v>
      </c>
    </row>
    <row r="22" ht="409.5" spans="1:1">
      <c r="A22" s="64" t="s">
        <v>8124</v>
      </c>
    </row>
  </sheetData>
  <autoFilter ref="A12:B17">
    <extLst/>
  </autoFilter>
  <mergeCells count="1">
    <mergeCell ref="A1:B1"/>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2494"/>
  <sheetViews>
    <sheetView workbookViewId="0">
      <selection activeCell="B4" sqref="B4:B13"/>
    </sheetView>
  </sheetViews>
  <sheetFormatPr defaultColWidth="14.4285714285714" defaultRowHeight="15" customHeight="1" outlineLevelCol="5"/>
  <cols>
    <col min="1" max="1" width="14.2857142857143" customWidth="1"/>
    <col min="2" max="2" width="129.428571428571" customWidth="1"/>
    <col min="3" max="3" width="17" customWidth="1"/>
    <col min="5" max="5" width="124.714285714286" customWidth="1"/>
    <col min="6" max="6" width="21.4285714285714" customWidth="1"/>
    <col min="7" max="7" width="22.2857142857143" customWidth="1"/>
  </cols>
  <sheetData>
    <row r="1" customHeight="1" spans="1:1">
      <c r="A1" s="51" t="s">
        <v>8125</v>
      </c>
    </row>
    <row r="2" customHeight="1" spans="1:3">
      <c r="A2" s="51"/>
      <c r="C2" s="51"/>
    </row>
    <row r="3" customHeight="1" spans="1:3">
      <c r="A3" s="52" t="s">
        <v>0</v>
      </c>
      <c r="B3" s="52" t="s">
        <v>1</v>
      </c>
      <c r="C3" s="52" t="s">
        <v>6</v>
      </c>
    </row>
    <row r="4" customHeight="1" spans="1:6">
      <c r="A4" s="13" t="s">
        <v>5106</v>
      </c>
      <c r="B4" s="40" t="s">
        <v>5107</v>
      </c>
      <c r="C4" s="53">
        <v>145</v>
      </c>
      <c r="E4" s="54" t="s">
        <v>8126</v>
      </c>
      <c r="F4" s="55" t="s">
        <v>8127</v>
      </c>
    </row>
    <row r="5" customHeight="1" spans="1:6">
      <c r="A5" s="13" t="s">
        <v>8079</v>
      </c>
      <c r="B5" s="40" t="s">
        <v>8080</v>
      </c>
      <c r="C5" s="53">
        <v>133</v>
      </c>
      <c r="E5" s="14" t="s">
        <v>5107</v>
      </c>
      <c r="F5" s="53">
        <f>MAX(C4:C2494)</f>
        <v>145</v>
      </c>
    </row>
    <row r="6" customHeight="1" spans="1:6">
      <c r="A6" s="13" t="s">
        <v>7243</v>
      </c>
      <c r="B6" s="40" t="s">
        <v>7244</v>
      </c>
      <c r="C6" s="53">
        <v>126</v>
      </c>
      <c r="E6" s="51"/>
      <c r="F6" s="51"/>
    </row>
    <row r="7" customHeight="1" spans="1:6">
      <c r="A7" s="13" t="s">
        <v>7593</v>
      </c>
      <c r="B7" s="40" t="s">
        <v>7594</v>
      </c>
      <c r="C7" s="53">
        <v>121</v>
      </c>
      <c r="E7" s="54" t="s">
        <v>8128</v>
      </c>
      <c r="F7" s="55" t="s">
        <v>8127</v>
      </c>
    </row>
    <row r="8" customHeight="1" spans="1:6">
      <c r="A8" s="13" t="s">
        <v>6104</v>
      </c>
      <c r="B8" s="40" t="s">
        <v>6105</v>
      </c>
      <c r="C8" s="53">
        <v>115</v>
      </c>
      <c r="E8" s="37" t="s">
        <v>72</v>
      </c>
      <c r="F8" s="53">
        <f t="shared" ref="F8:F31" si="0">MIN(C4:C2492)</f>
        <v>0</v>
      </c>
    </row>
    <row r="9" customHeight="1" spans="1:6">
      <c r="A9" s="13" t="s">
        <v>5532</v>
      </c>
      <c r="B9" s="40" t="s">
        <v>5533</v>
      </c>
      <c r="C9" s="53">
        <v>115</v>
      </c>
      <c r="E9" s="37" t="s">
        <v>869</v>
      </c>
      <c r="F9" s="53">
        <f t="shared" si="0"/>
        <v>0</v>
      </c>
    </row>
    <row r="10" customHeight="1" spans="1:6">
      <c r="A10" s="13" t="s">
        <v>5417</v>
      </c>
      <c r="B10" s="40" t="s">
        <v>5418</v>
      </c>
      <c r="C10" s="53">
        <v>115</v>
      </c>
      <c r="E10" s="37" t="s">
        <v>869</v>
      </c>
      <c r="F10" s="53">
        <f t="shared" si="0"/>
        <v>0</v>
      </c>
    </row>
    <row r="11" customHeight="1" spans="1:6">
      <c r="A11" s="13" t="s">
        <v>7936</v>
      </c>
      <c r="B11" s="40" t="s">
        <v>7937</v>
      </c>
      <c r="C11" s="53">
        <v>110</v>
      </c>
      <c r="E11" s="37" t="s">
        <v>7404</v>
      </c>
      <c r="F11" s="53">
        <f t="shared" si="0"/>
        <v>0</v>
      </c>
    </row>
    <row r="12" customHeight="1" spans="1:6">
      <c r="A12" s="13" t="s">
        <v>7733</v>
      </c>
      <c r="B12" s="40" t="s">
        <v>7442</v>
      </c>
      <c r="C12" s="53">
        <v>108</v>
      </c>
      <c r="E12" s="37" t="s">
        <v>8129</v>
      </c>
      <c r="F12" s="53">
        <f t="shared" si="0"/>
        <v>0</v>
      </c>
    </row>
    <row r="13" customHeight="1" spans="1:6">
      <c r="A13" s="13" t="s">
        <v>5715</v>
      </c>
      <c r="B13" s="40" t="s">
        <v>8130</v>
      </c>
      <c r="C13" s="53">
        <v>108</v>
      </c>
      <c r="E13" s="37" t="s">
        <v>6818</v>
      </c>
      <c r="F13" s="53">
        <f t="shared" si="0"/>
        <v>0</v>
      </c>
    </row>
    <row r="14" customHeight="1" spans="1:6">
      <c r="A14" s="13" t="s">
        <v>8034</v>
      </c>
      <c r="B14" s="40" t="s">
        <v>7950</v>
      </c>
      <c r="C14" s="53">
        <v>108</v>
      </c>
      <c r="E14" s="37" t="s">
        <v>8131</v>
      </c>
      <c r="F14" s="53">
        <f t="shared" si="0"/>
        <v>0</v>
      </c>
    </row>
    <row r="15" customHeight="1" spans="1:6">
      <c r="A15" s="13" t="s">
        <v>8036</v>
      </c>
      <c r="B15" s="40" t="s">
        <v>8037</v>
      </c>
      <c r="C15" s="53">
        <v>108</v>
      </c>
      <c r="E15" s="37" t="s">
        <v>8131</v>
      </c>
      <c r="F15" s="53">
        <f t="shared" si="0"/>
        <v>0</v>
      </c>
    </row>
    <row r="16" customHeight="1" spans="1:6">
      <c r="A16" s="13" t="s">
        <v>6457</v>
      </c>
      <c r="B16" s="40" t="s">
        <v>3088</v>
      </c>
      <c r="C16" s="53">
        <v>106</v>
      </c>
      <c r="E16" s="37" t="s">
        <v>8132</v>
      </c>
      <c r="F16" s="53">
        <f t="shared" si="0"/>
        <v>0</v>
      </c>
    </row>
    <row r="17" customHeight="1" spans="1:6">
      <c r="A17" s="13" t="s">
        <v>7618</v>
      </c>
      <c r="B17" s="40" t="s">
        <v>7619</v>
      </c>
      <c r="C17" s="53">
        <v>105</v>
      </c>
      <c r="E17" s="37" t="s">
        <v>8133</v>
      </c>
      <c r="F17" s="53">
        <f t="shared" si="0"/>
        <v>0</v>
      </c>
    </row>
    <row r="18" customHeight="1" spans="1:6">
      <c r="A18" s="13" t="s">
        <v>5125</v>
      </c>
      <c r="B18" s="40" t="s">
        <v>5126</v>
      </c>
      <c r="C18" s="53">
        <v>105</v>
      </c>
      <c r="E18" s="37" t="s">
        <v>7549</v>
      </c>
      <c r="F18" s="53">
        <f t="shared" si="0"/>
        <v>0</v>
      </c>
    </row>
    <row r="19" customHeight="1" spans="1:6">
      <c r="A19" s="13" t="s">
        <v>6441</v>
      </c>
      <c r="B19" s="40" t="s">
        <v>6442</v>
      </c>
      <c r="C19" s="53">
        <v>104</v>
      </c>
      <c r="E19" s="56" t="s">
        <v>7382</v>
      </c>
      <c r="F19" s="53">
        <f t="shared" si="0"/>
        <v>0</v>
      </c>
    </row>
    <row r="20" customHeight="1" spans="1:6">
      <c r="A20" s="13" t="s">
        <v>5128</v>
      </c>
      <c r="B20" s="40" t="s">
        <v>5129</v>
      </c>
      <c r="C20" s="53">
        <v>102</v>
      </c>
      <c r="E20" s="56" t="s">
        <v>8134</v>
      </c>
      <c r="F20" s="53">
        <f t="shared" si="0"/>
        <v>0</v>
      </c>
    </row>
    <row r="21" customHeight="1" spans="1:6">
      <c r="A21" s="13" t="s">
        <v>4924</v>
      </c>
      <c r="B21" s="40" t="s">
        <v>4925</v>
      </c>
      <c r="C21" s="53">
        <v>99</v>
      </c>
      <c r="E21" s="37" t="s">
        <v>8135</v>
      </c>
      <c r="F21" s="53">
        <f t="shared" si="0"/>
        <v>0</v>
      </c>
    </row>
    <row r="22" customHeight="1" spans="1:6">
      <c r="A22" s="13" t="s">
        <v>7930</v>
      </c>
      <c r="B22" s="40" t="s">
        <v>7931</v>
      </c>
      <c r="C22" s="53">
        <v>98</v>
      </c>
      <c r="E22" s="37" t="s">
        <v>8135</v>
      </c>
      <c r="F22" s="53">
        <f t="shared" si="0"/>
        <v>0</v>
      </c>
    </row>
    <row r="23" customHeight="1" spans="1:6">
      <c r="A23" s="13" t="s">
        <v>4885</v>
      </c>
      <c r="B23" s="40" t="s">
        <v>4886</v>
      </c>
      <c r="C23" s="53">
        <v>98</v>
      </c>
      <c r="E23" s="37" t="s">
        <v>8136</v>
      </c>
      <c r="F23" s="53">
        <f t="shared" si="0"/>
        <v>0</v>
      </c>
    </row>
    <row r="24" customHeight="1" spans="1:6">
      <c r="A24" s="13" t="s">
        <v>5515</v>
      </c>
      <c r="B24" s="40" t="s">
        <v>5516</v>
      </c>
      <c r="C24" s="53">
        <v>98</v>
      </c>
      <c r="E24" s="37" t="s">
        <v>8137</v>
      </c>
      <c r="F24" s="53">
        <f t="shared" si="0"/>
        <v>0</v>
      </c>
    </row>
    <row r="25" customHeight="1" spans="1:6">
      <c r="A25" s="13" t="s">
        <v>7781</v>
      </c>
      <c r="B25" s="40" t="s">
        <v>7782</v>
      </c>
      <c r="C25" s="53">
        <v>97</v>
      </c>
      <c r="E25" s="37" t="s">
        <v>8138</v>
      </c>
      <c r="F25" s="53">
        <f t="shared" si="0"/>
        <v>0</v>
      </c>
    </row>
    <row r="26" customHeight="1" spans="1:6">
      <c r="A26" s="13" t="s">
        <v>8096</v>
      </c>
      <c r="B26" s="40" t="s">
        <v>8097</v>
      </c>
      <c r="C26" s="53">
        <v>97</v>
      </c>
      <c r="E26" s="37" t="s">
        <v>8138</v>
      </c>
      <c r="F26" s="53">
        <f t="shared" si="0"/>
        <v>0</v>
      </c>
    </row>
    <row r="27" customHeight="1" spans="1:6">
      <c r="A27" s="13" t="s">
        <v>5773</v>
      </c>
      <c r="B27" s="40" t="s">
        <v>5774</v>
      </c>
      <c r="C27" s="53">
        <v>97</v>
      </c>
      <c r="E27" s="37" t="s">
        <v>8138</v>
      </c>
      <c r="F27" s="53">
        <f t="shared" si="0"/>
        <v>0</v>
      </c>
    </row>
    <row r="28" customHeight="1" spans="1:6">
      <c r="A28" s="13" t="s">
        <v>5342</v>
      </c>
      <c r="B28" s="40" t="s">
        <v>5343</v>
      </c>
      <c r="C28" s="53">
        <v>96</v>
      </c>
      <c r="E28" s="37" t="s">
        <v>8139</v>
      </c>
      <c r="F28" s="53">
        <f t="shared" si="0"/>
        <v>0</v>
      </c>
    </row>
    <row r="29" customHeight="1" spans="1:6">
      <c r="A29" s="13" t="s">
        <v>7778</v>
      </c>
      <c r="B29" s="40" t="s">
        <v>7779</v>
      </c>
      <c r="C29" s="53">
        <v>95</v>
      </c>
      <c r="E29" s="37" t="s">
        <v>8140</v>
      </c>
      <c r="F29" s="53">
        <f t="shared" si="0"/>
        <v>0</v>
      </c>
    </row>
    <row r="30" customHeight="1" spans="1:6">
      <c r="A30" s="13" t="s">
        <v>1459</v>
      </c>
      <c r="B30" s="40" t="s">
        <v>1460</v>
      </c>
      <c r="C30" s="53">
        <v>94</v>
      </c>
      <c r="E30" s="37" t="s">
        <v>8141</v>
      </c>
      <c r="F30" s="53">
        <f t="shared" si="0"/>
        <v>0</v>
      </c>
    </row>
    <row r="31" customHeight="1" spans="1:6">
      <c r="A31" s="13" t="s">
        <v>5522</v>
      </c>
      <c r="B31" s="40" t="s">
        <v>5523</v>
      </c>
      <c r="C31" s="53">
        <v>94</v>
      </c>
      <c r="E31" s="57" t="s">
        <v>8142</v>
      </c>
      <c r="F31" s="53">
        <f t="shared" si="0"/>
        <v>0</v>
      </c>
    </row>
    <row r="32" customHeight="1" spans="1:5">
      <c r="A32" s="13" t="s">
        <v>7484</v>
      </c>
      <c r="B32" s="40" t="s">
        <v>7485</v>
      </c>
      <c r="C32" s="53">
        <v>94</v>
      </c>
      <c r="E32" s="58"/>
    </row>
    <row r="33" customHeight="1" spans="1:5">
      <c r="A33" s="13" t="s">
        <v>5112</v>
      </c>
      <c r="B33" s="40" t="s">
        <v>5113</v>
      </c>
      <c r="C33" s="53">
        <v>92</v>
      </c>
      <c r="E33" s="58"/>
    </row>
    <row r="34" customHeight="1" spans="1:5">
      <c r="A34" s="13" t="s">
        <v>7862</v>
      </c>
      <c r="B34" s="40" t="s">
        <v>7863</v>
      </c>
      <c r="C34" s="53">
        <v>92</v>
      </c>
      <c r="E34" s="58" t="s">
        <v>8143</v>
      </c>
    </row>
    <row r="35" customHeight="1" spans="1:5">
      <c r="A35" s="13" t="s">
        <v>7451</v>
      </c>
      <c r="B35" s="40" t="s">
        <v>7452</v>
      </c>
      <c r="C35" s="53">
        <v>91</v>
      </c>
      <c r="E35" s="59" t="s">
        <v>8144</v>
      </c>
    </row>
    <row r="36" customHeight="1" spans="1:3">
      <c r="A36" s="13" t="s">
        <v>6285</v>
      </c>
      <c r="B36" s="40" t="s">
        <v>6286</v>
      </c>
      <c r="C36" s="53">
        <v>91</v>
      </c>
    </row>
    <row r="37" customHeight="1" spans="1:3">
      <c r="A37" s="13" t="s">
        <v>6904</v>
      </c>
      <c r="B37" s="40" t="s">
        <v>6905</v>
      </c>
      <c r="C37" s="53">
        <v>91</v>
      </c>
    </row>
    <row r="38" customHeight="1" spans="1:3">
      <c r="A38" s="13" t="s">
        <v>6622</v>
      </c>
      <c r="B38" s="40" t="s">
        <v>6623</v>
      </c>
      <c r="C38" s="53">
        <v>91</v>
      </c>
    </row>
    <row r="39" customHeight="1" spans="1:3">
      <c r="A39" s="13" t="s">
        <v>7839</v>
      </c>
      <c r="B39" s="40" t="s">
        <v>7840</v>
      </c>
      <c r="C39" s="53">
        <v>91</v>
      </c>
    </row>
    <row r="40" customHeight="1" spans="1:3">
      <c r="A40" s="13" t="s">
        <v>7726</v>
      </c>
      <c r="B40" s="40" t="s">
        <v>7727</v>
      </c>
      <c r="C40" s="53">
        <v>90</v>
      </c>
    </row>
    <row r="41" customHeight="1" spans="1:3">
      <c r="A41" s="13" t="s">
        <v>7735</v>
      </c>
      <c r="B41" s="40" t="s">
        <v>7389</v>
      </c>
      <c r="C41" s="53">
        <v>90</v>
      </c>
    </row>
    <row r="42" customHeight="1" spans="1:3">
      <c r="A42" s="13" t="s">
        <v>6434</v>
      </c>
      <c r="B42" s="40" t="s">
        <v>6435</v>
      </c>
      <c r="C42" s="53">
        <v>90</v>
      </c>
    </row>
    <row r="43" customHeight="1" spans="1:3">
      <c r="A43" s="13" t="s">
        <v>6878</v>
      </c>
      <c r="B43" s="40" t="s">
        <v>6879</v>
      </c>
      <c r="C43" s="53">
        <v>90</v>
      </c>
    </row>
    <row r="44" customHeight="1" spans="1:3">
      <c r="A44" s="13" t="s">
        <v>6421</v>
      </c>
      <c r="B44" s="40" t="s">
        <v>6422</v>
      </c>
      <c r="C44" s="53">
        <v>89</v>
      </c>
    </row>
    <row r="45" customHeight="1" spans="1:3">
      <c r="A45" s="13" t="s">
        <v>7029</v>
      </c>
      <c r="B45" s="40" t="s">
        <v>7030</v>
      </c>
      <c r="C45" s="53">
        <v>89</v>
      </c>
    </row>
    <row r="46" customHeight="1" spans="1:3">
      <c r="A46" s="13" t="s">
        <v>6148</v>
      </c>
      <c r="B46" s="40" t="s">
        <v>6149</v>
      </c>
      <c r="C46" s="53">
        <v>89</v>
      </c>
    </row>
    <row r="47" customHeight="1" spans="1:3">
      <c r="A47" s="13" t="s">
        <v>7775</v>
      </c>
      <c r="B47" s="40" t="s">
        <v>7776</v>
      </c>
      <c r="C47" s="53">
        <v>88</v>
      </c>
    </row>
    <row r="48" customHeight="1" spans="1:3">
      <c r="A48" s="13" t="s">
        <v>8026</v>
      </c>
      <c r="B48" s="40" t="s">
        <v>8027</v>
      </c>
      <c r="C48" s="53">
        <v>88</v>
      </c>
    </row>
    <row r="49" customHeight="1" spans="1:3">
      <c r="A49" s="13" t="s">
        <v>5358</v>
      </c>
      <c r="B49" s="40" t="s">
        <v>5359</v>
      </c>
      <c r="C49" s="53">
        <v>88</v>
      </c>
    </row>
    <row r="50" customHeight="1" spans="1:3">
      <c r="A50" s="13" t="s">
        <v>7237</v>
      </c>
      <c r="B50" s="40" t="s">
        <v>7238</v>
      </c>
      <c r="C50" s="53">
        <v>87</v>
      </c>
    </row>
    <row r="51" customHeight="1" spans="1:3">
      <c r="A51" s="13" t="s">
        <v>7811</v>
      </c>
      <c r="B51" s="40" t="s">
        <v>7812</v>
      </c>
      <c r="C51" s="53">
        <v>87</v>
      </c>
    </row>
    <row r="52" customHeight="1" spans="1:3">
      <c r="A52" s="13" t="s">
        <v>7933</v>
      </c>
      <c r="B52" s="40" t="s">
        <v>7934</v>
      </c>
      <c r="C52" s="53">
        <v>87</v>
      </c>
    </row>
    <row r="53" customHeight="1" spans="1:3">
      <c r="A53" s="13" t="s">
        <v>7989</v>
      </c>
      <c r="B53" s="40" t="s">
        <v>7990</v>
      </c>
      <c r="C53" s="53">
        <v>87</v>
      </c>
    </row>
    <row r="54" customHeight="1" spans="1:3">
      <c r="A54" s="13" t="s">
        <v>7771</v>
      </c>
      <c r="B54" s="40" t="s">
        <v>7772</v>
      </c>
      <c r="C54" s="53">
        <v>86</v>
      </c>
    </row>
    <row r="55" customHeight="1" spans="1:3">
      <c r="A55" s="13" t="s">
        <v>7651</v>
      </c>
      <c r="B55" s="40" t="s">
        <v>7652</v>
      </c>
      <c r="C55" s="53">
        <v>86</v>
      </c>
    </row>
    <row r="56" customHeight="1" spans="1:3">
      <c r="A56" s="13" t="s">
        <v>5914</v>
      </c>
      <c r="B56" s="40" t="s">
        <v>5915</v>
      </c>
      <c r="C56" s="53">
        <v>86</v>
      </c>
    </row>
    <row r="57" customHeight="1" spans="1:3">
      <c r="A57" s="13" t="s">
        <v>7441</v>
      </c>
      <c r="B57" s="40" t="s">
        <v>7442</v>
      </c>
      <c r="C57" s="53">
        <v>86</v>
      </c>
    </row>
    <row r="58" customHeight="1" spans="1:3">
      <c r="A58" s="13" t="s">
        <v>3756</v>
      </c>
      <c r="B58" s="40" t="s">
        <v>510</v>
      </c>
      <c r="C58" s="53">
        <v>85</v>
      </c>
    </row>
    <row r="59" customHeight="1" spans="1:3">
      <c r="A59" s="13" t="s">
        <v>2312</v>
      </c>
      <c r="B59" s="40" t="s">
        <v>2313</v>
      </c>
      <c r="C59" s="53">
        <v>85</v>
      </c>
    </row>
    <row r="60" customHeight="1" spans="1:3">
      <c r="A60" s="13" t="s">
        <v>8048</v>
      </c>
      <c r="B60" s="40" t="s">
        <v>8049</v>
      </c>
      <c r="C60" s="53">
        <v>85</v>
      </c>
    </row>
    <row r="61" customHeight="1" spans="1:3">
      <c r="A61" s="13" t="s">
        <v>5511</v>
      </c>
      <c r="B61" s="40" t="s">
        <v>5512</v>
      </c>
      <c r="C61" s="53">
        <v>85</v>
      </c>
    </row>
    <row r="62" customHeight="1" spans="1:3">
      <c r="A62" s="13" t="s">
        <v>7709</v>
      </c>
      <c r="B62" s="40" t="s">
        <v>7710</v>
      </c>
      <c r="C62" s="53">
        <v>84</v>
      </c>
    </row>
    <row r="63" customHeight="1" spans="1:3">
      <c r="A63" s="13" t="s">
        <v>6402</v>
      </c>
      <c r="B63" s="40" t="s">
        <v>6403</v>
      </c>
      <c r="C63" s="53">
        <v>84</v>
      </c>
    </row>
    <row r="64" customHeight="1" spans="1:3">
      <c r="A64" s="13" t="s">
        <v>3278</v>
      </c>
      <c r="B64" s="40" t="s">
        <v>3279</v>
      </c>
      <c r="C64" s="53">
        <v>83</v>
      </c>
    </row>
    <row r="65" customHeight="1" spans="1:3">
      <c r="A65" s="13" t="s">
        <v>8029</v>
      </c>
      <c r="B65" s="40" t="s">
        <v>7566</v>
      </c>
      <c r="C65" s="53">
        <v>83</v>
      </c>
    </row>
    <row r="66" customHeight="1" spans="1:3">
      <c r="A66" s="13" t="s">
        <v>4139</v>
      </c>
      <c r="B66" s="40" t="s">
        <v>4140</v>
      </c>
      <c r="C66" s="53">
        <v>82</v>
      </c>
    </row>
    <row r="67" customHeight="1" spans="1:3">
      <c r="A67" s="13" t="s">
        <v>5025</v>
      </c>
      <c r="B67" s="40" t="s">
        <v>5026</v>
      </c>
      <c r="C67" s="53">
        <v>82</v>
      </c>
    </row>
    <row r="68" customHeight="1" spans="1:3">
      <c r="A68" s="13" t="s">
        <v>6865</v>
      </c>
      <c r="B68" s="40" t="s">
        <v>6866</v>
      </c>
      <c r="C68" s="53">
        <v>82</v>
      </c>
    </row>
    <row r="69" customHeight="1" spans="1:3">
      <c r="A69" s="13" t="s">
        <v>5928</v>
      </c>
      <c r="B69" s="40" t="s">
        <v>5929</v>
      </c>
      <c r="C69" s="53">
        <v>81</v>
      </c>
    </row>
    <row r="70" customHeight="1" spans="1:3">
      <c r="A70" s="13" t="s">
        <v>7791</v>
      </c>
      <c r="B70" s="40" t="s">
        <v>7792</v>
      </c>
      <c r="C70" s="53">
        <v>81</v>
      </c>
    </row>
    <row r="71" customHeight="1" spans="1:3">
      <c r="A71" s="13" t="s">
        <v>6998</v>
      </c>
      <c r="B71" s="40" t="s">
        <v>6999</v>
      </c>
      <c r="C71" s="53">
        <v>81</v>
      </c>
    </row>
    <row r="72" customHeight="1" spans="1:3">
      <c r="A72" s="13" t="s">
        <v>3453</v>
      </c>
      <c r="B72" s="36" t="s">
        <v>8145</v>
      </c>
      <c r="C72" s="53">
        <v>80</v>
      </c>
    </row>
    <row r="73" customHeight="1" spans="1:3">
      <c r="A73" s="13" t="s">
        <v>7900</v>
      </c>
      <c r="B73" s="40" t="s">
        <v>7901</v>
      </c>
      <c r="C73" s="53">
        <v>80</v>
      </c>
    </row>
    <row r="74" customHeight="1" spans="1:3">
      <c r="A74" s="13" t="s">
        <v>5519</v>
      </c>
      <c r="B74" s="40" t="s">
        <v>5520</v>
      </c>
      <c r="C74" s="53">
        <v>80</v>
      </c>
    </row>
    <row r="75" customHeight="1" spans="1:3">
      <c r="A75" s="13" t="s">
        <v>4272</v>
      </c>
      <c r="B75" s="40" t="s">
        <v>4273</v>
      </c>
      <c r="C75" s="53">
        <v>80</v>
      </c>
    </row>
    <row r="76" customHeight="1" spans="1:3">
      <c r="A76" s="13" t="s">
        <v>8008</v>
      </c>
      <c r="B76" s="40" t="s">
        <v>8009</v>
      </c>
      <c r="C76" s="53">
        <v>80</v>
      </c>
    </row>
    <row r="77" customHeight="1" spans="1:3">
      <c r="A77" s="13" t="s">
        <v>4489</v>
      </c>
      <c r="B77" s="40" t="s">
        <v>4490</v>
      </c>
      <c r="C77" s="53">
        <v>79</v>
      </c>
    </row>
    <row r="78" customHeight="1" spans="1:3">
      <c r="A78" s="13" t="s">
        <v>7063</v>
      </c>
      <c r="B78" s="40" t="s">
        <v>7064</v>
      </c>
      <c r="C78" s="53">
        <v>79</v>
      </c>
    </row>
    <row r="79" customHeight="1" spans="1:3">
      <c r="A79" s="13" t="s">
        <v>7827</v>
      </c>
      <c r="B79" s="40" t="s">
        <v>7828</v>
      </c>
      <c r="C79" s="53">
        <v>79</v>
      </c>
    </row>
    <row r="80" customHeight="1" spans="1:3">
      <c r="A80" s="13" t="s">
        <v>5528</v>
      </c>
      <c r="B80" s="40" t="s">
        <v>5529</v>
      </c>
      <c r="C80" s="53">
        <v>79</v>
      </c>
    </row>
    <row r="81" customHeight="1" spans="1:3">
      <c r="A81" s="13" t="s">
        <v>7817</v>
      </c>
      <c r="B81" s="40" t="s">
        <v>7818</v>
      </c>
      <c r="C81" s="53">
        <v>79</v>
      </c>
    </row>
    <row r="82" customHeight="1" spans="1:3">
      <c r="A82" s="13" t="s">
        <v>7219</v>
      </c>
      <c r="B82" s="40" t="s">
        <v>7220</v>
      </c>
      <c r="C82" s="53">
        <v>79</v>
      </c>
    </row>
    <row r="83" customHeight="1" spans="1:3">
      <c r="A83" s="13" t="s">
        <v>7896</v>
      </c>
      <c r="B83" s="40" t="s">
        <v>7897</v>
      </c>
      <c r="C83" s="53">
        <v>79</v>
      </c>
    </row>
    <row r="84" customHeight="1" spans="1:3">
      <c r="A84" s="13" t="s">
        <v>6995</v>
      </c>
      <c r="B84" s="40" t="s">
        <v>6996</v>
      </c>
      <c r="C84" s="53">
        <v>79</v>
      </c>
    </row>
    <row r="85" customHeight="1" spans="1:3">
      <c r="A85" s="13" t="s">
        <v>5651</v>
      </c>
      <c r="B85" s="40" t="s">
        <v>5652</v>
      </c>
      <c r="C85" s="53">
        <v>78</v>
      </c>
    </row>
    <row r="86" customHeight="1" spans="1:3">
      <c r="A86" s="13" t="s">
        <v>3292</v>
      </c>
      <c r="B86" s="40" t="s">
        <v>3293</v>
      </c>
      <c r="C86" s="53">
        <v>78</v>
      </c>
    </row>
    <row r="87" customHeight="1" spans="1:3">
      <c r="A87" s="13" t="s">
        <v>7590</v>
      </c>
      <c r="B87" s="40" t="s">
        <v>7591</v>
      </c>
      <c r="C87" s="53">
        <v>78</v>
      </c>
    </row>
    <row r="88" customHeight="1" spans="1:3">
      <c r="A88" s="13" t="s">
        <v>7960</v>
      </c>
      <c r="B88" s="40" t="s">
        <v>7961</v>
      </c>
      <c r="C88" s="53">
        <v>78</v>
      </c>
    </row>
    <row r="89" customHeight="1" spans="1:3">
      <c r="A89" s="13" t="s">
        <v>7388</v>
      </c>
      <c r="B89" s="40" t="s">
        <v>7389</v>
      </c>
      <c r="C89" s="53">
        <v>78</v>
      </c>
    </row>
    <row r="90" customHeight="1" spans="1:3">
      <c r="A90" s="13" t="s">
        <v>6619</v>
      </c>
      <c r="B90" s="40" t="s">
        <v>6620</v>
      </c>
      <c r="C90" s="53">
        <v>78</v>
      </c>
    </row>
    <row r="91" customHeight="1" spans="1:3">
      <c r="A91" s="13" t="s">
        <v>6907</v>
      </c>
      <c r="B91" s="40" t="s">
        <v>6908</v>
      </c>
      <c r="C91" s="53">
        <v>78</v>
      </c>
    </row>
    <row r="92" customHeight="1" spans="1:3">
      <c r="A92" s="13" t="s">
        <v>6227</v>
      </c>
      <c r="B92" s="40" t="s">
        <v>6228</v>
      </c>
      <c r="C92" s="53">
        <v>78</v>
      </c>
    </row>
    <row r="93" customHeight="1" spans="1:3">
      <c r="A93" s="13" t="s">
        <v>7957</v>
      </c>
      <c r="B93" s="40" t="s">
        <v>7958</v>
      </c>
      <c r="C93" s="53">
        <v>77</v>
      </c>
    </row>
    <row r="94" customHeight="1" spans="1:3">
      <c r="A94" s="13" t="s">
        <v>7924</v>
      </c>
      <c r="B94" s="40" t="s">
        <v>7925</v>
      </c>
      <c r="C94" s="53">
        <v>77</v>
      </c>
    </row>
    <row r="95" customHeight="1" spans="1:3">
      <c r="A95" s="13" t="s">
        <v>7140</v>
      </c>
      <c r="B95" s="36" t="s">
        <v>7141</v>
      </c>
      <c r="C95" s="53">
        <v>76</v>
      </c>
    </row>
    <row r="96" customHeight="1" spans="1:3">
      <c r="A96" s="13" t="s">
        <v>7381</v>
      </c>
      <c r="B96" s="40" t="s">
        <v>7382</v>
      </c>
      <c r="C96" s="53">
        <v>76</v>
      </c>
    </row>
    <row r="97" customHeight="1" spans="1:3">
      <c r="A97" s="13" t="s">
        <v>6868</v>
      </c>
      <c r="B97" s="40" t="s">
        <v>6869</v>
      </c>
      <c r="C97" s="53">
        <v>76</v>
      </c>
    </row>
    <row r="98" customHeight="1" spans="1:3">
      <c r="A98" s="13" t="s">
        <v>976</v>
      </c>
      <c r="B98" s="40" t="s">
        <v>977</v>
      </c>
      <c r="C98" s="53">
        <v>76</v>
      </c>
    </row>
    <row r="99" customHeight="1" spans="1:3">
      <c r="A99" s="13" t="s">
        <v>4319</v>
      </c>
      <c r="B99" s="36" t="s">
        <v>8146</v>
      </c>
      <c r="C99" s="53">
        <v>76</v>
      </c>
    </row>
    <row r="100" customHeight="1" spans="1:3">
      <c r="A100" s="13" t="s">
        <v>6091</v>
      </c>
      <c r="B100" s="40" t="s">
        <v>6092</v>
      </c>
      <c r="C100" s="53">
        <v>76</v>
      </c>
    </row>
    <row r="101" customHeight="1" spans="1:3">
      <c r="A101" s="13" t="s">
        <v>5332</v>
      </c>
      <c r="B101" s="40" t="s">
        <v>5333</v>
      </c>
      <c r="C101" s="53">
        <v>76</v>
      </c>
    </row>
    <row r="102" customHeight="1" spans="1:3">
      <c r="A102" s="13" t="s">
        <v>8085</v>
      </c>
      <c r="B102" s="40" t="s">
        <v>8086</v>
      </c>
      <c r="C102" s="53">
        <v>76</v>
      </c>
    </row>
    <row r="103" customHeight="1" spans="1:3">
      <c r="A103" s="13" t="s">
        <v>7903</v>
      </c>
      <c r="B103" s="40" t="s">
        <v>7904</v>
      </c>
      <c r="C103" s="53">
        <v>76</v>
      </c>
    </row>
    <row r="104" customHeight="1" spans="1:3">
      <c r="A104" s="13" t="s">
        <v>4809</v>
      </c>
      <c r="B104" s="40" t="s">
        <v>4810</v>
      </c>
      <c r="C104" s="53">
        <v>75</v>
      </c>
    </row>
    <row r="105" customHeight="1" spans="1:3">
      <c r="A105" s="13" t="s">
        <v>5862</v>
      </c>
      <c r="B105" s="40" t="s">
        <v>5863</v>
      </c>
      <c r="C105" s="53">
        <v>75</v>
      </c>
    </row>
    <row r="106" customHeight="1" spans="1:3">
      <c r="A106" s="13" t="s">
        <v>5146</v>
      </c>
      <c r="B106" s="40" t="s">
        <v>5147</v>
      </c>
      <c r="C106" s="53">
        <v>75</v>
      </c>
    </row>
    <row r="107" customHeight="1" spans="1:3">
      <c r="A107" s="13" t="s">
        <v>5152</v>
      </c>
      <c r="B107" s="40" t="s">
        <v>5153</v>
      </c>
      <c r="C107" s="53">
        <v>75</v>
      </c>
    </row>
    <row r="108" customHeight="1" spans="1:3">
      <c r="A108" s="13" t="s">
        <v>6589</v>
      </c>
      <c r="B108" s="40" t="s">
        <v>6590</v>
      </c>
      <c r="C108" s="53">
        <v>75</v>
      </c>
    </row>
    <row r="109" customHeight="1" spans="1:3">
      <c r="A109" s="13" t="s">
        <v>7979</v>
      </c>
      <c r="B109" s="40" t="s">
        <v>7980</v>
      </c>
      <c r="C109" s="53">
        <v>75</v>
      </c>
    </row>
    <row r="110" customHeight="1" spans="1:3">
      <c r="A110" s="13" t="s">
        <v>6967</v>
      </c>
      <c r="B110" s="40" t="s">
        <v>6968</v>
      </c>
      <c r="C110" s="53">
        <v>74</v>
      </c>
    </row>
    <row r="111" customHeight="1" spans="1:3">
      <c r="A111" s="13" t="s">
        <v>6499</v>
      </c>
      <c r="B111" s="40" t="s">
        <v>6500</v>
      </c>
      <c r="C111" s="53">
        <v>74</v>
      </c>
    </row>
    <row r="112" customHeight="1" spans="1:3">
      <c r="A112" s="13" t="s">
        <v>6769</v>
      </c>
      <c r="B112" s="40" t="s">
        <v>6770</v>
      </c>
      <c r="C112" s="53">
        <v>74</v>
      </c>
    </row>
    <row r="113" customHeight="1" spans="1:3">
      <c r="A113" s="13" t="s">
        <v>5708</v>
      </c>
      <c r="B113" s="40" t="s">
        <v>5709</v>
      </c>
      <c r="C113" s="53">
        <v>74</v>
      </c>
    </row>
    <row r="114" customHeight="1" spans="1:3">
      <c r="A114" s="13" t="s">
        <v>5109</v>
      </c>
      <c r="B114" s="40" t="s">
        <v>5110</v>
      </c>
      <c r="C114" s="53">
        <v>74</v>
      </c>
    </row>
    <row r="115" customHeight="1" spans="1:3">
      <c r="A115" s="13" t="s">
        <v>5855</v>
      </c>
      <c r="B115" s="40" t="s">
        <v>5856</v>
      </c>
      <c r="C115" s="53">
        <v>74</v>
      </c>
    </row>
    <row r="116" customHeight="1" spans="1:3">
      <c r="A116" s="13" t="s">
        <v>7497</v>
      </c>
      <c r="B116" s="40" t="s">
        <v>7498</v>
      </c>
      <c r="C116" s="53">
        <v>73</v>
      </c>
    </row>
    <row r="117" customHeight="1" spans="1:3">
      <c r="A117" s="13" t="s">
        <v>7658</v>
      </c>
      <c r="B117" s="40" t="s">
        <v>7659</v>
      </c>
      <c r="C117" s="53">
        <v>73</v>
      </c>
    </row>
    <row r="118" customHeight="1" spans="1:3">
      <c r="A118" s="13" t="s">
        <v>6987</v>
      </c>
      <c r="B118" s="40" t="s">
        <v>6988</v>
      </c>
      <c r="C118" s="53">
        <v>73</v>
      </c>
    </row>
    <row r="119" customHeight="1" spans="1:3">
      <c r="A119" s="13" t="s">
        <v>1793</v>
      </c>
      <c r="B119" s="40" t="s">
        <v>1794</v>
      </c>
      <c r="C119" s="53">
        <v>73</v>
      </c>
    </row>
    <row r="120" customHeight="1" spans="1:3">
      <c r="A120" s="13" t="s">
        <v>4111</v>
      </c>
      <c r="B120" s="40" t="s">
        <v>4112</v>
      </c>
      <c r="C120" s="53">
        <v>73</v>
      </c>
    </row>
    <row r="121" customHeight="1" spans="1:3">
      <c r="A121" s="13" t="s">
        <v>7969</v>
      </c>
      <c r="B121" s="40" t="s">
        <v>7970</v>
      </c>
      <c r="C121" s="53">
        <v>73</v>
      </c>
    </row>
    <row r="122" customHeight="1" spans="1:3">
      <c r="A122" s="13" t="s">
        <v>8058</v>
      </c>
      <c r="B122" s="40" t="s">
        <v>8059</v>
      </c>
      <c r="C122" s="53">
        <v>73</v>
      </c>
    </row>
    <row r="123" customHeight="1" spans="1:3">
      <c r="A123" s="13" t="s">
        <v>6991</v>
      </c>
      <c r="B123" s="40" t="s">
        <v>6992</v>
      </c>
      <c r="C123" s="53">
        <v>73</v>
      </c>
    </row>
    <row r="124" customHeight="1" spans="1:3">
      <c r="A124" s="13" t="s">
        <v>5210</v>
      </c>
      <c r="B124" s="40" t="s">
        <v>5211</v>
      </c>
      <c r="C124" s="53">
        <v>72</v>
      </c>
    </row>
    <row r="125" customHeight="1" spans="1:3">
      <c r="A125" s="13" t="s">
        <v>5979</v>
      </c>
      <c r="B125" s="40" t="s">
        <v>5980</v>
      </c>
      <c r="C125" s="53">
        <v>72</v>
      </c>
    </row>
    <row r="126" customHeight="1" spans="1:3">
      <c r="A126" s="13" t="s">
        <v>7457</v>
      </c>
      <c r="B126" s="40" t="s">
        <v>7458</v>
      </c>
      <c r="C126" s="53">
        <v>72</v>
      </c>
    </row>
    <row r="127" customHeight="1" spans="1:3">
      <c r="A127" s="13" t="s">
        <v>5619</v>
      </c>
      <c r="B127" s="40" t="s">
        <v>5620</v>
      </c>
      <c r="C127" s="53">
        <v>72</v>
      </c>
    </row>
    <row r="128" customHeight="1" spans="1:3">
      <c r="A128" s="13" t="s">
        <v>8107</v>
      </c>
      <c r="B128" s="40" t="s">
        <v>8108</v>
      </c>
      <c r="C128" s="53">
        <v>71</v>
      </c>
    </row>
    <row r="129" customHeight="1" spans="1:3">
      <c r="A129" s="13" t="s">
        <v>4278</v>
      </c>
      <c r="B129" s="40" t="s">
        <v>4279</v>
      </c>
      <c r="C129" s="53">
        <v>71</v>
      </c>
    </row>
    <row r="130" customHeight="1" spans="1:3">
      <c r="A130" s="13" t="s">
        <v>7955</v>
      </c>
      <c r="B130" s="40" t="s">
        <v>7515</v>
      </c>
      <c r="C130" s="53">
        <v>71</v>
      </c>
    </row>
    <row r="131" customHeight="1" spans="1:3">
      <c r="A131" s="13" t="s">
        <v>7952</v>
      </c>
      <c r="B131" s="40" t="s">
        <v>7953</v>
      </c>
      <c r="C131" s="53">
        <v>71</v>
      </c>
    </row>
    <row r="132" customHeight="1" spans="1:3">
      <c r="A132" s="13" t="s">
        <v>7022</v>
      </c>
      <c r="B132" s="40" t="s">
        <v>7023</v>
      </c>
      <c r="C132" s="53">
        <v>71</v>
      </c>
    </row>
    <row r="133" customHeight="1" spans="1:3">
      <c r="A133" s="13" t="s">
        <v>5525</v>
      </c>
      <c r="B133" s="40" t="s">
        <v>5526</v>
      </c>
      <c r="C133" s="53">
        <v>71</v>
      </c>
    </row>
    <row r="134" customHeight="1" spans="1:3">
      <c r="A134" s="13" t="s">
        <v>6332</v>
      </c>
      <c r="B134" s="40" t="s">
        <v>6333</v>
      </c>
      <c r="C134" s="53">
        <v>71</v>
      </c>
    </row>
    <row r="135" customHeight="1" spans="1:3">
      <c r="A135" s="13" t="s">
        <v>7907</v>
      </c>
      <c r="B135" s="40" t="s">
        <v>7908</v>
      </c>
      <c r="C135" s="53">
        <v>71</v>
      </c>
    </row>
    <row r="136" customHeight="1" spans="1:3">
      <c r="A136" s="13" t="s">
        <v>5611</v>
      </c>
      <c r="B136" s="40" t="s">
        <v>5612</v>
      </c>
      <c r="C136" s="53">
        <v>71</v>
      </c>
    </row>
    <row r="137" customHeight="1" spans="1:3">
      <c r="A137" s="13" t="s">
        <v>7915</v>
      </c>
      <c r="B137" s="40" t="s">
        <v>7916</v>
      </c>
      <c r="C137" s="53">
        <v>70</v>
      </c>
    </row>
    <row r="138" customHeight="1" spans="1:3">
      <c r="A138" s="13" t="s">
        <v>7490</v>
      </c>
      <c r="B138" s="40" t="s">
        <v>7491</v>
      </c>
      <c r="C138" s="53">
        <v>70</v>
      </c>
    </row>
    <row r="139" customHeight="1" spans="1:3">
      <c r="A139" s="13" t="s">
        <v>7703</v>
      </c>
      <c r="B139" s="40" t="s">
        <v>7704</v>
      </c>
      <c r="C139" s="53">
        <v>70</v>
      </c>
    </row>
    <row r="140" customHeight="1" spans="1:3">
      <c r="A140" s="13" t="s">
        <v>7805</v>
      </c>
      <c r="B140" s="40" t="s">
        <v>7806</v>
      </c>
      <c r="C140" s="53">
        <v>70</v>
      </c>
    </row>
    <row r="141" customHeight="1" spans="1:3">
      <c r="A141" s="13" t="s">
        <v>6291</v>
      </c>
      <c r="B141" s="40" t="s">
        <v>6292</v>
      </c>
      <c r="C141" s="53">
        <v>70</v>
      </c>
    </row>
    <row r="142" customHeight="1" spans="1:3">
      <c r="A142" s="13" t="s">
        <v>7205</v>
      </c>
      <c r="B142" s="40" t="s">
        <v>7206</v>
      </c>
      <c r="C142" s="53">
        <v>70</v>
      </c>
    </row>
    <row r="143" customHeight="1" spans="1:3">
      <c r="A143" s="13" t="s">
        <v>6595</v>
      </c>
      <c r="B143" s="40" t="s">
        <v>6596</v>
      </c>
      <c r="C143" s="53">
        <v>70</v>
      </c>
    </row>
    <row r="144" customHeight="1" spans="1:3">
      <c r="A144" s="13" t="s">
        <v>6438</v>
      </c>
      <c r="B144" s="40" t="s">
        <v>6439</v>
      </c>
      <c r="C144" s="53">
        <v>70</v>
      </c>
    </row>
    <row r="145" customHeight="1" spans="1:3">
      <c r="A145" s="13" t="s">
        <v>7246</v>
      </c>
      <c r="B145" s="40" t="s">
        <v>7247</v>
      </c>
      <c r="C145" s="53">
        <v>70</v>
      </c>
    </row>
    <row r="146" customHeight="1" spans="1:3">
      <c r="A146" s="13" t="s">
        <v>6107</v>
      </c>
      <c r="B146" s="40" t="s">
        <v>6108</v>
      </c>
      <c r="C146" s="53">
        <v>70</v>
      </c>
    </row>
    <row r="147" customHeight="1" spans="1:3">
      <c r="A147" s="13" t="s">
        <v>5499</v>
      </c>
      <c r="B147" s="40" t="s">
        <v>5500</v>
      </c>
      <c r="C147" s="53">
        <v>69</v>
      </c>
    </row>
    <row r="148" customHeight="1" spans="1:3">
      <c r="A148" s="13" t="s">
        <v>7737</v>
      </c>
      <c r="B148" s="40" t="s">
        <v>7738</v>
      </c>
      <c r="C148" s="53">
        <v>69</v>
      </c>
    </row>
    <row r="149" customHeight="1" spans="1:3">
      <c r="A149" s="13" t="s">
        <v>4883</v>
      </c>
      <c r="B149" s="40" t="s">
        <v>1239</v>
      </c>
      <c r="C149" s="53">
        <v>69</v>
      </c>
    </row>
    <row r="150" customHeight="1" spans="1:3">
      <c r="A150" s="13" t="s">
        <v>2250</v>
      </c>
      <c r="B150" s="40" t="s">
        <v>2251</v>
      </c>
      <c r="C150" s="53">
        <v>69</v>
      </c>
    </row>
    <row r="151" customHeight="1" spans="1:3">
      <c r="A151" s="13" t="s">
        <v>7370</v>
      </c>
      <c r="B151" s="40" t="s">
        <v>7371</v>
      </c>
      <c r="C151" s="53">
        <v>69</v>
      </c>
    </row>
    <row r="152" customHeight="1" spans="1:3">
      <c r="A152" s="13" t="s">
        <v>6301</v>
      </c>
      <c r="B152" s="40" t="s">
        <v>6302</v>
      </c>
      <c r="C152" s="53">
        <v>69</v>
      </c>
    </row>
    <row r="153" customHeight="1" spans="1:3">
      <c r="A153" s="13" t="s">
        <v>1548</v>
      </c>
      <c r="B153" s="40" t="s">
        <v>1549</v>
      </c>
      <c r="C153" s="53">
        <v>69</v>
      </c>
    </row>
    <row r="154" customHeight="1" spans="1:3">
      <c r="A154" s="13" t="s">
        <v>5786</v>
      </c>
      <c r="B154" s="40" t="s">
        <v>5787</v>
      </c>
      <c r="C154" s="53">
        <v>69</v>
      </c>
    </row>
    <row r="155" customHeight="1" spans="1:3">
      <c r="A155" s="13" t="s">
        <v>7586</v>
      </c>
      <c r="B155" s="40" t="s">
        <v>7587</v>
      </c>
      <c r="C155" s="53">
        <v>69</v>
      </c>
    </row>
    <row r="156" customHeight="1" spans="1:3">
      <c r="A156" s="13" t="s">
        <v>7865</v>
      </c>
      <c r="B156" s="40" t="s">
        <v>7866</v>
      </c>
      <c r="C156" s="53">
        <v>69</v>
      </c>
    </row>
    <row r="157" customHeight="1" spans="1:3">
      <c r="A157" s="13" t="s">
        <v>6875</v>
      </c>
      <c r="B157" s="40" t="s">
        <v>6876</v>
      </c>
      <c r="C157" s="53">
        <v>68</v>
      </c>
    </row>
    <row r="158" customHeight="1" spans="1:3">
      <c r="A158" s="13" t="s">
        <v>7171</v>
      </c>
      <c r="B158" s="40" t="s">
        <v>5663</v>
      </c>
      <c r="C158" s="53">
        <v>68</v>
      </c>
    </row>
    <row r="159" customHeight="1" spans="1:3">
      <c r="A159" s="13" t="s">
        <v>7143</v>
      </c>
      <c r="B159" s="36" t="s">
        <v>7141</v>
      </c>
      <c r="C159" s="53">
        <v>68</v>
      </c>
    </row>
    <row r="160" customHeight="1" spans="1:3">
      <c r="A160" s="13" t="s">
        <v>8011</v>
      </c>
      <c r="B160" s="40" t="s">
        <v>8012</v>
      </c>
      <c r="C160" s="53">
        <v>68</v>
      </c>
    </row>
    <row r="161" customHeight="1" spans="1:3">
      <c r="A161" s="13" t="s">
        <v>7115</v>
      </c>
      <c r="B161" s="40" t="s">
        <v>7116</v>
      </c>
      <c r="C161" s="53">
        <v>68</v>
      </c>
    </row>
    <row r="162" customHeight="1" spans="1:3">
      <c r="A162" s="13" t="s">
        <v>6489</v>
      </c>
      <c r="B162" s="40" t="s">
        <v>6490</v>
      </c>
      <c r="C162" s="53">
        <v>68</v>
      </c>
    </row>
    <row r="163" customHeight="1" spans="1:3">
      <c r="A163" s="13" t="s">
        <v>7607</v>
      </c>
      <c r="B163" s="40" t="s">
        <v>7608</v>
      </c>
      <c r="C163" s="53">
        <v>68</v>
      </c>
    </row>
    <row r="164" customHeight="1" spans="1:3">
      <c r="A164" s="13" t="s">
        <v>7309</v>
      </c>
      <c r="B164" s="40" t="s">
        <v>7310</v>
      </c>
      <c r="C164" s="53">
        <v>67</v>
      </c>
    </row>
    <row r="165" customHeight="1" spans="1:3">
      <c r="A165" s="13" t="s">
        <v>7664</v>
      </c>
      <c r="B165" s="40" t="s">
        <v>7665</v>
      </c>
      <c r="C165" s="53">
        <v>67</v>
      </c>
    </row>
    <row r="166" customHeight="1" spans="1:3">
      <c r="A166" s="13" t="s">
        <v>6294</v>
      </c>
      <c r="B166" s="40" t="s">
        <v>6295</v>
      </c>
      <c r="C166" s="53">
        <v>67</v>
      </c>
    </row>
    <row r="167" customHeight="1" spans="1:3">
      <c r="A167" s="13" t="s">
        <v>5838</v>
      </c>
      <c r="B167" s="40" t="s">
        <v>5839</v>
      </c>
      <c r="C167" s="53">
        <v>67</v>
      </c>
    </row>
    <row r="168" customHeight="1" spans="1:3">
      <c r="A168" s="13" t="s">
        <v>8062</v>
      </c>
      <c r="B168" s="40" t="s">
        <v>8063</v>
      </c>
      <c r="C168" s="53">
        <v>67</v>
      </c>
    </row>
    <row r="169" customHeight="1" spans="1:3">
      <c r="A169" s="13" t="s">
        <v>6551</v>
      </c>
      <c r="B169" s="40" t="s">
        <v>6552</v>
      </c>
      <c r="C169" s="53">
        <v>67</v>
      </c>
    </row>
    <row r="170" customHeight="1" spans="1:3">
      <c r="A170" s="13" t="s">
        <v>5004</v>
      </c>
      <c r="B170" s="36" t="s">
        <v>8147</v>
      </c>
      <c r="C170" s="53">
        <v>66</v>
      </c>
    </row>
    <row r="171" customHeight="1" spans="1:3">
      <c r="A171" s="13" t="s">
        <v>6685</v>
      </c>
      <c r="B171" s="40" t="s">
        <v>6686</v>
      </c>
      <c r="C171" s="53">
        <v>66</v>
      </c>
    </row>
    <row r="172" customHeight="1" spans="1:3">
      <c r="A172" s="13" t="s">
        <v>7448</v>
      </c>
      <c r="B172" s="40" t="s">
        <v>7449</v>
      </c>
      <c r="C172" s="53">
        <v>66</v>
      </c>
    </row>
    <row r="173" customHeight="1" spans="1:3">
      <c r="A173" s="13" t="s">
        <v>7611</v>
      </c>
      <c r="B173" s="40" t="s">
        <v>7612</v>
      </c>
      <c r="C173" s="53">
        <v>66</v>
      </c>
    </row>
    <row r="174" customHeight="1" spans="1:3">
      <c r="A174" s="13" t="s">
        <v>4204</v>
      </c>
      <c r="B174" s="40" t="s">
        <v>4205</v>
      </c>
      <c r="C174" s="53">
        <v>66</v>
      </c>
    </row>
    <row r="175" customHeight="1" spans="1:3">
      <c r="A175" s="13" t="s">
        <v>2918</v>
      </c>
      <c r="B175" s="40" t="s">
        <v>2919</v>
      </c>
      <c r="C175" s="53">
        <v>66</v>
      </c>
    </row>
    <row r="176" customHeight="1" spans="1:3">
      <c r="A176" s="13" t="s">
        <v>2760</v>
      </c>
      <c r="B176" s="40" t="s">
        <v>2761</v>
      </c>
      <c r="C176" s="53">
        <v>66</v>
      </c>
    </row>
    <row r="177" customHeight="1" spans="1:3">
      <c r="A177" s="13" t="s">
        <v>6642</v>
      </c>
      <c r="B177" s="40" t="s">
        <v>6643</v>
      </c>
      <c r="C177" s="53">
        <v>66</v>
      </c>
    </row>
    <row r="178" customHeight="1" spans="1:3">
      <c r="A178" s="13" t="s">
        <v>7729</v>
      </c>
      <c r="B178" s="40" t="s">
        <v>7730</v>
      </c>
      <c r="C178" s="53">
        <v>66</v>
      </c>
    </row>
    <row r="179" customHeight="1" spans="1:3">
      <c r="A179" s="13" t="s">
        <v>7249</v>
      </c>
      <c r="B179" s="40" t="s">
        <v>7250</v>
      </c>
      <c r="C179" s="53">
        <v>66</v>
      </c>
    </row>
    <row r="180" customHeight="1" spans="1:3">
      <c r="A180" s="13" t="s">
        <v>5490</v>
      </c>
      <c r="B180" s="40" t="s">
        <v>5491</v>
      </c>
      <c r="C180" s="53">
        <v>66</v>
      </c>
    </row>
    <row r="181" customHeight="1" spans="1:3">
      <c r="A181" s="13" t="s">
        <v>5184</v>
      </c>
      <c r="B181" s="40" t="s">
        <v>5185</v>
      </c>
      <c r="C181" s="53">
        <v>65</v>
      </c>
    </row>
    <row r="182" customHeight="1" spans="1:3">
      <c r="A182" s="13" t="s">
        <v>7716</v>
      </c>
      <c r="B182" s="40" t="s">
        <v>7717</v>
      </c>
      <c r="C182" s="53">
        <v>65</v>
      </c>
    </row>
    <row r="183" customHeight="1" spans="1:3">
      <c r="A183" s="13" t="s">
        <v>7173</v>
      </c>
      <c r="B183" s="40" t="s">
        <v>7174</v>
      </c>
      <c r="C183" s="53">
        <v>65</v>
      </c>
    </row>
    <row r="184" customHeight="1" spans="1:3">
      <c r="A184" s="13" t="s">
        <v>5230</v>
      </c>
      <c r="B184" s="40" t="s">
        <v>5231</v>
      </c>
      <c r="C184" s="53">
        <v>65</v>
      </c>
    </row>
    <row r="185" customHeight="1" spans="1:3">
      <c r="A185" s="13" t="s">
        <v>5022</v>
      </c>
      <c r="B185" s="40" t="s">
        <v>5023</v>
      </c>
      <c r="C185" s="53">
        <v>65</v>
      </c>
    </row>
    <row r="186" customHeight="1" spans="1:3">
      <c r="A186" s="13" t="s">
        <v>4583</v>
      </c>
      <c r="B186" s="40" t="s">
        <v>4584</v>
      </c>
      <c r="C186" s="53">
        <v>64</v>
      </c>
    </row>
    <row r="187" customHeight="1" spans="1:3">
      <c r="A187" s="13" t="s">
        <v>2315</v>
      </c>
      <c r="B187" s="40" t="s">
        <v>2316</v>
      </c>
      <c r="C187" s="53">
        <v>64</v>
      </c>
    </row>
    <row r="188" customHeight="1" spans="1:3">
      <c r="A188" s="13" t="s">
        <v>7126</v>
      </c>
      <c r="B188" s="40" t="s">
        <v>7127</v>
      </c>
      <c r="C188" s="53">
        <v>64</v>
      </c>
    </row>
    <row r="189" customHeight="1" spans="1:3">
      <c r="A189" s="13" t="s">
        <v>5724</v>
      </c>
      <c r="B189" s="40" t="s">
        <v>5725</v>
      </c>
      <c r="C189" s="53">
        <v>64</v>
      </c>
    </row>
    <row r="190" customHeight="1" spans="1:3">
      <c r="A190" s="13" t="s">
        <v>7558</v>
      </c>
      <c r="B190" s="40" t="s">
        <v>7559</v>
      </c>
      <c r="C190" s="53">
        <v>64</v>
      </c>
    </row>
    <row r="191" customHeight="1" spans="1:3">
      <c r="A191" s="13" t="s">
        <v>3087</v>
      </c>
      <c r="B191" s="40" t="s">
        <v>3088</v>
      </c>
      <c r="C191" s="53">
        <v>64</v>
      </c>
    </row>
    <row r="192" customHeight="1" spans="1:3">
      <c r="A192" s="13" t="s">
        <v>5352</v>
      </c>
      <c r="B192" s="40" t="s">
        <v>5353</v>
      </c>
      <c r="C192" s="53">
        <v>64</v>
      </c>
    </row>
    <row r="193" customHeight="1" spans="1:3">
      <c r="A193" s="13" t="s">
        <v>3720</v>
      </c>
      <c r="B193" s="40" t="s">
        <v>3721</v>
      </c>
      <c r="C193" s="53">
        <v>64</v>
      </c>
    </row>
    <row r="194" customHeight="1" spans="1:3">
      <c r="A194" s="13" t="s">
        <v>7500</v>
      </c>
      <c r="B194" s="40" t="s">
        <v>6736</v>
      </c>
      <c r="C194" s="53">
        <v>63</v>
      </c>
    </row>
    <row r="195" customHeight="1" spans="1:3">
      <c r="A195" s="13" t="s">
        <v>3144</v>
      </c>
      <c r="B195" s="40" t="s">
        <v>3145</v>
      </c>
      <c r="C195" s="53">
        <v>63</v>
      </c>
    </row>
    <row r="196" customHeight="1" spans="1:3">
      <c r="A196" s="13" t="s">
        <v>5538</v>
      </c>
      <c r="B196" s="40" t="s">
        <v>5539</v>
      </c>
      <c r="C196" s="53">
        <v>63</v>
      </c>
    </row>
    <row r="197" customHeight="1" spans="1:3">
      <c r="A197" s="13" t="s">
        <v>4076</v>
      </c>
      <c r="B197" s="40" t="s">
        <v>4077</v>
      </c>
      <c r="C197" s="53">
        <v>63</v>
      </c>
    </row>
    <row r="198" customHeight="1" spans="1:3">
      <c r="A198" s="13" t="s">
        <v>5149</v>
      </c>
      <c r="B198" s="40" t="s">
        <v>5150</v>
      </c>
      <c r="C198" s="53">
        <v>63</v>
      </c>
    </row>
    <row r="199" customHeight="1" spans="1:3">
      <c r="A199" s="13" t="s">
        <v>8045</v>
      </c>
      <c r="B199" s="40" t="s">
        <v>8046</v>
      </c>
      <c r="C199" s="53">
        <v>63</v>
      </c>
    </row>
    <row r="200" customHeight="1" spans="1:3">
      <c r="A200" s="13" t="s">
        <v>4104</v>
      </c>
      <c r="B200" s="40" t="s">
        <v>4105</v>
      </c>
      <c r="C200" s="53">
        <v>63</v>
      </c>
    </row>
    <row r="201" customHeight="1" spans="1:3">
      <c r="A201" s="13" t="s">
        <v>5346</v>
      </c>
      <c r="B201" s="40" t="s">
        <v>5347</v>
      </c>
      <c r="C201" s="53">
        <v>63</v>
      </c>
    </row>
    <row r="202" customHeight="1" spans="1:3">
      <c r="A202" s="13" t="s">
        <v>7033</v>
      </c>
      <c r="B202" s="40" t="s">
        <v>7034</v>
      </c>
      <c r="C202" s="53">
        <v>63</v>
      </c>
    </row>
    <row r="203" customHeight="1" spans="1:3">
      <c r="A203" s="13" t="s">
        <v>5355</v>
      </c>
      <c r="B203" s="40" t="s">
        <v>5356</v>
      </c>
      <c r="C203" s="53">
        <v>63</v>
      </c>
    </row>
    <row r="204" customHeight="1" spans="1:3">
      <c r="A204" s="13" t="s">
        <v>5361</v>
      </c>
      <c r="B204" s="40" t="s">
        <v>5362</v>
      </c>
      <c r="C204" s="53">
        <v>63</v>
      </c>
    </row>
    <row r="205" customHeight="1" spans="1:3">
      <c r="A205" s="13" t="s">
        <v>6626</v>
      </c>
      <c r="B205" s="40" t="s">
        <v>6627</v>
      </c>
      <c r="C205" s="53">
        <v>63</v>
      </c>
    </row>
    <row r="206" customHeight="1" spans="1:3">
      <c r="A206" s="13" t="s">
        <v>4443</v>
      </c>
      <c r="B206" s="36" t="s">
        <v>8148</v>
      </c>
      <c r="C206" s="53">
        <v>62</v>
      </c>
    </row>
    <row r="207" customHeight="1" spans="1:3">
      <c r="A207" s="13" t="s">
        <v>7548</v>
      </c>
      <c r="B207" s="40" t="s">
        <v>7549</v>
      </c>
      <c r="C207" s="53">
        <v>62</v>
      </c>
    </row>
    <row r="208" customHeight="1" spans="1:3">
      <c r="A208" s="13" t="s">
        <v>6212</v>
      </c>
      <c r="B208" s="40" t="s">
        <v>6213</v>
      </c>
      <c r="C208" s="53">
        <v>62</v>
      </c>
    </row>
    <row r="209" customHeight="1" spans="1:3">
      <c r="A209" s="13" t="s">
        <v>7647</v>
      </c>
      <c r="B209" s="40" t="s">
        <v>7648</v>
      </c>
      <c r="C209" s="53">
        <v>62</v>
      </c>
    </row>
    <row r="210" customHeight="1" spans="1:3">
      <c r="A210" s="13" t="s">
        <v>7230</v>
      </c>
      <c r="B210" s="40" t="s">
        <v>7231</v>
      </c>
      <c r="C210" s="53">
        <v>62</v>
      </c>
    </row>
    <row r="211" customHeight="1" spans="1:3">
      <c r="A211" s="13" t="s">
        <v>5054</v>
      </c>
      <c r="B211" s="40" t="s">
        <v>5055</v>
      </c>
      <c r="C211" s="53">
        <v>62</v>
      </c>
    </row>
    <row r="212" customHeight="1" spans="1:3">
      <c r="A212" s="13" t="s">
        <v>6288</v>
      </c>
      <c r="B212" s="40" t="s">
        <v>6289</v>
      </c>
      <c r="C212" s="53">
        <v>62</v>
      </c>
    </row>
    <row r="213" customHeight="1" spans="1:3">
      <c r="A213" s="13" t="s">
        <v>7514</v>
      </c>
      <c r="B213" s="40" t="s">
        <v>7515</v>
      </c>
      <c r="C213" s="53">
        <v>62</v>
      </c>
    </row>
    <row r="214" customHeight="1" spans="1:3">
      <c r="A214" s="13" t="s">
        <v>2617</v>
      </c>
      <c r="B214" s="40" t="s">
        <v>2618</v>
      </c>
      <c r="C214" s="53">
        <v>62</v>
      </c>
    </row>
    <row r="215" customHeight="1" spans="1:3">
      <c r="A215" s="13" t="s">
        <v>1649</v>
      </c>
      <c r="B215" s="40" t="s">
        <v>1650</v>
      </c>
      <c r="C215" s="53">
        <v>62</v>
      </c>
    </row>
    <row r="216" customHeight="1" spans="1:3">
      <c r="A216" s="13" t="s">
        <v>7256</v>
      </c>
      <c r="B216" s="40" t="s">
        <v>7257</v>
      </c>
      <c r="C216" s="53">
        <v>62</v>
      </c>
    </row>
    <row r="217" customHeight="1" spans="1:3">
      <c r="A217" s="13" t="s">
        <v>5893</v>
      </c>
      <c r="B217" s="40" t="s">
        <v>5894</v>
      </c>
      <c r="C217" s="53">
        <v>62</v>
      </c>
    </row>
    <row r="218" customHeight="1" spans="1:3">
      <c r="A218" s="13" t="s">
        <v>6399</v>
      </c>
      <c r="B218" s="40" t="s">
        <v>6400</v>
      </c>
      <c r="C218" s="53">
        <v>61</v>
      </c>
    </row>
    <row r="219" customHeight="1" spans="1:3">
      <c r="A219" s="13" t="s">
        <v>4192</v>
      </c>
      <c r="B219" s="40" t="s">
        <v>4193</v>
      </c>
      <c r="C219" s="53">
        <v>61</v>
      </c>
    </row>
    <row r="220" customHeight="1" spans="1:3">
      <c r="A220" s="13" t="s">
        <v>6237</v>
      </c>
      <c r="B220" s="40" t="s">
        <v>6238</v>
      </c>
      <c r="C220" s="53">
        <v>61</v>
      </c>
    </row>
    <row r="221" customHeight="1" spans="1:3">
      <c r="A221" s="13" t="s">
        <v>3194</v>
      </c>
      <c r="B221" s="36" t="s">
        <v>8149</v>
      </c>
      <c r="C221" s="53">
        <v>61</v>
      </c>
    </row>
    <row r="222" customHeight="1" spans="1:3">
      <c r="A222" s="13" t="s">
        <v>3137</v>
      </c>
      <c r="B222" s="40" t="s">
        <v>3138</v>
      </c>
      <c r="C222" s="53">
        <v>61</v>
      </c>
    </row>
    <row r="223" customHeight="1" spans="1:3">
      <c r="A223" s="13" t="s">
        <v>7544</v>
      </c>
      <c r="B223" s="40" t="s">
        <v>7545</v>
      </c>
      <c r="C223" s="53">
        <v>61</v>
      </c>
    </row>
    <row r="224" customHeight="1" spans="1:3">
      <c r="A224" s="13" t="s">
        <v>7700</v>
      </c>
      <c r="B224" s="40" t="s">
        <v>7701</v>
      </c>
      <c r="C224" s="53">
        <v>61</v>
      </c>
    </row>
    <row r="225" customHeight="1" spans="1:3">
      <c r="A225" s="13" t="s">
        <v>5976</v>
      </c>
      <c r="B225" s="40" t="s">
        <v>5977</v>
      </c>
      <c r="C225" s="53">
        <v>61</v>
      </c>
    </row>
    <row r="226" customHeight="1" spans="1:3">
      <c r="A226" s="13" t="s">
        <v>7303</v>
      </c>
      <c r="B226" s="40" t="s">
        <v>7304</v>
      </c>
      <c r="C226" s="53">
        <v>61</v>
      </c>
    </row>
    <row r="227" customHeight="1" spans="1:3">
      <c r="A227" s="13" t="s">
        <v>6451</v>
      </c>
      <c r="B227" s="40" t="s">
        <v>6452</v>
      </c>
      <c r="C227" s="53">
        <v>61</v>
      </c>
    </row>
    <row r="228" customHeight="1" spans="1:3">
      <c r="A228" s="13" t="s">
        <v>2308</v>
      </c>
      <c r="B228" s="40" t="s">
        <v>2309</v>
      </c>
      <c r="C228" s="53">
        <v>61</v>
      </c>
    </row>
    <row r="229" customHeight="1" spans="1:3">
      <c r="A229" s="13" t="s">
        <v>2663</v>
      </c>
      <c r="B229" s="40" t="s">
        <v>2664</v>
      </c>
      <c r="C229" s="53">
        <v>61</v>
      </c>
    </row>
    <row r="230" customHeight="1" spans="1:3">
      <c r="A230" s="13" t="s">
        <v>7101</v>
      </c>
      <c r="B230" s="40" t="s">
        <v>7102</v>
      </c>
      <c r="C230" s="53">
        <v>61</v>
      </c>
    </row>
    <row r="231" customHeight="1" spans="1:3">
      <c r="A231" s="13" t="s">
        <v>7209</v>
      </c>
      <c r="B231" s="40" t="s">
        <v>7210</v>
      </c>
      <c r="C231" s="53">
        <v>61</v>
      </c>
    </row>
    <row r="232" customHeight="1" spans="1:3">
      <c r="A232" s="13" t="s">
        <v>6492</v>
      </c>
      <c r="B232" s="40" t="s">
        <v>6493</v>
      </c>
      <c r="C232" s="53">
        <v>61</v>
      </c>
    </row>
    <row r="233" customHeight="1" spans="1:3">
      <c r="A233" s="13" t="s">
        <v>6952</v>
      </c>
      <c r="B233" s="40" t="s">
        <v>6953</v>
      </c>
      <c r="C233" s="53">
        <v>61</v>
      </c>
    </row>
    <row r="234" customHeight="1" spans="1:3">
      <c r="A234" s="13" t="s">
        <v>6349</v>
      </c>
      <c r="B234" s="40" t="s">
        <v>6350</v>
      </c>
      <c r="C234" s="53">
        <v>61</v>
      </c>
    </row>
    <row r="235" customHeight="1" spans="1:3">
      <c r="A235" s="13" t="s">
        <v>8092</v>
      </c>
      <c r="B235" s="40" t="s">
        <v>8093</v>
      </c>
      <c r="C235" s="53">
        <v>61</v>
      </c>
    </row>
    <row r="236" customHeight="1" spans="1:3">
      <c r="A236" s="13" t="s">
        <v>5615</v>
      </c>
      <c r="B236" s="40" t="s">
        <v>5616</v>
      </c>
      <c r="C236" s="53">
        <v>61</v>
      </c>
    </row>
    <row r="237" customHeight="1" spans="1:3">
      <c r="A237" s="13" t="s">
        <v>6151</v>
      </c>
      <c r="B237" s="40" t="s">
        <v>6152</v>
      </c>
      <c r="C237" s="53">
        <v>61</v>
      </c>
    </row>
    <row r="238" customHeight="1" spans="1:3">
      <c r="A238" s="13" t="s">
        <v>3423</v>
      </c>
      <c r="B238" s="40" t="s">
        <v>3424</v>
      </c>
      <c r="C238" s="53">
        <v>60</v>
      </c>
    </row>
    <row r="239" customHeight="1" spans="1:3">
      <c r="A239" s="13" t="s">
        <v>5483</v>
      </c>
      <c r="B239" s="36" t="s">
        <v>5484</v>
      </c>
      <c r="C239" s="53">
        <v>60</v>
      </c>
    </row>
    <row r="240" customHeight="1" spans="1:3">
      <c r="A240" s="13" t="s">
        <v>4082</v>
      </c>
      <c r="B240" s="40" t="s">
        <v>4083</v>
      </c>
      <c r="C240" s="53">
        <v>60</v>
      </c>
    </row>
    <row r="241" customHeight="1" spans="1:3">
      <c r="A241" s="13" t="s">
        <v>4338</v>
      </c>
      <c r="B241" s="40" t="s">
        <v>4339</v>
      </c>
      <c r="C241" s="53">
        <v>60</v>
      </c>
    </row>
    <row r="242" customHeight="1" spans="1:3">
      <c r="A242" s="13" t="s">
        <v>7470</v>
      </c>
      <c r="B242" s="40" t="s">
        <v>7471</v>
      </c>
      <c r="C242" s="53">
        <v>60</v>
      </c>
    </row>
    <row r="243" customHeight="1" spans="1:3">
      <c r="A243" s="13" t="s">
        <v>7421</v>
      </c>
      <c r="B243" s="40" t="s">
        <v>7422</v>
      </c>
      <c r="C243" s="53">
        <v>60</v>
      </c>
    </row>
    <row r="244" customHeight="1" spans="1:3">
      <c r="A244" s="13" t="s">
        <v>3404</v>
      </c>
      <c r="B244" s="40" t="s">
        <v>2396</v>
      </c>
      <c r="C244" s="53">
        <v>60</v>
      </c>
    </row>
    <row r="245" customHeight="1" spans="1:3">
      <c r="A245" s="13" t="s">
        <v>1691</v>
      </c>
      <c r="B245" s="40" t="s">
        <v>1692</v>
      </c>
      <c r="C245" s="53">
        <v>60</v>
      </c>
    </row>
    <row r="246" customHeight="1" spans="1:3">
      <c r="A246" s="13" t="s">
        <v>5711</v>
      </c>
      <c r="B246" s="40" t="s">
        <v>5712</v>
      </c>
      <c r="C246" s="53">
        <v>60</v>
      </c>
    </row>
    <row r="247" customHeight="1" spans="1:3">
      <c r="A247" s="13" t="s">
        <v>6956</v>
      </c>
      <c r="B247" s="40" t="s">
        <v>6957</v>
      </c>
      <c r="C247" s="53">
        <v>60</v>
      </c>
    </row>
    <row r="248" customHeight="1" spans="1:3">
      <c r="A248" s="13" t="s">
        <v>3773</v>
      </c>
      <c r="B248" s="40" t="s">
        <v>3774</v>
      </c>
      <c r="C248" s="53">
        <v>60</v>
      </c>
    </row>
    <row r="249" customHeight="1" spans="1:3">
      <c r="A249" s="13" t="s">
        <v>1492</v>
      </c>
      <c r="B249" s="40" t="s">
        <v>1493</v>
      </c>
      <c r="C249" s="53">
        <v>60</v>
      </c>
    </row>
    <row r="250" customHeight="1" spans="1:3">
      <c r="A250" s="13" t="s">
        <v>846</v>
      </c>
      <c r="B250" s="40" t="s">
        <v>847</v>
      </c>
      <c r="C250" s="53">
        <v>60</v>
      </c>
    </row>
    <row r="251" customHeight="1" spans="1:3">
      <c r="A251" s="13" t="s">
        <v>7395</v>
      </c>
      <c r="B251" s="40" t="s">
        <v>7396</v>
      </c>
      <c r="C251" s="53">
        <v>60</v>
      </c>
    </row>
    <row r="252" customHeight="1" spans="1:3">
      <c r="A252" s="13" t="s">
        <v>8065</v>
      </c>
      <c r="B252" s="40" t="s">
        <v>8066</v>
      </c>
      <c r="C252" s="53">
        <v>60</v>
      </c>
    </row>
    <row r="253" customHeight="1" spans="1:3">
      <c r="A253" s="13" t="s">
        <v>6738</v>
      </c>
      <c r="B253" s="40" t="s">
        <v>6739</v>
      </c>
      <c r="C253" s="53">
        <v>60</v>
      </c>
    </row>
    <row r="254" customHeight="1" spans="1:3">
      <c r="A254" s="13" t="s">
        <v>8088</v>
      </c>
      <c r="B254" s="40" t="s">
        <v>8089</v>
      </c>
      <c r="C254" s="53">
        <v>60</v>
      </c>
    </row>
    <row r="255" customHeight="1" spans="1:3">
      <c r="A255" s="13" t="s">
        <v>6974</v>
      </c>
      <c r="B255" s="36" t="s">
        <v>8150</v>
      </c>
      <c r="C255" s="53">
        <v>59</v>
      </c>
    </row>
    <row r="256" customHeight="1" spans="1:3">
      <c r="A256" s="13" t="s">
        <v>6678</v>
      </c>
      <c r="B256" s="40" t="s">
        <v>6679</v>
      </c>
      <c r="C256" s="53">
        <v>59</v>
      </c>
    </row>
    <row r="257" customHeight="1" spans="1:3">
      <c r="A257" s="13" t="s">
        <v>7719</v>
      </c>
      <c r="B257" s="40" t="s">
        <v>7720</v>
      </c>
      <c r="C257" s="53">
        <v>59</v>
      </c>
    </row>
    <row r="258" customHeight="1" spans="1:3">
      <c r="A258" s="13" t="s">
        <v>3393</v>
      </c>
      <c r="B258" s="40" t="s">
        <v>3394</v>
      </c>
      <c r="C258" s="53">
        <v>59</v>
      </c>
    </row>
    <row r="259" customHeight="1" spans="1:3">
      <c r="A259" s="13" t="s">
        <v>3306</v>
      </c>
      <c r="B259" s="40" t="s">
        <v>3307</v>
      </c>
      <c r="C259" s="53">
        <v>59</v>
      </c>
    </row>
    <row r="260" customHeight="1" spans="1:3">
      <c r="A260" s="13" t="s">
        <v>7202</v>
      </c>
      <c r="B260" s="40" t="s">
        <v>7203</v>
      </c>
      <c r="C260" s="53">
        <v>59</v>
      </c>
    </row>
    <row r="261" customHeight="1" spans="1:3">
      <c r="A261" s="13" t="s">
        <v>7216</v>
      </c>
      <c r="B261" s="40" t="s">
        <v>7217</v>
      </c>
      <c r="C261" s="53">
        <v>59</v>
      </c>
    </row>
    <row r="262" customHeight="1" spans="1:3">
      <c r="A262" s="13" t="s">
        <v>2670</v>
      </c>
      <c r="B262" s="40" t="s">
        <v>2671</v>
      </c>
      <c r="C262" s="53">
        <v>59</v>
      </c>
    </row>
    <row r="263" customHeight="1" spans="1:3">
      <c r="A263" s="13" t="s">
        <v>5158</v>
      </c>
      <c r="B263" s="40" t="s">
        <v>2522</v>
      </c>
      <c r="C263" s="53">
        <v>59</v>
      </c>
    </row>
    <row r="264" customHeight="1" spans="1:3">
      <c r="A264" s="13" t="s">
        <v>7856</v>
      </c>
      <c r="B264" s="40" t="s">
        <v>7857</v>
      </c>
      <c r="C264" s="53">
        <v>59</v>
      </c>
    </row>
    <row r="265" customHeight="1" spans="1:3">
      <c r="A265" s="13" t="s">
        <v>7355</v>
      </c>
      <c r="B265" s="40" t="s">
        <v>7356</v>
      </c>
      <c r="C265" s="53">
        <v>59</v>
      </c>
    </row>
    <row r="266" customHeight="1" spans="1:3">
      <c r="A266" s="13" t="s">
        <v>6872</v>
      </c>
      <c r="B266" s="40" t="s">
        <v>6873</v>
      </c>
      <c r="C266" s="53">
        <v>59</v>
      </c>
    </row>
    <row r="267" customHeight="1" spans="1:3">
      <c r="A267" s="13" t="s">
        <v>1473</v>
      </c>
      <c r="B267" s="40" t="s">
        <v>1474</v>
      </c>
      <c r="C267" s="53">
        <v>58</v>
      </c>
    </row>
    <row r="268" customHeight="1" spans="1:3">
      <c r="A268" s="13" t="s">
        <v>7583</v>
      </c>
      <c r="B268" s="40" t="s">
        <v>7584</v>
      </c>
      <c r="C268" s="53">
        <v>58</v>
      </c>
    </row>
    <row r="269" customHeight="1" spans="1:3">
      <c r="A269" s="13" t="s">
        <v>5968</v>
      </c>
      <c r="B269" s="40" t="s">
        <v>5969</v>
      </c>
      <c r="C269" s="53">
        <v>58</v>
      </c>
    </row>
    <row r="270" customHeight="1" spans="1:3">
      <c r="A270" s="13" t="s">
        <v>7299</v>
      </c>
      <c r="B270" s="40" t="s">
        <v>7300</v>
      </c>
      <c r="C270" s="53">
        <v>58</v>
      </c>
    </row>
    <row r="271" customHeight="1" spans="1:3">
      <c r="A271" s="13" t="s">
        <v>6942</v>
      </c>
      <c r="B271" s="40" t="s">
        <v>6943</v>
      </c>
      <c r="C271" s="53">
        <v>58</v>
      </c>
    </row>
    <row r="272" customHeight="1" spans="1:3">
      <c r="A272" s="13" t="s">
        <v>5459</v>
      </c>
      <c r="B272" s="40" t="s">
        <v>5460</v>
      </c>
      <c r="C272" s="53">
        <v>58</v>
      </c>
    </row>
    <row r="273" customHeight="1" spans="1:3">
      <c r="A273" s="13" t="s">
        <v>7525</v>
      </c>
      <c r="B273" s="40" t="s">
        <v>7526</v>
      </c>
      <c r="C273" s="53">
        <v>58</v>
      </c>
    </row>
    <row r="274" customHeight="1" spans="1:3">
      <c r="A274" s="13" t="s">
        <v>5420</v>
      </c>
      <c r="B274" s="40" t="s">
        <v>5421</v>
      </c>
      <c r="C274" s="53">
        <v>58</v>
      </c>
    </row>
    <row r="275" customHeight="1" spans="1:3">
      <c r="A275" s="13" t="s">
        <v>5423</v>
      </c>
      <c r="B275" s="40" t="s">
        <v>5424</v>
      </c>
      <c r="C275" s="53">
        <v>58</v>
      </c>
    </row>
    <row r="276" customHeight="1" spans="1:3">
      <c r="A276" s="13" t="s">
        <v>4423</v>
      </c>
      <c r="B276" s="40" t="s">
        <v>4424</v>
      </c>
      <c r="C276" s="53">
        <v>58</v>
      </c>
    </row>
    <row r="277" customHeight="1" spans="1:3">
      <c r="A277" s="13" t="s">
        <v>3382</v>
      </c>
      <c r="B277" s="40" t="s">
        <v>3383</v>
      </c>
      <c r="C277" s="53">
        <v>58</v>
      </c>
    </row>
    <row r="278" customHeight="1" spans="1:3">
      <c r="A278" s="13" t="s">
        <v>3391</v>
      </c>
      <c r="B278" s="40" t="s">
        <v>2823</v>
      </c>
      <c r="C278" s="53">
        <v>58</v>
      </c>
    </row>
    <row r="279" customHeight="1" spans="1:3">
      <c r="A279" s="13" t="s">
        <v>3402</v>
      </c>
      <c r="B279" s="40" t="s">
        <v>2393</v>
      </c>
      <c r="C279" s="53">
        <v>58</v>
      </c>
    </row>
    <row r="280" customHeight="1" spans="1:3">
      <c r="A280" s="13" t="s">
        <v>2595</v>
      </c>
      <c r="B280" s="40" t="s">
        <v>2596</v>
      </c>
      <c r="C280" s="53">
        <v>58</v>
      </c>
    </row>
    <row r="281" customHeight="1" spans="1:3">
      <c r="A281" s="13" t="s">
        <v>7233</v>
      </c>
      <c r="B281" s="40" t="s">
        <v>7234</v>
      </c>
      <c r="C281" s="53">
        <v>57</v>
      </c>
    </row>
    <row r="282" customHeight="1" spans="1:3">
      <c r="A282" s="13" t="s">
        <v>7624</v>
      </c>
      <c r="B282" s="36" t="s">
        <v>8151</v>
      </c>
      <c r="C282" s="53">
        <v>57</v>
      </c>
    </row>
    <row r="283" customHeight="1" spans="1:3">
      <c r="A283" s="13" t="s">
        <v>5001</v>
      </c>
      <c r="B283" s="36" t="s">
        <v>8152</v>
      </c>
      <c r="C283" s="53">
        <v>57</v>
      </c>
    </row>
    <row r="284" customHeight="1" spans="1:3">
      <c r="A284" s="13" t="s">
        <v>7165</v>
      </c>
      <c r="B284" s="40" t="s">
        <v>7166</v>
      </c>
      <c r="C284" s="53">
        <v>57</v>
      </c>
    </row>
    <row r="285" customHeight="1" spans="1:3">
      <c r="A285" s="13" t="s">
        <v>7667</v>
      </c>
      <c r="B285" s="40" t="s">
        <v>7668</v>
      </c>
      <c r="C285" s="53">
        <v>57</v>
      </c>
    </row>
    <row r="286" customHeight="1" spans="1:3">
      <c r="A286" s="13" t="s">
        <v>3476</v>
      </c>
      <c r="B286" s="40" t="s">
        <v>3477</v>
      </c>
      <c r="C286" s="53">
        <v>57</v>
      </c>
    </row>
    <row r="287" customHeight="1" spans="1:3">
      <c r="A287" s="13" t="s">
        <v>3388</v>
      </c>
      <c r="B287" s="40" t="s">
        <v>3389</v>
      </c>
      <c r="C287" s="53">
        <v>57</v>
      </c>
    </row>
    <row r="288" customHeight="1" spans="1:3">
      <c r="A288" s="13" t="s">
        <v>8069</v>
      </c>
      <c r="B288" s="40" t="s">
        <v>8070</v>
      </c>
      <c r="C288" s="53">
        <v>57</v>
      </c>
    </row>
    <row r="289" customHeight="1" spans="1:3">
      <c r="A289" s="13" t="s">
        <v>5972</v>
      </c>
      <c r="B289" s="40" t="s">
        <v>5973</v>
      </c>
      <c r="C289" s="53">
        <v>57</v>
      </c>
    </row>
    <row r="290" customHeight="1" spans="1:3">
      <c r="A290" s="13" t="s">
        <v>5705</v>
      </c>
      <c r="B290" s="40" t="s">
        <v>5706</v>
      </c>
      <c r="C290" s="53">
        <v>57</v>
      </c>
    </row>
    <row r="291" customHeight="1" spans="1:3">
      <c r="A291" s="13" t="s">
        <v>7634</v>
      </c>
      <c r="B291" s="40" t="s">
        <v>7635</v>
      </c>
      <c r="C291" s="53">
        <v>57</v>
      </c>
    </row>
    <row r="292" customHeight="1" spans="1:3">
      <c r="A292" s="13" t="s">
        <v>6535</v>
      </c>
      <c r="B292" s="40" t="s">
        <v>6536</v>
      </c>
      <c r="C292" s="53">
        <v>57</v>
      </c>
    </row>
    <row r="293" customHeight="1" spans="1:3">
      <c r="A293" s="13" t="s">
        <v>2911</v>
      </c>
      <c r="B293" s="40" t="s">
        <v>2912</v>
      </c>
      <c r="C293" s="53">
        <v>57</v>
      </c>
    </row>
    <row r="294" customHeight="1" spans="1:3">
      <c r="A294" s="13" t="s">
        <v>5535</v>
      </c>
      <c r="B294" s="40" t="s">
        <v>5536</v>
      </c>
      <c r="C294" s="53">
        <v>57</v>
      </c>
    </row>
    <row r="295" customHeight="1" spans="1:3">
      <c r="A295" s="13" t="s">
        <v>4770</v>
      </c>
      <c r="B295" s="40" t="s">
        <v>4771</v>
      </c>
      <c r="C295" s="53">
        <v>57</v>
      </c>
    </row>
    <row r="296" customHeight="1" spans="1:3">
      <c r="A296" s="13" t="s">
        <v>3338</v>
      </c>
      <c r="B296" s="40" t="s">
        <v>3339</v>
      </c>
      <c r="C296" s="53">
        <v>56</v>
      </c>
    </row>
    <row r="297" customHeight="1" spans="1:3">
      <c r="A297" s="13" t="s">
        <v>7604</v>
      </c>
      <c r="B297" s="40" t="s">
        <v>7605</v>
      </c>
      <c r="C297" s="53">
        <v>56</v>
      </c>
    </row>
    <row r="298" customHeight="1" spans="1:3">
      <c r="A298" s="13" t="s">
        <v>6459</v>
      </c>
      <c r="B298" s="40" t="s">
        <v>6460</v>
      </c>
      <c r="C298" s="53">
        <v>56</v>
      </c>
    </row>
    <row r="299" customHeight="1" spans="1:3">
      <c r="A299" s="13" t="s">
        <v>737</v>
      </c>
      <c r="B299" s="36" t="s">
        <v>741</v>
      </c>
      <c r="C299" s="53">
        <v>56</v>
      </c>
    </row>
    <row r="300" customHeight="1" spans="1:3">
      <c r="A300" s="13" t="s">
        <v>4820</v>
      </c>
      <c r="B300" s="36" t="s">
        <v>8153</v>
      </c>
      <c r="C300" s="53">
        <v>56</v>
      </c>
    </row>
    <row r="301" customHeight="1" spans="1:3">
      <c r="A301" s="13" t="s">
        <v>8017</v>
      </c>
      <c r="B301" s="36" t="s">
        <v>8154</v>
      </c>
      <c r="C301" s="53">
        <v>56</v>
      </c>
    </row>
    <row r="302" customHeight="1" spans="1:3">
      <c r="A302" s="13" t="s">
        <v>3967</v>
      </c>
      <c r="B302" s="40" t="s">
        <v>3968</v>
      </c>
      <c r="C302" s="53">
        <v>56</v>
      </c>
    </row>
    <row r="303" customHeight="1" spans="1:3">
      <c r="A303" s="13" t="s">
        <v>3396</v>
      </c>
      <c r="B303" s="40" t="s">
        <v>3397</v>
      </c>
      <c r="C303" s="53">
        <v>56</v>
      </c>
    </row>
    <row r="304" customHeight="1" spans="1:3">
      <c r="A304" s="13" t="s">
        <v>7555</v>
      </c>
      <c r="B304" s="40" t="s">
        <v>7556</v>
      </c>
      <c r="C304" s="53">
        <v>56</v>
      </c>
    </row>
    <row r="305" customHeight="1" spans="1:3">
      <c r="A305" s="13" t="s">
        <v>6772</v>
      </c>
      <c r="B305" s="40" t="s">
        <v>6773</v>
      </c>
      <c r="C305" s="53">
        <v>56</v>
      </c>
    </row>
    <row r="306" customHeight="1" spans="1:3">
      <c r="A306" s="13" t="s">
        <v>8042</v>
      </c>
      <c r="B306" s="40" t="s">
        <v>8043</v>
      </c>
      <c r="C306" s="53">
        <v>56</v>
      </c>
    </row>
    <row r="307" customHeight="1" spans="1:3">
      <c r="A307" s="13" t="s">
        <v>6209</v>
      </c>
      <c r="B307" s="40" t="s">
        <v>6210</v>
      </c>
      <c r="C307" s="53">
        <v>56</v>
      </c>
    </row>
    <row r="308" customHeight="1" spans="1:3">
      <c r="A308" s="13" t="s">
        <v>4245</v>
      </c>
      <c r="B308" s="40" t="s">
        <v>4246</v>
      </c>
      <c r="C308" s="53">
        <v>56</v>
      </c>
    </row>
    <row r="309" customHeight="1" spans="1:3">
      <c r="A309" s="13" t="s">
        <v>7377</v>
      </c>
      <c r="B309" s="40" t="s">
        <v>7378</v>
      </c>
      <c r="C309" s="53">
        <v>56</v>
      </c>
    </row>
    <row r="310" customHeight="1" spans="1:3">
      <c r="A310" s="13" t="s">
        <v>6545</v>
      </c>
      <c r="B310" s="40" t="s">
        <v>6546</v>
      </c>
      <c r="C310" s="53">
        <v>56</v>
      </c>
    </row>
    <row r="311" customHeight="1" spans="1:3">
      <c r="A311" s="13" t="s">
        <v>7066</v>
      </c>
      <c r="B311" s="40" t="s">
        <v>7067</v>
      </c>
      <c r="C311" s="53">
        <v>55</v>
      </c>
    </row>
    <row r="312" customHeight="1" spans="1:3">
      <c r="A312" s="13" t="s">
        <v>5462</v>
      </c>
      <c r="B312" s="40" t="s">
        <v>5463</v>
      </c>
      <c r="C312" s="53">
        <v>55</v>
      </c>
    </row>
    <row r="313" customHeight="1" spans="1:3">
      <c r="A313" s="13" t="s">
        <v>6260</v>
      </c>
      <c r="B313" s="40" t="s">
        <v>6261</v>
      </c>
      <c r="C313" s="53">
        <v>55</v>
      </c>
    </row>
    <row r="314" customHeight="1" spans="1:3">
      <c r="A314" s="13" t="s">
        <v>4398</v>
      </c>
      <c r="B314" s="40" t="s">
        <v>4399</v>
      </c>
      <c r="C314" s="53">
        <v>55</v>
      </c>
    </row>
    <row r="315" customHeight="1" spans="1:3">
      <c r="A315" s="13" t="s">
        <v>7493</v>
      </c>
      <c r="B315" s="40" t="s">
        <v>7494</v>
      </c>
      <c r="C315" s="53">
        <v>55</v>
      </c>
    </row>
    <row r="316" customHeight="1" spans="1:3">
      <c r="A316" s="13" t="s">
        <v>3148</v>
      </c>
      <c r="B316" s="40" t="s">
        <v>3149</v>
      </c>
      <c r="C316" s="53">
        <v>55</v>
      </c>
    </row>
    <row r="317" customHeight="1" spans="1:3">
      <c r="A317" s="13" t="s">
        <v>3473</v>
      </c>
      <c r="B317" s="40" t="s">
        <v>3474</v>
      </c>
      <c r="C317" s="53">
        <v>55</v>
      </c>
    </row>
    <row r="318" customHeight="1" spans="1:3">
      <c r="A318" s="13" t="s">
        <v>3300</v>
      </c>
      <c r="B318" s="40" t="s">
        <v>3301</v>
      </c>
      <c r="C318" s="53">
        <v>55</v>
      </c>
    </row>
    <row r="319" customHeight="1" spans="1:3">
      <c r="A319" s="13" t="s">
        <v>3303</v>
      </c>
      <c r="B319" s="40" t="s">
        <v>3304</v>
      </c>
      <c r="C319" s="53">
        <v>55</v>
      </c>
    </row>
    <row r="320" customHeight="1" spans="1:3">
      <c r="A320" s="13" t="s">
        <v>6366</v>
      </c>
      <c r="B320" s="40" t="s">
        <v>6367</v>
      </c>
      <c r="C320" s="53">
        <v>55</v>
      </c>
    </row>
    <row r="321" customHeight="1" spans="1:3">
      <c r="A321" s="13" t="s">
        <v>3406</v>
      </c>
      <c r="B321" s="40" t="s">
        <v>3407</v>
      </c>
      <c r="C321" s="53">
        <v>55</v>
      </c>
    </row>
    <row r="322" customHeight="1" spans="1:3">
      <c r="A322" s="13" t="s">
        <v>3843</v>
      </c>
      <c r="B322" s="40" t="s">
        <v>3844</v>
      </c>
      <c r="C322" s="53">
        <v>55</v>
      </c>
    </row>
    <row r="323" customHeight="1" spans="1:3">
      <c r="A323" s="13" t="s">
        <v>7911</v>
      </c>
      <c r="B323" s="40" t="s">
        <v>7912</v>
      </c>
      <c r="C323" s="53">
        <v>55</v>
      </c>
    </row>
    <row r="324" customHeight="1" spans="1:3">
      <c r="A324" s="13" t="s">
        <v>2437</v>
      </c>
      <c r="B324" s="40" t="s">
        <v>2438</v>
      </c>
      <c r="C324" s="53">
        <v>55</v>
      </c>
    </row>
    <row r="325" customHeight="1" spans="1:3">
      <c r="A325" s="13" t="s">
        <v>7788</v>
      </c>
      <c r="B325" s="40" t="s">
        <v>7789</v>
      </c>
      <c r="C325" s="53">
        <v>55</v>
      </c>
    </row>
    <row r="326" customHeight="1" spans="1:3">
      <c r="A326" s="13" t="s">
        <v>6638</v>
      </c>
      <c r="B326" s="40" t="s">
        <v>6639</v>
      </c>
      <c r="C326" s="53">
        <v>55</v>
      </c>
    </row>
    <row r="327" customHeight="1" spans="1:3">
      <c r="A327" s="13" t="s">
        <v>2924</v>
      </c>
      <c r="B327" s="40" t="s">
        <v>2925</v>
      </c>
      <c r="C327" s="53">
        <v>54</v>
      </c>
    </row>
    <row r="328" customHeight="1" spans="1:3">
      <c r="A328" s="13" t="s">
        <v>6971</v>
      </c>
      <c r="B328" s="40" t="s">
        <v>6972</v>
      </c>
      <c r="C328" s="53">
        <v>54</v>
      </c>
    </row>
    <row r="329" customHeight="1" spans="1:3">
      <c r="A329" s="13" t="s">
        <v>7569</v>
      </c>
      <c r="B329" s="40" t="s">
        <v>7570</v>
      </c>
      <c r="C329" s="53">
        <v>54</v>
      </c>
    </row>
    <row r="330" customHeight="1" spans="1:3">
      <c r="A330" s="13" t="s">
        <v>6817</v>
      </c>
      <c r="B330" s="40" t="s">
        <v>6818</v>
      </c>
      <c r="C330" s="53">
        <v>54</v>
      </c>
    </row>
    <row r="331" customHeight="1" spans="1:3">
      <c r="A331" s="13" t="s">
        <v>7155</v>
      </c>
      <c r="B331" s="40" t="s">
        <v>7156</v>
      </c>
      <c r="C331" s="53">
        <v>54</v>
      </c>
    </row>
    <row r="332" customHeight="1" spans="1:3">
      <c r="A332" s="13" t="s">
        <v>7460</v>
      </c>
      <c r="B332" s="40" t="s">
        <v>7461</v>
      </c>
      <c r="C332" s="53">
        <v>54</v>
      </c>
    </row>
    <row r="333" customHeight="1" spans="1:3">
      <c r="A333" s="13" t="s">
        <v>7330</v>
      </c>
      <c r="B333" s="40" t="s">
        <v>7331</v>
      </c>
      <c r="C333" s="53">
        <v>54</v>
      </c>
    </row>
    <row r="334" customHeight="1" spans="1:3">
      <c r="A334" s="13" t="s">
        <v>7576</v>
      </c>
      <c r="B334" s="40" t="s">
        <v>7577</v>
      </c>
      <c r="C334" s="53">
        <v>54</v>
      </c>
    </row>
    <row r="335" customHeight="1" spans="1:3">
      <c r="A335" s="13" t="s">
        <v>4857</v>
      </c>
      <c r="B335" s="40" t="s">
        <v>4858</v>
      </c>
      <c r="C335" s="53">
        <v>54</v>
      </c>
    </row>
    <row r="336" customHeight="1" spans="1:3">
      <c r="A336" s="13" t="s">
        <v>4079</v>
      </c>
      <c r="B336" s="40" t="s">
        <v>4080</v>
      </c>
      <c r="C336" s="53">
        <v>54</v>
      </c>
    </row>
    <row r="337" customHeight="1" spans="1:3">
      <c r="A337" s="13" t="s">
        <v>4432</v>
      </c>
      <c r="B337" s="40" t="s">
        <v>4433</v>
      </c>
      <c r="C337" s="53">
        <v>54</v>
      </c>
    </row>
    <row r="338" customHeight="1" spans="1:3">
      <c r="A338" s="13" t="s">
        <v>4285</v>
      </c>
      <c r="B338" s="40" t="s">
        <v>4286</v>
      </c>
      <c r="C338" s="53">
        <v>54</v>
      </c>
    </row>
    <row r="339" customHeight="1" spans="1:3">
      <c r="A339" s="13" t="s">
        <v>7445</v>
      </c>
      <c r="B339" s="40" t="s">
        <v>7446</v>
      </c>
      <c r="C339" s="53">
        <v>54</v>
      </c>
    </row>
    <row r="340" customHeight="1" spans="1:3">
      <c r="A340" s="13" t="s">
        <v>3485</v>
      </c>
      <c r="B340" s="40" t="s">
        <v>3486</v>
      </c>
      <c r="C340" s="53">
        <v>54</v>
      </c>
    </row>
    <row r="341" customHeight="1" spans="1:3">
      <c r="A341" s="13" t="s">
        <v>7579</v>
      </c>
      <c r="B341" s="40" t="s">
        <v>7580</v>
      </c>
      <c r="C341" s="53">
        <v>54</v>
      </c>
    </row>
    <row r="342" customHeight="1" spans="1:3">
      <c r="A342" s="13" t="s">
        <v>7373</v>
      </c>
      <c r="B342" s="40" t="s">
        <v>7374</v>
      </c>
      <c r="C342" s="53">
        <v>54</v>
      </c>
    </row>
    <row r="343" customHeight="1" spans="1:3">
      <c r="A343" s="13" t="s">
        <v>5171</v>
      </c>
      <c r="B343" s="40" t="s">
        <v>5172</v>
      </c>
      <c r="C343" s="53">
        <v>54</v>
      </c>
    </row>
    <row r="344" customHeight="1" spans="1:3">
      <c r="A344" s="13" t="s">
        <v>3910</v>
      </c>
      <c r="B344" s="40" t="s">
        <v>3911</v>
      </c>
      <c r="C344" s="53">
        <v>54</v>
      </c>
    </row>
    <row r="345" customHeight="1" spans="1:3">
      <c r="A345" s="13" t="s">
        <v>1594</v>
      </c>
      <c r="B345" s="40" t="s">
        <v>1595</v>
      </c>
      <c r="C345" s="53">
        <v>54</v>
      </c>
    </row>
    <row r="346" customHeight="1" spans="1:3">
      <c r="A346" s="13" t="s">
        <v>4784</v>
      </c>
      <c r="B346" s="40" t="s">
        <v>4785</v>
      </c>
      <c r="C346" s="53">
        <v>54</v>
      </c>
    </row>
    <row r="347" customHeight="1" spans="1:3">
      <c r="A347" s="13" t="s">
        <v>4935</v>
      </c>
      <c r="B347" s="40" t="s">
        <v>4936</v>
      </c>
      <c r="C347" s="53">
        <v>54</v>
      </c>
    </row>
    <row r="348" customHeight="1" spans="1:3">
      <c r="A348" s="13" t="s">
        <v>5349</v>
      </c>
      <c r="B348" s="40" t="s">
        <v>5350</v>
      </c>
      <c r="C348" s="53">
        <v>54</v>
      </c>
    </row>
    <row r="349" customHeight="1" spans="1:3">
      <c r="A349" s="13" t="s">
        <v>4928</v>
      </c>
      <c r="B349" s="40" t="s">
        <v>4929</v>
      </c>
      <c r="C349" s="53">
        <v>54</v>
      </c>
    </row>
    <row r="350" customHeight="1" spans="1:3">
      <c r="A350" s="13" t="s">
        <v>7846</v>
      </c>
      <c r="B350" s="40" t="s">
        <v>7847</v>
      </c>
      <c r="C350" s="53">
        <v>54</v>
      </c>
    </row>
    <row r="351" customHeight="1" spans="1:3">
      <c r="A351" s="13" t="s">
        <v>8014</v>
      </c>
      <c r="B351" s="40" t="s">
        <v>8015</v>
      </c>
      <c r="C351" s="53">
        <v>54</v>
      </c>
    </row>
    <row r="352" customHeight="1" spans="1:3">
      <c r="A352" s="13" t="s">
        <v>7794</v>
      </c>
      <c r="B352" s="40" t="s">
        <v>7795</v>
      </c>
      <c r="C352" s="53">
        <v>54</v>
      </c>
    </row>
    <row r="353" customHeight="1" spans="1:3">
      <c r="A353" s="13" t="s">
        <v>7892</v>
      </c>
      <c r="B353" s="40" t="s">
        <v>7893</v>
      </c>
      <c r="C353" s="53">
        <v>54</v>
      </c>
    </row>
    <row r="354" customHeight="1" spans="1:3">
      <c r="A354" s="13" t="s">
        <v>4322</v>
      </c>
      <c r="B354" s="36" t="s">
        <v>8155</v>
      </c>
      <c r="C354" s="53">
        <v>53</v>
      </c>
    </row>
    <row r="355" customHeight="1" spans="1:3">
      <c r="A355" s="13" t="s">
        <v>4088</v>
      </c>
      <c r="B355" s="40" t="s">
        <v>4089</v>
      </c>
      <c r="C355" s="53">
        <v>53</v>
      </c>
    </row>
    <row r="356" customHeight="1" spans="1:3">
      <c r="A356" s="13" t="s">
        <v>4154</v>
      </c>
      <c r="B356" s="40" t="s">
        <v>4155</v>
      </c>
      <c r="C356" s="53">
        <v>53</v>
      </c>
    </row>
    <row r="357" customHeight="1" spans="1:3">
      <c r="A357" s="13" t="s">
        <v>8020</v>
      </c>
      <c r="B357" s="36" t="s">
        <v>8154</v>
      </c>
      <c r="C357" s="53">
        <v>53</v>
      </c>
    </row>
    <row r="358" customHeight="1" spans="1:3">
      <c r="A358" s="13" t="s">
        <v>7722</v>
      </c>
      <c r="B358" s="40" t="s">
        <v>7723</v>
      </c>
      <c r="C358" s="53">
        <v>53</v>
      </c>
    </row>
    <row r="359" customHeight="1" spans="1:3">
      <c r="A359" s="13" t="s">
        <v>7262</v>
      </c>
      <c r="B359" s="40" t="s">
        <v>7263</v>
      </c>
      <c r="C359" s="53">
        <v>53</v>
      </c>
    </row>
    <row r="360" customHeight="1" spans="1:3">
      <c r="A360" s="13" t="s">
        <v>6017</v>
      </c>
      <c r="B360" s="40" t="s">
        <v>6018</v>
      </c>
      <c r="C360" s="53">
        <v>53</v>
      </c>
    </row>
    <row r="361" customHeight="1" spans="1:3">
      <c r="A361" s="13" t="s">
        <v>6412</v>
      </c>
      <c r="B361" s="40" t="s">
        <v>6413</v>
      </c>
      <c r="C361" s="53">
        <v>53</v>
      </c>
    </row>
    <row r="362" customHeight="1" spans="1:3">
      <c r="A362" s="13" t="s">
        <v>7183</v>
      </c>
      <c r="B362" s="40" t="s">
        <v>7184</v>
      </c>
      <c r="C362" s="53">
        <v>53</v>
      </c>
    </row>
    <row r="363" customHeight="1" spans="1:3">
      <c r="A363" s="13" t="s">
        <v>6548</v>
      </c>
      <c r="B363" s="40" t="s">
        <v>6549</v>
      </c>
      <c r="C363" s="53">
        <v>53</v>
      </c>
    </row>
    <row r="364" customHeight="1" spans="1:3">
      <c r="A364" s="13" t="s">
        <v>7437</v>
      </c>
      <c r="B364" s="40" t="s">
        <v>7438</v>
      </c>
      <c r="C364" s="53">
        <v>53</v>
      </c>
    </row>
    <row r="365" customHeight="1" spans="1:3">
      <c r="A365" s="13" t="s">
        <v>6963</v>
      </c>
      <c r="B365" s="40" t="s">
        <v>6964</v>
      </c>
      <c r="C365" s="53">
        <v>53</v>
      </c>
    </row>
    <row r="366" customHeight="1" spans="1:3">
      <c r="A366" s="13" t="s">
        <v>4072</v>
      </c>
      <c r="B366" s="40" t="s">
        <v>4073</v>
      </c>
      <c r="C366" s="53">
        <v>53</v>
      </c>
    </row>
    <row r="367" customHeight="1" spans="1:3">
      <c r="A367" s="13" t="s">
        <v>2794</v>
      </c>
      <c r="B367" s="40" t="s">
        <v>2795</v>
      </c>
      <c r="C367" s="53">
        <v>53</v>
      </c>
    </row>
    <row r="368" customHeight="1" spans="1:3">
      <c r="A368" s="13" t="s">
        <v>7814</v>
      </c>
      <c r="B368" s="40" t="s">
        <v>7815</v>
      </c>
      <c r="C368" s="53">
        <v>53</v>
      </c>
    </row>
    <row r="369" customHeight="1" spans="1:3">
      <c r="A369" s="13" t="s">
        <v>3115</v>
      </c>
      <c r="B369" s="40" t="s">
        <v>3116</v>
      </c>
      <c r="C369" s="53">
        <v>53</v>
      </c>
    </row>
    <row r="370" customHeight="1" spans="1:3">
      <c r="A370" s="13" t="s">
        <v>2806</v>
      </c>
      <c r="B370" s="40" t="s">
        <v>2807</v>
      </c>
      <c r="C370" s="53">
        <v>52</v>
      </c>
    </row>
    <row r="371" customHeight="1" spans="1:3">
      <c r="A371" s="13" t="s">
        <v>1662</v>
      </c>
      <c r="B371" s="40" t="s">
        <v>1663</v>
      </c>
      <c r="C371" s="53">
        <v>52</v>
      </c>
    </row>
    <row r="372" customHeight="1" spans="1:3">
      <c r="A372" s="13" t="s">
        <v>5595</v>
      </c>
      <c r="B372" s="40" t="s">
        <v>5596</v>
      </c>
      <c r="C372" s="53">
        <v>52</v>
      </c>
    </row>
    <row r="373" customHeight="1" spans="1:3">
      <c r="A373" s="13" t="s">
        <v>7886</v>
      </c>
      <c r="B373" s="40" t="s">
        <v>7887</v>
      </c>
      <c r="C373" s="53">
        <v>52</v>
      </c>
    </row>
    <row r="374" customHeight="1" spans="1:3">
      <c r="A374" s="13" t="s">
        <v>7615</v>
      </c>
      <c r="B374" s="40" t="s">
        <v>7616</v>
      </c>
      <c r="C374" s="53">
        <v>52</v>
      </c>
    </row>
    <row r="375" customHeight="1" spans="1:3">
      <c r="A375" s="13" t="s">
        <v>3479</v>
      </c>
      <c r="B375" s="40" t="s">
        <v>3480</v>
      </c>
      <c r="C375" s="53">
        <v>52</v>
      </c>
    </row>
    <row r="376" customHeight="1" spans="1:3">
      <c r="A376" s="13" t="s">
        <v>5831</v>
      </c>
      <c r="B376" s="40" t="s">
        <v>5832</v>
      </c>
      <c r="C376" s="53">
        <v>52</v>
      </c>
    </row>
    <row r="377" customHeight="1" spans="1:3">
      <c r="A377" s="13" t="s">
        <v>3399</v>
      </c>
      <c r="B377" s="40" t="s">
        <v>3400</v>
      </c>
      <c r="C377" s="53">
        <v>52</v>
      </c>
    </row>
    <row r="378" customHeight="1" spans="1:3">
      <c r="A378" s="13" t="s">
        <v>3412</v>
      </c>
      <c r="B378" s="40" t="s">
        <v>2820</v>
      </c>
      <c r="C378" s="53">
        <v>52</v>
      </c>
    </row>
    <row r="379" customHeight="1" spans="1:3">
      <c r="A379" s="13" t="s">
        <v>3571</v>
      </c>
      <c r="B379" s="40" t="s">
        <v>3572</v>
      </c>
      <c r="C379" s="53">
        <v>52</v>
      </c>
    </row>
    <row r="380" customHeight="1" spans="1:3">
      <c r="A380" s="13" t="s">
        <v>1441</v>
      </c>
      <c r="B380" s="40" t="s">
        <v>1442</v>
      </c>
      <c r="C380" s="53">
        <v>52</v>
      </c>
    </row>
    <row r="381" customHeight="1" spans="1:3">
      <c r="A381" s="13" t="s">
        <v>5764</v>
      </c>
      <c r="B381" s="40" t="s">
        <v>5765</v>
      </c>
      <c r="C381" s="53">
        <v>52</v>
      </c>
    </row>
    <row r="382" customHeight="1" spans="1:3">
      <c r="A382" s="13" t="s">
        <v>3669</v>
      </c>
      <c r="B382" s="40" t="s">
        <v>3670</v>
      </c>
      <c r="C382" s="53">
        <v>52</v>
      </c>
    </row>
    <row r="383" customHeight="1" spans="1:3">
      <c r="A383" s="13" t="s">
        <v>3488</v>
      </c>
      <c r="B383" s="40" t="s">
        <v>3489</v>
      </c>
      <c r="C383" s="53">
        <v>52</v>
      </c>
    </row>
    <row r="384" customHeight="1" spans="1:3">
      <c r="A384" s="13" t="s">
        <v>5200</v>
      </c>
      <c r="B384" s="40" t="s">
        <v>5201</v>
      </c>
      <c r="C384" s="53">
        <v>52</v>
      </c>
    </row>
    <row r="385" customHeight="1" spans="1:3">
      <c r="A385" s="13" t="s">
        <v>2714</v>
      </c>
      <c r="B385" s="40" t="s">
        <v>2715</v>
      </c>
      <c r="C385" s="53">
        <v>52</v>
      </c>
    </row>
    <row r="386" customHeight="1" spans="1:3">
      <c r="A386" s="13" t="s">
        <v>5844</v>
      </c>
      <c r="B386" s="40" t="s">
        <v>5845</v>
      </c>
      <c r="C386" s="53">
        <v>52</v>
      </c>
    </row>
    <row r="387" customHeight="1" spans="1:3">
      <c r="A387" s="13" t="s">
        <v>1260</v>
      </c>
      <c r="B387" s="40" t="s">
        <v>1261</v>
      </c>
      <c r="C387" s="53">
        <v>51</v>
      </c>
    </row>
    <row r="388" customHeight="1" spans="1:3">
      <c r="A388" s="13" t="s">
        <v>1643</v>
      </c>
      <c r="B388" s="40" t="s">
        <v>1644</v>
      </c>
      <c r="C388" s="53">
        <v>51</v>
      </c>
    </row>
    <row r="389" customHeight="1" spans="1:3">
      <c r="A389" s="13" t="s">
        <v>1666</v>
      </c>
      <c r="B389" s="40" t="s">
        <v>1667</v>
      </c>
      <c r="C389" s="53">
        <v>51</v>
      </c>
    </row>
    <row r="390" customHeight="1" spans="1:3">
      <c r="A390" s="13" t="s">
        <v>7831</v>
      </c>
      <c r="B390" s="40" t="s">
        <v>7832</v>
      </c>
      <c r="C390" s="53">
        <v>51</v>
      </c>
    </row>
    <row r="391" customHeight="1" spans="1:3">
      <c r="A391" s="13" t="s">
        <v>161</v>
      </c>
      <c r="B391" s="40" t="s">
        <v>162</v>
      </c>
      <c r="C391" s="53">
        <v>51</v>
      </c>
    </row>
    <row r="392" customHeight="1" spans="1:3">
      <c r="A392" s="13" t="s">
        <v>3191</v>
      </c>
      <c r="B392" s="36" t="s">
        <v>8156</v>
      </c>
      <c r="C392" s="53">
        <v>51</v>
      </c>
    </row>
    <row r="393" customHeight="1" spans="1:3">
      <c r="A393" s="13" t="s">
        <v>2530</v>
      </c>
      <c r="B393" s="40" t="s">
        <v>2531</v>
      </c>
      <c r="C393" s="53">
        <v>51</v>
      </c>
    </row>
    <row r="394" customHeight="1" spans="1:3">
      <c r="A394" s="13" t="s">
        <v>4525</v>
      </c>
      <c r="B394" s="40" t="s">
        <v>4526</v>
      </c>
      <c r="C394" s="53">
        <v>51</v>
      </c>
    </row>
    <row r="395" customHeight="1" spans="1:3">
      <c r="A395" s="13" t="s">
        <v>7761</v>
      </c>
      <c r="B395" s="40" t="s">
        <v>7762</v>
      </c>
      <c r="C395" s="53">
        <v>51</v>
      </c>
    </row>
    <row r="396" customHeight="1" spans="1:3">
      <c r="A396" s="13" t="s">
        <v>7149</v>
      </c>
      <c r="B396" s="40" t="s">
        <v>7150</v>
      </c>
      <c r="C396" s="53">
        <v>51</v>
      </c>
    </row>
    <row r="397" customHeight="1" spans="1:3">
      <c r="A397" s="13" t="s">
        <v>7808</v>
      </c>
      <c r="B397" s="40" t="s">
        <v>7809</v>
      </c>
      <c r="C397" s="53">
        <v>51</v>
      </c>
    </row>
    <row r="398" customHeight="1" spans="1:3">
      <c r="A398" s="13" t="s">
        <v>3385</v>
      </c>
      <c r="B398" s="40" t="s">
        <v>3386</v>
      </c>
      <c r="C398" s="53">
        <v>51</v>
      </c>
    </row>
    <row r="399" customHeight="1" spans="1:3">
      <c r="A399" s="13" t="s">
        <v>6509</v>
      </c>
      <c r="B399" s="40" t="s">
        <v>6510</v>
      </c>
      <c r="C399" s="53">
        <v>51</v>
      </c>
    </row>
    <row r="400" customHeight="1" spans="1:3">
      <c r="A400" s="13" t="s">
        <v>6697</v>
      </c>
      <c r="B400" s="40" t="s">
        <v>6698</v>
      </c>
      <c r="C400" s="53">
        <v>51</v>
      </c>
    </row>
    <row r="401" customHeight="1" spans="1:3">
      <c r="A401" s="13" t="s">
        <v>5057</v>
      </c>
      <c r="B401" s="40" t="s">
        <v>5058</v>
      </c>
      <c r="C401" s="53">
        <v>51</v>
      </c>
    </row>
    <row r="402" customHeight="1" spans="1:3">
      <c r="A402" s="13" t="s">
        <v>5119</v>
      </c>
      <c r="B402" s="40" t="s">
        <v>5120</v>
      </c>
      <c r="C402" s="53">
        <v>51</v>
      </c>
    </row>
    <row r="403" customHeight="1" spans="1:3">
      <c r="A403" s="13" t="s">
        <v>2800</v>
      </c>
      <c r="B403" s="40" t="s">
        <v>2801</v>
      </c>
      <c r="C403" s="53">
        <v>51</v>
      </c>
    </row>
    <row r="404" customHeight="1" spans="1:3">
      <c r="A404" s="13" t="s">
        <v>2888</v>
      </c>
      <c r="B404" s="40" t="s">
        <v>2889</v>
      </c>
      <c r="C404" s="53">
        <v>51</v>
      </c>
    </row>
    <row r="405" customHeight="1" spans="1:3">
      <c r="A405" s="13" t="s">
        <v>5103</v>
      </c>
      <c r="B405" s="40" t="s">
        <v>5104</v>
      </c>
      <c r="C405" s="53">
        <v>51</v>
      </c>
    </row>
    <row r="406" customHeight="1" spans="1:3">
      <c r="A406" s="13" t="s">
        <v>2459</v>
      </c>
      <c r="B406" s="40" t="s">
        <v>2460</v>
      </c>
      <c r="C406" s="53">
        <v>51</v>
      </c>
    </row>
    <row r="407" customHeight="1" spans="1:3">
      <c r="A407" s="13" t="s">
        <v>7859</v>
      </c>
      <c r="B407" s="40" t="s">
        <v>7860</v>
      </c>
      <c r="C407" s="53">
        <v>51</v>
      </c>
    </row>
    <row r="408" customHeight="1" spans="1:3">
      <c r="A408" s="13" t="s">
        <v>7986</v>
      </c>
      <c r="B408" s="40" t="s">
        <v>7987</v>
      </c>
      <c r="C408" s="53">
        <v>51</v>
      </c>
    </row>
    <row r="409" customHeight="1" spans="1:3">
      <c r="A409" s="13" t="s">
        <v>7850</v>
      </c>
      <c r="B409" s="40" t="s">
        <v>7851</v>
      </c>
      <c r="C409" s="53">
        <v>51</v>
      </c>
    </row>
    <row r="410" customHeight="1" spans="1:3">
      <c r="A410" s="13" t="s">
        <v>7252</v>
      </c>
      <c r="B410" s="40" t="s">
        <v>7253</v>
      </c>
      <c r="C410" s="53">
        <v>51</v>
      </c>
    </row>
    <row r="411" customHeight="1" spans="1:3">
      <c r="A411" s="13" t="s">
        <v>5262</v>
      </c>
      <c r="B411" s="40" t="s">
        <v>5260</v>
      </c>
      <c r="C411" s="53">
        <v>51</v>
      </c>
    </row>
    <row r="412" customHeight="1" spans="1:3">
      <c r="A412" s="13" t="s">
        <v>1646</v>
      </c>
      <c r="B412" s="40" t="s">
        <v>1647</v>
      </c>
      <c r="C412" s="53">
        <v>50</v>
      </c>
    </row>
    <row r="413" customHeight="1" spans="1:3">
      <c r="A413" s="13" t="s">
        <v>725</v>
      </c>
      <c r="B413" s="40" t="s">
        <v>726</v>
      </c>
      <c r="C413" s="53">
        <v>50</v>
      </c>
    </row>
    <row r="414" customHeight="1" spans="1:3">
      <c r="A414" s="13" t="s">
        <v>6233</v>
      </c>
      <c r="B414" s="40" t="s">
        <v>6234</v>
      </c>
      <c r="C414" s="53">
        <v>50</v>
      </c>
    </row>
    <row r="415" customHeight="1" spans="1:3">
      <c r="A415" s="13" t="s">
        <v>7403</v>
      </c>
      <c r="B415" s="40" t="s">
        <v>7404</v>
      </c>
      <c r="C415" s="53">
        <v>50</v>
      </c>
    </row>
    <row r="416" customHeight="1" spans="1:3">
      <c r="A416" s="13" t="s">
        <v>5865</v>
      </c>
      <c r="B416" s="40" t="s">
        <v>5866</v>
      </c>
      <c r="C416" s="53">
        <v>50</v>
      </c>
    </row>
    <row r="417" customHeight="1" spans="1:3">
      <c r="A417" s="13" t="s">
        <v>2414</v>
      </c>
      <c r="B417" s="40" t="s">
        <v>2415</v>
      </c>
      <c r="C417" s="53">
        <v>50</v>
      </c>
    </row>
    <row r="418" customHeight="1" spans="1:3">
      <c r="A418" s="13" t="s">
        <v>3409</v>
      </c>
      <c r="B418" s="40" t="s">
        <v>3410</v>
      </c>
      <c r="C418" s="53">
        <v>50</v>
      </c>
    </row>
    <row r="419" customHeight="1" spans="1:3">
      <c r="A419" s="13" t="s">
        <v>6649</v>
      </c>
      <c r="B419" s="40" t="s">
        <v>6650</v>
      </c>
      <c r="C419" s="53">
        <v>50</v>
      </c>
    </row>
    <row r="420" customHeight="1" spans="1:3">
      <c r="A420" s="13" t="s">
        <v>2810</v>
      </c>
      <c r="B420" s="40" t="s">
        <v>2811</v>
      </c>
      <c r="C420" s="53">
        <v>50</v>
      </c>
    </row>
    <row r="421" customHeight="1" spans="1:3">
      <c r="A421" s="13" t="s">
        <v>5588</v>
      </c>
      <c r="B421" s="40" t="s">
        <v>5589</v>
      </c>
      <c r="C421" s="53">
        <v>50</v>
      </c>
    </row>
    <row r="422" customHeight="1" spans="1:3">
      <c r="A422" s="13" t="s">
        <v>3750</v>
      </c>
      <c r="B422" s="40" t="s">
        <v>3751</v>
      </c>
      <c r="C422" s="53">
        <v>50</v>
      </c>
    </row>
    <row r="423" customHeight="1" spans="1:3">
      <c r="A423" s="13" t="s">
        <v>7532</v>
      </c>
      <c r="B423" s="40" t="s">
        <v>7533</v>
      </c>
      <c r="C423" s="53">
        <v>50</v>
      </c>
    </row>
    <row r="424" customHeight="1" spans="1:3">
      <c r="A424" s="13" t="s">
        <v>3059</v>
      </c>
      <c r="B424" s="40" t="s">
        <v>3060</v>
      </c>
      <c r="C424" s="53">
        <v>50</v>
      </c>
    </row>
    <row r="425" customHeight="1" spans="1:3">
      <c r="A425" s="13" t="s">
        <v>4567</v>
      </c>
      <c r="B425" s="40" t="s">
        <v>4568</v>
      </c>
      <c r="C425" s="53">
        <v>49</v>
      </c>
    </row>
    <row r="426" customHeight="1" spans="1:3">
      <c r="A426" s="13" t="s">
        <v>4703</v>
      </c>
      <c r="B426" s="40" t="s">
        <v>4704</v>
      </c>
      <c r="C426" s="53">
        <v>49</v>
      </c>
    </row>
    <row r="427" customHeight="1" spans="1:3">
      <c r="A427" s="13" t="s">
        <v>2511</v>
      </c>
      <c r="B427" s="40" t="s">
        <v>2512</v>
      </c>
      <c r="C427" s="53">
        <v>49</v>
      </c>
    </row>
    <row r="428" customHeight="1" spans="1:3">
      <c r="A428" s="13" t="s">
        <v>1708</v>
      </c>
      <c r="B428" s="40" t="s">
        <v>1709</v>
      </c>
      <c r="C428" s="53">
        <v>49</v>
      </c>
    </row>
    <row r="429" customHeight="1" spans="1:3">
      <c r="A429" s="13" t="s">
        <v>7747</v>
      </c>
      <c r="B429" s="40" t="s">
        <v>7748</v>
      </c>
      <c r="C429" s="53">
        <v>49</v>
      </c>
    </row>
    <row r="430" customHeight="1" spans="1:3">
      <c r="A430" s="13" t="s">
        <v>7323</v>
      </c>
      <c r="B430" s="40" t="s">
        <v>7324</v>
      </c>
      <c r="C430" s="53">
        <v>49</v>
      </c>
    </row>
    <row r="431" customHeight="1" spans="1:3">
      <c r="A431" s="13" t="s">
        <v>6854</v>
      </c>
      <c r="B431" s="40" t="s">
        <v>6855</v>
      </c>
      <c r="C431" s="53">
        <v>49</v>
      </c>
    </row>
    <row r="432" customHeight="1" spans="1:3">
      <c r="A432" s="13" t="s">
        <v>6430</v>
      </c>
      <c r="B432" s="40" t="s">
        <v>6431</v>
      </c>
      <c r="C432" s="53">
        <v>49</v>
      </c>
    </row>
    <row r="433" customHeight="1" spans="1:3">
      <c r="A433" s="13" t="s">
        <v>6393</v>
      </c>
      <c r="B433" s="40" t="s">
        <v>6394</v>
      </c>
      <c r="C433" s="53">
        <v>49</v>
      </c>
    </row>
    <row r="434" customHeight="1" spans="1:3">
      <c r="A434" s="13" t="s">
        <v>2398</v>
      </c>
      <c r="B434" s="40" t="s">
        <v>2399</v>
      </c>
      <c r="C434" s="53">
        <v>49</v>
      </c>
    </row>
    <row r="435" customHeight="1" spans="1:3">
      <c r="A435" s="13" t="s">
        <v>6502</v>
      </c>
      <c r="B435" s="40" t="s">
        <v>6503</v>
      </c>
      <c r="C435" s="53">
        <v>49</v>
      </c>
    </row>
    <row r="436" customHeight="1" spans="1:3">
      <c r="A436" s="13" t="s">
        <v>7454</v>
      </c>
      <c r="B436" s="40" t="s">
        <v>7455</v>
      </c>
      <c r="C436" s="53">
        <v>49</v>
      </c>
    </row>
    <row r="437" customHeight="1" spans="1:3">
      <c r="A437" s="13" t="s">
        <v>6223</v>
      </c>
      <c r="B437" s="40" t="s">
        <v>6224</v>
      </c>
      <c r="C437" s="53">
        <v>49</v>
      </c>
    </row>
    <row r="438" customHeight="1" spans="1:3">
      <c r="A438" s="13" t="s">
        <v>5051</v>
      </c>
      <c r="B438" s="40" t="s">
        <v>5052</v>
      </c>
      <c r="C438" s="53">
        <v>49</v>
      </c>
    </row>
    <row r="439" customHeight="1" spans="1:3">
      <c r="A439" s="13" t="s">
        <v>3443</v>
      </c>
      <c r="B439" s="40" t="s">
        <v>3444</v>
      </c>
      <c r="C439" s="53">
        <v>49</v>
      </c>
    </row>
    <row r="440" customHeight="1" spans="1:3">
      <c r="A440" s="13" t="s">
        <v>7176</v>
      </c>
      <c r="B440" s="40" t="s">
        <v>7177</v>
      </c>
      <c r="C440" s="53">
        <v>49</v>
      </c>
    </row>
    <row r="441" customHeight="1" spans="1:3">
      <c r="A441" s="13" t="s">
        <v>7565</v>
      </c>
      <c r="B441" s="40" t="s">
        <v>7566</v>
      </c>
      <c r="C441" s="53">
        <v>49</v>
      </c>
    </row>
    <row r="442" customHeight="1" spans="1:3">
      <c r="A442" s="13" t="s">
        <v>7511</v>
      </c>
      <c r="B442" s="40" t="s">
        <v>7512</v>
      </c>
      <c r="C442" s="53">
        <v>49</v>
      </c>
    </row>
    <row r="443" customHeight="1" spans="1:3">
      <c r="A443" s="13" t="s">
        <v>7212</v>
      </c>
      <c r="B443" s="40" t="s">
        <v>7213</v>
      </c>
      <c r="C443" s="53">
        <v>49</v>
      </c>
    </row>
    <row r="444" customHeight="1" spans="1:3">
      <c r="A444" s="13" t="s">
        <v>3379</v>
      </c>
      <c r="B444" s="40" t="s">
        <v>3380</v>
      </c>
      <c r="C444" s="53">
        <v>49</v>
      </c>
    </row>
    <row r="445" customHeight="1" spans="1:3">
      <c r="A445" s="13" t="s">
        <v>263</v>
      </c>
      <c r="B445" s="40" t="s">
        <v>264</v>
      </c>
      <c r="C445" s="53">
        <v>49</v>
      </c>
    </row>
    <row r="446" customHeight="1" spans="1:3">
      <c r="A446" s="13" t="s">
        <v>2903</v>
      </c>
      <c r="B446" s="40" t="s">
        <v>2904</v>
      </c>
      <c r="C446" s="53">
        <v>49</v>
      </c>
    </row>
    <row r="447" customHeight="1" spans="1:3">
      <c r="A447" s="13" t="s">
        <v>3510</v>
      </c>
      <c r="B447" s="40" t="s">
        <v>3511</v>
      </c>
      <c r="C447" s="53">
        <v>49</v>
      </c>
    </row>
    <row r="448" customHeight="1" spans="1:3">
      <c r="A448" s="13" t="s">
        <v>4207</v>
      </c>
      <c r="B448" s="40" t="s">
        <v>4208</v>
      </c>
      <c r="C448" s="53">
        <v>49</v>
      </c>
    </row>
    <row r="449" customHeight="1" spans="1:3">
      <c r="A449" s="13" t="s">
        <v>3765</v>
      </c>
      <c r="B449" s="40" t="s">
        <v>3766</v>
      </c>
      <c r="C449" s="53">
        <v>49</v>
      </c>
    </row>
    <row r="450" customHeight="1" spans="1:3">
      <c r="A450" s="13" t="s">
        <v>4695</v>
      </c>
      <c r="B450" s="40" t="s">
        <v>4696</v>
      </c>
      <c r="C450" s="53">
        <v>49</v>
      </c>
    </row>
    <row r="451" customHeight="1" spans="1:3">
      <c r="A451" s="13" t="s">
        <v>1712</v>
      </c>
      <c r="B451" s="40" t="s">
        <v>1713</v>
      </c>
      <c r="C451" s="53">
        <v>48</v>
      </c>
    </row>
    <row r="452" customHeight="1" spans="1:3">
      <c r="A452" s="13" t="s">
        <v>718</v>
      </c>
      <c r="B452" s="40" t="s">
        <v>719</v>
      </c>
      <c r="C452" s="53">
        <v>48</v>
      </c>
    </row>
    <row r="453" customHeight="1" spans="1:3">
      <c r="A453" s="13" t="s">
        <v>71</v>
      </c>
      <c r="B453" s="40" t="s">
        <v>72</v>
      </c>
      <c r="C453" s="53">
        <v>48</v>
      </c>
    </row>
    <row r="454" customHeight="1" spans="1:3">
      <c r="A454" s="13" t="s">
        <v>6481</v>
      </c>
      <c r="B454" s="40" t="s">
        <v>6482</v>
      </c>
      <c r="C454" s="53">
        <v>48</v>
      </c>
    </row>
    <row r="455" customHeight="1" spans="1:3">
      <c r="A455" s="13" t="s">
        <v>2740</v>
      </c>
      <c r="B455" s="40" t="s">
        <v>2741</v>
      </c>
      <c r="C455" s="53">
        <v>48</v>
      </c>
    </row>
    <row r="456" customHeight="1" spans="1:3">
      <c r="A456" s="13" t="s">
        <v>3177</v>
      </c>
      <c r="B456" s="40" t="s">
        <v>3178</v>
      </c>
      <c r="C456" s="53">
        <v>48</v>
      </c>
    </row>
    <row r="457" customHeight="1" spans="1:3">
      <c r="A457" s="13" t="s">
        <v>7921</v>
      </c>
      <c r="B457" s="40" t="s">
        <v>7922</v>
      </c>
      <c r="C457" s="53">
        <v>48</v>
      </c>
    </row>
    <row r="458" customHeight="1" spans="1:3">
      <c r="A458" s="13" t="s">
        <v>2475</v>
      </c>
      <c r="B458" s="40" t="s">
        <v>2476</v>
      </c>
      <c r="C458" s="53">
        <v>48</v>
      </c>
    </row>
    <row r="459" customHeight="1" spans="1:3">
      <c r="A459" s="13" t="s">
        <v>6846</v>
      </c>
      <c r="B459" s="40" t="s">
        <v>6847</v>
      </c>
      <c r="C459" s="53">
        <v>48</v>
      </c>
    </row>
    <row r="460" customHeight="1" spans="1:3">
      <c r="A460" s="13" t="s">
        <v>6051</v>
      </c>
      <c r="B460" s="40" t="s">
        <v>6052</v>
      </c>
      <c r="C460" s="53">
        <v>48</v>
      </c>
    </row>
    <row r="461" customHeight="1" spans="1:3">
      <c r="A461" s="13" t="s">
        <v>2064</v>
      </c>
      <c r="B461" s="40" t="s">
        <v>2065</v>
      </c>
      <c r="C461" s="53">
        <v>48</v>
      </c>
    </row>
    <row r="462" customHeight="1" spans="1:3">
      <c r="A462" s="13" t="s">
        <v>3617</v>
      </c>
      <c r="B462" s="40" t="s">
        <v>3618</v>
      </c>
      <c r="C462" s="53">
        <v>48</v>
      </c>
    </row>
    <row r="463" customHeight="1" spans="1:3">
      <c r="A463" s="13" t="s">
        <v>4384</v>
      </c>
      <c r="B463" s="40" t="s">
        <v>4385</v>
      </c>
      <c r="C463" s="53">
        <v>48</v>
      </c>
    </row>
    <row r="464" customHeight="1" spans="1:3">
      <c r="A464" s="13" t="s">
        <v>5871</v>
      </c>
      <c r="B464" s="40" t="s">
        <v>5872</v>
      </c>
      <c r="C464" s="53">
        <v>48</v>
      </c>
    </row>
    <row r="465" customHeight="1" spans="1:3">
      <c r="A465" s="13" t="s">
        <v>7424</v>
      </c>
      <c r="B465" s="40" t="s">
        <v>7425</v>
      </c>
      <c r="C465" s="53">
        <v>48</v>
      </c>
    </row>
    <row r="466" customHeight="1" spans="1:3">
      <c r="A466" s="13" t="s">
        <v>2358</v>
      </c>
      <c r="B466" s="40" t="s">
        <v>2359</v>
      </c>
      <c r="C466" s="53">
        <v>48</v>
      </c>
    </row>
    <row r="467" customHeight="1" spans="1:3">
      <c r="A467" s="13" t="s">
        <v>1196</v>
      </c>
      <c r="B467" s="40" t="s">
        <v>1197</v>
      </c>
      <c r="C467" s="53">
        <v>47</v>
      </c>
    </row>
    <row r="468" customHeight="1" spans="1:3">
      <c r="A468" s="13" t="s">
        <v>32</v>
      </c>
      <c r="B468" s="40" t="s">
        <v>33</v>
      </c>
      <c r="C468" s="53">
        <v>47</v>
      </c>
    </row>
    <row r="469" customHeight="1" spans="1:3">
      <c r="A469" s="13" t="s">
        <v>648</v>
      </c>
      <c r="B469" s="40" t="s">
        <v>193</v>
      </c>
      <c r="C469" s="53">
        <v>47</v>
      </c>
    </row>
    <row r="470" customHeight="1" spans="1:3">
      <c r="A470" s="13" t="s">
        <v>1961</v>
      </c>
      <c r="B470" s="40" t="s">
        <v>1962</v>
      </c>
      <c r="C470" s="53">
        <v>47</v>
      </c>
    </row>
    <row r="471" customHeight="1" spans="1:3">
      <c r="A471" s="13" t="s">
        <v>4794</v>
      </c>
      <c r="B471" s="40" t="s">
        <v>4795</v>
      </c>
      <c r="C471" s="53">
        <v>47</v>
      </c>
    </row>
    <row r="472" customHeight="1" spans="1:3">
      <c r="A472" s="13" t="s">
        <v>1523</v>
      </c>
      <c r="B472" s="40" t="s">
        <v>486</v>
      </c>
      <c r="C472" s="53">
        <v>47</v>
      </c>
    </row>
    <row r="473" customHeight="1" spans="1:3">
      <c r="A473" s="13" t="s">
        <v>560</v>
      </c>
      <c r="B473" s="40" t="s">
        <v>561</v>
      </c>
      <c r="C473" s="53">
        <v>47</v>
      </c>
    </row>
    <row r="474" customHeight="1" spans="1:3">
      <c r="A474" s="13" t="s">
        <v>2625</v>
      </c>
      <c r="B474" s="40" t="s">
        <v>2626</v>
      </c>
      <c r="C474" s="53">
        <v>47</v>
      </c>
    </row>
    <row r="475" customHeight="1" spans="1:3">
      <c r="A475" s="13" t="s">
        <v>4823</v>
      </c>
      <c r="B475" s="36" t="s">
        <v>8157</v>
      </c>
      <c r="C475" s="53">
        <v>47</v>
      </c>
    </row>
    <row r="476" customHeight="1" spans="1:3">
      <c r="A476" s="13" t="s">
        <v>4844</v>
      </c>
      <c r="B476" s="40" t="s">
        <v>4845</v>
      </c>
      <c r="C476" s="53">
        <v>47</v>
      </c>
    </row>
    <row r="477" customHeight="1" spans="1:3">
      <c r="A477" s="13" t="s">
        <v>2819</v>
      </c>
      <c r="B477" s="40" t="s">
        <v>2820</v>
      </c>
      <c r="C477" s="53">
        <v>47</v>
      </c>
    </row>
    <row r="478" customHeight="1" spans="1:3">
      <c r="A478" s="13" t="s">
        <v>5469</v>
      </c>
      <c r="B478" s="40" t="s">
        <v>5470</v>
      </c>
      <c r="C478" s="53">
        <v>47</v>
      </c>
    </row>
    <row r="479" customHeight="1" spans="1:3">
      <c r="A479" s="13" t="s">
        <v>7572</v>
      </c>
      <c r="B479" s="40" t="s">
        <v>7573</v>
      </c>
      <c r="C479" s="53">
        <v>47</v>
      </c>
    </row>
    <row r="480" customHeight="1" spans="1:3">
      <c r="A480" s="13" t="s">
        <v>5137</v>
      </c>
      <c r="B480" s="40" t="s">
        <v>5138</v>
      </c>
      <c r="C480" s="53">
        <v>47</v>
      </c>
    </row>
    <row r="481" customHeight="1" spans="1:3">
      <c r="A481" s="13" t="s">
        <v>3417</v>
      </c>
      <c r="B481" s="40" t="s">
        <v>3418</v>
      </c>
      <c r="C481" s="53">
        <v>47</v>
      </c>
    </row>
    <row r="482" customHeight="1" spans="1:3">
      <c r="A482" s="13" t="s">
        <v>3482</v>
      </c>
      <c r="B482" s="40" t="s">
        <v>3483</v>
      </c>
      <c r="C482" s="53">
        <v>47</v>
      </c>
    </row>
    <row r="483" customHeight="1" spans="1:3">
      <c r="A483" s="13" t="s">
        <v>2544</v>
      </c>
      <c r="B483" s="40" t="s">
        <v>2545</v>
      </c>
      <c r="C483" s="53">
        <v>47</v>
      </c>
    </row>
    <row r="484" customHeight="1" spans="1:3">
      <c r="A484" s="13" t="s">
        <v>789</v>
      </c>
      <c r="B484" s="40" t="s">
        <v>790</v>
      </c>
      <c r="C484" s="53">
        <v>47</v>
      </c>
    </row>
    <row r="485" customHeight="1" spans="1:3">
      <c r="A485" s="13" t="s">
        <v>7179</v>
      </c>
      <c r="B485" s="40" t="s">
        <v>7180</v>
      </c>
      <c r="C485" s="53">
        <v>47</v>
      </c>
    </row>
    <row r="486" customHeight="1" spans="1:3">
      <c r="A486" s="13" t="s">
        <v>3440</v>
      </c>
      <c r="B486" s="40" t="s">
        <v>3441</v>
      </c>
      <c r="C486" s="53">
        <v>47</v>
      </c>
    </row>
    <row r="487" customHeight="1" spans="1:3">
      <c r="A487" s="13" t="s">
        <v>288</v>
      </c>
      <c r="B487" s="40" t="s">
        <v>289</v>
      </c>
      <c r="C487" s="53">
        <v>47</v>
      </c>
    </row>
    <row r="488" customHeight="1" spans="1:3">
      <c r="A488" s="13" t="s">
        <v>3913</v>
      </c>
      <c r="B488" s="40" t="s">
        <v>3914</v>
      </c>
      <c r="C488" s="53">
        <v>47</v>
      </c>
    </row>
    <row r="489" customHeight="1" spans="1:3">
      <c r="A489" s="13" t="s">
        <v>4007</v>
      </c>
      <c r="B489" s="40" t="s">
        <v>4008</v>
      </c>
      <c r="C489" s="53">
        <v>47</v>
      </c>
    </row>
    <row r="490" customHeight="1" spans="1:3">
      <c r="A490" s="13" t="s">
        <v>3593</v>
      </c>
      <c r="B490" s="40" t="s">
        <v>3594</v>
      </c>
      <c r="C490" s="53">
        <v>47</v>
      </c>
    </row>
    <row r="491" customHeight="1" spans="1:3">
      <c r="A491" s="13" t="s">
        <v>3603</v>
      </c>
      <c r="B491" s="40" t="s">
        <v>3604</v>
      </c>
      <c r="C491" s="53">
        <v>47</v>
      </c>
    </row>
    <row r="492" customHeight="1" spans="1:3">
      <c r="A492" s="13" t="s">
        <v>3620</v>
      </c>
      <c r="B492" s="40" t="s">
        <v>3621</v>
      </c>
      <c r="C492" s="53">
        <v>47</v>
      </c>
    </row>
    <row r="493" customHeight="1" spans="1:3">
      <c r="A493" s="13" t="s">
        <v>2085</v>
      </c>
      <c r="B493" s="40" t="s">
        <v>2086</v>
      </c>
      <c r="C493" s="53">
        <v>47</v>
      </c>
    </row>
    <row r="494" customHeight="1" spans="1:3">
      <c r="A494" s="13" t="s">
        <v>4455</v>
      </c>
      <c r="B494" s="40" t="s">
        <v>4456</v>
      </c>
      <c r="C494" s="53">
        <v>47</v>
      </c>
    </row>
    <row r="495" customHeight="1" spans="1:3">
      <c r="A495" s="13" t="s">
        <v>6474</v>
      </c>
      <c r="B495" s="40" t="s">
        <v>6475</v>
      </c>
      <c r="C495" s="53">
        <v>47</v>
      </c>
    </row>
    <row r="496" customHeight="1" spans="1:3">
      <c r="A496" s="13" t="s">
        <v>5559</v>
      </c>
      <c r="B496" s="40" t="s">
        <v>5560</v>
      </c>
      <c r="C496" s="53">
        <v>47</v>
      </c>
    </row>
    <row r="497" customHeight="1" spans="1:3">
      <c r="A497" s="13" t="s">
        <v>2029</v>
      </c>
      <c r="B497" s="40" t="s">
        <v>2030</v>
      </c>
      <c r="C497" s="53">
        <v>47</v>
      </c>
    </row>
    <row r="498" customHeight="1" spans="1:3">
      <c r="A498" s="13" t="s">
        <v>1504</v>
      </c>
      <c r="B498" s="40" t="s">
        <v>1505</v>
      </c>
      <c r="C498" s="53">
        <v>47</v>
      </c>
    </row>
    <row r="499" customHeight="1" spans="1:3">
      <c r="A499" s="13" t="s">
        <v>3281</v>
      </c>
      <c r="B499" s="40" t="s">
        <v>3282</v>
      </c>
      <c r="C499" s="53">
        <v>47</v>
      </c>
    </row>
    <row r="500" customHeight="1" spans="1:3">
      <c r="A500" s="13" t="s">
        <v>7661</v>
      </c>
      <c r="B500" s="40" t="s">
        <v>7662</v>
      </c>
      <c r="C500" s="53">
        <v>46</v>
      </c>
    </row>
    <row r="501" customHeight="1" spans="1:3">
      <c r="A501" s="13" t="s">
        <v>3121</v>
      </c>
      <c r="B501" s="40" t="s">
        <v>3122</v>
      </c>
      <c r="C501" s="53">
        <v>46</v>
      </c>
    </row>
    <row r="502" customHeight="1" spans="1:3">
      <c r="A502" s="13" t="s">
        <v>7306</v>
      </c>
      <c r="B502" s="40" t="s">
        <v>7238</v>
      </c>
      <c r="C502" s="53">
        <v>46</v>
      </c>
    </row>
    <row r="503" customHeight="1" spans="1:3">
      <c r="A503" s="13" t="s">
        <v>6794</v>
      </c>
      <c r="B503" s="36" t="s">
        <v>8158</v>
      </c>
      <c r="C503" s="53">
        <v>46</v>
      </c>
    </row>
    <row r="504" customHeight="1" spans="1:3">
      <c r="A504" s="13" t="s">
        <v>2407</v>
      </c>
      <c r="B504" s="40" t="s">
        <v>2408</v>
      </c>
      <c r="C504" s="53">
        <v>46</v>
      </c>
    </row>
    <row r="505" customHeight="1" spans="1:3">
      <c r="A505" s="13" t="s">
        <v>4593</v>
      </c>
      <c r="B505" s="40" t="s">
        <v>4594</v>
      </c>
      <c r="C505" s="53">
        <v>46</v>
      </c>
    </row>
    <row r="506" customHeight="1" spans="1:3">
      <c r="A506" s="13" t="s">
        <v>6269</v>
      </c>
      <c r="B506" s="40" t="s">
        <v>6270</v>
      </c>
      <c r="C506" s="53">
        <v>46</v>
      </c>
    </row>
    <row r="507" customHeight="1" spans="1:3">
      <c r="A507" s="13" t="s">
        <v>930</v>
      </c>
      <c r="B507" s="40" t="s">
        <v>931</v>
      </c>
      <c r="C507" s="53">
        <v>46</v>
      </c>
    </row>
    <row r="508" customHeight="1" spans="1:3">
      <c r="A508" s="13" t="s">
        <v>6601</v>
      </c>
      <c r="B508" s="40" t="s">
        <v>6602</v>
      </c>
      <c r="C508" s="53">
        <v>46</v>
      </c>
    </row>
    <row r="509" customHeight="1" spans="1:3">
      <c r="A509" s="13" t="s">
        <v>4877</v>
      </c>
      <c r="B509" s="40" t="s">
        <v>4878</v>
      </c>
      <c r="C509" s="53">
        <v>46</v>
      </c>
    </row>
    <row r="510" customHeight="1" spans="1:3">
      <c r="A510" s="13" t="s">
        <v>3420</v>
      </c>
      <c r="B510" s="40" t="s">
        <v>3421</v>
      </c>
      <c r="C510" s="53">
        <v>46</v>
      </c>
    </row>
    <row r="511" customHeight="1" spans="1:3">
      <c r="A511" s="13" t="s">
        <v>7186</v>
      </c>
      <c r="B511" s="40" t="s">
        <v>7187</v>
      </c>
      <c r="C511" s="53">
        <v>46</v>
      </c>
    </row>
    <row r="512" customHeight="1" spans="1:3">
      <c r="A512" s="13" t="s">
        <v>6586</v>
      </c>
      <c r="B512" s="40" t="s">
        <v>6587</v>
      </c>
      <c r="C512" s="53">
        <v>46</v>
      </c>
    </row>
    <row r="513" customHeight="1" spans="1:3">
      <c r="A513" s="13" t="s">
        <v>2326</v>
      </c>
      <c r="B513" s="40" t="s">
        <v>2327</v>
      </c>
      <c r="C513" s="53">
        <v>46</v>
      </c>
    </row>
    <row r="514" customHeight="1" spans="1:3">
      <c r="A514" s="13" t="s">
        <v>2016</v>
      </c>
      <c r="B514" s="40" t="s">
        <v>2017</v>
      </c>
      <c r="C514" s="53">
        <v>46</v>
      </c>
    </row>
    <row r="515" customHeight="1" spans="1:3">
      <c r="A515" s="13" t="s">
        <v>1134</v>
      </c>
      <c r="B515" s="40" t="s">
        <v>1135</v>
      </c>
      <c r="C515" s="53">
        <v>46</v>
      </c>
    </row>
    <row r="516" customHeight="1" spans="1:3">
      <c r="A516" s="13" t="s">
        <v>4899</v>
      </c>
      <c r="B516" s="40" t="s">
        <v>4900</v>
      </c>
      <c r="C516" s="53">
        <v>46</v>
      </c>
    </row>
    <row r="517" customHeight="1" spans="1:3">
      <c r="A517" s="13" t="s">
        <v>503</v>
      </c>
      <c r="B517" s="40" t="s">
        <v>504</v>
      </c>
      <c r="C517" s="53">
        <v>46</v>
      </c>
    </row>
    <row r="518" customHeight="1" spans="1:3">
      <c r="A518" s="13" t="s">
        <v>2272</v>
      </c>
      <c r="B518" s="40" t="s">
        <v>2273</v>
      </c>
      <c r="C518" s="53">
        <v>46</v>
      </c>
    </row>
    <row r="519" customHeight="1" spans="1:3">
      <c r="A519" s="13" t="s">
        <v>839</v>
      </c>
      <c r="B519" s="40" t="s">
        <v>840</v>
      </c>
      <c r="C519" s="53">
        <v>46</v>
      </c>
    </row>
    <row r="520" customHeight="1" spans="1:3">
      <c r="A520" s="13" t="s">
        <v>4218</v>
      </c>
      <c r="B520" s="40" t="s">
        <v>4219</v>
      </c>
      <c r="C520" s="53">
        <v>46</v>
      </c>
    </row>
    <row r="521" customHeight="1" spans="1:3">
      <c r="A521" s="13" t="s">
        <v>5868</v>
      </c>
      <c r="B521" s="40" t="s">
        <v>5869</v>
      </c>
      <c r="C521" s="53">
        <v>46</v>
      </c>
    </row>
    <row r="522" customHeight="1" spans="1:3">
      <c r="A522" s="13" t="s">
        <v>2907</v>
      </c>
      <c r="B522" s="40" t="s">
        <v>2908</v>
      </c>
      <c r="C522" s="53">
        <v>46</v>
      </c>
    </row>
    <row r="523" customHeight="1" spans="1:3">
      <c r="A523" s="13" t="s">
        <v>7431</v>
      </c>
      <c r="B523" s="40" t="s">
        <v>7432</v>
      </c>
      <c r="C523" s="53">
        <v>46</v>
      </c>
    </row>
    <row r="524" customHeight="1" spans="1:3">
      <c r="A524" s="13" t="s">
        <v>3118</v>
      </c>
      <c r="B524" s="40" t="s">
        <v>3119</v>
      </c>
      <c r="C524" s="53">
        <v>45</v>
      </c>
    </row>
    <row r="525" customHeight="1" spans="1:3">
      <c r="A525" s="13" t="s">
        <v>4570</v>
      </c>
      <c r="B525" s="40" t="s">
        <v>4571</v>
      </c>
      <c r="C525" s="53">
        <v>45</v>
      </c>
    </row>
    <row r="526" customHeight="1" spans="1:3">
      <c r="A526" s="13" t="s">
        <v>1685</v>
      </c>
      <c r="B526" s="40" t="s">
        <v>1686</v>
      </c>
      <c r="C526" s="53">
        <v>45</v>
      </c>
    </row>
    <row r="527" customHeight="1" spans="1:3">
      <c r="A527" s="13" t="s">
        <v>959</v>
      </c>
      <c r="B527" s="40" t="s">
        <v>960</v>
      </c>
      <c r="C527" s="53">
        <v>45</v>
      </c>
    </row>
    <row r="528" customHeight="1" spans="1:3">
      <c r="A528" s="13" t="s">
        <v>455</v>
      </c>
      <c r="B528" s="40" t="s">
        <v>456</v>
      </c>
      <c r="C528" s="53">
        <v>45</v>
      </c>
    </row>
    <row r="529" customHeight="1" spans="1:3">
      <c r="A529" s="13" t="s">
        <v>7765</v>
      </c>
      <c r="B529" s="40" t="s">
        <v>7064</v>
      </c>
      <c r="C529" s="53">
        <v>45</v>
      </c>
    </row>
    <row r="530" customHeight="1" spans="1:3">
      <c r="A530" s="13" t="s">
        <v>6787</v>
      </c>
      <c r="B530" s="40" t="s">
        <v>6788</v>
      </c>
      <c r="C530" s="53">
        <v>45</v>
      </c>
    </row>
    <row r="531" customHeight="1" spans="1:3">
      <c r="A531" s="13" t="s">
        <v>6387</v>
      </c>
      <c r="B531" s="36" t="s">
        <v>8159</v>
      </c>
      <c r="C531" s="53">
        <v>45</v>
      </c>
    </row>
    <row r="532" customHeight="1" spans="1:3">
      <c r="A532" s="13" t="s">
        <v>7407</v>
      </c>
      <c r="B532" s="36" t="s">
        <v>8160</v>
      </c>
      <c r="C532" s="53">
        <v>45</v>
      </c>
    </row>
    <row r="533" customHeight="1" spans="1:3">
      <c r="A533" s="13" t="s">
        <v>3456</v>
      </c>
      <c r="B533" s="36" t="s">
        <v>8145</v>
      </c>
      <c r="C533" s="53">
        <v>45</v>
      </c>
    </row>
    <row r="534" customHeight="1" spans="1:3">
      <c r="A534" s="13" t="s">
        <v>6610</v>
      </c>
      <c r="B534" s="40" t="s">
        <v>6611</v>
      </c>
      <c r="C534" s="53">
        <v>45</v>
      </c>
    </row>
    <row r="535" customHeight="1" spans="1:3">
      <c r="A535" s="13" t="s">
        <v>4853</v>
      </c>
      <c r="B535" s="40" t="s">
        <v>4854</v>
      </c>
      <c r="C535" s="53">
        <v>45</v>
      </c>
    </row>
    <row r="536" customHeight="1" spans="1:3">
      <c r="A536" s="13" t="s">
        <v>6013</v>
      </c>
      <c r="B536" s="40" t="s">
        <v>6014</v>
      </c>
      <c r="C536" s="53">
        <v>45</v>
      </c>
    </row>
    <row r="537" customHeight="1" spans="1:3">
      <c r="A537" s="13" t="s">
        <v>5671</v>
      </c>
      <c r="B537" s="40" t="s">
        <v>5672</v>
      </c>
      <c r="C537" s="53">
        <v>45</v>
      </c>
    </row>
    <row r="538" customHeight="1" spans="1:3">
      <c r="A538" s="13" t="s">
        <v>4618</v>
      </c>
      <c r="B538" s="40" t="s">
        <v>4619</v>
      </c>
      <c r="C538" s="53">
        <v>45</v>
      </c>
    </row>
    <row r="539" customHeight="1" spans="1:3">
      <c r="A539" s="13" t="s">
        <v>3463</v>
      </c>
      <c r="B539" s="40" t="s">
        <v>2898</v>
      </c>
      <c r="C539" s="53">
        <v>45</v>
      </c>
    </row>
    <row r="540" customHeight="1" spans="1:3">
      <c r="A540" s="13" t="s">
        <v>4608</v>
      </c>
      <c r="B540" s="40" t="s">
        <v>4609</v>
      </c>
      <c r="C540" s="53">
        <v>45</v>
      </c>
    </row>
    <row r="541" customHeight="1" spans="1:3">
      <c r="A541" s="13" t="s">
        <v>1695</v>
      </c>
      <c r="B541" s="40" t="s">
        <v>1696</v>
      </c>
      <c r="C541" s="53">
        <v>45</v>
      </c>
    </row>
    <row r="542" customHeight="1" spans="1:3">
      <c r="A542" s="13" t="s">
        <v>6170</v>
      </c>
      <c r="B542" s="40" t="s">
        <v>6171</v>
      </c>
      <c r="C542" s="53">
        <v>45</v>
      </c>
    </row>
    <row r="543" customHeight="1" spans="1:3">
      <c r="A543" s="13" t="s">
        <v>2673</v>
      </c>
      <c r="B543" s="40" t="s">
        <v>2674</v>
      </c>
      <c r="C543" s="53">
        <v>45</v>
      </c>
    </row>
    <row r="544" customHeight="1" spans="1:3">
      <c r="A544" s="13" t="s">
        <v>3658</v>
      </c>
      <c r="B544" s="40" t="s">
        <v>3659</v>
      </c>
      <c r="C544" s="53">
        <v>45</v>
      </c>
    </row>
    <row r="545" customHeight="1" spans="1:3">
      <c r="A545" s="13" t="s">
        <v>3588</v>
      </c>
      <c r="B545" s="40" t="s">
        <v>3589</v>
      </c>
      <c r="C545" s="53">
        <v>45</v>
      </c>
    </row>
    <row r="546" customHeight="1" spans="1:3">
      <c r="A546" s="13" t="s">
        <v>3591</v>
      </c>
      <c r="B546" s="40" t="s">
        <v>2916</v>
      </c>
      <c r="C546" s="53">
        <v>45</v>
      </c>
    </row>
    <row r="547" customHeight="1" spans="1:3">
      <c r="A547" s="13" t="s">
        <v>4013</v>
      </c>
      <c r="B547" s="40" t="s">
        <v>4014</v>
      </c>
      <c r="C547" s="53">
        <v>45</v>
      </c>
    </row>
    <row r="548" customHeight="1" spans="1:3">
      <c r="A548" s="13" t="s">
        <v>4639</v>
      </c>
      <c r="B548" s="40" t="s">
        <v>4640</v>
      </c>
      <c r="C548" s="53">
        <v>45</v>
      </c>
    </row>
    <row r="549" customHeight="1" spans="1:3">
      <c r="A549" s="13" t="s">
        <v>2281</v>
      </c>
      <c r="B549" s="40" t="s">
        <v>2282</v>
      </c>
      <c r="C549" s="53">
        <v>45</v>
      </c>
    </row>
    <row r="550" customHeight="1" spans="1:3">
      <c r="A550" s="13" t="s">
        <v>1225</v>
      </c>
      <c r="B550" s="40" t="s">
        <v>1226</v>
      </c>
      <c r="C550" s="53">
        <v>45</v>
      </c>
    </row>
    <row r="551" customHeight="1" spans="1:3">
      <c r="A551" s="13" t="s">
        <v>7751</v>
      </c>
      <c r="B551" s="40" t="s">
        <v>7752</v>
      </c>
      <c r="C551" s="53">
        <v>45</v>
      </c>
    </row>
    <row r="552" customHeight="1" spans="1:3">
      <c r="A552" s="13" t="s">
        <v>3081</v>
      </c>
      <c r="B552" s="40" t="s">
        <v>3082</v>
      </c>
      <c r="C552" s="53">
        <v>45</v>
      </c>
    </row>
    <row r="553" customHeight="1" spans="1:3">
      <c r="A553" s="13" t="s">
        <v>7413</v>
      </c>
      <c r="B553" s="40" t="s">
        <v>7414</v>
      </c>
      <c r="C553" s="53">
        <v>45</v>
      </c>
    </row>
    <row r="554" customHeight="1" spans="1:3">
      <c r="A554" s="13" t="s">
        <v>864</v>
      </c>
      <c r="B554" s="40" t="s">
        <v>865</v>
      </c>
      <c r="C554" s="53">
        <v>45</v>
      </c>
    </row>
    <row r="555" customHeight="1" spans="1:3">
      <c r="A555" s="13" t="s">
        <v>1452</v>
      </c>
      <c r="B555" s="40" t="s">
        <v>1453</v>
      </c>
      <c r="C555" s="53">
        <v>45</v>
      </c>
    </row>
    <row r="556" customHeight="1" spans="1:3">
      <c r="A556" s="13" t="s">
        <v>7946</v>
      </c>
      <c r="B556" s="40" t="s">
        <v>7947</v>
      </c>
      <c r="C556" s="53">
        <v>45</v>
      </c>
    </row>
    <row r="557" customHeight="1" spans="1:3">
      <c r="A557" s="13" t="s">
        <v>6714</v>
      </c>
      <c r="B557" s="40" t="s">
        <v>6715</v>
      </c>
      <c r="C557" s="53">
        <v>44</v>
      </c>
    </row>
    <row r="558" customHeight="1" spans="1:3">
      <c r="A558" s="13" t="s">
        <v>4044</v>
      </c>
      <c r="B558" s="40" t="s">
        <v>4045</v>
      </c>
      <c r="C558" s="53">
        <v>44</v>
      </c>
    </row>
    <row r="559" customHeight="1" spans="1:3">
      <c r="A559" s="13" t="s">
        <v>1268</v>
      </c>
      <c r="B559" s="40" t="s">
        <v>373</v>
      </c>
      <c r="C559" s="53">
        <v>44</v>
      </c>
    </row>
    <row r="560" customHeight="1" spans="1:3">
      <c r="A560" s="13" t="s">
        <v>7679</v>
      </c>
      <c r="B560" s="40" t="s">
        <v>7680</v>
      </c>
      <c r="C560" s="53">
        <v>44</v>
      </c>
    </row>
    <row r="561" customHeight="1" spans="1:3">
      <c r="A561" s="13" t="s">
        <v>7696</v>
      </c>
      <c r="B561" s="40" t="s">
        <v>7697</v>
      </c>
      <c r="C561" s="53">
        <v>44</v>
      </c>
    </row>
    <row r="562" customHeight="1" spans="1:3">
      <c r="A562" s="13" t="s">
        <v>6753</v>
      </c>
      <c r="B562" s="40" t="s">
        <v>6754</v>
      </c>
      <c r="C562" s="53">
        <v>44</v>
      </c>
    </row>
    <row r="563" customHeight="1" spans="1:3">
      <c r="A563" s="13" t="s">
        <v>4275</v>
      </c>
      <c r="B563" s="40" t="s">
        <v>4276</v>
      </c>
      <c r="C563" s="53">
        <v>44</v>
      </c>
    </row>
    <row r="564" customHeight="1" spans="1:3">
      <c r="A564" s="13" t="s">
        <v>7644</v>
      </c>
      <c r="B564" s="40" t="s">
        <v>7645</v>
      </c>
      <c r="C564" s="53">
        <v>44</v>
      </c>
    </row>
    <row r="565" customHeight="1" spans="1:3">
      <c r="A565" s="13" t="s">
        <v>6858</v>
      </c>
      <c r="B565" s="40" t="s">
        <v>6859</v>
      </c>
      <c r="C565" s="53">
        <v>44</v>
      </c>
    </row>
    <row r="566" customHeight="1" spans="1:3">
      <c r="A566" s="13" t="s">
        <v>7359</v>
      </c>
      <c r="B566" s="40" t="s">
        <v>7360</v>
      </c>
      <c r="C566" s="53">
        <v>44</v>
      </c>
    </row>
    <row r="567" customHeight="1" spans="1:3">
      <c r="A567" s="13" t="s">
        <v>5604</v>
      </c>
      <c r="B567" s="40" t="s">
        <v>5605</v>
      </c>
      <c r="C567" s="53">
        <v>44</v>
      </c>
    </row>
    <row r="568" customHeight="1" spans="1:3">
      <c r="A568" s="13" t="s">
        <v>5140</v>
      </c>
      <c r="B568" s="40" t="s">
        <v>5141</v>
      </c>
      <c r="C568" s="53">
        <v>44</v>
      </c>
    </row>
    <row r="569" customHeight="1" spans="1:3">
      <c r="A569" s="13" t="s">
        <v>6672</v>
      </c>
      <c r="B569" s="40" t="s">
        <v>6673</v>
      </c>
      <c r="C569" s="53">
        <v>44</v>
      </c>
    </row>
    <row r="570" customHeight="1" spans="1:3">
      <c r="A570" s="13" t="s">
        <v>7502</v>
      </c>
      <c r="B570" s="40" t="s">
        <v>7503</v>
      </c>
      <c r="C570" s="53">
        <v>44</v>
      </c>
    </row>
    <row r="571" customHeight="1" spans="1:3">
      <c r="A571" s="13" t="s">
        <v>8082</v>
      </c>
      <c r="B571" s="40" t="s">
        <v>8083</v>
      </c>
      <c r="C571" s="53">
        <v>44</v>
      </c>
    </row>
    <row r="572" customHeight="1" spans="1:3">
      <c r="A572" s="13" t="s">
        <v>2816</v>
      </c>
      <c r="B572" s="40" t="s">
        <v>2817</v>
      </c>
      <c r="C572" s="53">
        <v>44</v>
      </c>
    </row>
    <row r="573" customHeight="1" spans="1:3">
      <c r="A573" s="13" t="s">
        <v>792</v>
      </c>
      <c r="B573" s="40" t="s">
        <v>793</v>
      </c>
      <c r="C573" s="53">
        <v>44</v>
      </c>
    </row>
    <row r="574" customHeight="1" spans="1:3">
      <c r="A574" s="13" t="s">
        <v>5411</v>
      </c>
      <c r="B574" s="40" t="s">
        <v>5412</v>
      </c>
      <c r="C574" s="53">
        <v>44</v>
      </c>
    </row>
    <row r="575" customHeight="1" spans="1:3">
      <c r="A575" s="13" t="s">
        <v>7508</v>
      </c>
      <c r="B575" s="40" t="s">
        <v>7509</v>
      </c>
      <c r="C575" s="53">
        <v>44</v>
      </c>
    </row>
    <row r="576" customHeight="1" spans="1:3">
      <c r="A576" s="13" t="s">
        <v>3857</v>
      </c>
      <c r="B576" s="40" t="s">
        <v>3858</v>
      </c>
      <c r="C576" s="53">
        <v>44</v>
      </c>
    </row>
    <row r="577" customHeight="1" spans="1:3">
      <c r="A577" s="13" t="s">
        <v>6735</v>
      </c>
      <c r="B577" s="40" t="s">
        <v>6736</v>
      </c>
      <c r="C577" s="53">
        <v>44</v>
      </c>
    </row>
    <row r="578" customHeight="1" spans="1:3">
      <c r="A578" s="13" t="s">
        <v>4248</v>
      </c>
      <c r="B578" s="40" t="s">
        <v>4249</v>
      </c>
      <c r="C578" s="53">
        <v>44</v>
      </c>
    </row>
    <row r="579" customHeight="1" spans="1:3">
      <c r="A579" s="13" t="s">
        <v>3661</v>
      </c>
      <c r="B579" s="40" t="s">
        <v>3662</v>
      </c>
      <c r="C579" s="53">
        <v>44</v>
      </c>
    </row>
    <row r="580" customHeight="1" spans="1:3">
      <c r="A580" s="13" t="s">
        <v>3075</v>
      </c>
      <c r="B580" s="40" t="s">
        <v>3076</v>
      </c>
      <c r="C580" s="53">
        <v>44</v>
      </c>
    </row>
    <row r="581" customHeight="1" spans="1:3">
      <c r="A581" s="13" t="s">
        <v>3585</v>
      </c>
      <c r="B581" s="40" t="s">
        <v>3586</v>
      </c>
      <c r="C581" s="53">
        <v>44</v>
      </c>
    </row>
    <row r="582" customHeight="1" spans="1:3">
      <c r="A582" s="13" t="s">
        <v>4004</v>
      </c>
      <c r="B582" s="40" t="s">
        <v>4005</v>
      </c>
      <c r="C582" s="53">
        <v>44</v>
      </c>
    </row>
    <row r="583" customHeight="1" spans="1:3">
      <c r="A583" s="13" t="s">
        <v>3031</v>
      </c>
      <c r="B583" s="40" t="s">
        <v>3032</v>
      </c>
      <c r="C583" s="53">
        <v>44</v>
      </c>
    </row>
    <row r="584" customHeight="1" spans="1:3">
      <c r="A584" s="13" t="s">
        <v>3038</v>
      </c>
      <c r="B584" s="40" t="s">
        <v>3039</v>
      </c>
      <c r="C584" s="53">
        <v>44</v>
      </c>
    </row>
    <row r="585" customHeight="1" spans="1:3">
      <c r="A585" s="13" t="s">
        <v>3050</v>
      </c>
      <c r="B585" s="40" t="s">
        <v>3051</v>
      </c>
      <c r="C585" s="53">
        <v>44</v>
      </c>
    </row>
    <row r="586" customHeight="1" spans="1:3">
      <c r="A586" s="13" t="s">
        <v>2721</v>
      </c>
      <c r="B586" s="40" t="s">
        <v>2722</v>
      </c>
      <c r="C586" s="53">
        <v>44</v>
      </c>
    </row>
    <row r="587" customHeight="1" spans="1:3">
      <c r="A587" s="13" t="s">
        <v>610</v>
      </c>
      <c r="B587" s="40" t="s">
        <v>611</v>
      </c>
      <c r="C587" s="53">
        <v>44</v>
      </c>
    </row>
    <row r="588" customHeight="1" spans="1:3">
      <c r="A588" s="13" t="s">
        <v>849</v>
      </c>
      <c r="B588" s="40" t="s">
        <v>850</v>
      </c>
      <c r="C588" s="53">
        <v>44</v>
      </c>
    </row>
    <row r="589" customHeight="1" spans="1:3">
      <c r="A589" s="13" t="s">
        <v>2462</v>
      </c>
      <c r="B589" s="40" t="s">
        <v>2463</v>
      </c>
      <c r="C589" s="53">
        <v>44</v>
      </c>
    </row>
    <row r="590" customHeight="1" spans="1:3">
      <c r="A590" s="13" t="s">
        <v>4053</v>
      </c>
      <c r="B590" s="40" t="s">
        <v>4054</v>
      </c>
      <c r="C590" s="53">
        <v>44</v>
      </c>
    </row>
    <row r="591" customHeight="1" spans="1:3">
      <c r="A591" s="13" t="s">
        <v>6807</v>
      </c>
      <c r="B591" s="40" t="s">
        <v>6808</v>
      </c>
      <c r="C591" s="53">
        <v>44</v>
      </c>
    </row>
    <row r="592" customHeight="1" spans="1:3">
      <c r="A592" s="13" t="s">
        <v>5925</v>
      </c>
      <c r="B592" s="40" t="s">
        <v>5926</v>
      </c>
      <c r="C592" s="53">
        <v>44</v>
      </c>
    </row>
    <row r="593" customHeight="1" spans="1:3">
      <c r="A593" s="13" t="s">
        <v>4201</v>
      </c>
      <c r="B593" s="40" t="s">
        <v>4202</v>
      </c>
      <c r="C593" s="53">
        <v>44</v>
      </c>
    </row>
    <row r="594" customHeight="1" spans="1:3">
      <c r="A594" s="13" t="s">
        <v>7673</v>
      </c>
      <c r="B594" s="40" t="s">
        <v>7674</v>
      </c>
      <c r="C594" s="53">
        <v>43</v>
      </c>
    </row>
    <row r="595" customHeight="1" spans="1:3">
      <c r="A595" s="13" t="s">
        <v>6977</v>
      </c>
      <c r="B595" s="36" t="s">
        <v>8161</v>
      </c>
      <c r="C595" s="53">
        <v>43</v>
      </c>
    </row>
    <row r="596" customHeight="1" spans="1:3">
      <c r="A596" s="13" t="s">
        <v>1181</v>
      </c>
      <c r="B596" s="40" t="s">
        <v>1182</v>
      </c>
      <c r="C596" s="53">
        <v>43</v>
      </c>
    </row>
    <row r="597" customHeight="1" spans="1:3">
      <c r="A597" s="13" t="s">
        <v>4813</v>
      </c>
      <c r="B597" s="36" t="s">
        <v>4795</v>
      </c>
      <c r="C597" s="53">
        <v>43</v>
      </c>
    </row>
    <row r="598" customHeight="1" spans="1:3">
      <c r="A598" s="13" t="s">
        <v>467</v>
      </c>
      <c r="B598" s="40" t="s">
        <v>468</v>
      </c>
      <c r="C598" s="53">
        <v>43</v>
      </c>
    </row>
    <row r="599" customHeight="1" spans="1:3">
      <c r="A599" s="13" t="s">
        <v>2410</v>
      </c>
      <c r="B599" s="40" t="s">
        <v>2411</v>
      </c>
      <c r="C599" s="53">
        <v>43</v>
      </c>
    </row>
    <row r="600" customHeight="1" spans="1:3">
      <c r="A600" s="13" t="s">
        <v>211</v>
      </c>
      <c r="B600" s="40" t="s">
        <v>212</v>
      </c>
      <c r="C600" s="53">
        <v>43</v>
      </c>
    </row>
    <row r="601" customHeight="1" spans="1:3">
      <c r="A601" s="13" t="s">
        <v>4685</v>
      </c>
      <c r="B601" s="40" t="s">
        <v>4686</v>
      </c>
      <c r="C601" s="53">
        <v>43</v>
      </c>
    </row>
    <row r="602" customHeight="1" spans="1:3">
      <c r="A602" s="13" t="s">
        <v>6215</v>
      </c>
      <c r="B602" s="40" t="s">
        <v>6216</v>
      </c>
      <c r="C602" s="53">
        <v>43</v>
      </c>
    </row>
    <row r="603" customHeight="1" spans="1:3">
      <c r="A603" s="13" t="s">
        <v>7670</v>
      </c>
      <c r="B603" s="40" t="s">
        <v>7671</v>
      </c>
      <c r="C603" s="53">
        <v>43</v>
      </c>
    </row>
    <row r="604" customHeight="1" spans="1:3">
      <c r="A604" s="13" t="s">
        <v>7879</v>
      </c>
      <c r="B604" s="40" t="s">
        <v>7880</v>
      </c>
      <c r="C604" s="53">
        <v>43</v>
      </c>
    </row>
    <row r="605" customHeight="1" spans="1:3">
      <c r="A605" s="13" t="s">
        <v>1481</v>
      </c>
      <c r="B605" s="40" t="s">
        <v>1482</v>
      </c>
      <c r="C605" s="53">
        <v>43</v>
      </c>
    </row>
    <row r="606" customHeight="1" spans="1:3">
      <c r="A606" s="13" t="s">
        <v>7195</v>
      </c>
      <c r="B606" s="40" t="s">
        <v>7196</v>
      </c>
      <c r="C606" s="53">
        <v>43</v>
      </c>
    </row>
    <row r="607" customHeight="1" spans="1:3">
      <c r="A607" s="13" t="s">
        <v>7198</v>
      </c>
      <c r="B607" s="40" t="s">
        <v>7199</v>
      </c>
      <c r="C607" s="53">
        <v>43</v>
      </c>
    </row>
    <row r="608" customHeight="1" spans="1:3">
      <c r="A608" s="13" t="s">
        <v>2322</v>
      </c>
      <c r="B608" s="40" t="s">
        <v>2323</v>
      </c>
      <c r="C608" s="53">
        <v>43</v>
      </c>
    </row>
    <row r="609" customHeight="1" spans="1:3">
      <c r="A609" s="13" t="s">
        <v>1495</v>
      </c>
      <c r="B609" s="40" t="s">
        <v>1496</v>
      </c>
      <c r="C609" s="53">
        <v>43</v>
      </c>
    </row>
    <row r="610" customHeight="1" spans="1:3">
      <c r="A610" s="13" t="s">
        <v>6574</v>
      </c>
      <c r="B610" s="40" t="s">
        <v>6575</v>
      </c>
      <c r="C610" s="53">
        <v>43</v>
      </c>
    </row>
    <row r="611" customHeight="1" spans="1:3">
      <c r="A611" s="13" t="s">
        <v>1229</v>
      </c>
      <c r="B611" s="40" t="s">
        <v>1230</v>
      </c>
      <c r="C611" s="53">
        <v>43</v>
      </c>
    </row>
    <row r="612" customHeight="1" spans="1:3">
      <c r="A612" s="13" t="s">
        <v>2266</v>
      </c>
      <c r="B612" s="40" t="s">
        <v>2267</v>
      </c>
      <c r="C612" s="53">
        <v>43</v>
      </c>
    </row>
    <row r="613" customHeight="1" spans="1:3">
      <c r="A613" s="13" t="s">
        <v>3747</v>
      </c>
      <c r="B613" s="40" t="s">
        <v>3748</v>
      </c>
      <c r="C613" s="53">
        <v>43</v>
      </c>
    </row>
    <row r="614" customHeight="1" spans="1:3">
      <c r="A614" s="13" t="s">
        <v>3507</v>
      </c>
      <c r="B614" s="40" t="s">
        <v>3508</v>
      </c>
      <c r="C614" s="53">
        <v>43</v>
      </c>
    </row>
    <row r="615" customHeight="1" spans="1:3">
      <c r="A615" s="13" t="s">
        <v>5429</v>
      </c>
      <c r="B615" s="40" t="s">
        <v>5430</v>
      </c>
      <c r="C615" s="53">
        <v>43</v>
      </c>
    </row>
    <row r="616" customHeight="1" spans="1:3">
      <c r="A616" s="13" t="s">
        <v>3174</v>
      </c>
      <c r="B616" s="40" t="s">
        <v>3175</v>
      </c>
      <c r="C616" s="53">
        <v>43</v>
      </c>
    </row>
    <row r="617" customHeight="1" spans="1:3">
      <c r="A617" s="13" t="s">
        <v>5214</v>
      </c>
      <c r="B617" s="40" t="s">
        <v>5215</v>
      </c>
      <c r="C617" s="53">
        <v>43</v>
      </c>
    </row>
    <row r="618" customHeight="1" spans="1:3">
      <c r="A618" s="13" t="s">
        <v>3072</v>
      </c>
      <c r="B618" s="40" t="s">
        <v>3073</v>
      </c>
      <c r="C618" s="53">
        <v>43</v>
      </c>
    </row>
    <row r="619" customHeight="1" spans="1:3">
      <c r="A619" s="13" t="s">
        <v>4375</v>
      </c>
      <c r="B619" s="40" t="s">
        <v>4376</v>
      </c>
      <c r="C619" s="53">
        <v>43</v>
      </c>
    </row>
    <row r="620" customHeight="1" spans="1:3">
      <c r="A620" s="13" t="s">
        <v>6369</v>
      </c>
      <c r="B620" s="40" t="s">
        <v>6370</v>
      </c>
      <c r="C620" s="53">
        <v>43</v>
      </c>
    </row>
    <row r="621" customHeight="1" spans="1:3">
      <c r="A621" s="13" t="s">
        <v>2614</v>
      </c>
      <c r="B621" s="40" t="s">
        <v>2615</v>
      </c>
      <c r="C621" s="53">
        <v>43</v>
      </c>
    </row>
    <row r="622" customHeight="1" spans="1:3">
      <c r="A622" s="13" t="s">
        <v>1995</v>
      </c>
      <c r="B622" s="40" t="s">
        <v>1996</v>
      </c>
      <c r="C622" s="53">
        <v>42</v>
      </c>
    </row>
    <row r="623" customHeight="1" spans="1:3">
      <c r="A623" s="13" t="s">
        <v>7335</v>
      </c>
      <c r="B623" s="40" t="s">
        <v>7336</v>
      </c>
      <c r="C623" s="53">
        <v>42</v>
      </c>
    </row>
    <row r="624" customHeight="1" spans="1:3">
      <c r="A624" s="13" t="s">
        <v>732</v>
      </c>
      <c r="B624" s="40" t="s">
        <v>719</v>
      </c>
      <c r="C624" s="53">
        <v>42</v>
      </c>
    </row>
    <row r="625" customHeight="1" spans="1:3">
      <c r="A625" s="13" t="s">
        <v>1163</v>
      </c>
      <c r="B625" s="40" t="s">
        <v>1164</v>
      </c>
      <c r="C625" s="53">
        <v>42</v>
      </c>
    </row>
    <row r="626" customHeight="1" spans="1:3">
      <c r="A626" s="13" t="s">
        <v>4483</v>
      </c>
      <c r="B626" s="40" t="s">
        <v>4484</v>
      </c>
      <c r="C626" s="53">
        <v>42</v>
      </c>
    </row>
    <row r="627" customHeight="1" spans="1:3">
      <c r="A627" s="13" t="s">
        <v>4300</v>
      </c>
      <c r="B627" s="40" t="s">
        <v>4301</v>
      </c>
      <c r="C627" s="53">
        <v>42</v>
      </c>
    </row>
    <row r="628" customHeight="1" spans="1:3">
      <c r="A628" s="13" t="s">
        <v>3776</v>
      </c>
      <c r="B628" s="40" t="s">
        <v>3777</v>
      </c>
      <c r="C628" s="53">
        <v>42</v>
      </c>
    </row>
    <row r="629" customHeight="1" spans="1:3">
      <c r="A629" s="13" t="s">
        <v>2803</v>
      </c>
      <c r="B629" s="40" t="s">
        <v>2804</v>
      </c>
      <c r="C629" s="53">
        <v>42</v>
      </c>
    </row>
    <row r="630" customHeight="1" spans="1:3">
      <c r="A630" s="13" t="s">
        <v>8103</v>
      </c>
      <c r="B630" s="40" t="s">
        <v>8104</v>
      </c>
      <c r="C630" s="53">
        <v>42</v>
      </c>
    </row>
    <row r="631" customHeight="1" spans="1:3">
      <c r="A631" s="13" t="s">
        <v>7963</v>
      </c>
      <c r="B631" s="40" t="s">
        <v>7937</v>
      </c>
      <c r="C631" s="53">
        <v>42</v>
      </c>
    </row>
    <row r="632" customHeight="1" spans="1:3">
      <c r="A632" s="13" t="s">
        <v>7098</v>
      </c>
      <c r="B632" s="40" t="s">
        <v>7099</v>
      </c>
      <c r="C632" s="53">
        <v>42</v>
      </c>
    </row>
    <row r="633" customHeight="1" spans="1:3">
      <c r="A633" s="13" t="s">
        <v>8023</v>
      </c>
      <c r="B633" s="40" t="s">
        <v>8024</v>
      </c>
      <c r="C633" s="53">
        <v>42</v>
      </c>
    </row>
    <row r="634" customHeight="1" spans="1:3">
      <c r="A634" s="13" t="s">
        <v>7050</v>
      </c>
      <c r="B634" s="40" t="s">
        <v>7051</v>
      </c>
      <c r="C634" s="53">
        <v>42</v>
      </c>
    </row>
    <row r="635" customHeight="1" spans="1:3">
      <c r="A635" s="13" t="s">
        <v>2404</v>
      </c>
      <c r="B635" s="40" t="s">
        <v>2405</v>
      </c>
      <c r="C635" s="53">
        <v>42</v>
      </c>
    </row>
    <row r="636" customHeight="1" spans="1:3">
      <c r="A636" s="13" t="s">
        <v>1188</v>
      </c>
      <c r="B636" s="40" t="s">
        <v>1189</v>
      </c>
      <c r="C636" s="53">
        <v>42</v>
      </c>
    </row>
    <row r="637" customHeight="1" spans="1:3">
      <c r="A637" s="13" t="s">
        <v>2990</v>
      </c>
      <c r="B637" s="40" t="s">
        <v>2991</v>
      </c>
      <c r="C637" s="53">
        <v>42</v>
      </c>
    </row>
    <row r="638" customHeight="1" spans="1:3">
      <c r="A638" s="13" t="s">
        <v>2900</v>
      </c>
      <c r="B638" s="40" t="s">
        <v>2901</v>
      </c>
      <c r="C638" s="53">
        <v>42</v>
      </c>
    </row>
    <row r="639" customHeight="1" spans="1:3">
      <c r="A639" s="13" t="s">
        <v>7939</v>
      </c>
      <c r="B639" s="40" t="s">
        <v>7940</v>
      </c>
      <c r="C639" s="53">
        <v>42</v>
      </c>
    </row>
    <row r="640" customHeight="1" spans="1:3">
      <c r="A640" s="13" t="s">
        <v>5682</v>
      </c>
      <c r="B640" s="40" t="s">
        <v>5683</v>
      </c>
      <c r="C640" s="53">
        <v>42</v>
      </c>
    </row>
    <row r="641" customHeight="1" spans="1:3">
      <c r="A641" s="13" t="s">
        <v>7095</v>
      </c>
      <c r="B641" s="40" t="s">
        <v>7096</v>
      </c>
      <c r="C641" s="53">
        <v>42</v>
      </c>
    </row>
    <row r="642" customHeight="1" spans="1:3">
      <c r="A642" s="13" t="s">
        <v>4774</v>
      </c>
      <c r="B642" s="40" t="s">
        <v>4775</v>
      </c>
      <c r="C642" s="53">
        <v>42</v>
      </c>
    </row>
    <row r="643" customHeight="1" spans="1:3">
      <c r="A643" s="13" t="s">
        <v>285</v>
      </c>
      <c r="B643" s="40" t="s">
        <v>286</v>
      </c>
      <c r="C643" s="53">
        <v>42</v>
      </c>
    </row>
    <row r="644" customHeight="1" spans="1:3">
      <c r="A644" s="13" t="s">
        <v>2257</v>
      </c>
      <c r="B644" s="40" t="s">
        <v>2258</v>
      </c>
      <c r="C644" s="53">
        <v>42</v>
      </c>
    </row>
    <row r="645" customHeight="1" spans="1:3">
      <c r="A645" s="13" t="s">
        <v>4636</v>
      </c>
      <c r="B645" s="40" t="s">
        <v>4637</v>
      </c>
      <c r="C645" s="53">
        <v>42</v>
      </c>
    </row>
    <row r="646" customHeight="1" spans="1:3">
      <c r="A646" s="13" t="s">
        <v>4001</v>
      </c>
      <c r="B646" s="40" t="s">
        <v>4002</v>
      </c>
      <c r="C646" s="53">
        <v>42</v>
      </c>
    </row>
    <row r="647" customHeight="1" spans="1:3">
      <c r="A647" s="13" t="s">
        <v>4016</v>
      </c>
      <c r="B647" s="40" t="s">
        <v>4017</v>
      </c>
      <c r="C647" s="53">
        <v>42</v>
      </c>
    </row>
    <row r="648" customHeight="1" spans="1:3">
      <c r="A648" s="13" t="s">
        <v>3611</v>
      </c>
      <c r="B648" s="40" t="s">
        <v>3612</v>
      </c>
      <c r="C648" s="53">
        <v>42</v>
      </c>
    </row>
    <row r="649" customHeight="1" spans="1:3">
      <c r="A649" s="13" t="s">
        <v>269</v>
      </c>
      <c r="B649" s="40" t="s">
        <v>270</v>
      </c>
      <c r="C649" s="53">
        <v>42</v>
      </c>
    </row>
    <row r="650" customHeight="1" spans="1:3">
      <c r="A650" s="13" t="s">
        <v>2156</v>
      </c>
      <c r="B650" s="40" t="s">
        <v>2157</v>
      </c>
      <c r="C650" s="53">
        <v>42</v>
      </c>
    </row>
    <row r="651" customHeight="1" spans="1:3">
      <c r="A651" s="13" t="s">
        <v>2160</v>
      </c>
      <c r="B651" s="40" t="s">
        <v>2161</v>
      </c>
      <c r="C651" s="53">
        <v>42</v>
      </c>
    </row>
    <row r="652" customHeight="1" spans="1:3">
      <c r="A652" s="13" t="s">
        <v>4912</v>
      </c>
      <c r="B652" s="40" t="s">
        <v>4913</v>
      </c>
      <c r="C652" s="53">
        <v>42</v>
      </c>
    </row>
    <row r="653" customHeight="1" spans="1:3">
      <c r="A653" s="13" t="s">
        <v>7222</v>
      </c>
      <c r="B653" s="40" t="s">
        <v>7223</v>
      </c>
      <c r="C653" s="53">
        <v>42</v>
      </c>
    </row>
    <row r="654" customHeight="1" spans="1:3">
      <c r="A654" s="13" t="s">
        <v>6914</v>
      </c>
      <c r="B654" s="40" t="s">
        <v>6915</v>
      </c>
      <c r="C654" s="53">
        <v>42</v>
      </c>
    </row>
    <row r="655" customHeight="1" spans="1:3">
      <c r="A655" s="13" t="s">
        <v>2070</v>
      </c>
      <c r="B655" s="40" t="s">
        <v>2071</v>
      </c>
      <c r="C655" s="53">
        <v>42</v>
      </c>
    </row>
    <row r="656" customHeight="1" spans="1:3">
      <c r="A656" s="13" t="s">
        <v>5272</v>
      </c>
      <c r="B656" s="40" t="s">
        <v>5260</v>
      </c>
      <c r="C656" s="53">
        <v>42</v>
      </c>
    </row>
    <row r="657" customHeight="1" spans="1:3">
      <c r="A657" s="13" t="s">
        <v>5648</v>
      </c>
      <c r="B657" s="40" t="s">
        <v>5649</v>
      </c>
      <c r="C657" s="53">
        <v>41</v>
      </c>
    </row>
    <row r="658" customHeight="1" spans="1:3">
      <c r="A658" s="13" t="s">
        <v>7682</v>
      </c>
      <c r="B658" s="40" t="s">
        <v>7683</v>
      </c>
      <c r="C658" s="53">
        <v>41</v>
      </c>
    </row>
    <row r="659" customHeight="1" spans="1:3">
      <c r="A659" s="13" t="s">
        <v>3257</v>
      </c>
      <c r="B659" s="40" t="s">
        <v>3258</v>
      </c>
      <c r="C659" s="53">
        <v>41</v>
      </c>
    </row>
    <row r="660" customHeight="1" spans="1:3">
      <c r="A660" s="13" t="s">
        <v>4325</v>
      </c>
      <c r="B660" s="40" t="s">
        <v>3518</v>
      </c>
      <c r="C660" s="53">
        <v>41</v>
      </c>
    </row>
    <row r="661" customHeight="1" spans="1:3">
      <c r="A661" s="13" t="s">
        <v>2192</v>
      </c>
      <c r="B661" s="40" t="s">
        <v>2193</v>
      </c>
      <c r="C661" s="53">
        <v>41</v>
      </c>
    </row>
    <row r="662" customHeight="1" spans="1:3">
      <c r="A662" s="13" t="s">
        <v>1177</v>
      </c>
      <c r="B662" s="40" t="s">
        <v>1178</v>
      </c>
      <c r="C662" s="53">
        <v>41</v>
      </c>
    </row>
    <row r="663" customHeight="1" spans="1:3">
      <c r="A663" s="13" t="s">
        <v>7972</v>
      </c>
      <c r="B663" s="40" t="s">
        <v>7973</v>
      </c>
      <c r="C663" s="53">
        <v>41</v>
      </c>
    </row>
    <row r="664" customHeight="1" spans="1:3">
      <c r="A664" s="13" t="s">
        <v>1160</v>
      </c>
      <c r="B664" s="40" t="s">
        <v>1161</v>
      </c>
      <c r="C664" s="53">
        <v>41</v>
      </c>
    </row>
    <row r="665" customHeight="1" spans="1:3">
      <c r="A665" s="13" t="s">
        <v>6759</v>
      </c>
      <c r="B665" s="36" t="s">
        <v>6736</v>
      </c>
      <c r="C665" s="53">
        <v>41</v>
      </c>
    </row>
    <row r="666" customHeight="1" spans="1:3">
      <c r="A666" s="13" t="s">
        <v>4699</v>
      </c>
      <c r="B666" s="40" t="s">
        <v>4700</v>
      </c>
      <c r="C666" s="53">
        <v>41</v>
      </c>
    </row>
    <row r="667" customHeight="1" spans="1:3">
      <c r="A667" s="13" t="s">
        <v>4838</v>
      </c>
      <c r="B667" s="36" t="s">
        <v>8162</v>
      </c>
      <c r="C667" s="53">
        <v>41</v>
      </c>
    </row>
    <row r="668" customHeight="1" spans="1:3">
      <c r="A668" s="13" t="s">
        <v>6519</v>
      </c>
      <c r="B668" s="40" t="s">
        <v>6520</v>
      </c>
      <c r="C668" s="53">
        <v>41</v>
      </c>
    </row>
    <row r="669" customHeight="1" spans="1:3">
      <c r="A669" s="13" t="s">
        <v>3970</v>
      </c>
      <c r="B669" s="40" t="s">
        <v>3971</v>
      </c>
      <c r="C669" s="53">
        <v>41</v>
      </c>
    </row>
    <row r="670" customHeight="1" spans="1:3">
      <c r="A670" s="13" t="s">
        <v>3717</v>
      </c>
      <c r="B670" s="40" t="s">
        <v>3718</v>
      </c>
      <c r="C670" s="53">
        <v>41</v>
      </c>
    </row>
    <row r="671" customHeight="1" spans="1:3">
      <c r="A671" s="13" t="s">
        <v>6833</v>
      </c>
      <c r="B671" s="40" t="s">
        <v>6834</v>
      </c>
      <c r="C671" s="53">
        <v>41</v>
      </c>
    </row>
    <row r="672" customHeight="1" spans="1:3">
      <c r="A672" s="13" t="s">
        <v>5442</v>
      </c>
      <c r="B672" s="40" t="s">
        <v>5443</v>
      </c>
      <c r="C672" s="53">
        <v>41</v>
      </c>
    </row>
    <row r="673" customHeight="1" spans="1:3">
      <c r="A673" s="13" t="s">
        <v>4921</v>
      </c>
      <c r="B673" s="40" t="s">
        <v>4922</v>
      </c>
      <c r="C673" s="53">
        <v>41</v>
      </c>
    </row>
    <row r="674" customHeight="1" spans="1:3">
      <c r="A674" s="13" t="s">
        <v>5691</v>
      </c>
      <c r="B674" s="40" t="s">
        <v>5692</v>
      </c>
      <c r="C674" s="53">
        <v>41</v>
      </c>
    </row>
    <row r="675" customHeight="1" spans="1:3">
      <c r="A675" s="13" t="s">
        <v>7189</v>
      </c>
      <c r="B675" s="40" t="s">
        <v>7190</v>
      </c>
      <c r="C675" s="53">
        <v>41</v>
      </c>
    </row>
    <row r="676" customHeight="1" spans="1:3">
      <c r="A676" s="13" t="s">
        <v>2667</v>
      </c>
      <c r="B676" s="40" t="s">
        <v>2668</v>
      </c>
      <c r="C676" s="53">
        <v>41</v>
      </c>
    </row>
    <row r="677" customHeight="1" spans="1:3">
      <c r="A677" s="13" t="s">
        <v>2295</v>
      </c>
      <c r="B677" s="40" t="s">
        <v>2296</v>
      </c>
      <c r="C677" s="53">
        <v>41</v>
      </c>
    </row>
    <row r="678" customHeight="1" spans="1:3">
      <c r="A678" s="13" t="s">
        <v>4388</v>
      </c>
      <c r="B678" s="40" t="s">
        <v>4389</v>
      </c>
      <c r="C678" s="53">
        <v>41</v>
      </c>
    </row>
    <row r="679" customHeight="1" spans="1:3">
      <c r="A679" s="13" t="s">
        <v>6020</v>
      </c>
      <c r="B679" s="40" t="s">
        <v>6021</v>
      </c>
      <c r="C679" s="53">
        <v>41</v>
      </c>
    </row>
    <row r="680" customHeight="1" spans="1:3">
      <c r="A680" s="13" t="s">
        <v>1517</v>
      </c>
      <c r="B680" s="40" t="s">
        <v>1518</v>
      </c>
      <c r="C680" s="53">
        <v>41</v>
      </c>
    </row>
    <row r="681" customHeight="1" spans="1:3">
      <c r="A681" s="13" t="s">
        <v>3606</v>
      </c>
      <c r="B681" s="40" t="s">
        <v>2892</v>
      </c>
      <c r="C681" s="53">
        <v>41</v>
      </c>
    </row>
    <row r="682" customHeight="1" spans="1:3">
      <c r="A682" s="13" t="s">
        <v>4021</v>
      </c>
      <c r="B682" s="40" t="s">
        <v>4022</v>
      </c>
      <c r="C682" s="53">
        <v>41</v>
      </c>
    </row>
    <row r="683" customHeight="1" spans="1:3">
      <c r="A683" s="13" t="s">
        <v>266</v>
      </c>
      <c r="B683" s="40" t="s">
        <v>267</v>
      </c>
      <c r="C683" s="53">
        <v>41</v>
      </c>
    </row>
    <row r="684" customHeight="1" spans="1:3">
      <c r="A684" s="13" t="s">
        <v>6137</v>
      </c>
      <c r="B684" s="40" t="s">
        <v>6138</v>
      </c>
      <c r="C684" s="53">
        <v>41</v>
      </c>
    </row>
    <row r="685" customHeight="1" spans="1:3">
      <c r="A685" s="13" t="s">
        <v>3041</v>
      </c>
      <c r="B685" s="40" t="s">
        <v>3042</v>
      </c>
      <c r="C685" s="53">
        <v>41</v>
      </c>
    </row>
    <row r="686" customHeight="1" spans="1:3">
      <c r="A686" s="13" t="s">
        <v>843</v>
      </c>
      <c r="B686" s="40" t="s">
        <v>844</v>
      </c>
      <c r="C686" s="53">
        <v>41</v>
      </c>
    </row>
    <row r="687" customHeight="1" spans="1:3">
      <c r="A687" s="13" t="s">
        <v>7288</v>
      </c>
      <c r="B687" s="40" t="s">
        <v>7289</v>
      </c>
      <c r="C687" s="53">
        <v>41</v>
      </c>
    </row>
    <row r="688" customHeight="1" spans="1:3">
      <c r="A688" s="13" t="s">
        <v>3063</v>
      </c>
      <c r="B688" s="40" t="s">
        <v>3064</v>
      </c>
      <c r="C688" s="53">
        <v>41</v>
      </c>
    </row>
    <row r="689" customHeight="1" spans="1:3">
      <c r="A689" s="13" t="s">
        <v>6960</v>
      </c>
      <c r="B689" s="36" t="s">
        <v>6961</v>
      </c>
      <c r="C689" s="53">
        <v>40</v>
      </c>
    </row>
    <row r="690" customHeight="1" spans="1:3">
      <c r="A690" s="13" t="s">
        <v>3950</v>
      </c>
      <c r="B690" s="40" t="s">
        <v>3951</v>
      </c>
      <c r="C690" s="53">
        <v>40</v>
      </c>
    </row>
    <row r="691" customHeight="1" spans="1:3">
      <c r="A691" s="13" t="s">
        <v>5999</v>
      </c>
      <c r="B691" s="36" t="s">
        <v>6000</v>
      </c>
      <c r="C691" s="53">
        <v>40</v>
      </c>
    </row>
    <row r="692" customHeight="1" spans="1:3">
      <c r="A692" s="13" t="s">
        <v>5175</v>
      </c>
      <c r="B692" s="40" t="s">
        <v>5176</v>
      </c>
      <c r="C692" s="53">
        <v>40</v>
      </c>
    </row>
    <row r="693" customHeight="1" spans="1:3">
      <c r="A693" s="13" t="s">
        <v>8115</v>
      </c>
      <c r="B693" s="40" t="s">
        <v>8116</v>
      </c>
      <c r="C693" s="53">
        <v>40</v>
      </c>
    </row>
    <row r="694" customHeight="1" spans="1:3">
      <c r="A694" s="13" t="s">
        <v>5453</v>
      </c>
      <c r="B694" s="40" t="s">
        <v>5454</v>
      </c>
      <c r="C694" s="53">
        <v>40</v>
      </c>
    </row>
    <row r="695" customHeight="1" spans="1:3">
      <c r="A695" s="13" t="s">
        <v>4655</v>
      </c>
      <c r="B695" s="40" t="s">
        <v>4656</v>
      </c>
      <c r="C695" s="53">
        <v>40</v>
      </c>
    </row>
    <row r="696" customHeight="1" spans="1:3">
      <c r="A696" s="13" t="s">
        <v>7993</v>
      </c>
      <c r="B696" s="40" t="s">
        <v>7994</v>
      </c>
      <c r="C696" s="53">
        <v>40</v>
      </c>
    </row>
    <row r="697" customHeight="1" spans="1:3">
      <c r="A697" s="13" t="s">
        <v>4063</v>
      </c>
      <c r="B697" s="40" t="s">
        <v>4064</v>
      </c>
      <c r="C697" s="53">
        <v>40</v>
      </c>
    </row>
    <row r="698" customHeight="1" spans="1:3">
      <c r="A698" s="13" t="s">
        <v>6720</v>
      </c>
      <c r="B698" s="40" t="s">
        <v>6721</v>
      </c>
      <c r="C698" s="53">
        <v>40</v>
      </c>
    </row>
    <row r="699" customHeight="1" spans="1:3">
      <c r="A699" s="13" t="s">
        <v>7883</v>
      </c>
      <c r="B699" s="40" t="s">
        <v>7519</v>
      </c>
      <c r="C699" s="53">
        <v>40</v>
      </c>
    </row>
    <row r="700" customHeight="1" spans="1:3">
      <c r="A700" s="13" t="s">
        <v>2302</v>
      </c>
      <c r="B700" s="40" t="s">
        <v>2303</v>
      </c>
      <c r="C700" s="53">
        <v>40</v>
      </c>
    </row>
    <row r="701" customHeight="1" spans="1:3">
      <c r="A701" s="13" t="s">
        <v>7349</v>
      </c>
      <c r="B701" s="40" t="s">
        <v>7350</v>
      </c>
      <c r="C701" s="53">
        <v>40</v>
      </c>
    </row>
    <row r="702" customHeight="1" spans="1:3">
      <c r="A702" s="13" t="s">
        <v>7949</v>
      </c>
      <c r="B702" s="40" t="s">
        <v>7950</v>
      </c>
      <c r="C702" s="53">
        <v>40</v>
      </c>
    </row>
    <row r="703" customHeight="1" spans="1:3">
      <c r="A703" s="13" t="s">
        <v>3850</v>
      </c>
      <c r="B703" s="40" t="s">
        <v>3851</v>
      </c>
      <c r="C703" s="53">
        <v>40</v>
      </c>
    </row>
    <row r="704" customHeight="1" spans="1:3">
      <c r="A704" s="13" t="s">
        <v>1371</v>
      </c>
      <c r="B704" s="40" t="s">
        <v>1372</v>
      </c>
      <c r="C704" s="53">
        <v>40</v>
      </c>
    </row>
    <row r="705" customHeight="1" spans="1:3">
      <c r="A705" s="13" t="s">
        <v>6945</v>
      </c>
      <c r="B705" s="40" t="s">
        <v>6946</v>
      </c>
      <c r="C705" s="53">
        <v>40</v>
      </c>
    </row>
    <row r="706" customHeight="1" spans="1:3">
      <c r="A706" s="13" t="s">
        <v>6948</v>
      </c>
      <c r="B706" s="40" t="s">
        <v>6949</v>
      </c>
      <c r="C706" s="53">
        <v>40</v>
      </c>
    </row>
    <row r="707" customHeight="1" spans="1:3">
      <c r="A707" s="13" t="s">
        <v>1851</v>
      </c>
      <c r="B707" s="40" t="s">
        <v>1852</v>
      </c>
      <c r="C707" s="53">
        <v>40</v>
      </c>
    </row>
    <row r="708" customHeight="1" spans="1:3">
      <c r="A708" s="13" t="s">
        <v>2527</v>
      </c>
      <c r="B708" s="40" t="s">
        <v>2528</v>
      </c>
      <c r="C708" s="53">
        <v>40</v>
      </c>
    </row>
    <row r="709" customHeight="1" spans="1:3">
      <c r="A709" s="13" t="s">
        <v>6045</v>
      </c>
      <c r="B709" s="40" t="s">
        <v>6046</v>
      </c>
      <c r="C709" s="53">
        <v>40</v>
      </c>
    </row>
    <row r="710" customHeight="1" spans="1:3">
      <c r="A710" s="13" t="s">
        <v>7192</v>
      </c>
      <c r="B710" s="40" t="s">
        <v>7193</v>
      </c>
      <c r="C710" s="53">
        <v>40</v>
      </c>
    </row>
    <row r="711" customHeight="1" spans="1:3">
      <c r="A711" s="13" t="s">
        <v>2330</v>
      </c>
      <c r="B711" s="40" t="s">
        <v>2331</v>
      </c>
      <c r="C711" s="53">
        <v>40</v>
      </c>
    </row>
    <row r="712" customHeight="1" spans="1:3">
      <c r="A712" s="13" t="s">
        <v>1681</v>
      </c>
      <c r="B712" s="40" t="s">
        <v>1682</v>
      </c>
      <c r="C712" s="53">
        <v>40</v>
      </c>
    </row>
    <row r="713" customHeight="1" spans="1:3">
      <c r="A713" s="13" t="s">
        <v>3168</v>
      </c>
      <c r="B713" s="40" t="s">
        <v>3169</v>
      </c>
      <c r="C713" s="53">
        <v>40</v>
      </c>
    </row>
    <row r="714" customHeight="1" spans="1:3">
      <c r="A714" s="13" t="s">
        <v>4010</v>
      </c>
      <c r="B714" s="40" t="s">
        <v>4011</v>
      </c>
      <c r="C714" s="53">
        <v>40</v>
      </c>
    </row>
    <row r="715" customHeight="1" spans="1:3">
      <c r="A715" s="13" t="s">
        <v>4019</v>
      </c>
      <c r="B715" s="40" t="s">
        <v>2503</v>
      </c>
      <c r="C715" s="53">
        <v>40</v>
      </c>
    </row>
    <row r="716" customHeight="1" spans="1:3">
      <c r="A716" s="13" t="s">
        <v>5881</v>
      </c>
      <c r="B716" s="40" t="s">
        <v>5882</v>
      </c>
      <c r="C716" s="53">
        <v>40</v>
      </c>
    </row>
    <row r="717" customHeight="1" spans="1:3">
      <c r="A717" s="13" t="s">
        <v>4544</v>
      </c>
      <c r="B717" s="40" t="s">
        <v>4545</v>
      </c>
      <c r="C717" s="53">
        <v>40</v>
      </c>
    </row>
    <row r="718" customHeight="1" spans="1:3">
      <c r="A718" s="13" t="s">
        <v>506</v>
      </c>
      <c r="B718" s="40" t="s">
        <v>507</v>
      </c>
      <c r="C718" s="53">
        <v>40</v>
      </c>
    </row>
    <row r="719" customHeight="1" spans="1:3">
      <c r="A719" s="13" t="s">
        <v>352</v>
      </c>
      <c r="B719" s="40" t="s">
        <v>353</v>
      </c>
      <c r="C719" s="53">
        <v>40</v>
      </c>
    </row>
    <row r="720" customHeight="1" spans="1:3">
      <c r="A720" s="13" t="s">
        <v>3623</v>
      </c>
      <c r="B720" s="40" t="s">
        <v>3624</v>
      </c>
      <c r="C720" s="53">
        <v>40</v>
      </c>
    </row>
    <row r="721" customHeight="1" spans="1:3">
      <c r="A721" s="13" t="s">
        <v>4024</v>
      </c>
      <c r="B721" s="40" t="s">
        <v>2898</v>
      </c>
      <c r="C721" s="53">
        <v>40</v>
      </c>
    </row>
    <row r="722" customHeight="1" spans="1:3">
      <c r="A722" s="13" t="s">
        <v>3626</v>
      </c>
      <c r="B722" s="40" t="s">
        <v>3627</v>
      </c>
      <c r="C722" s="53">
        <v>40</v>
      </c>
    </row>
    <row r="723" customHeight="1" spans="1:3">
      <c r="A723" s="13" t="s">
        <v>5834</v>
      </c>
      <c r="B723" s="40" t="s">
        <v>5835</v>
      </c>
      <c r="C723" s="53">
        <v>40</v>
      </c>
    </row>
    <row r="724" customHeight="1" spans="1:3">
      <c r="A724" s="13" t="s">
        <v>2292</v>
      </c>
      <c r="B724" s="40" t="s">
        <v>2293</v>
      </c>
      <c r="C724" s="53">
        <v>40</v>
      </c>
    </row>
    <row r="725" customHeight="1" spans="1:3">
      <c r="A725" s="13" t="s">
        <v>7740</v>
      </c>
      <c r="B725" s="40" t="s">
        <v>7741</v>
      </c>
      <c r="C725" s="53">
        <v>40</v>
      </c>
    </row>
    <row r="726" customHeight="1" spans="1:3">
      <c r="A726" s="13" t="s">
        <v>7417</v>
      </c>
      <c r="B726" s="40" t="s">
        <v>7418</v>
      </c>
      <c r="C726" s="53">
        <v>40</v>
      </c>
    </row>
    <row r="727" customHeight="1" spans="1:3">
      <c r="A727" s="13" t="s">
        <v>938</v>
      </c>
      <c r="B727" s="40" t="s">
        <v>939</v>
      </c>
      <c r="C727" s="53">
        <v>40</v>
      </c>
    </row>
    <row r="728" customHeight="1" spans="1:3">
      <c r="A728" s="13" t="s">
        <v>2362</v>
      </c>
      <c r="B728" s="40" t="s">
        <v>2363</v>
      </c>
      <c r="C728" s="53">
        <v>39</v>
      </c>
    </row>
    <row r="729" customHeight="1" spans="1:3">
      <c r="A729" s="13" t="s">
        <v>183</v>
      </c>
      <c r="B729" s="40" t="s">
        <v>184</v>
      </c>
      <c r="C729" s="53">
        <v>39</v>
      </c>
    </row>
    <row r="730" customHeight="1" spans="1:3">
      <c r="A730" s="13" t="s">
        <v>5487</v>
      </c>
      <c r="B730" s="36" t="s">
        <v>5484</v>
      </c>
      <c r="C730" s="53">
        <v>39</v>
      </c>
    </row>
    <row r="731" customHeight="1" spans="1:3">
      <c r="A731" s="13" t="s">
        <v>5503</v>
      </c>
      <c r="B731" s="40" t="s">
        <v>5504</v>
      </c>
      <c r="C731" s="53">
        <v>39</v>
      </c>
    </row>
    <row r="732" customHeight="1" spans="1:3">
      <c r="A732" s="13" t="s">
        <v>1170</v>
      </c>
      <c r="B732" s="36" t="s">
        <v>8163</v>
      </c>
      <c r="C732" s="53">
        <v>39</v>
      </c>
    </row>
    <row r="733" customHeight="1" spans="1:3">
      <c r="A733" s="13" t="s">
        <v>1955</v>
      </c>
      <c r="B733" s="36" t="s">
        <v>8164</v>
      </c>
      <c r="C733" s="53">
        <v>39</v>
      </c>
    </row>
    <row r="734" customHeight="1" spans="1:3">
      <c r="A734" s="13" t="s">
        <v>2299</v>
      </c>
      <c r="B734" s="40" t="s">
        <v>2300</v>
      </c>
      <c r="C734" s="53">
        <v>39</v>
      </c>
    </row>
    <row r="735" customHeight="1" spans="1:3">
      <c r="A735" s="13" t="s">
        <v>6607</v>
      </c>
      <c r="B735" s="40" t="s">
        <v>6608</v>
      </c>
      <c r="C735" s="53">
        <v>39</v>
      </c>
    </row>
    <row r="736" customHeight="1" spans="1:3">
      <c r="A736" s="13" t="s">
        <v>7975</v>
      </c>
      <c r="B736" s="40" t="s">
        <v>7976</v>
      </c>
      <c r="C736" s="53">
        <v>39</v>
      </c>
    </row>
    <row r="737" customHeight="1" spans="1:3">
      <c r="A737" s="13" t="s">
        <v>4861</v>
      </c>
      <c r="B737" s="40" t="s">
        <v>4862</v>
      </c>
      <c r="C737" s="53">
        <v>39</v>
      </c>
    </row>
    <row r="738" customHeight="1" spans="1:3">
      <c r="A738" s="13" t="s">
        <v>1455</v>
      </c>
      <c r="B738" s="40" t="s">
        <v>1456</v>
      </c>
      <c r="C738" s="53">
        <v>39</v>
      </c>
    </row>
    <row r="739" customHeight="1" spans="1:3">
      <c r="A739" s="13" t="s">
        <v>4347</v>
      </c>
      <c r="B739" s="40" t="s">
        <v>4348</v>
      </c>
      <c r="C739" s="53">
        <v>39</v>
      </c>
    </row>
    <row r="740" customHeight="1" spans="1:3">
      <c r="A740" s="13" t="s">
        <v>4354</v>
      </c>
      <c r="B740" s="40" t="s">
        <v>4336</v>
      </c>
      <c r="C740" s="53">
        <v>39</v>
      </c>
    </row>
    <row r="741" customHeight="1" spans="1:3">
      <c r="A741" s="13" t="s">
        <v>1750</v>
      </c>
      <c r="B741" s="40" t="s">
        <v>1751</v>
      </c>
      <c r="C741" s="53">
        <v>39</v>
      </c>
    </row>
    <row r="742" customHeight="1" spans="1:3">
      <c r="A742" s="13" t="s">
        <v>5960</v>
      </c>
      <c r="B742" s="40" t="s">
        <v>5961</v>
      </c>
      <c r="C742" s="53">
        <v>39</v>
      </c>
    </row>
    <row r="743" customHeight="1" spans="1:3">
      <c r="A743" s="13" t="s">
        <v>7518</v>
      </c>
      <c r="B743" s="40" t="s">
        <v>7519</v>
      </c>
      <c r="C743" s="53">
        <v>39</v>
      </c>
    </row>
    <row r="744" customHeight="1" spans="1:3">
      <c r="A744" s="13" t="s">
        <v>1976</v>
      </c>
      <c r="B744" s="40" t="s">
        <v>1977</v>
      </c>
      <c r="C744" s="53">
        <v>39</v>
      </c>
    </row>
    <row r="745" customHeight="1" spans="1:3">
      <c r="A745" s="13" t="s">
        <v>1790</v>
      </c>
      <c r="B745" s="40" t="s">
        <v>1791</v>
      </c>
      <c r="C745" s="53">
        <v>39</v>
      </c>
    </row>
    <row r="746" customHeight="1" spans="1:3">
      <c r="A746" s="13" t="s">
        <v>1002</v>
      </c>
      <c r="B746" s="40" t="s">
        <v>1003</v>
      </c>
      <c r="C746" s="53">
        <v>39</v>
      </c>
    </row>
    <row r="747" customHeight="1" spans="1:3">
      <c r="A747" s="13" t="s">
        <v>3664</v>
      </c>
      <c r="B747" s="40" t="s">
        <v>3665</v>
      </c>
      <c r="C747" s="53">
        <v>39</v>
      </c>
    </row>
    <row r="748" customHeight="1" spans="1:3">
      <c r="A748" s="13" t="s">
        <v>3582</v>
      </c>
      <c r="B748" s="40" t="s">
        <v>3583</v>
      </c>
      <c r="C748" s="53">
        <v>39</v>
      </c>
    </row>
    <row r="749" customHeight="1" spans="1:3">
      <c r="A749" s="13" t="s">
        <v>2278</v>
      </c>
      <c r="B749" s="40" t="s">
        <v>2279</v>
      </c>
      <c r="C749" s="53">
        <v>39</v>
      </c>
    </row>
    <row r="750" customHeight="1" spans="1:3">
      <c r="A750" s="13" t="s">
        <v>1008</v>
      </c>
      <c r="B750" s="40" t="s">
        <v>1009</v>
      </c>
      <c r="C750" s="53">
        <v>39</v>
      </c>
    </row>
    <row r="751" customHeight="1" spans="1:3">
      <c r="A751" s="13" t="s">
        <v>3131</v>
      </c>
      <c r="B751" s="40" t="s">
        <v>3132</v>
      </c>
      <c r="C751" s="53">
        <v>39</v>
      </c>
    </row>
    <row r="752" customHeight="1" spans="1:3">
      <c r="A752" s="13" t="s">
        <v>4100</v>
      </c>
      <c r="B752" s="40" t="s">
        <v>4101</v>
      </c>
      <c r="C752" s="53">
        <v>39</v>
      </c>
    </row>
    <row r="753" customHeight="1" spans="1:3">
      <c r="A753" s="13" t="s">
        <v>2110</v>
      </c>
      <c r="B753" s="40" t="s">
        <v>2111</v>
      </c>
      <c r="C753" s="53">
        <v>39</v>
      </c>
    </row>
    <row r="754" customHeight="1" spans="1:3">
      <c r="A754" s="13" t="s">
        <v>4050</v>
      </c>
      <c r="B754" s="40" t="s">
        <v>4051</v>
      </c>
      <c r="C754" s="53">
        <v>39</v>
      </c>
    </row>
    <row r="755" customHeight="1" spans="1:3">
      <c r="A755" s="13" t="s">
        <v>2116</v>
      </c>
      <c r="B755" s="40" t="s">
        <v>2117</v>
      </c>
      <c r="C755" s="53">
        <v>39</v>
      </c>
    </row>
    <row r="756" customHeight="1" spans="1:3">
      <c r="A756" s="13" t="s">
        <v>899</v>
      </c>
      <c r="B756" s="40" t="s">
        <v>900</v>
      </c>
      <c r="C756" s="53">
        <v>39</v>
      </c>
    </row>
    <row r="757" customHeight="1" spans="1:3">
      <c r="A757" s="13" t="s">
        <v>6380</v>
      </c>
      <c r="B757" s="40" t="s">
        <v>6381</v>
      </c>
      <c r="C757" s="53">
        <v>39</v>
      </c>
    </row>
    <row r="758" customHeight="1" spans="1:3">
      <c r="A758" s="13" t="s">
        <v>7942</v>
      </c>
      <c r="B758" s="40" t="s">
        <v>7943</v>
      </c>
      <c r="C758" s="53">
        <v>39</v>
      </c>
    </row>
    <row r="759" customHeight="1" spans="1:3">
      <c r="A759" s="13" t="s">
        <v>471</v>
      </c>
      <c r="B759" s="40" t="s">
        <v>472</v>
      </c>
      <c r="C759" s="53">
        <v>39</v>
      </c>
    </row>
    <row r="760" customHeight="1" spans="1:3">
      <c r="A760" s="13" t="s">
        <v>3916</v>
      </c>
      <c r="B760" s="40" t="s">
        <v>3917</v>
      </c>
      <c r="C760" s="53">
        <v>39</v>
      </c>
    </row>
    <row r="761" customHeight="1" spans="1:3">
      <c r="A761" s="13" t="s">
        <v>6117</v>
      </c>
      <c r="B761" s="40" t="s">
        <v>6118</v>
      </c>
      <c r="C761" s="53">
        <v>38</v>
      </c>
    </row>
    <row r="762" customHeight="1" spans="1:3">
      <c r="A762" s="13" t="s">
        <v>3946</v>
      </c>
      <c r="B762" s="40" t="s">
        <v>3947</v>
      </c>
      <c r="C762" s="53">
        <v>38</v>
      </c>
    </row>
    <row r="763" customHeight="1" spans="1:3">
      <c r="A763" s="13" t="s">
        <v>1241</v>
      </c>
      <c r="B763" s="40" t="s">
        <v>1242</v>
      </c>
      <c r="C763" s="53">
        <v>38</v>
      </c>
    </row>
    <row r="764" customHeight="1" spans="1:3">
      <c r="A764" s="13" t="s">
        <v>4504</v>
      </c>
      <c r="B764" s="36" t="s">
        <v>4498</v>
      </c>
      <c r="C764" s="53">
        <v>38</v>
      </c>
    </row>
    <row r="765" customHeight="1" spans="1:3">
      <c r="A765" s="13" t="s">
        <v>4533</v>
      </c>
      <c r="B765" s="36" t="s">
        <v>4534</v>
      </c>
      <c r="C765" s="53">
        <v>38</v>
      </c>
    </row>
    <row r="766" customHeight="1" spans="1:3">
      <c r="A766" s="13" t="s">
        <v>4420</v>
      </c>
      <c r="B766" s="40" t="s">
        <v>4421</v>
      </c>
      <c r="C766" s="53">
        <v>38</v>
      </c>
    </row>
    <row r="767" customHeight="1" spans="1:3">
      <c r="A767" s="13" t="s">
        <v>4521</v>
      </c>
      <c r="B767" s="40" t="s">
        <v>4522</v>
      </c>
      <c r="C767" s="53">
        <v>38</v>
      </c>
    </row>
    <row r="768" customHeight="1" spans="1:3">
      <c r="A768" s="13" t="s">
        <v>2942</v>
      </c>
      <c r="B768" s="40" t="s">
        <v>2943</v>
      </c>
      <c r="C768" s="53">
        <v>38</v>
      </c>
    </row>
    <row r="769" customHeight="1" spans="1:3">
      <c r="A769" s="13" t="s">
        <v>1854</v>
      </c>
      <c r="B769" s="40" t="s">
        <v>1855</v>
      </c>
      <c r="C769" s="53">
        <v>38</v>
      </c>
    </row>
    <row r="770" customHeight="1" spans="1:3">
      <c r="A770" s="13" t="s">
        <v>5932</v>
      </c>
      <c r="B770" s="40" t="s">
        <v>5933</v>
      </c>
      <c r="C770" s="53">
        <v>38</v>
      </c>
    </row>
    <row r="771" customHeight="1" spans="1:3">
      <c r="A771" s="13" t="s">
        <v>4335</v>
      </c>
      <c r="B771" s="40" t="s">
        <v>4336</v>
      </c>
      <c r="C771" s="53">
        <v>38</v>
      </c>
    </row>
    <row r="772" customHeight="1" spans="1:3">
      <c r="A772" s="13" t="s">
        <v>2891</v>
      </c>
      <c r="B772" s="40" t="s">
        <v>2892</v>
      </c>
      <c r="C772" s="53">
        <v>38</v>
      </c>
    </row>
    <row r="773" customHeight="1" spans="1:3">
      <c r="A773" s="13" t="s">
        <v>4623</v>
      </c>
      <c r="B773" s="40" t="s">
        <v>4624</v>
      </c>
      <c r="C773" s="53">
        <v>38</v>
      </c>
    </row>
    <row r="774" customHeight="1" spans="1:3">
      <c r="A774" s="13" t="s">
        <v>7152</v>
      </c>
      <c r="B774" s="40" t="s">
        <v>7153</v>
      </c>
      <c r="C774" s="53">
        <v>38</v>
      </c>
    </row>
    <row r="775" customHeight="1" spans="1:3">
      <c r="A775" s="13" t="s">
        <v>5456</v>
      </c>
      <c r="B775" s="40" t="s">
        <v>5457</v>
      </c>
      <c r="C775" s="53">
        <v>38</v>
      </c>
    </row>
    <row r="776" customHeight="1" spans="1:3">
      <c r="A776" s="13" t="s">
        <v>2305</v>
      </c>
      <c r="B776" s="40" t="s">
        <v>2306</v>
      </c>
      <c r="C776" s="53">
        <v>38</v>
      </c>
    </row>
    <row r="777" customHeight="1" spans="1:3">
      <c r="A777" s="13" t="s">
        <v>6266</v>
      </c>
      <c r="B777" s="40" t="s">
        <v>6267</v>
      </c>
      <c r="C777" s="53">
        <v>38</v>
      </c>
    </row>
    <row r="778" customHeight="1" spans="1:3">
      <c r="A778" s="13" t="s">
        <v>2147</v>
      </c>
      <c r="B778" s="40" t="s">
        <v>2148</v>
      </c>
      <c r="C778" s="53">
        <v>38</v>
      </c>
    </row>
    <row r="779" customHeight="1" spans="1:3">
      <c r="A779" s="13" t="s">
        <v>6468</v>
      </c>
      <c r="B779" s="40" t="s">
        <v>6469</v>
      </c>
      <c r="C779" s="53">
        <v>38</v>
      </c>
    </row>
    <row r="780" customHeight="1" spans="1:3">
      <c r="A780" s="13" t="s">
        <v>2351</v>
      </c>
      <c r="B780" s="40" t="s">
        <v>2352</v>
      </c>
      <c r="C780" s="53">
        <v>38</v>
      </c>
    </row>
    <row r="781" customHeight="1" spans="1:3">
      <c r="A781" s="13" t="s">
        <v>6278</v>
      </c>
      <c r="B781" s="40" t="s">
        <v>6279</v>
      </c>
      <c r="C781" s="53">
        <v>38</v>
      </c>
    </row>
    <row r="782" customHeight="1" spans="1:3">
      <c r="A782" s="13" t="s">
        <v>2472</v>
      </c>
      <c r="B782" s="40" t="s">
        <v>2473</v>
      </c>
      <c r="C782" s="53">
        <v>38</v>
      </c>
    </row>
    <row r="783" customHeight="1" spans="1:3">
      <c r="A783" s="13" t="s">
        <v>2813</v>
      </c>
      <c r="B783" s="40" t="s">
        <v>2814</v>
      </c>
      <c r="C783" s="53">
        <v>38</v>
      </c>
    </row>
    <row r="784" customHeight="1" spans="1:3">
      <c r="A784" s="13" t="s">
        <v>3010</v>
      </c>
      <c r="B784" s="40" t="s">
        <v>3011</v>
      </c>
      <c r="C784" s="53">
        <v>38</v>
      </c>
    </row>
    <row r="785" customHeight="1" spans="1:3">
      <c r="A785" s="13" t="s">
        <v>251</v>
      </c>
      <c r="B785" s="40" t="s">
        <v>252</v>
      </c>
      <c r="C785" s="53">
        <v>38</v>
      </c>
    </row>
    <row r="786" customHeight="1" spans="1:3">
      <c r="A786" s="13" t="s">
        <v>5567</v>
      </c>
      <c r="B786" s="40" t="s">
        <v>5568</v>
      </c>
      <c r="C786" s="53">
        <v>38</v>
      </c>
    </row>
    <row r="787" customHeight="1" spans="1:3">
      <c r="A787" s="13" t="s">
        <v>3180</v>
      </c>
      <c r="B787" s="40" t="s">
        <v>3181</v>
      </c>
      <c r="C787" s="53">
        <v>38</v>
      </c>
    </row>
    <row r="788" customHeight="1" spans="1:3">
      <c r="A788" s="13" t="s">
        <v>2540</v>
      </c>
      <c r="B788" s="40" t="s">
        <v>2541</v>
      </c>
      <c r="C788" s="53">
        <v>38</v>
      </c>
    </row>
    <row r="789" customHeight="1" spans="1:3">
      <c r="A789" s="13" t="s">
        <v>800</v>
      </c>
      <c r="B789" s="40" t="s">
        <v>801</v>
      </c>
      <c r="C789" s="53">
        <v>38</v>
      </c>
    </row>
    <row r="790" customHeight="1" spans="1:3">
      <c r="A790" s="13" t="s">
        <v>6668</v>
      </c>
      <c r="B790" s="40" t="s">
        <v>6669</v>
      </c>
      <c r="C790" s="53">
        <v>38</v>
      </c>
    </row>
    <row r="791" customHeight="1" spans="1:3">
      <c r="A791" s="13" t="s">
        <v>4903</v>
      </c>
      <c r="B791" s="40" t="s">
        <v>4904</v>
      </c>
      <c r="C791" s="53">
        <v>38</v>
      </c>
    </row>
    <row r="792" customHeight="1" spans="1:3">
      <c r="A792" s="13" t="s">
        <v>5824</v>
      </c>
      <c r="B792" s="40" t="s">
        <v>5825</v>
      </c>
      <c r="C792" s="53">
        <v>38</v>
      </c>
    </row>
    <row r="793" customHeight="1" spans="1:3">
      <c r="A793" s="13" t="s">
        <v>3597</v>
      </c>
      <c r="B793" s="40" t="s">
        <v>3598</v>
      </c>
      <c r="C793" s="53">
        <v>38</v>
      </c>
    </row>
    <row r="794" customHeight="1" spans="1:3">
      <c r="A794" s="13" t="s">
        <v>3035</v>
      </c>
      <c r="B794" s="40" t="s">
        <v>3036</v>
      </c>
      <c r="C794" s="53">
        <v>38</v>
      </c>
    </row>
    <row r="795" customHeight="1" spans="1:3">
      <c r="A795" s="13" t="s">
        <v>3614</v>
      </c>
      <c r="B795" s="40" t="s">
        <v>3615</v>
      </c>
      <c r="C795" s="53">
        <v>38</v>
      </c>
    </row>
    <row r="796" customHeight="1" spans="1:3">
      <c r="A796" s="13" t="s">
        <v>4642</v>
      </c>
      <c r="B796" s="40" t="s">
        <v>4643</v>
      </c>
      <c r="C796" s="53">
        <v>38</v>
      </c>
    </row>
    <row r="797" customHeight="1" spans="1:3">
      <c r="A797" s="13" t="s">
        <v>2097</v>
      </c>
      <c r="B797" s="40" t="s">
        <v>2098</v>
      </c>
      <c r="C797" s="53">
        <v>38</v>
      </c>
    </row>
    <row r="798" customHeight="1" spans="1:3">
      <c r="A798" s="13" t="s">
        <v>8001</v>
      </c>
      <c r="B798" s="40" t="s">
        <v>8002</v>
      </c>
      <c r="C798" s="53">
        <v>38</v>
      </c>
    </row>
    <row r="799" customHeight="1" spans="1:3">
      <c r="A799" s="13" t="s">
        <v>4092</v>
      </c>
      <c r="B799" s="40" t="s">
        <v>4093</v>
      </c>
      <c r="C799" s="53">
        <v>38</v>
      </c>
    </row>
    <row r="800" customHeight="1" spans="1:3">
      <c r="A800" s="13" t="s">
        <v>999</v>
      </c>
      <c r="B800" s="40" t="s">
        <v>1000</v>
      </c>
      <c r="C800" s="53">
        <v>38</v>
      </c>
    </row>
    <row r="801" customHeight="1" spans="1:3">
      <c r="A801" s="13" t="s">
        <v>2881</v>
      </c>
      <c r="B801" s="40" t="s">
        <v>2882</v>
      </c>
      <c r="C801" s="53">
        <v>38</v>
      </c>
    </row>
    <row r="802" customHeight="1" spans="1:3">
      <c r="A802" s="13" t="s">
        <v>4096</v>
      </c>
      <c r="B802" s="40" t="s">
        <v>4097</v>
      </c>
      <c r="C802" s="53">
        <v>38</v>
      </c>
    </row>
    <row r="803" customHeight="1" spans="1:3">
      <c r="A803" s="13" t="s">
        <v>7868</v>
      </c>
      <c r="B803" s="40" t="s">
        <v>7869</v>
      </c>
      <c r="C803" s="53">
        <v>38</v>
      </c>
    </row>
    <row r="804" customHeight="1" spans="1:3">
      <c r="A804" s="13" t="s">
        <v>3066</v>
      </c>
      <c r="B804" s="40" t="s">
        <v>3067</v>
      </c>
      <c r="C804" s="53">
        <v>38</v>
      </c>
    </row>
    <row r="805" customHeight="1" spans="1:3">
      <c r="A805" s="13" t="s">
        <v>5143</v>
      </c>
      <c r="B805" s="40" t="s">
        <v>5144</v>
      </c>
      <c r="C805" s="53">
        <v>38</v>
      </c>
    </row>
    <row r="806" customHeight="1" spans="1:3">
      <c r="A806" s="13" t="s">
        <v>2717</v>
      </c>
      <c r="B806" s="40" t="s">
        <v>2718</v>
      </c>
      <c r="C806" s="53">
        <v>38</v>
      </c>
    </row>
    <row r="807" customHeight="1" spans="1:3">
      <c r="A807" s="13" t="s">
        <v>1652</v>
      </c>
      <c r="B807" s="36" t="s">
        <v>1653</v>
      </c>
      <c r="C807" s="53">
        <v>37</v>
      </c>
    </row>
    <row r="808" customHeight="1" spans="1:3">
      <c r="A808" s="13" t="s">
        <v>6897</v>
      </c>
      <c r="B808" s="40" t="s">
        <v>6896</v>
      </c>
      <c r="C808" s="53">
        <v>37</v>
      </c>
    </row>
    <row r="809" customHeight="1" spans="1:3">
      <c r="A809" s="13" t="s">
        <v>1173</v>
      </c>
      <c r="B809" s="36" t="s">
        <v>8165</v>
      </c>
      <c r="C809" s="53">
        <v>37</v>
      </c>
    </row>
    <row r="810" customHeight="1" spans="1:3">
      <c r="A810" s="13" t="s">
        <v>4580</v>
      </c>
      <c r="B810" s="40" t="s">
        <v>4581</v>
      </c>
      <c r="C810" s="53">
        <v>37</v>
      </c>
    </row>
    <row r="811" customHeight="1" spans="1:3">
      <c r="A811" s="13" t="s">
        <v>5662</v>
      </c>
      <c r="B811" s="40" t="s">
        <v>5663</v>
      </c>
      <c r="C811" s="53">
        <v>37</v>
      </c>
    </row>
    <row r="812" customHeight="1" spans="1:3">
      <c r="A812" s="13" t="s">
        <v>7627</v>
      </c>
      <c r="B812" s="36" t="s">
        <v>8151</v>
      </c>
      <c r="C812" s="53">
        <v>37</v>
      </c>
    </row>
    <row r="813" customHeight="1" spans="1:3">
      <c r="A813" s="13" t="s">
        <v>7536</v>
      </c>
      <c r="B813" s="36" t="s">
        <v>8166</v>
      </c>
      <c r="C813" s="53">
        <v>37</v>
      </c>
    </row>
    <row r="814" customHeight="1" spans="1:3">
      <c r="A814" s="13" t="s">
        <v>6830</v>
      </c>
      <c r="B814" s="40" t="s">
        <v>6831</v>
      </c>
      <c r="C814" s="53">
        <v>37</v>
      </c>
    </row>
    <row r="815" customHeight="1" spans="1:3">
      <c r="A815" s="13" t="s">
        <v>3847</v>
      </c>
      <c r="B815" s="40" t="s">
        <v>3848</v>
      </c>
      <c r="C815" s="53">
        <v>37</v>
      </c>
    </row>
    <row r="816" customHeight="1" spans="1:3">
      <c r="A816" s="13" t="s">
        <v>2482</v>
      </c>
      <c r="B816" s="40" t="s">
        <v>2483</v>
      </c>
      <c r="C816" s="53">
        <v>37</v>
      </c>
    </row>
    <row r="817" customHeight="1" spans="1:3">
      <c r="A817" s="13" t="s">
        <v>7162</v>
      </c>
      <c r="B817" s="40" t="s">
        <v>7163</v>
      </c>
      <c r="C817" s="53">
        <v>37</v>
      </c>
    </row>
    <row r="818" customHeight="1" spans="1:3">
      <c r="A818" s="13" t="s">
        <v>4726</v>
      </c>
      <c r="B818" s="40" t="s">
        <v>4727</v>
      </c>
      <c r="C818" s="53">
        <v>37</v>
      </c>
    </row>
    <row r="819" customHeight="1" spans="1:3">
      <c r="A819" s="13" t="s">
        <v>6257</v>
      </c>
      <c r="B819" s="40" t="s">
        <v>6258</v>
      </c>
      <c r="C819" s="53">
        <v>37</v>
      </c>
    </row>
    <row r="820" customHeight="1" spans="1:3">
      <c r="A820" s="13" t="s">
        <v>4788</v>
      </c>
      <c r="B820" s="40" t="s">
        <v>4789</v>
      </c>
      <c r="C820" s="53">
        <v>37</v>
      </c>
    </row>
    <row r="821" customHeight="1" spans="1:3">
      <c r="A821" s="13" t="s">
        <v>2757</v>
      </c>
      <c r="B821" s="40" t="s">
        <v>2758</v>
      </c>
      <c r="C821" s="53">
        <v>37</v>
      </c>
    </row>
    <row r="822" customHeight="1" spans="1:3">
      <c r="A822" s="13" t="s">
        <v>764</v>
      </c>
      <c r="B822" s="40" t="s">
        <v>765</v>
      </c>
      <c r="C822" s="53">
        <v>37</v>
      </c>
    </row>
    <row r="823" customHeight="1" spans="1:3">
      <c r="A823" s="13" t="s">
        <v>3779</v>
      </c>
      <c r="B823" s="40" t="s">
        <v>3780</v>
      </c>
      <c r="C823" s="53">
        <v>37</v>
      </c>
    </row>
    <row r="824" customHeight="1" spans="1:3">
      <c r="A824" s="13" t="s">
        <v>777</v>
      </c>
      <c r="B824" s="40" t="s">
        <v>778</v>
      </c>
      <c r="C824" s="53">
        <v>37</v>
      </c>
    </row>
    <row r="825" customHeight="1" spans="1:3">
      <c r="A825" s="13" t="s">
        <v>3200</v>
      </c>
      <c r="B825" s="40" t="s">
        <v>3201</v>
      </c>
      <c r="C825" s="53">
        <v>37</v>
      </c>
    </row>
    <row r="826" customHeight="1" spans="1:3">
      <c r="A826" s="13" t="s">
        <v>786</v>
      </c>
      <c r="B826" s="40" t="s">
        <v>787</v>
      </c>
      <c r="C826" s="53">
        <v>37</v>
      </c>
    </row>
    <row r="827" customHeight="1" spans="1:3">
      <c r="A827" s="13" t="s">
        <v>1545</v>
      </c>
      <c r="B827" s="40" t="s">
        <v>1546</v>
      </c>
      <c r="C827" s="53">
        <v>37</v>
      </c>
    </row>
    <row r="828" customHeight="1" spans="1:3">
      <c r="A828" s="13" t="s">
        <v>6042</v>
      </c>
      <c r="B828" s="40" t="s">
        <v>6043</v>
      </c>
      <c r="C828" s="53">
        <v>37</v>
      </c>
    </row>
    <row r="829" customHeight="1" spans="1:3">
      <c r="A829" s="13" t="s">
        <v>6424</v>
      </c>
      <c r="B829" s="40" t="s">
        <v>6425</v>
      </c>
      <c r="C829" s="53">
        <v>37</v>
      </c>
    </row>
    <row r="830" customHeight="1" spans="1:3">
      <c r="A830" s="13" t="s">
        <v>3561</v>
      </c>
      <c r="B830" s="40" t="s">
        <v>3562</v>
      </c>
      <c r="C830" s="53">
        <v>37</v>
      </c>
    </row>
    <row r="831" customHeight="1" spans="1:3">
      <c r="A831" s="13" t="s">
        <v>1103</v>
      </c>
      <c r="B831" s="40" t="s">
        <v>1104</v>
      </c>
      <c r="C831" s="53">
        <v>37</v>
      </c>
    </row>
    <row r="832" customHeight="1" spans="1:3">
      <c r="A832" s="13" t="s">
        <v>459</v>
      </c>
      <c r="B832" s="40" t="s">
        <v>460</v>
      </c>
      <c r="C832" s="53">
        <v>37</v>
      </c>
    </row>
    <row r="833" customHeight="1" spans="1:3">
      <c r="A833" s="13" t="s">
        <v>3449</v>
      </c>
      <c r="B833" s="40" t="s">
        <v>3450</v>
      </c>
      <c r="C833" s="53">
        <v>37</v>
      </c>
    </row>
    <row r="834" customHeight="1" spans="1:3">
      <c r="A834" s="13" t="s">
        <v>981</v>
      </c>
      <c r="B834" s="40" t="s">
        <v>982</v>
      </c>
      <c r="C834" s="53">
        <v>37</v>
      </c>
    </row>
    <row r="835" customHeight="1" spans="1:3">
      <c r="A835" s="13" t="s">
        <v>1514</v>
      </c>
      <c r="B835" s="40" t="s">
        <v>1515</v>
      </c>
      <c r="C835" s="53">
        <v>37</v>
      </c>
    </row>
    <row r="836" customHeight="1" spans="1:3">
      <c r="A836" s="13" t="s">
        <v>6571</v>
      </c>
      <c r="B836" s="40" t="s">
        <v>6572</v>
      </c>
      <c r="C836" s="53">
        <v>37</v>
      </c>
    </row>
    <row r="837" customHeight="1" spans="1:3">
      <c r="A837" s="13" t="s">
        <v>6373</v>
      </c>
      <c r="B837" s="40" t="s">
        <v>6374</v>
      </c>
      <c r="C837" s="53">
        <v>37</v>
      </c>
    </row>
    <row r="838" customHeight="1" spans="1:3">
      <c r="A838" s="13" t="s">
        <v>2269</v>
      </c>
      <c r="B838" s="40" t="s">
        <v>2270</v>
      </c>
      <c r="C838" s="53">
        <v>37</v>
      </c>
    </row>
    <row r="839" customHeight="1" spans="1:3">
      <c r="A839" s="13" t="s">
        <v>3600</v>
      </c>
      <c r="B839" s="40" t="s">
        <v>3601</v>
      </c>
      <c r="C839" s="53">
        <v>37</v>
      </c>
    </row>
    <row r="840" customHeight="1" spans="1:3">
      <c r="A840" s="13" t="s">
        <v>3608</v>
      </c>
      <c r="B840" s="40" t="s">
        <v>3609</v>
      </c>
      <c r="C840" s="53">
        <v>37</v>
      </c>
    </row>
    <row r="841" customHeight="1" spans="1:3">
      <c r="A841" s="13" t="s">
        <v>4957</v>
      </c>
      <c r="B841" s="40" t="s">
        <v>4958</v>
      </c>
      <c r="C841" s="53">
        <v>37</v>
      </c>
    </row>
    <row r="842" customHeight="1" spans="1:3">
      <c r="A842" s="13" t="s">
        <v>4960</v>
      </c>
      <c r="B842" s="40" t="s">
        <v>4961</v>
      </c>
      <c r="C842" s="53">
        <v>37</v>
      </c>
    </row>
    <row r="843" customHeight="1" spans="1:3">
      <c r="A843" s="13" t="s">
        <v>2103</v>
      </c>
      <c r="B843" s="40" t="s">
        <v>2104</v>
      </c>
      <c r="C843" s="53">
        <v>37</v>
      </c>
    </row>
    <row r="844" customHeight="1" spans="1:3">
      <c r="A844" s="13" t="s">
        <v>2164</v>
      </c>
      <c r="B844" s="40" t="s">
        <v>2165</v>
      </c>
      <c r="C844" s="53">
        <v>37</v>
      </c>
    </row>
    <row r="845" customHeight="1" spans="1:3">
      <c r="A845" s="13" t="s">
        <v>6823</v>
      </c>
      <c r="B845" s="40" t="s">
        <v>6824</v>
      </c>
      <c r="C845" s="53">
        <v>37</v>
      </c>
    </row>
    <row r="846" customHeight="1" spans="1:3">
      <c r="A846" s="13" t="s">
        <v>6887</v>
      </c>
      <c r="B846" s="40" t="s">
        <v>6888</v>
      </c>
      <c r="C846" s="53">
        <v>37</v>
      </c>
    </row>
    <row r="847" customHeight="1" spans="1:3">
      <c r="A847" s="13" t="s">
        <v>2730</v>
      </c>
      <c r="B847" s="40" t="s">
        <v>2731</v>
      </c>
      <c r="C847" s="53">
        <v>37</v>
      </c>
    </row>
    <row r="848" customHeight="1" spans="1:3">
      <c r="A848" s="13" t="s">
        <v>7088</v>
      </c>
      <c r="B848" s="40" t="s">
        <v>7089</v>
      </c>
      <c r="C848" s="53">
        <v>37</v>
      </c>
    </row>
    <row r="849" customHeight="1" spans="1:3">
      <c r="A849" s="13" t="s">
        <v>1507</v>
      </c>
      <c r="B849" s="40" t="s">
        <v>1508</v>
      </c>
      <c r="C849" s="53">
        <v>37</v>
      </c>
    </row>
    <row r="850" customHeight="1" spans="1:3">
      <c r="A850" s="13" t="s">
        <v>6917</v>
      </c>
      <c r="B850" s="36" t="s">
        <v>6918</v>
      </c>
      <c r="C850" s="53">
        <v>36</v>
      </c>
    </row>
    <row r="851" customHeight="1" spans="1:3">
      <c r="A851" s="13" t="s">
        <v>52</v>
      </c>
      <c r="B851" s="40" t="s">
        <v>53</v>
      </c>
      <c r="C851" s="53">
        <v>36</v>
      </c>
    </row>
    <row r="852" customHeight="1" spans="1:3">
      <c r="A852" s="13" t="s">
        <v>6230</v>
      </c>
      <c r="B852" s="40" t="s">
        <v>6231</v>
      </c>
      <c r="C852" s="53">
        <v>36</v>
      </c>
    </row>
    <row r="853" customHeight="1" spans="1:3">
      <c r="A853" s="13" t="s">
        <v>2736</v>
      </c>
      <c r="B853" s="36" t="s">
        <v>2734</v>
      </c>
      <c r="C853" s="53">
        <v>36</v>
      </c>
    </row>
    <row r="854" customHeight="1" spans="1:3">
      <c r="A854" s="13" t="s">
        <v>7119</v>
      </c>
      <c r="B854" s="40" t="s">
        <v>7120</v>
      </c>
      <c r="C854" s="53">
        <v>36</v>
      </c>
    </row>
    <row r="855" customHeight="1" spans="1:3">
      <c r="A855" s="13" t="s">
        <v>4262</v>
      </c>
      <c r="B855" s="40" t="s">
        <v>4263</v>
      </c>
      <c r="C855" s="53">
        <v>36</v>
      </c>
    </row>
    <row r="856" customHeight="1" spans="1:3">
      <c r="A856" s="13" t="s">
        <v>7343</v>
      </c>
      <c r="B856" s="40" t="s">
        <v>7344</v>
      </c>
      <c r="C856" s="53">
        <v>36</v>
      </c>
    </row>
    <row r="857" customHeight="1" spans="1:3">
      <c r="A857" s="13" t="s">
        <v>1280</v>
      </c>
      <c r="B857" s="40" t="s">
        <v>1281</v>
      </c>
      <c r="C857" s="53">
        <v>36</v>
      </c>
    </row>
    <row r="858" customHeight="1" spans="1:3">
      <c r="A858" s="13" t="s">
        <v>7015</v>
      </c>
      <c r="B858" s="36" t="s">
        <v>8167</v>
      </c>
      <c r="C858" s="53">
        <v>36</v>
      </c>
    </row>
    <row r="859" customHeight="1" spans="1:3">
      <c r="A859" s="13" t="s">
        <v>3371</v>
      </c>
      <c r="B859" s="40" t="s">
        <v>3372</v>
      </c>
      <c r="C859" s="53">
        <v>36</v>
      </c>
    </row>
    <row r="860" customHeight="1" spans="1:3">
      <c r="A860" s="13" t="s">
        <v>4327</v>
      </c>
      <c r="B860" s="40" t="s">
        <v>4328</v>
      </c>
      <c r="C860" s="53">
        <v>36</v>
      </c>
    </row>
    <row r="861" customHeight="1" spans="1:3">
      <c r="A861" s="13" t="s">
        <v>6577</v>
      </c>
      <c r="B861" s="40" t="s">
        <v>6578</v>
      </c>
      <c r="C861" s="53">
        <v>36</v>
      </c>
    </row>
    <row r="862" customHeight="1" spans="1:3">
      <c r="A862" s="13" t="s">
        <v>740</v>
      </c>
      <c r="B862" s="40" t="s">
        <v>741</v>
      </c>
      <c r="C862" s="53">
        <v>36</v>
      </c>
    </row>
    <row r="863" customHeight="1" spans="1:3">
      <c r="A863" s="13" t="s">
        <v>7685</v>
      </c>
      <c r="B863" s="40" t="s">
        <v>7686</v>
      </c>
      <c r="C863" s="53">
        <v>36</v>
      </c>
    </row>
    <row r="864" customHeight="1" spans="1:3">
      <c r="A864" s="13" t="s">
        <v>5326</v>
      </c>
      <c r="B864" s="40" t="s">
        <v>5327</v>
      </c>
      <c r="C864" s="53">
        <v>36</v>
      </c>
    </row>
    <row r="865" customHeight="1" spans="1:3">
      <c r="A865" s="13" t="s">
        <v>7274</v>
      </c>
      <c r="B865" s="40" t="s">
        <v>7275</v>
      </c>
      <c r="C865" s="53">
        <v>36</v>
      </c>
    </row>
    <row r="866" customHeight="1" spans="1:3">
      <c r="A866" s="13" t="s">
        <v>2537</v>
      </c>
      <c r="B866" s="40" t="s">
        <v>1993</v>
      </c>
      <c r="C866" s="53">
        <v>36</v>
      </c>
    </row>
    <row r="867" customHeight="1" spans="1:3">
      <c r="A867" s="13" t="s">
        <v>3430</v>
      </c>
      <c r="B867" s="40" t="s">
        <v>2123</v>
      </c>
      <c r="C867" s="53">
        <v>36</v>
      </c>
    </row>
    <row r="868" customHeight="1" spans="1:3">
      <c r="A868" s="13" t="s">
        <v>6604</v>
      </c>
      <c r="B868" s="40" t="s">
        <v>6605</v>
      </c>
      <c r="C868" s="53">
        <v>36</v>
      </c>
    </row>
    <row r="869" customHeight="1" spans="1:3">
      <c r="A869" s="13" t="s">
        <v>1781</v>
      </c>
      <c r="B869" s="40" t="s">
        <v>1782</v>
      </c>
      <c r="C869" s="53">
        <v>36</v>
      </c>
    </row>
    <row r="870" customHeight="1" spans="1:3">
      <c r="A870" s="13" t="s">
        <v>1035</v>
      </c>
      <c r="B870" s="40" t="s">
        <v>1036</v>
      </c>
      <c r="C870" s="53">
        <v>36</v>
      </c>
    </row>
    <row r="871" customHeight="1" spans="1:3">
      <c r="A871" s="13" t="s">
        <v>2502</v>
      </c>
      <c r="B871" s="40" t="s">
        <v>2503</v>
      </c>
      <c r="C871" s="53">
        <v>36</v>
      </c>
    </row>
    <row r="872" customHeight="1" spans="1:3">
      <c r="A872" s="13" t="s">
        <v>405</v>
      </c>
      <c r="B872" s="40" t="s">
        <v>406</v>
      </c>
      <c r="C872" s="53">
        <v>36</v>
      </c>
    </row>
    <row r="873" customHeight="1" spans="1:3">
      <c r="A873" s="13" t="s">
        <v>4429</v>
      </c>
      <c r="B873" s="40" t="s">
        <v>4430</v>
      </c>
      <c r="C873" s="53">
        <v>36</v>
      </c>
    </row>
    <row r="874" customHeight="1" spans="1:3">
      <c r="A874" s="13" t="s">
        <v>7130</v>
      </c>
      <c r="B874" s="40" t="s">
        <v>7131</v>
      </c>
      <c r="C874" s="53">
        <v>36</v>
      </c>
    </row>
    <row r="875" customHeight="1" spans="1:3">
      <c r="A875" s="13" t="s">
        <v>771</v>
      </c>
      <c r="B875" s="40" t="s">
        <v>772</v>
      </c>
      <c r="C875" s="53">
        <v>36</v>
      </c>
    </row>
    <row r="876" customHeight="1" spans="1:3">
      <c r="A876" s="13" t="s">
        <v>774</v>
      </c>
      <c r="B876" s="40" t="s">
        <v>775</v>
      </c>
      <c r="C876" s="53">
        <v>36</v>
      </c>
    </row>
    <row r="877" customHeight="1" spans="1:3">
      <c r="A877" s="13" t="s">
        <v>1349</v>
      </c>
      <c r="B877" s="40" t="s">
        <v>1350</v>
      </c>
      <c r="C877" s="53">
        <v>36</v>
      </c>
    </row>
    <row r="878" customHeight="1" spans="1:3">
      <c r="A878" s="13" t="s">
        <v>2987</v>
      </c>
      <c r="B878" s="40" t="s">
        <v>2988</v>
      </c>
      <c r="C878" s="53">
        <v>36</v>
      </c>
    </row>
    <row r="879" customHeight="1" spans="1:3">
      <c r="A879" s="13" t="s">
        <v>644</v>
      </c>
      <c r="B879" s="40" t="s">
        <v>645</v>
      </c>
      <c r="C879" s="53">
        <v>36</v>
      </c>
    </row>
    <row r="880" customHeight="1" spans="1:3">
      <c r="A880" s="13" t="s">
        <v>2551</v>
      </c>
      <c r="B880" s="40" t="s">
        <v>2552</v>
      </c>
      <c r="C880" s="53">
        <v>36</v>
      </c>
    </row>
    <row r="881" customHeight="1" spans="1:3">
      <c r="A881" s="13" t="s">
        <v>6203</v>
      </c>
      <c r="B881" s="40" t="s">
        <v>6204</v>
      </c>
      <c r="C881" s="53">
        <v>36</v>
      </c>
    </row>
    <row r="882" customHeight="1" spans="1:3">
      <c r="A882" s="13" t="s">
        <v>2421</v>
      </c>
      <c r="B882" s="40" t="s">
        <v>2422</v>
      </c>
      <c r="C882" s="53">
        <v>36</v>
      </c>
    </row>
    <row r="883" customHeight="1" spans="1:3">
      <c r="A883" s="13" t="s">
        <v>1377</v>
      </c>
      <c r="B883" s="40" t="s">
        <v>1378</v>
      </c>
      <c r="C883" s="53">
        <v>36</v>
      </c>
    </row>
    <row r="884" customHeight="1" spans="1:3">
      <c r="A884" s="13" t="s">
        <v>4356</v>
      </c>
      <c r="B884" s="40" t="s">
        <v>4357</v>
      </c>
      <c r="C884" s="53">
        <v>36</v>
      </c>
    </row>
    <row r="885" customHeight="1" spans="1:3">
      <c r="A885" s="13" t="s">
        <v>2485</v>
      </c>
      <c r="B885" s="40" t="s">
        <v>2486</v>
      </c>
      <c r="C885" s="53">
        <v>36</v>
      </c>
    </row>
    <row r="886" customHeight="1" spans="1:3">
      <c r="A886" s="13" t="s">
        <v>5060</v>
      </c>
      <c r="B886" s="40" t="s">
        <v>5061</v>
      </c>
      <c r="C886" s="53">
        <v>36</v>
      </c>
    </row>
    <row r="887" customHeight="1" spans="1:3">
      <c r="A887" s="13" t="s">
        <v>6691</v>
      </c>
      <c r="B887" s="40" t="s">
        <v>6692</v>
      </c>
      <c r="C887" s="53">
        <v>36</v>
      </c>
    </row>
    <row r="888" customHeight="1" spans="1:3">
      <c r="A888" s="13" t="s">
        <v>1678</v>
      </c>
      <c r="B888" s="40" t="s">
        <v>1679</v>
      </c>
      <c r="C888" s="53">
        <v>36</v>
      </c>
    </row>
    <row r="889" customHeight="1" spans="1:3">
      <c r="A889" s="13" t="s">
        <v>4963</v>
      </c>
      <c r="B889" s="40" t="s">
        <v>4964</v>
      </c>
      <c r="C889" s="53">
        <v>36</v>
      </c>
    </row>
    <row r="890" customHeight="1" spans="1:3">
      <c r="A890" s="13" t="s">
        <v>2077</v>
      </c>
      <c r="B890" s="40" t="s">
        <v>2078</v>
      </c>
      <c r="C890" s="53">
        <v>36</v>
      </c>
    </row>
    <row r="891" customHeight="1" spans="1:3">
      <c r="A891" s="13" t="s">
        <v>3496</v>
      </c>
      <c r="B891" s="40" t="s">
        <v>3497</v>
      </c>
      <c r="C891" s="53">
        <v>36</v>
      </c>
    </row>
    <row r="892" customHeight="1" spans="1:3">
      <c r="A892" s="13" t="s">
        <v>2113</v>
      </c>
      <c r="B892" s="40" t="s">
        <v>2114</v>
      </c>
      <c r="C892" s="53">
        <v>36</v>
      </c>
    </row>
    <row r="893" customHeight="1" spans="1:3">
      <c r="A893" s="13" t="s">
        <v>7842</v>
      </c>
      <c r="B893" s="40" t="s">
        <v>7843</v>
      </c>
      <c r="C893" s="53">
        <v>36</v>
      </c>
    </row>
    <row r="894" customHeight="1" spans="1:3">
      <c r="A894" s="13" t="s">
        <v>5259</v>
      </c>
      <c r="B894" s="40" t="s">
        <v>5260</v>
      </c>
      <c r="C894" s="53">
        <v>36</v>
      </c>
    </row>
    <row r="895" customHeight="1" spans="1:3">
      <c r="A895" s="13" t="s">
        <v>272</v>
      </c>
      <c r="B895" s="40" t="s">
        <v>273</v>
      </c>
      <c r="C895" s="53">
        <v>36</v>
      </c>
    </row>
    <row r="896" customHeight="1" spans="1:3">
      <c r="A896" s="13" t="s">
        <v>3762</v>
      </c>
      <c r="B896" s="40" t="s">
        <v>3763</v>
      </c>
      <c r="C896" s="53">
        <v>36</v>
      </c>
    </row>
    <row r="897" customHeight="1" spans="1:3">
      <c r="A897" s="13" t="s">
        <v>5293</v>
      </c>
      <c r="B897" s="40" t="s">
        <v>5294</v>
      </c>
      <c r="C897" s="53">
        <v>36</v>
      </c>
    </row>
    <row r="898" customHeight="1" spans="1:3">
      <c r="A898" s="13" t="s">
        <v>6710</v>
      </c>
      <c r="B898" s="40" t="s">
        <v>6711</v>
      </c>
      <c r="C898" s="53">
        <v>36</v>
      </c>
    </row>
    <row r="899" customHeight="1" spans="1:3">
      <c r="A899" s="13" t="s">
        <v>1488</v>
      </c>
      <c r="B899" s="40" t="s">
        <v>1489</v>
      </c>
      <c r="C899" s="53">
        <v>35</v>
      </c>
    </row>
    <row r="900" customHeight="1" spans="1:3">
      <c r="A900" s="13" t="s">
        <v>2020</v>
      </c>
      <c r="B900" s="40" t="s">
        <v>1290</v>
      </c>
      <c r="C900" s="53">
        <v>35</v>
      </c>
    </row>
    <row r="901" customHeight="1" spans="1:3">
      <c r="A901" s="13" t="s">
        <v>4463</v>
      </c>
      <c r="B901" s="36" t="s">
        <v>4464</v>
      </c>
      <c r="C901" s="53">
        <v>35</v>
      </c>
    </row>
    <row r="902" customHeight="1" spans="1:3">
      <c r="A902" s="13" t="s">
        <v>7918</v>
      </c>
      <c r="B902" s="40" t="s">
        <v>7919</v>
      </c>
      <c r="C902" s="53">
        <v>35</v>
      </c>
    </row>
    <row r="903" customHeight="1" spans="1:3">
      <c r="A903" s="13" t="s">
        <v>1655</v>
      </c>
      <c r="B903" s="36" t="s">
        <v>1653</v>
      </c>
      <c r="C903" s="53">
        <v>35</v>
      </c>
    </row>
    <row r="904" customHeight="1" spans="1:3">
      <c r="A904" s="13" t="s">
        <v>5207</v>
      </c>
      <c r="B904" s="40" t="s">
        <v>5208</v>
      </c>
      <c r="C904" s="53">
        <v>35</v>
      </c>
    </row>
    <row r="905" customHeight="1" spans="1:3">
      <c r="A905" s="13" t="s">
        <v>1284</v>
      </c>
      <c r="B905" s="40" t="s">
        <v>1261</v>
      </c>
      <c r="C905" s="53">
        <v>35</v>
      </c>
    </row>
    <row r="906" customHeight="1" spans="1:3">
      <c r="A906" s="13" t="s">
        <v>4126</v>
      </c>
      <c r="B906" s="40" t="s">
        <v>4127</v>
      </c>
      <c r="C906" s="53">
        <v>35</v>
      </c>
    </row>
    <row r="907" customHeight="1" spans="1:3">
      <c r="A907" s="13" t="s">
        <v>1287</v>
      </c>
      <c r="B907" s="40" t="s">
        <v>726</v>
      </c>
      <c r="C907" s="53">
        <v>35</v>
      </c>
    </row>
    <row r="908" customHeight="1" spans="1:3">
      <c r="A908" s="13" t="s">
        <v>5875</v>
      </c>
      <c r="B908" s="36" t="s">
        <v>8168</v>
      </c>
      <c r="C908" s="53">
        <v>35</v>
      </c>
    </row>
    <row r="909" customHeight="1" spans="1:3">
      <c r="A909" s="13" t="s">
        <v>1965</v>
      </c>
      <c r="B909" s="40" t="s">
        <v>1966</v>
      </c>
      <c r="C909" s="53">
        <v>35</v>
      </c>
    </row>
    <row r="910" customHeight="1" spans="1:3">
      <c r="A910" s="13" t="s">
        <v>6749</v>
      </c>
      <c r="B910" s="40" t="s">
        <v>6750</v>
      </c>
      <c r="C910" s="53">
        <v>35</v>
      </c>
    </row>
    <row r="911" customHeight="1" spans="1:3">
      <c r="A911" s="13" t="s">
        <v>7487</v>
      </c>
      <c r="B911" s="40" t="s">
        <v>7488</v>
      </c>
      <c r="C911" s="53">
        <v>35</v>
      </c>
    </row>
    <row r="912" customHeight="1" spans="1:3">
      <c r="A912" s="13" t="s">
        <v>4945</v>
      </c>
      <c r="B912" s="40" t="s">
        <v>4946</v>
      </c>
      <c r="C912" s="53">
        <v>35</v>
      </c>
    </row>
    <row r="913" customHeight="1" spans="1:3">
      <c r="A913" s="13" t="s">
        <v>6254</v>
      </c>
      <c r="B913" s="40" t="s">
        <v>6255</v>
      </c>
      <c r="C913" s="53">
        <v>35</v>
      </c>
    </row>
    <row r="914" customHeight="1" spans="1:3">
      <c r="A914" s="13" t="s">
        <v>829</v>
      </c>
      <c r="B914" s="40" t="s">
        <v>830</v>
      </c>
      <c r="C914" s="53">
        <v>35</v>
      </c>
    </row>
    <row r="915" customHeight="1" spans="1:3">
      <c r="A915" s="13" t="s">
        <v>3460</v>
      </c>
      <c r="B915" s="40" t="s">
        <v>3461</v>
      </c>
      <c r="C915" s="53">
        <v>35</v>
      </c>
    </row>
    <row r="916" customHeight="1" spans="1:3">
      <c r="A916" s="13" t="s">
        <v>4599</v>
      </c>
      <c r="B916" s="40" t="s">
        <v>4600</v>
      </c>
      <c r="C916" s="53">
        <v>35</v>
      </c>
    </row>
    <row r="917" customHeight="1" spans="1:3">
      <c r="A917" s="13" t="s">
        <v>2647</v>
      </c>
      <c r="B917" s="40" t="s">
        <v>2648</v>
      </c>
      <c r="C917" s="53">
        <v>35</v>
      </c>
    </row>
    <row r="918" customHeight="1" spans="1:3">
      <c r="A918" s="13" t="s">
        <v>8031</v>
      </c>
      <c r="B918" s="40" t="s">
        <v>8032</v>
      </c>
      <c r="C918" s="53">
        <v>35</v>
      </c>
    </row>
    <row r="919" customHeight="1" spans="1:3">
      <c r="A919" s="13" t="s">
        <v>6200</v>
      </c>
      <c r="B919" s="40" t="s">
        <v>6201</v>
      </c>
      <c r="C919" s="53">
        <v>35</v>
      </c>
    </row>
    <row r="920" customHeight="1" spans="1:3">
      <c r="A920" s="13" t="s">
        <v>5398</v>
      </c>
      <c r="B920" s="40" t="s">
        <v>5399</v>
      </c>
      <c r="C920" s="53">
        <v>35</v>
      </c>
    </row>
    <row r="921" customHeight="1" spans="1:3">
      <c r="A921" s="13" t="s">
        <v>6110</v>
      </c>
      <c r="B921" s="40" t="s">
        <v>6111</v>
      </c>
      <c r="C921" s="53">
        <v>35</v>
      </c>
    </row>
    <row r="922" customHeight="1" spans="1:3">
      <c r="A922" s="13" t="s">
        <v>5674</v>
      </c>
      <c r="B922" s="40" t="s">
        <v>5454</v>
      </c>
      <c r="C922" s="53">
        <v>35</v>
      </c>
    </row>
    <row r="923" customHeight="1" spans="1:3">
      <c r="A923" s="13" t="s">
        <v>4167</v>
      </c>
      <c r="B923" s="40" t="s">
        <v>4168</v>
      </c>
      <c r="C923" s="53">
        <v>35</v>
      </c>
    </row>
    <row r="924" customHeight="1" spans="1:3">
      <c r="A924" s="13" t="s">
        <v>5645</v>
      </c>
      <c r="B924" s="40" t="s">
        <v>5646</v>
      </c>
      <c r="C924" s="53">
        <v>35</v>
      </c>
    </row>
    <row r="925" customHeight="1" spans="1:3">
      <c r="A925" s="13" t="s">
        <v>5015</v>
      </c>
      <c r="B925" s="40" t="s">
        <v>5016</v>
      </c>
      <c r="C925" s="53">
        <v>35</v>
      </c>
    </row>
    <row r="926" customHeight="1" spans="1:3">
      <c r="A926" s="13" t="s">
        <v>2167</v>
      </c>
      <c r="B926" s="40" t="s">
        <v>2104</v>
      </c>
      <c r="C926" s="53">
        <v>35</v>
      </c>
    </row>
    <row r="927" customHeight="1" spans="1:3">
      <c r="A927" s="13" t="s">
        <v>3891</v>
      </c>
      <c r="B927" s="40" t="s">
        <v>3892</v>
      </c>
      <c r="C927" s="53">
        <v>35</v>
      </c>
    </row>
    <row r="928" customHeight="1" spans="1:3">
      <c r="A928" s="13" t="s">
        <v>6026</v>
      </c>
      <c r="B928" s="40" t="s">
        <v>6027</v>
      </c>
      <c r="C928" s="53">
        <v>35</v>
      </c>
    </row>
    <row r="929" customHeight="1" spans="1:3">
      <c r="A929" s="13" t="s">
        <v>1827</v>
      </c>
      <c r="B929" s="40" t="s">
        <v>1828</v>
      </c>
      <c r="C929" s="53">
        <v>35</v>
      </c>
    </row>
    <row r="930" customHeight="1" spans="1:3">
      <c r="A930" s="13" t="s">
        <v>2254</v>
      </c>
      <c r="B930" s="40" t="s">
        <v>2255</v>
      </c>
      <c r="C930" s="53">
        <v>35</v>
      </c>
    </row>
    <row r="931" customHeight="1" spans="1:3">
      <c r="A931" s="13" t="s">
        <v>6592</v>
      </c>
      <c r="B931" s="40" t="s">
        <v>6593</v>
      </c>
      <c r="C931" s="53">
        <v>35</v>
      </c>
    </row>
    <row r="932" customHeight="1" spans="1:3">
      <c r="A932" s="13" t="s">
        <v>2711</v>
      </c>
      <c r="B932" s="40" t="s">
        <v>2712</v>
      </c>
      <c r="C932" s="53">
        <v>35</v>
      </c>
    </row>
    <row r="933" customHeight="1" spans="1:3">
      <c r="A933" s="13" t="s">
        <v>4170</v>
      </c>
      <c r="B933" s="40" t="s">
        <v>4171</v>
      </c>
      <c r="C933" s="53">
        <v>35</v>
      </c>
    </row>
    <row r="934" customHeight="1" spans="1:3">
      <c r="A934" s="13" t="s">
        <v>4954</v>
      </c>
      <c r="B934" s="40" t="s">
        <v>4955</v>
      </c>
      <c r="C934" s="53">
        <v>35</v>
      </c>
    </row>
    <row r="935" customHeight="1" spans="1:3">
      <c r="A935" s="13" t="s">
        <v>1005</v>
      </c>
      <c r="B935" s="40" t="s">
        <v>1006</v>
      </c>
      <c r="C935" s="53">
        <v>35</v>
      </c>
    </row>
    <row r="936" customHeight="1" spans="1:3">
      <c r="A936" s="13" t="s">
        <v>2275</v>
      </c>
      <c r="B936" s="40" t="s">
        <v>2276</v>
      </c>
      <c r="C936" s="53">
        <v>35</v>
      </c>
    </row>
    <row r="937" customHeight="1" spans="1:3">
      <c r="A937" s="13" t="s">
        <v>1741</v>
      </c>
      <c r="B937" s="40" t="s">
        <v>1742</v>
      </c>
      <c r="C937" s="53">
        <v>35</v>
      </c>
    </row>
    <row r="938" customHeight="1" spans="1:3">
      <c r="A938" s="13" t="s">
        <v>6707</v>
      </c>
      <c r="B938" s="40" t="s">
        <v>6708</v>
      </c>
      <c r="C938" s="53">
        <v>35</v>
      </c>
    </row>
    <row r="939" customHeight="1" spans="1:3">
      <c r="A939" s="13" t="s">
        <v>3053</v>
      </c>
      <c r="B939" s="40" t="s">
        <v>3054</v>
      </c>
      <c r="C939" s="53">
        <v>35</v>
      </c>
    </row>
    <row r="940" customHeight="1" spans="1:3">
      <c r="A940" s="13" t="s">
        <v>6377</v>
      </c>
      <c r="B940" s="40" t="s">
        <v>6378</v>
      </c>
      <c r="C940" s="53">
        <v>35</v>
      </c>
    </row>
    <row r="941" customHeight="1" spans="1:3">
      <c r="A941" s="13" t="s">
        <v>5197</v>
      </c>
      <c r="B941" s="40" t="s">
        <v>5198</v>
      </c>
      <c r="C941" s="53">
        <v>35</v>
      </c>
    </row>
    <row r="942" customHeight="1" spans="1:3">
      <c r="A942" s="13" t="s">
        <v>4506</v>
      </c>
      <c r="B942" s="40" t="s">
        <v>4507</v>
      </c>
      <c r="C942" s="53">
        <v>35</v>
      </c>
    </row>
    <row r="943" customHeight="1" spans="1:3">
      <c r="A943" s="13" t="s">
        <v>6353</v>
      </c>
      <c r="B943" s="40" t="s">
        <v>6354</v>
      </c>
      <c r="C943" s="53">
        <v>35</v>
      </c>
    </row>
    <row r="944" customHeight="1" spans="1:3">
      <c r="A944" s="13" t="s">
        <v>7036</v>
      </c>
      <c r="B944" s="40" t="s">
        <v>7037</v>
      </c>
      <c r="C944" s="53">
        <v>35</v>
      </c>
    </row>
    <row r="945" customHeight="1" spans="1:3">
      <c r="A945" s="13" t="s">
        <v>7428</v>
      </c>
      <c r="B945" s="40" t="s">
        <v>7429</v>
      </c>
      <c r="C945" s="53">
        <v>35</v>
      </c>
    </row>
    <row r="946" customHeight="1" spans="1:3">
      <c r="A946" s="13" t="s">
        <v>2724</v>
      </c>
      <c r="B946" s="40" t="s">
        <v>2725</v>
      </c>
      <c r="C946" s="53">
        <v>35</v>
      </c>
    </row>
    <row r="947" customHeight="1" spans="1:3">
      <c r="A947" s="13" t="s">
        <v>5276</v>
      </c>
      <c r="B947" s="40" t="s">
        <v>5277</v>
      </c>
      <c r="C947" s="53">
        <v>35</v>
      </c>
    </row>
    <row r="948" customHeight="1" spans="1:3">
      <c r="A948" s="13" t="s">
        <v>3334</v>
      </c>
      <c r="B948" s="40" t="s">
        <v>3335</v>
      </c>
      <c r="C948" s="53">
        <v>35</v>
      </c>
    </row>
    <row r="949" customHeight="1" spans="1:3">
      <c r="A949" s="13" t="s">
        <v>279</v>
      </c>
      <c r="B949" s="40" t="s">
        <v>280</v>
      </c>
      <c r="C949" s="53">
        <v>35</v>
      </c>
    </row>
    <row r="950" customHeight="1" spans="1:3">
      <c r="A950" s="13" t="s">
        <v>6891</v>
      </c>
      <c r="B950" s="40" t="s">
        <v>6892</v>
      </c>
      <c r="C950" s="53">
        <v>34</v>
      </c>
    </row>
    <row r="951" customHeight="1" spans="1:3">
      <c r="A951" s="13" t="s">
        <v>6114</v>
      </c>
      <c r="B951" s="40" t="s">
        <v>6115</v>
      </c>
      <c r="C951" s="53">
        <v>34</v>
      </c>
    </row>
    <row r="952" customHeight="1" spans="1:3">
      <c r="A952" s="13" t="s">
        <v>7966</v>
      </c>
      <c r="B952" s="40" t="s">
        <v>7967</v>
      </c>
      <c r="C952" s="53">
        <v>34</v>
      </c>
    </row>
    <row r="953" customHeight="1" spans="1:3">
      <c r="A953" s="13" t="s">
        <v>7997</v>
      </c>
      <c r="B953" s="40" t="s">
        <v>7998</v>
      </c>
      <c r="C953" s="53">
        <v>34</v>
      </c>
    </row>
    <row r="954" customHeight="1" spans="1:3">
      <c r="A954" s="13" t="s">
        <v>7326</v>
      </c>
      <c r="B954" s="40" t="s">
        <v>7327</v>
      </c>
      <c r="C954" s="53">
        <v>34</v>
      </c>
    </row>
    <row r="955" customHeight="1" spans="1:3">
      <c r="A955" s="13" t="s">
        <v>5477</v>
      </c>
      <c r="B955" s="36" t="s">
        <v>6695</v>
      </c>
      <c r="C955" s="53">
        <v>34</v>
      </c>
    </row>
    <row r="956" customHeight="1" spans="1:3">
      <c r="A956" s="13" t="s">
        <v>4438</v>
      </c>
      <c r="B956" s="36" t="s">
        <v>8169</v>
      </c>
      <c r="C956" s="53">
        <v>34</v>
      </c>
    </row>
    <row r="957" customHeight="1" spans="1:3">
      <c r="A957" s="13" t="s">
        <v>1020</v>
      </c>
      <c r="B957" s="40" t="s">
        <v>1021</v>
      </c>
      <c r="C957" s="53">
        <v>34</v>
      </c>
    </row>
    <row r="958" customHeight="1" spans="1:3">
      <c r="A958" s="13" t="s">
        <v>1972</v>
      </c>
      <c r="B958" s="40" t="s">
        <v>1973</v>
      </c>
      <c r="C958" s="53">
        <v>34</v>
      </c>
    </row>
    <row r="959" customHeight="1" spans="1:3">
      <c r="A959" s="13" t="s">
        <v>1926</v>
      </c>
      <c r="B959" s="40" t="s">
        <v>1927</v>
      </c>
      <c r="C959" s="53">
        <v>34</v>
      </c>
    </row>
    <row r="960" customHeight="1" spans="1:3">
      <c r="A960" s="13" t="s">
        <v>4446</v>
      </c>
      <c r="B960" s="40" t="s">
        <v>4447</v>
      </c>
      <c r="C960" s="53">
        <v>34</v>
      </c>
    </row>
    <row r="961" customHeight="1" spans="1:3">
      <c r="A961" s="13" t="s">
        <v>6384</v>
      </c>
      <c r="B961" s="36" t="s">
        <v>8170</v>
      </c>
      <c r="C961" s="53">
        <v>34</v>
      </c>
    </row>
    <row r="962" customHeight="1" spans="1:3">
      <c r="A962" s="13" t="s">
        <v>7528</v>
      </c>
      <c r="B962" s="40" t="s">
        <v>7529</v>
      </c>
      <c r="C962" s="53">
        <v>34</v>
      </c>
    </row>
    <row r="963" customHeight="1" spans="1:3">
      <c r="A963" s="13" t="s">
        <v>6933</v>
      </c>
      <c r="B963" s="36" t="s">
        <v>8171</v>
      </c>
      <c r="C963" s="53">
        <v>34</v>
      </c>
    </row>
    <row r="964" customHeight="1" spans="1:3">
      <c r="A964" s="13" t="s">
        <v>208</v>
      </c>
      <c r="B964" s="40" t="s">
        <v>209</v>
      </c>
      <c r="C964" s="53">
        <v>34</v>
      </c>
    </row>
    <row r="965" customHeight="1" spans="1:3">
      <c r="A965" s="13" t="s">
        <v>6936</v>
      </c>
      <c r="B965" s="40" t="s">
        <v>6937</v>
      </c>
      <c r="C965" s="53">
        <v>34</v>
      </c>
    </row>
    <row r="966" customHeight="1" spans="1:3">
      <c r="A966" s="13" t="s">
        <v>6804</v>
      </c>
      <c r="B966" s="40" t="s">
        <v>6805</v>
      </c>
      <c r="C966" s="53">
        <v>34</v>
      </c>
    </row>
    <row r="967" customHeight="1" spans="1:3">
      <c r="A967" s="13" t="s">
        <v>7346</v>
      </c>
      <c r="B967" s="40" t="s">
        <v>7347</v>
      </c>
      <c r="C967" s="53">
        <v>34</v>
      </c>
    </row>
    <row r="968" customHeight="1" spans="1:3">
      <c r="A968" s="13" t="s">
        <v>6032</v>
      </c>
      <c r="B968" s="40" t="s">
        <v>6033</v>
      </c>
      <c r="C968" s="53">
        <v>34</v>
      </c>
    </row>
    <row r="969" customHeight="1" spans="1:3">
      <c r="A969" s="13" t="s">
        <v>7352</v>
      </c>
      <c r="B969" s="40" t="s">
        <v>7353</v>
      </c>
      <c r="C969" s="53">
        <v>34</v>
      </c>
    </row>
    <row r="970" customHeight="1" spans="1:3">
      <c r="A970" s="13" t="s">
        <v>6363</v>
      </c>
      <c r="B970" s="40" t="s">
        <v>6364</v>
      </c>
      <c r="C970" s="53">
        <v>34</v>
      </c>
    </row>
    <row r="971" customHeight="1" spans="1:3">
      <c r="A971" s="13" t="s">
        <v>408</v>
      </c>
      <c r="B971" s="40" t="s">
        <v>409</v>
      </c>
      <c r="C971" s="53">
        <v>34</v>
      </c>
    </row>
    <row r="972" customHeight="1" spans="1:3">
      <c r="A972" s="13" t="s">
        <v>3558</v>
      </c>
      <c r="B972" s="40" t="s">
        <v>3559</v>
      </c>
      <c r="C972" s="53">
        <v>34</v>
      </c>
    </row>
    <row r="973" customHeight="1" spans="1:3">
      <c r="A973" s="13" t="s">
        <v>551</v>
      </c>
      <c r="B973" s="40" t="s">
        <v>552</v>
      </c>
      <c r="C973" s="53">
        <v>34</v>
      </c>
    </row>
    <row r="974" customHeight="1" spans="1:3">
      <c r="A974" s="13" t="s">
        <v>7676</v>
      </c>
      <c r="B974" s="40" t="s">
        <v>7677</v>
      </c>
      <c r="C974" s="53">
        <v>34</v>
      </c>
    </row>
    <row r="975" customHeight="1" spans="1:3">
      <c r="A975" s="13" t="s">
        <v>5685</v>
      </c>
      <c r="B975" s="40" t="s">
        <v>5686</v>
      </c>
      <c r="C975" s="53">
        <v>34</v>
      </c>
    </row>
    <row r="976" customHeight="1" spans="1:3">
      <c r="A976" s="13" t="s">
        <v>3446</v>
      </c>
      <c r="B976" s="40" t="s">
        <v>3447</v>
      </c>
      <c r="C976" s="53">
        <v>34</v>
      </c>
    </row>
    <row r="977" customHeight="1" spans="1:3">
      <c r="A977" s="13" t="s">
        <v>3963</v>
      </c>
      <c r="B977" s="40" t="s">
        <v>3964</v>
      </c>
      <c r="C977" s="53">
        <v>34</v>
      </c>
    </row>
    <row r="978" customHeight="1" spans="1:3">
      <c r="A978" s="13" t="s">
        <v>3013</v>
      </c>
      <c r="B978" s="40" t="s">
        <v>3014</v>
      </c>
      <c r="C978" s="53">
        <v>34</v>
      </c>
    </row>
    <row r="979" customHeight="1" spans="1:3">
      <c r="A979" s="13" t="s">
        <v>5570</v>
      </c>
      <c r="B979" s="40" t="s">
        <v>5571</v>
      </c>
      <c r="C979" s="53">
        <v>34</v>
      </c>
    </row>
    <row r="980" customHeight="1" spans="1:3">
      <c r="A980" s="13" t="s">
        <v>4032</v>
      </c>
      <c r="B980" s="40" t="s">
        <v>4033</v>
      </c>
      <c r="C980" s="53">
        <v>34</v>
      </c>
    </row>
    <row r="981" customHeight="1" spans="1:3">
      <c r="A981" s="13" t="s">
        <v>1398</v>
      </c>
      <c r="B981" s="40" t="s">
        <v>1399</v>
      </c>
      <c r="C981" s="53">
        <v>34</v>
      </c>
    </row>
    <row r="982" customHeight="1" spans="1:3">
      <c r="A982" s="13" t="s">
        <v>1520</v>
      </c>
      <c r="B982" s="40" t="s">
        <v>1521</v>
      </c>
      <c r="C982" s="53">
        <v>34</v>
      </c>
    </row>
    <row r="983" customHeight="1" spans="1:3">
      <c r="A983" s="13" t="s">
        <v>3097</v>
      </c>
      <c r="B983" s="40" t="s">
        <v>2842</v>
      </c>
      <c r="C983" s="53">
        <v>34</v>
      </c>
    </row>
    <row r="984" customHeight="1" spans="1:3">
      <c r="A984" s="13" t="s">
        <v>1577</v>
      </c>
      <c r="B984" s="40" t="s">
        <v>1578</v>
      </c>
      <c r="C984" s="53">
        <v>34</v>
      </c>
    </row>
    <row r="985" customHeight="1" spans="1:3">
      <c r="A985" s="13" t="s">
        <v>5449</v>
      </c>
      <c r="B985" s="40" t="s">
        <v>5450</v>
      </c>
      <c r="C985" s="53">
        <v>34</v>
      </c>
    </row>
    <row r="986" customHeight="1" spans="1:3">
      <c r="A986" s="13" t="s">
        <v>8111</v>
      </c>
      <c r="B986" s="40" t="s">
        <v>8112</v>
      </c>
      <c r="C986" s="53">
        <v>34</v>
      </c>
    </row>
    <row r="987" customHeight="1" spans="1:3">
      <c r="A987" s="13" t="s">
        <v>6166</v>
      </c>
      <c r="B987" s="40" t="s">
        <v>6167</v>
      </c>
      <c r="C987" s="53">
        <v>34</v>
      </c>
    </row>
    <row r="988" customHeight="1" spans="1:3">
      <c r="A988" s="13" t="s">
        <v>3824</v>
      </c>
      <c r="B988" s="40" t="s">
        <v>3825</v>
      </c>
      <c r="C988" s="53">
        <v>34</v>
      </c>
    </row>
    <row r="989" customHeight="1" spans="1:3">
      <c r="A989" s="13" t="s">
        <v>513</v>
      </c>
      <c r="B989" s="40" t="s">
        <v>514</v>
      </c>
      <c r="C989" s="53">
        <v>34</v>
      </c>
    </row>
    <row r="990" customHeight="1" spans="1:3">
      <c r="A990" s="13" t="s">
        <v>6191</v>
      </c>
      <c r="B990" s="40" t="s">
        <v>6192</v>
      </c>
      <c r="C990" s="53">
        <v>34</v>
      </c>
    </row>
    <row r="991" customHeight="1" spans="1:3">
      <c r="A991" s="13" t="s">
        <v>1095</v>
      </c>
      <c r="B991" s="40" t="s">
        <v>1096</v>
      </c>
      <c r="C991" s="53">
        <v>34</v>
      </c>
    </row>
    <row r="992" customHeight="1" spans="1:3">
      <c r="A992" s="13" t="s">
        <v>4189</v>
      </c>
      <c r="B992" s="40" t="s">
        <v>4190</v>
      </c>
      <c r="C992" s="53">
        <v>34</v>
      </c>
    </row>
    <row r="993" customHeight="1" spans="1:3">
      <c r="A993" s="13" t="s">
        <v>4931</v>
      </c>
      <c r="B993" s="40" t="s">
        <v>4932</v>
      </c>
      <c r="C993" s="53">
        <v>34</v>
      </c>
    </row>
    <row r="994" customHeight="1" spans="1:3">
      <c r="A994" s="13" t="s">
        <v>5305</v>
      </c>
      <c r="B994" s="40" t="s">
        <v>5306</v>
      </c>
      <c r="C994" s="53">
        <v>34</v>
      </c>
    </row>
    <row r="995" customHeight="1" spans="1:3">
      <c r="A995" s="13" t="s">
        <v>1562</v>
      </c>
      <c r="B995" s="40" t="s">
        <v>1563</v>
      </c>
      <c r="C995" s="53">
        <v>34</v>
      </c>
    </row>
    <row r="996" customHeight="1" spans="1:3">
      <c r="A996" s="13" t="s">
        <v>575</v>
      </c>
      <c r="B996" s="40" t="s">
        <v>576</v>
      </c>
      <c r="C996" s="53">
        <v>33</v>
      </c>
    </row>
    <row r="997" customHeight="1" spans="1:3">
      <c r="A997" s="13" t="s">
        <v>2841</v>
      </c>
      <c r="B997" s="40" t="s">
        <v>2842</v>
      </c>
      <c r="C997" s="53">
        <v>33</v>
      </c>
    </row>
    <row r="998" customHeight="1" spans="1:3">
      <c r="A998" s="13" t="s">
        <v>5553</v>
      </c>
      <c r="B998" s="40" t="s">
        <v>5554</v>
      </c>
      <c r="C998" s="53">
        <v>33</v>
      </c>
    </row>
    <row r="999" customHeight="1" spans="1:3">
      <c r="A999" s="13" t="s">
        <v>1914</v>
      </c>
      <c r="B999" s="36" t="s">
        <v>8172</v>
      </c>
      <c r="C999" s="53">
        <v>33</v>
      </c>
    </row>
    <row r="1000" customHeight="1" spans="1:3">
      <c r="A1000" s="13" t="s">
        <v>1992</v>
      </c>
      <c r="B1000" s="40" t="s">
        <v>1993</v>
      </c>
      <c r="C1000" s="53">
        <v>33</v>
      </c>
    </row>
    <row r="1001" customHeight="1" spans="1:3">
      <c r="A1001" s="13" t="s">
        <v>5939</v>
      </c>
      <c r="B1001" s="40" t="s">
        <v>5940</v>
      </c>
      <c r="C1001" s="53">
        <v>33</v>
      </c>
    </row>
    <row r="1002" customHeight="1" spans="1:3">
      <c r="A1002" s="13" t="s">
        <v>7225</v>
      </c>
      <c r="B1002" s="36" t="s">
        <v>8173</v>
      </c>
      <c r="C1002" s="53">
        <v>33</v>
      </c>
    </row>
    <row r="1003" customHeight="1" spans="1:3">
      <c r="A1003" s="13" t="s">
        <v>7561</v>
      </c>
      <c r="B1003" s="40" t="s">
        <v>7562</v>
      </c>
      <c r="C1003" s="53">
        <v>33</v>
      </c>
    </row>
    <row r="1004" customHeight="1" spans="1:3">
      <c r="A1004" s="13" t="s">
        <v>5634</v>
      </c>
      <c r="B1004" s="40" t="s">
        <v>5635</v>
      </c>
      <c r="C1004" s="53">
        <v>33</v>
      </c>
    </row>
    <row r="1005" customHeight="1" spans="1:3">
      <c r="A1005" s="13" t="s">
        <v>7889</v>
      </c>
      <c r="B1005" s="40" t="s">
        <v>7890</v>
      </c>
      <c r="C1005" s="53">
        <v>33</v>
      </c>
    </row>
    <row r="1006" customHeight="1" spans="1:3">
      <c r="A1006" s="13" t="s">
        <v>449</v>
      </c>
      <c r="B1006" s="40" t="s">
        <v>450</v>
      </c>
      <c r="C1006" s="53">
        <v>33</v>
      </c>
    </row>
    <row r="1007" customHeight="1" spans="1:3">
      <c r="A1007" s="13" t="s">
        <v>1041</v>
      </c>
      <c r="B1007" s="40" t="s">
        <v>1042</v>
      </c>
      <c r="C1007" s="53">
        <v>33</v>
      </c>
    </row>
    <row r="1008" customHeight="1" spans="1:3">
      <c r="A1008" s="13" t="s">
        <v>6130</v>
      </c>
      <c r="B1008" s="40" t="s">
        <v>6131</v>
      </c>
      <c r="C1008" s="53">
        <v>33</v>
      </c>
    </row>
    <row r="1009" customHeight="1" spans="1:3">
      <c r="A1009" s="13" t="s">
        <v>1756</v>
      </c>
      <c r="B1009" s="40" t="s">
        <v>1757</v>
      </c>
      <c r="C1009" s="53">
        <v>33</v>
      </c>
    </row>
    <row r="1010" customHeight="1" spans="1:3">
      <c r="A1010" s="13" t="s">
        <v>2915</v>
      </c>
      <c r="B1010" s="40" t="s">
        <v>2916</v>
      </c>
      <c r="C1010" s="53">
        <v>33</v>
      </c>
    </row>
    <row r="1011" customHeight="1" spans="1:3">
      <c r="A1011" s="13" t="s">
        <v>2897</v>
      </c>
      <c r="B1011" s="40" t="s">
        <v>2898</v>
      </c>
      <c r="C1011" s="53">
        <v>33</v>
      </c>
    </row>
    <row r="1012" customHeight="1" spans="1:3">
      <c r="A1012" s="13" t="s">
        <v>2495</v>
      </c>
      <c r="B1012" s="40" t="s">
        <v>2496</v>
      </c>
      <c r="C1012" s="53">
        <v>33</v>
      </c>
    </row>
    <row r="1013" customHeight="1" spans="1:3">
      <c r="A1013" s="13" t="s">
        <v>6066</v>
      </c>
      <c r="B1013" s="40" t="s">
        <v>6067</v>
      </c>
      <c r="C1013" s="53">
        <v>33</v>
      </c>
    </row>
    <row r="1014" customHeight="1" spans="1:3">
      <c r="A1014" s="13" t="s">
        <v>2844</v>
      </c>
      <c r="B1014" s="40" t="s">
        <v>2845</v>
      </c>
      <c r="C1014" s="53">
        <v>33</v>
      </c>
    </row>
    <row r="1015" customHeight="1" spans="1:3">
      <c r="A1015" s="13" t="s">
        <v>3652</v>
      </c>
      <c r="B1015" s="40" t="s">
        <v>3653</v>
      </c>
      <c r="C1015" s="53">
        <v>33</v>
      </c>
    </row>
    <row r="1016" customHeight="1" spans="1:3">
      <c r="A1016" s="13" t="s">
        <v>6616</v>
      </c>
      <c r="B1016" s="40" t="s">
        <v>6617</v>
      </c>
      <c r="C1016" s="53">
        <v>33</v>
      </c>
    </row>
    <row r="1017" customHeight="1" spans="1:3">
      <c r="A1017" s="13" t="s">
        <v>5329</v>
      </c>
      <c r="B1017" s="40" t="s">
        <v>5330</v>
      </c>
      <c r="C1017" s="53">
        <v>33</v>
      </c>
    </row>
    <row r="1018" customHeight="1" spans="1:3">
      <c r="A1018" s="13" t="s">
        <v>4633</v>
      </c>
      <c r="B1018" s="40" t="s">
        <v>4634</v>
      </c>
      <c r="C1018" s="53">
        <v>33</v>
      </c>
    </row>
    <row r="1019" customHeight="1" spans="1:3">
      <c r="A1019" s="13" t="s">
        <v>6275</v>
      </c>
      <c r="B1019" s="40" t="s">
        <v>6276</v>
      </c>
      <c r="C1019" s="53">
        <v>33</v>
      </c>
    </row>
    <row r="1020" customHeight="1" spans="1:3">
      <c r="A1020" s="13" t="s">
        <v>7755</v>
      </c>
      <c r="B1020" s="40" t="s">
        <v>7756</v>
      </c>
      <c r="C1020" s="53">
        <v>33</v>
      </c>
    </row>
    <row r="1021" customHeight="1" spans="1:3">
      <c r="A1021" s="13" t="s">
        <v>7835</v>
      </c>
      <c r="B1021" s="40" t="s">
        <v>7836</v>
      </c>
      <c r="C1021" s="53">
        <v>33</v>
      </c>
    </row>
    <row r="1022" customHeight="1" spans="1:3">
      <c r="A1022" s="13" t="s">
        <v>5080</v>
      </c>
      <c r="B1022" s="40" t="s">
        <v>5081</v>
      </c>
      <c r="C1022" s="53">
        <v>33</v>
      </c>
    </row>
    <row r="1023" customHeight="1" spans="1:3">
      <c r="A1023" s="13" t="s">
        <v>2050</v>
      </c>
      <c r="B1023" s="40" t="s">
        <v>2051</v>
      </c>
      <c r="C1023" s="53">
        <v>33</v>
      </c>
    </row>
    <row r="1024" customHeight="1" spans="1:3">
      <c r="A1024" s="13" t="s">
        <v>2170</v>
      </c>
      <c r="B1024" s="40" t="s">
        <v>2117</v>
      </c>
      <c r="C1024" s="53">
        <v>33</v>
      </c>
    </row>
    <row r="1025" customHeight="1" spans="1:3">
      <c r="A1025" s="13" t="s">
        <v>881</v>
      </c>
      <c r="B1025" s="40" t="s">
        <v>882</v>
      </c>
      <c r="C1025" s="53">
        <v>33</v>
      </c>
    </row>
    <row r="1026" customHeight="1" spans="1:3">
      <c r="A1026" s="13" t="s">
        <v>3954</v>
      </c>
      <c r="B1026" s="40" t="s">
        <v>3955</v>
      </c>
      <c r="C1026" s="53">
        <v>33</v>
      </c>
    </row>
    <row r="1027" customHeight="1" spans="1:3">
      <c r="A1027" s="13" t="s">
        <v>2172</v>
      </c>
      <c r="B1027" s="40" t="s">
        <v>2173</v>
      </c>
      <c r="C1027" s="53">
        <v>33</v>
      </c>
    </row>
    <row r="1028" customHeight="1" spans="1:3">
      <c r="A1028" s="13" t="s">
        <v>5679</v>
      </c>
      <c r="B1028" s="40" t="s">
        <v>5680</v>
      </c>
      <c r="C1028" s="53">
        <v>33</v>
      </c>
    </row>
    <row r="1029" customHeight="1" spans="1:3">
      <c r="A1029" s="13" t="s">
        <v>2318</v>
      </c>
      <c r="B1029" s="40" t="s">
        <v>2319</v>
      </c>
      <c r="C1029" s="53">
        <v>33</v>
      </c>
    </row>
    <row r="1030" customHeight="1" spans="1:3">
      <c r="A1030" s="13" t="s">
        <v>6562</v>
      </c>
      <c r="B1030" s="40" t="s">
        <v>6563</v>
      </c>
      <c r="C1030" s="53">
        <v>33</v>
      </c>
    </row>
    <row r="1031" customHeight="1" spans="1:3">
      <c r="A1031" s="13" t="s">
        <v>452</v>
      </c>
      <c r="B1031" s="40" t="s">
        <v>453</v>
      </c>
      <c r="C1031" s="53">
        <v>33</v>
      </c>
    </row>
    <row r="1032" customHeight="1" spans="1:3">
      <c r="A1032" s="13" t="s">
        <v>4359</v>
      </c>
      <c r="B1032" s="40" t="s">
        <v>4360</v>
      </c>
      <c r="C1032" s="53">
        <v>33</v>
      </c>
    </row>
    <row r="1033" customHeight="1" spans="1:3">
      <c r="A1033" s="13" t="s">
        <v>5885</v>
      </c>
      <c r="B1033" s="40" t="s">
        <v>2541</v>
      </c>
      <c r="C1033" s="53">
        <v>33</v>
      </c>
    </row>
    <row r="1034" customHeight="1" spans="1:3">
      <c r="A1034" s="13" t="s">
        <v>4906</v>
      </c>
      <c r="B1034" s="40" t="s">
        <v>4907</v>
      </c>
      <c r="C1034" s="53">
        <v>33</v>
      </c>
    </row>
    <row r="1035" customHeight="1" spans="1:3">
      <c r="A1035" s="13" t="s">
        <v>2727</v>
      </c>
      <c r="B1035" s="40" t="s">
        <v>2728</v>
      </c>
      <c r="C1035" s="53">
        <v>33</v>
      </c>
    </row>
    <row r="1036" customHeight="1" spans="1:3">
      <c r="A1036" s="13" t="s">
        <v>4661</v>
      </c>
      <c r="B1036" s="40" t="s">
        <v>4662</v>
      </c>
      <c r="C1036" s="53">
        <v>33</v>
      </c>
    </row>
    <row r="1037" customHeight="1" spans="1:3">
      <c r="A1037" s="13" t="s">
        <v>3171</v>
      </c>
      <c r="B1037" s="40" t="s">
        <v>3172</v>
      </c>
      <c r="C1037" s="53">
        <v>33</v>
      </c>
    </row>
    <row r="1038" customHeight="1" spans="1:3">
      <c r="A1038" s="13" t="s">
        <v>4222</v>
      </c>
      <c r="B1038" s="40" t="s">
        <v>4223</v>
      </c>
      <c r="C1038" s="53">
        <v>33</v>
      </c>
    </row>
    <row r="1039" customHeight="1" spans="1:3">
      <c r="A1039" s="13" t="s">
        <v>5901</v>
      </c>
      <c r="B1039" s="40" t="s">
        <v>5902</v>
      </c>
      <c r="C1039" s="53">
        <v>33</v>
      </c>
    </row>
    <row r="1040" customHeight="1" spans="1:3">
      <c r="A1040" s="13" t="s">
        <v>1797</v>
      </c>
      <c r="B1040" s="40" t="s">
        <v>1798</v>
      </c>
      <c r="C1040" s="53">
        <v>33</v>
      </c>
    </row>
    <row r="1041" customHeight="1" spans="1:3">
      <c r="A1041" s="13" t="s">
        <v>4670</v>
      </c>
      <c r="B1041" s="40" t="s">
        <v>4671</v>
      </c>
      <c r="C1041" s="53">
        <v>33</v>
      </c>
    </row>
    <row r="1042" customHeight="1" spans="1:3">
      <c r="A1042" s="13" t="s">
        <v>7872</v>
      </c>
      <c r="B1042" s="40" t="s">
        <v>7873</v>
      </c>
      <c r="C1042" s="53">
        <v>33</v>
      </c>
    </row>
    <row r="1043" customHeight="1" spans="1:3">
      <c r="A1043" s="13" t="s">
        <v>4730</v>
      </c>
      <c r="B1043" s="40" t="s">
        <v>4731</v>
      </c>
      <c r="C1043" s="53">
        <v>33</v>
      </c>
    </row>
    <row r="1044" customHeight="1" spans="1:3">
      <c r="A1044" s="13" t="s">
        <v>3325</v>
      </c>
      <c r="B1044" s="40" t="s">
        <v>3326</v>
      </c>
      <c r="C1044" s="53">
        <v>33</v>
      </c>
    </row>
    <row r="1045" customHeight="1" spans="1:3">
      <c r="A1045" s="13" t="s">
        <v>2571</v>
      </c>
      <c r="B1045" s="40" t="s">
        <v>2572</v>
      </c>
      <c r="C1045" s="53">
        <v>33</v>
      </c>
    </row>
    <row r="1046" customHeight="1" spans="1:3">
      <c r="A1046" s="13" t="s">
        <v>5284</v>
      </c>
      <c r="B1046" s="40" t="s">
        <v>5260</v>
      </c>
      <c r="C1046" s="53">
        <v>33</v>
      </c>
    </row>
    <row r="1047" customHeight="1" spans="1:3">
      <c r="A1047" s="13" t="s">
        <v>5287</v>
      </c>
      <c r="B1047" s="40" t="s">
        <v>5288</v>
      </c>
      <c r="C1047" s="53">
        <v>33</v>
      </c>
    </row>
    <row r="1048" customHeight="1" spans="1:3">
      <c r="A1048" s="13" t="s">
        <v>1433</v>
      </c>
      <c r="B1048" s="40" t="s">
        <v>1434</v>
      </c>
      <c r="C1048" s="53">
        <v>33</v>
      </c>
    </row>
    <row r="1049" customHeight="1" spans="1:3">
      <c r="A1049" s="13" t="s">
        <v>7039</v>
      </c>
      <c r="B1049" s="36" t="s">
        <v>7040</v>
      </c>
      <c r="C1049" s="53">
        <v>32</v>
      </c>
    </row>
    <row r="1050" customHeight="1" spans="1:3">
      <c r="A1050" s="13" t="s">
        <v>7597</v>
      </c>
      <c r="B1050" s="40" t="s">
        <v>7598</v>
      </c>
      <c r="C1050" s="53">
        <v>32</v>
      </c>
    </row>
    <row r="1051" customHeight="1" spans="1:3">
      <c r="A1051" s="13" t="s">
        <v>1762</v>
      </c>
      <c r="B1051" s="40" t="s">
        <v>1763</v>
      </c>
      <c r="C1051" s="53">
        <v>32</v>
      </c>
    </row>
    <row r="1052" customHeight="1" spans="1:3">
      <c r="A1052" s="13" t="s">
        <v>361</v>
      </c>
      <c r="B1052" s="40" t="s">
        <v>362</v>
      </c>
      <c r="C1052" s="53">
        <v>32</v>
      </c>
    </row>
    <row r="1053" customHeight="1" spans="1:3">
      <c r="A1053" s="13" t="s">
        <v>4459</v>
      </c>
      <c r="B1053" s="40" t="s">
        <v>4460</v>
      </c>
      <c r="C1053" s="53">
        <v>32</v>
      </c>
    </row>
    <row r="1054" customHeight="1" spans="1:3">
      <c r="A1054" s="13" t="s">
        <v>4518</v>
      </c>
      <c r="B1054" s="40" t="s">
        <v>4519</v>
      </c>
      <c r="C1054" s="53">
        <v>32</v>
      </c>
    </row>
    <row r="1055" customHeight="1" spans="1:3">
      <c r="A1055" s="13" t="s">
        <v>3427</v>
      </c>
      <c r="B1055" s="40" t="s">
        <v>2123</v>
      </c>
      <c r="C1055" s="53">
        <v>32</v>
      </c>
    </row>
    <row r="1056" customHeight="1" spans="1:3">
      <c r="A1056" s="13" t="s">
        <v>7505</v>
      </c>
      <c r="B1056" s="40" t="s">
        <v>7506</v>
      </c>
      <c r="C1056" s="53">
        <v>32</v>
      </c>
    </row>
    <row r="1057" customHeight="1" spans="1:3">
      <c r="A1057" s="13" t="s">
        <v>4827</v>
      </c>
      <c r="B1057" s="40" t="s">
        <v>4828</v>
      </c>
      <c r="C1057" s="53">
        <v>32</v>
      </c>
    </row>
    <row r="1058" customHeight="1" spans="1:3">
      <c r="A1058" s="13" t="s">
        <v>4554</v>
      </c>
      <c r="B1058" s="36" t="s">
        <v>8174</v>
      </c>
      <c r="C1058" s="53">
        <v>32</v>
      </c>
    </row>
    <row r="1059" customHeight="1" spans="1:3">
      <c r="A1059" s="13" t="s">
        <v>2022</v>
      </c>
      <c r="B1059" s="40" t="s">
        <v>2023</v>
      </c>
      <c r="C1059" s="53">
        <v>32</v>
      </c>
    </row>
    <row r="1060" customHeight="1" spans="1:3">
      <c r="A1060" s="13" t="s">
        <v>2785</v>
      </c>
      <c r="B1060" s="40" t="s">
        <v>2786</v>
      </c>
      <c r="C1060" s="53">
        <v>32</v>
      </c>
    </row>
    <row r="1061" customHeight="1" spans="1:3">
      <c r="A1061" s="13" t="s">
        <v>1026</v>
      </c>
      <c r="B1061" s="40" t="s">
        <v>1027</v>
      </c>
      <c r="C1061" s="53">
        <v>32</v>
      </c>
    </row>
    <row r="1062" customHeight="1" spans="1:3">
      <c r="A1062" s="13" t="s">
        <v>3983</v>
      </c>
      <c r="B1062" s="40" t="s">
        <v>3984</v>
      </c>
      <c r="C1062" s="53">
        <v>32</v>
      </c>
    </row>
    <row r="1063" customHeight="1" spans="1:3">
      <c r="A1063" s="13" t="s">
        <v>1320</v>
      </c>
      <c r="B1063" s="40" t="s">
        <v>1321</v>
      </c>
      <c r="C1063" s="53">
        <v>32</v>
      </c>
    </row>
    <row r="1064" customHeight="1" spans="1:3">
      <c r="A1064" s="13" t="s">
        <v>2215</v>
      </c>
      <c r="B1064" s="40" t="s">
        <v>2216</v>
      </c>
      <c r="C1064" s="53">
        <v>32</v>
      </c>
    </row>
    <row r="1065" customHeight="1" spans="1:3">
      <c r="A1065" s="13" t="s">
        <v>2153</v>
      </c>
      <c r="B1065" s="40" t="s">
        <v>2154</v>
      </c>
      <c r="C1065" s="53">
        <v>32</v>
      </c>
    </row>
    <row r="1066" customHeight="1" spans="1:3">
      <c r="A1066" s="13" t="s">
        <v>1075</v>
      </c>
      <c r="B1066" s="40" t="s">
        <v>1076</v>
      </c>
      <c r="C1066" s="53">
        <v>32</v>
      </c>
    </row>
    <row r="1067" customHeight="1" spans="1:3">
      <c r="A1067" s="13" t="s">
        <v>4596</v>
      </c>
      <c r="B1067" s="40" t="s">
        <v>4597</v>
      </c>
      <c r="C1067" s="53">
        <v>32</v>
      </c>
    </row>
    <row r="1068" customHeight="1" spans="1:3">
      <c r="A1068" s="13" t="s">
        <v>6820</v>
      </c>
      <c r="B1068" s="40" t="s">
        <v>6821</v>
      </c>
      <c r="C1068" s="53">
        <v>32</v>
      </c>
    </row>
    <row r="1069" customHeight="1" spans="1:3">
      <c r="A1069" s="13" t="s">
        <v>4645</v>
      </c>
      <c r="B1069" s="40" t="s">
        <v>4646</v>
      </c>
      <c r="C1069" s="53">
        <v>32</v>
      </c>
    </row>
    <row r="1070" customHeight="1" spans="1:3">
      <c r="A1070" s="13" t="s">
        <v>2223</v>
      </c>
      <c r="B1070" s="40" t="s">
        <v>2224</v>
      </c>
      <c r="C1070" s="53">
        <v>32</v>
      </c>
    </row>
    <row r="1071" customHeight="1" spans="1:3">
      <c r="A1071" s="13" t="s">
        <v>3242</v>
      </c>
      <c r="B1071" s="40" t="s">
        <v>3243</v>
      </c>
      <c r="C1071" s="53">
        <v>32</v>
      </c>
    </row>
    <row r="1072" customHeight="1" spans="1:3">
      <c r="A1072" s="13" t="s">
        <v>1352</v>
      </c>
      <c r="B1072" s="40" t="s">
        <v>1353</v>
      </c>
      <c r="C1072" s="53">
        <v>32</v>
      </c>
    </row>
    <row r="1073" customHeight="1" spans="1:3">
      <c r="A1073" s="13" t="s">
        <v>3655</v>
      </c>
      <c r="B1073" s="40" t="s">
        <v>3656</v>
      </c>
      <c r="C1073" s="53">
        <v>32</v>
      </c>
    </row>
    <row r="1074" customHeight="1" spans="1:3">
      <c r="A1074" s="13" t="s">
        <v>6471</v>
      </c>
      <c r="B1074" s="40" t="s">
        <v>6472</v>
      </c>
      <c r="C1074" s="53">
        <v>32</v>
      </c>
    </row>
    <row r="1075" customHeight="1" spans="1:3">
      <c r="A1075" s="13" t="s">
        <v>3084</v>
      </c>
      <c r="B1075" s="40" t="s">
        <v>3085</v>
      </c>
      <c r="C1075" s="53">
        <v>32</v>
      </c>
    </row>
    <row r="1076" customHeight="1" spans="1:3">
      <c r="A1076" s="13" t="s">
        <v>164</v>
      </c>
      <c r="B1076" s="40" t="s">
        <v>165</v>
      </c>
      <c r="C1076" s="53">
        <v>32</v>
      </c>
    </row>
    <row r="1077" customHeight="1" spans="1:3">
      <c r="A1077" s="13" t="s">
        <v>2469</v>
      </c>
      <c r="B1077" s="40" t="s">
        <v>2470</v>
      </c>
      <c r="C1077" s="53">
        <v>32</v>
      </c>
    </row>
    <row r="1078" customHeight="1" spans="1:3">
      <c r="A1078" s="13" t="s">
        <v>2234</v>
      </c>
      <c r="B1078" s="40" t="s">
        <v>2235</v>
      </c>
      <c r="C1078" s="53">
        <v>32</v>
      </c>
    </row>
    <row r="1079" customHeight="1" spans="1:3">
      <c r="A1079" s="13" t="s">
        <v>1386</v>
      </c>
      <c r="B1079" s="40" t="s">
        <v>1387</v>
      </c>
      <c r="C1079" s="53">
        <v>32</v>
      </c>
    </row>
    <row r="1080" customHeight="1" spans="1:3">
      <c r="A1080" s="13" t="s">
        <v>3785</v>
      </c>
      <c r="B1080" s="40" t="s">
        <v>3786</v>
      </c>
      <c r="C1080" s="53">
        <v>32</v>
      </c>
    </row>
    <row r="1081" customHeight="1" spans="1:3">
      <c r="A1081" s="13" t="s">
        <v>3998</v>
      </c>
      <c r="B1081" s="40" t="s">
        <v>3999</v>
      </c>
      <c r="C1081" s="53">
        <v>32</v>
      </c>
    </row>
    <row r="1082" customHeight="1" spans="1:3">
      <c r="A1082" s="13" t="s">
        <v>884</v>
      </c>
      <c r="B1082" s="40" t="s">
        <v>885</v>
      </c>
      <c r="C1082" s="53">
        <v>32</v>
      </c>
    </row>
    <row r="1083" customHeight="1" spans="1:3">
      <c r="A1083" s="13" t="s">
        <v>1396</v>
      </c>
      <c r="B1083" s="40" t="s">
        <v>1003</v>
      </c>
      <c r="C1083" s="53">
        <v>32</v>
      </c>
    </row>
    <row r="1084" customHeight="1" spans="1:3">
      <c r="A1084" s="13" t="s">
        <v>5688</v>
      </c>
      <c r="B1084" s="40" t="s">
        <v>5689</v>
      </c>
      <c r="C1084" s="53">
        <v>32</v>
      </c>
    </row>
    <row r="1085" customHeight="1" spans="1:3">
      <c r="A1085" s="13" t="s">
        <v>6630</v>
      </c>
      <c r="B1085" s="40" t="s">
        <v>6631</v>
      </c>
      <c r="C1085" s="53">
        <v>32</v>
      </c>
    </row>
    <row r="1086" customHeight="1" spans="1:3">
      <c r="A1086" s="13" t="s">
        <v>6523</v>
      </c>
      <c r="B1086" s="40" t="s">
        <v>6524</v>
      </c>
      <c r="C1086" s="53">
        <v>32</v>
      </c>
    </row>
    <row r="1087" customHeight="1" spans="1:3">
      <c r="A1087" s="13" t="s">
        <v>4993</v>
      </c>
      <c r="B1087" s="40" t="s">
        <v>4994</v>
      </c>
      <c r="C1087" s="53">
        <v>32</v>
      </c>
    </row>
    <row r="1088" customHeight="1" spans="1:3">
      <c r="A1088" s="13" t="s">
        <v>796</v>
      </c>
      <c r="B1088" s="40" t="s">
        <v>797</v>
      </c>
      <c r="C1088" s="53">
        <v>32</v>
      </c>
    </row>
    <row r="1089" customHeight="1" spans="1:3">
      <c r="A1089" s="13" t="s">
        <v>3434</v>
      </c>
      <c r="B1089" s="40" t="s">
        <v>3435</v>
      </c>
      <c r="C1089" s="53">
        <v>32</v>
      </c>
    </row>
    <row r="1090" customHeight="1" spans="1:3">
      <c r="A1090" s="13" t="s">
        <v>7744</v>
      </c>
      <c r="B1090" s="40" t="s">
        <v>7745</v>
      </c>
      <c r="C1090" s="53">
        <v>32</v>
      </c>
    </row>
    <row r="1091" customHeight="1" spans="1:3">
      <c r="A1091" s="13" t="s">
        <v>2061</v>
      </c>
      <c r="B1091" s="40" t="s">
        <v>2062</v>
      </c>
      <c r="C1091" s="53">
        <v>32</v>
      </c>
    </row>
    <row r="1092" customHeight="1" spans="1:3">
      <c r="A1092" s="13" t="s">
        <v>2697</v>
      </c>
      <c r="B1092" s="40" t="s">
        <v>2698</v>
      </c>
      <c r="C1092" s="53">
        <v>32</v>
      </c>
    </row>
    <row r="1093" customHeight="1" spans="1:3">
      <c r="A1093" s="13" t="s">
        <v>4047</v>
      </c>
      <c r="B1093" s="40" t="s">
        <v>4048</v>
      </c>
      <c r="C1093" s="53">
        <v>32</v>
      </c>
    </row>
    <row r="1094" customHeight="1" spans="1:3">
      <c r="A1094" s="13" t="s">
        <v>6779</v>
      </c>
      <c r="B1094" s="40" t="s">
        <v>6780</v>
      </c>
      <c r="C1094" s="53">
        <v>32</v>
      </c>
    </row>
    <row r="1095" customHeight="1" spans="1:3">
      <c r="A1095" s="13" t="s">
        <v>5859</v>
      </c>
      <c r="B1095" s="40" t="s">
        <v>5860</v>
      </c>
      <c r="C1095" s="53">
        <v>32</v>
      </c>
    </row>
    <row r="1096" customHeight="1" spans="1:3">
      <c r="A1096" s="13" t="s">
        <v>3900</v>
      </c>
      <c r="B1096" s="40" t="s">
        <v>3901</v>
      </c>
      <c r="C1096" s="53">
        <v>32</v>
      </c>
    </row>
    <row r="1097" customHeight="1" spans="1:3">
      <c r="A1097" s="13" t="s">
        <v>2333</v>
      </c>
      <c r="B1097" s="40" t="s">
        <v>2334</v>
      </c>
      <c r="C1097" s="53">
        <v>32</v>
      </c>
    </row>
    <row r="1098" customHeight="1" spans="1:3">
      <c r="A1098" s="13" t="s">
        <v>3365</v>
      </c>
      <c r="B1098" s="40" t="s">
        <v>3366</v>
      </c>
      <c r="C1098" s="53">
        <v>32</v>
      </c>
    </row>
    <row r="1099" customHeight="1" spans="1:3">
      <c r="A1099" s="13" t="s">
        <v>5812</v>
      </c>
      <c r="B1099" s="40" t="s">
        <v>5813</v>
      </c>
      <c r="C1099" s="53">
        <v>32</v>
      </c>
    </row>
    <row r="1100" customHeight="1" spans="1:3">
      <c r="A1100" s="13" t="s">
        <v>3976</v>
      </c>
      <c r="B1100" s="40" t="s">
        <v>3977</v>
      </c>
      <c r="C1100" s="53">
        <v>32</v>
      </c>
    </row>
    <row r="1101" customHeight="1" spans="1:3">
      <c r="A1101" s="13" t="s">
        <v>5301</v>
      </c>
      <c r="B1101" s="40" t="s">
        <v>5302</v>
      </c>
      <c r="C1101" s="53">
        <v>32</v>
      </c>
    </row>
    <row r="1102" customHeight="1" spans="1:3">
      <c r="A1102" s="13" t="s">
        <v>3286</v>
      </c>
      <c r="B1102" s="36" t="s">
        <v>8175</v>
      </c>
      <c r="C1102" s="53">
        <v>31</v>
      </c>
    </row>
    <row r="1103" customHeight="1" spans="1:3">
      <c r="A1103" s="13" t="s">
        <v>3289</v>
      </c>
      <c r="B1103" s="36" t="s">
        <v>8176</v>
      </c>
      <c r="C1103" s="53">
        <v>31</v>
      </c>
    </row>
    <row r="1104" customHeight="1" spans="1:3">
      <c r="A1104" s="13" t="s">
        <v>1985</v>
      </c>
      <c r="B1104" s="40" t="s">
        <v>1986</v>
      </c>
      <c r="C1104" s="53">
        <v>31</v>
      </c>
    </row>
    <row r="1105" customHeight="1" spans="1:3">
      <c r="A1105" s="13" t="s">
        <v>6694</v>
      </c>
      <c r="B1105" s="40" t="s">
        <v>6695</v>
      </c>
      <c r="C1105" s="53">
        <v>31</v>
      </c>
    </row>
    <row r="1106" customHeight="1" spans="1:3">
      <c r="A1106" s="13" t="s">
        <v>1015</v>
      </c>
      <c r="B1106" s="40" t="s">
        <v>456</v>
      </c>
      <c r="C1106" s="53">
        <v>31</v>
      </c>
    </row>
    <row r="1107" customHeight="1" spans="1:3">
      <c r="A1107" s="13" t="s">
        <v>1017</v>
      </c>
      <c r="B1107" s="40" t="s">
        <v>1018</v>
      </c>
      <c r="C1107" s="53">
        <v>31</v>
      </c>
    </row>
    <row r="1108" customHeight="1" spans="1:3">
      <c r="A1108" s="13" t="s">
        <v>372</v>
      </c>
      <c r="B1108" s="40" t="s">
        <v>373</v>
      </c>
      <c r="C1108" s="53">
        <v>31</v>
      </c>
    </row>
    <row r="1109" customHeight="1" spans="1:3">
      <c r="A1109" s="13" t="s">
        <v>1636</v>
      </c>
      <c r="B1109" s="40" t="s">
        <v>1637</v>
      </c>
      <c r="C1109" s="53">
        <v>31</v>
      </c>
    </row>
    <row r="1110" customHeight="1" spans="1:3">
      <c r="A1110" s="13" t="s">
        <v>7077</v>
      </c>
      <c r="B1110" s="36" t="s">
        <v>7081</v>
      </c>
      <c r="C1110" s="53">
        <v>31</v>
      </c>
    </row>
    <row r="1111" customHeight="1" spans="1:3">
      <c r="A1111" s="13" t="s">
        <v>5204</v>
      </c>
      <c r="B1111" s="40" t="s">
        <v>5205</v>
      </c>
      <c r="C1111" s="53">
        <v>31</v>
      </c>
    </row>
    <row r="1112" customHeight="1" spans="1:3">
      <c r="A1112" s="13" t="s">
        <v>1055</v>
      </c>
      <c r="B1112" s="40" t="s">
        <v>1056</v>
      </c>
      <c r="C1112" s="53">
        <v>31</v>
      </c>
    </row>
    <row r="1113" customHeight="1" spans="1:3">
      <c r="A1113" s="13" t="s">
        <v>1058</v>
      </c>
      <c r="B1113" s="40" t="s">
        <v>1059</v>
      </c>
      <c r="C1113" s="53">
        <v>31</v>
      </c>
    </row>
    <row r="1114" customHeight="1" spans="1:3">
      <c r="A1114" s="13" t="s">
        <v>2499</v>
      </c>
      <c r="B1114" s="40" t="s">
        <v>2500</v>
      </c>
      <c r="C1114" s="53">
        <v>31</v>
      </c>
    </row>
    <row r="1115" customHeight="1" spans="1:3">
      <c r="A1115" s="13" t="s">
        <v>2401</v>
      </c>
      <c r="B1115" s="40" t="s">
        <v>2402</v>
      </c>
      <c r="C1115" s="53">
        <v>31</v>
      </c>
    </row>
    <row r="1116" customHeight="1" spans="1:3">
      <c r="A1116" s="13" t="s">
        <v>1154</v>
      </c>
      <c r="B1116" s="40" t="s">
        <v>1155</v>
      </c>
      <c r="C1116" s="53">
        <v>31</v>
      </c>
    </row>
    <row r="1117" customHeight="1" spans="1:3">
      <c r="A1117" s="13" t="s">
        <v>5995</v>
      </c>
      <c r="B1117" s="40" t="s">
        <v>5996</v>
      </c>
      <c r="C1117" s="53">
        <v>31</v>
      </c>
    </row>
    <row r="1118" customHeight="1" spans="1:3">
      <c r="A1118" s="13" t="s">
        <v>6396</v>
      </c>
      <c r="B1118" s="40" t="s">
        <v>6397</v>
      </c>
      <c r="C1118" s="53">
        <v>31</v>
      </c>
    </row>
    <row r="1119" customHeight="1" spans="1:3">
      <c r="A1119" s="13" t="s">
        <v>4864</v>
      </c>
      <c r="B1119" s="40" t="s">
        <v>4865</v>
      </c>
      <c r="C1119" s="53">
        <v>31</v>
      </c>
    </row>
    <row r="1120" customHeight="1" spans="1:3">
      <c r="A1120" s="13" t="s">
        <v>6036</v>
      </c>
      <c r="B1120" s="40" t="s">
        <v>6037</v>
      </c>
      <c r="C1120" s="53">
        <v>31</v>
      </c>
    </row>
    <row r="1121" customHeight="1" spans="1:3">
      <c r="A1121" s="13" t="s">
        <v>4870</v>
      </c>
      <c r="B1121" s="40" t="s">
        <v>4871</v>
      </c>
      <c r="C1121" s="53">
        <v>31</v>
      </c>
    </row>
    <row r="1122" customHeight="1" spans="1:3">
      <c r="A1122" s="13" t="s">
        <v>5607</v>
      </c>
      <c r="B1122" s="40" t="s">
        <v>5608</v>
      </c>
      <c r="C1122" s="53">
        <v>31</v>
      </c>
    </row>
    <row r="1123" customHeight="1" spans="1:3">
      <c r="A1123" s="13" t="s">
        <v>247</v>
      </c>
      <c r="B1123" s="40" t="s">
        <v>248</v>
      </c>
      <c r="C1123" s="53">
        <v>31</v>
      </c>
    </row>
    <row r="1124" customHeight="1" spans="1:3">
      <c r="A1124" s="13" t="s">
        <v>1383</v>
      </c>
      <c r="B1124" s="40" t="s">
        <v>1384</v>
      </c>
      <c r="C1124" s="53">
        <v>31</v>
      </c>
    </row>
    <row r="1125" customHeight="1" spans="1:3">
      <c r="A1125" s="13" t="s">
        <v>421</v>
      </c>
      <c r="B1125" s="40" t="s">
        <v>422</v>
      </c>
      <c r="C1125" s="53">
        <v>31</v>
      </c>
    </row>
    <row r="1126" customHeight="1" spans="1:3">
      <c r="A1126" s="13" t="s">
        <v>79</v>
      </c>
      <c r="B1126" s="40" t="s">
        <v>80</v>
      </c>
      <c r="C1126" s="53">
        <v>31</v>
      </c>
    </row>
    <row r="1127" customHeight="1" spans="1:3">
      <c r="A1127" s="13" t="s">
        <v>4692</v>
      </c>
      <c r="B1127" s="40" t="s">
        <v>4693</v>
      </c>
      <c r="C1127" s="53">
        <v>31</v>
      </c>
    </row>
    <row r="1128" customHeight="1" spans="1:3">
      <c r="A1128" s="13" t="s">
        <v>5100</v>
      </c>
      <c r="B1128" s="40" t="s">
        <v>5101</v>
      </c>
      <c r="C1128" s="53">
        <v>31</v>
      </c>
    </row>
    <row r="1129" customHeight="1" spans="1:3">
      <c r="A1129" s="13" t="s">
        <v>887</v>
      </c>
      <c r="B1129" s="40" t="s">
        <v>888</v>
      </c>
      <c r="C1129" s="53">
        <v>31</v>
      </c>
    </row>
    <row r="1130" customHeight="1" spans="1:3">
      <c r="A1130" s="13" t="s">
        <v>5695</v>
      </c>
      <c r="B1130" s="40" t="s">
        <v>5696</v>
      </c>
      <c r="C1130" s="53">
        <v>31</v>
      </c>
    </row>
    <row r="1131" customHeight="1" spans="1:3">
      <c r="A1131" s="13" t="s">
        <v>7092</v>
      </c>
      <c r="B1131" s="40" t="s">
        <v>7093</v>
      </c>
      <c r="C1131" s="53">
        <v>31</v>
      </c>
    </row>
    <row r="1132" customHeight="1" spans="1:3">
      <c r="A1132" s="13" t="s">
        <v>2263</v>
      </c>
      <c r="B1132" s="40" t="s">
        <v>2251</v>
      </c>
      <c r="C1132" s="53">
        <v>31</v>
      </c>
    </row>
    <row r="1133" customHeight="1" spans="1:3">
      <c r="A1133" s="13" t="s">
        <v>4132</v>
      </c>
      <c r="B1133" s="40" t="s">
        <v>4133</v>
      </c>
      <c r="C1133" s="53">
        <v>31</v>
      </c>
    </row>
    <row r="1134" customHeight="1" spans="1:3">
      <c r="A1134" s="13" t="s">
        <v>2434</v>
      </c>
      <c r="B1134" s="40" t="s">
        <v>2435</v>
      </c>
      <c r="C1134" s="53">
        <v>31</v>
      </c>
    </row>
    <row r="1135" customHeight="1" spans="1:3">
      <c r="A1135" s="13" t="s">
        <v>2690</v>
      </c>
      <c r="B1135" s="40" t="s">
        <v>2691</v>
      </c>
      <c r="C1135" s="53">
        <v>31</v>
      </c>
    </row>
    <row r="1136" customHeight="1" spans="1:3">
      <c r="A1136" s="13" t="s">
        <v>2100</v>
      </c>
      <c r="B1136" s="40" t="s">
        <v>2101</v>
      </c>
      <c r="C1136" s="53">
        <v>31</v>
      </c>
    </row>
    <row r="1137" customHeight="1" spans="1:3">
      <c r="A1137" s="13" t="s">
        <v>1573</v>
      </c>
      <c r="B1137" s="40" t="s">
        <v>1574</v>
      </c>
      <c r="C1137" s="53">
        <v>31</v>
      </c>
    </row>
    <row r="1138" customHeight="1" spans="1:3">
      <c r="A1138" s="13" t="s">
        <v>3513</v>
      </c>
      <c r="B1138" s="40" t="s">
        <v>3514</v>
      </c>
      <c r="C1138" s="53">
        <v>31</v>
      </c>
    </row>
    <row r="1139" customHeight="1" spans="1:3">
      <c r="A1139" s="13" t="s">
        <v>5848</v>
      </c>
      <c r="B1139" s="40" t="s">
        <v>5849</v>
      </c>
      <c r="C1139" s="53">
        <v>31</v>
      </c>
    </row>
    <row r="1140" customHeight="1" spans="1:3">
      <c r="A1140" s="13" t="s">
        <v>3134</v>
      </c>
      <c r="B1140" s="40" t="s">
        <v>3135</v>
      </c>
      <c r="C1140" s="53">
        <v>31</v>
      </c>
    </row>
    <row r="1141" customHeight="1" spans="1:3">
      <c r="A1141" s="13" t="s">
        <v>5224</v>
      </c>
      <c r="B1141" s="40" t="s">
        <v>5225</v>
      </c>
      <c r="C1141" s="53">
        <v>31</v>
      </c>
    </row>
    <row r="1142" customHeight="1" spans="1:3">
      <c r="A1142" s="13" t="s">
        <v>2025</v>
      </c>
      <c r="B1142" s="40" t="s">
        <v>2026</v>
      </c>
      <c r="C1142" s="53">
        <v>31</v>
      </c>
    </row>
    <row r="1143" customHeight="1" spans="1:3">
      <c r="A1143" s="13" t="s">
        <v>995</v>
      </c>
      <c r="B1143" s="40" t="s">
        <v>996</v>
      </c>
      <c r="C1143" s="53">
        <v>31</v>
      </c>
    </row>
    <row r="1144" customHeight="1" spans="1:3">
      <c r="A1144" s="13" t="s">
        <v>3368</v>
      </c>
      <c r="B1144" s="40" t="s">
        <v>3369</v>
      </c>
      <c r="C1144" s="53">
        <v>31</v>
      </c>
    </row>
    <row r="1145" customHeight="1" spans="1:3">
      <c r="A1145" s="13" t="s">
        <v>603</v>
      </c>
      <c r="B1145" s="40" t="s">
        <v>604</v>
      </c>
      <c r="C1145" s="53">
        <v>31</v>
      </c>
    </row>
    <row r="1146" customHeight="1" spans="1:3">
      <c r="A1146" s="13" t="s">
        <v>3341</v>
      </c>
      <c r="B1146" s="40" t="s">
        <v>3342</v>
      </c>
      <c r="C1146" s="53">
        <v>31</v>
      </c>
    </row>
    <row r="1147" customHeight="1" spans="1:3">
      <c r="A1147" s="13" t="s">
        <v>276</v>
      </c>
      <c r="B1147" s="40" t="s">
        <v>277</v>
      </c>
      <c r="C1147" s="53">
        <v>31</v>
      </c>
    </row>
    <row r="1148" customHeight="1" spans="1:3">
      <c r="A1148" s="13" t="s">
        <v>4297</v>
      </c>
      <c r="B1148" s="40" t="s">
        <v>4298</v>
      </c>
      <c r="C1148" s="53">
        <v>31</v>
      </c>
    </row>
    <row r="1149" customHeight="1" spans="1:3">
      <c r="A1149" s="13" t="s">
        <v>3867</v>
      </c>
      <c r="B1149" s="40" t="s">
        <v>3868</v>
      </c>
      <c r="C1149" s="53">
        <v>31</v>
      </c>
    </row>
    <row r="1150" customHeight="1" spans="1:3">
      <c r="A1150" s="13" t="s">
        <v>5370</v>
      </c>
      <c r="B1150" s="40" t="s">
        <v>5371</v>
      </c>
      <c r="C1150" s="53">
        <v>30</v>
      </c>
    </row>
    <row r="1151" customHeight="1" spans="1:3">
      <c r="A1151" s="13" t="s">
        <v>358</v>
      </c>
      <c r="B1151" s="40" t="s">
        <v>359</v>
      </c>
      <c r="C1151" s="53">
        <v>30</v>
      </c>
    </row>
    <row r="1152" customHeight="1" spans="1:3">
      <c r="A1152" s="13" t="s">
        <v>186</v>
      </c>
      <c r="B1152" s="40" t="s">
        <v>187</v>
      </c>
      <c r="C1152" s="53">
        <v>30</v>
      </c>
    </row>
    <row r="1153" customHeight="1" spans="1:3">
      <c r="A1153" s="13" t="s">
        <v>4803</v>
      </c>
      <c r="B1153" s="36" t="s">
        <v>4804</v>
      </c>
      <c r="C1153" s="53">
        <v>30</v>
      </c>
    </row>
    <row r="1154" customHeight="1" spans="1:3">
      <c r="A1154" s="13" t="s">
        <v>4536</v>
      </c>
      <c r="B1154" s="36" t="s">
        <v>4534</v>
      </c>
      <c r="C1154" s="53">
        <v>30</v>
      </c>
    </row>
    <row r="1155" customHeight="1" spans="1:3">
      <c r="A1155" s="13" t="s">
        <v>4466</v>
      </c>
      <c r="B1155" s="36" t="s">
        <v>4464</v>
      </c>
      <c r="C1155" s="53">
        <v>30</v>
      </c>
    </row>
    <row r="1156" customHeight="1" spans="1:3">
      <c r="A1156" s="13" t="s">
        <v>6850</v>
      </c>
      <c r="B1156" s="40" t="s">
        <v>6851</v>
      </c>
      <c r="C1156" s="53">
        <v>30</v>
      </c>
    </row>
    <row r="1157" customHeight="1" spans="1:3">
      <c r="A1157" s="13" t="s">
        <v>7480</v>
      </c>
      <c r="B1157" s="40" t="s">
        <v>7481</v>
      </c>
      <c r="C1157" s="53">
        <v>30</v>
      </c>
    </row>
    <row r="1158" customHeight="1" spans="1:3">
      <c r="A1158" s="13" t="s">
        <v>7240</v>
      </c>
      <c r="B1158" s="40" t="s">
        <v>7241</v>
      </c>
      <c r="C1158" s="53">
        <v>30</v>
      </c>
    </row>
    <row r="1159" customHeight="1" spans="1:3">
      <c r="A1159" s="13" t="s">
        <v>4996</v>
      </c>
      <c r="B1159" s="40" t="s">
        <v>4997</v>
      </c>
      <c r="C1159" s="53">
        <v>30</v>
      </c>
    </row>
    <row r="1160" customHeight="1" spans="1:3">
      <c r="A1160" s="13" t="s">
        <v>4150</v>
      </c>
      <c r="B1160" s="40" t="s">
        <v>4151</v>
      </c>
      <c r="C1160" s="53">
        <v>30</v>
      </c>
    </row>
    <row r="1161" customHeight="1" spans="1:3">
      <c r="A1161" s="13" t="s">
        <v>7009</v>
      </c>
      <c r="B1161" s="36" t="s">
        <v>8177</v>
      </c>
      <c r="C1161" s="53">
        <v>30</v>
      </c>
    </row>
    <row r="1162" customHeight="1" spans="1:3">
      <c r="A1162" s="13" t="s">
        <v>8073</v>
      </c>
      <c r="B1162" s="36" t="s">
        <v>8178</v>
      </c>
      <c r="C1162" s="53">
        <v>30</v>
      </c>
    </row>
    <row r="1163" customHeight="1" spans="1:3">
      <c r="A1163" s="13" t="s">
        <v>7983</v>
      </c>
      <c r="B1163" s="36" t="s">
        <v>8179</v>
      </c>
      <c r="C1163" s="53">
        <v>30</v>
      </c>
    </row>
    <row r="1164" customHeight="1" spans="1:3">
      <c r="A1164" s="13" t="s">
        <v>8076</v>
      </c>
      <c r="B1164" s="36" t="s">
        <v>7967</v>
      </c>
      <c r="C1164" s="53">
        <v>30</v>
      </c>
    </row>
    <row r="1165" customHeight="1" spans="1:3">
      <c r="A1165" s="13" t="s">
        <v>7640</v>
      </c>
      <c r="B1165" s="36" t="s">
        <v>8180</v>
      </c>
      <c r="C1165" s="53">
        <v>30</v>
      </c>
    </row>
    <row r="1166" customHeight="1" spans="1:3">
      <c r="A1166" s="13" t="s">
        <v>637</v>
      </c>
      <c r="B1166" s="36" t="s">
        <v>1512</v>
      </c>
      <c r="C1166" s="53">
        <v>30</v>
      </c>
    </row>
    <row r="1167" customHeight="1" spans="1:3">
      <c r="A1167" s="13" t="s">
        <v>3853</v>
      </c>
      <c r="B1167" s="40" t="s">
        <v>3854</v>
      </c>
      <c r="C1167" s="53">
        <v>30</v>
      </c>
    </row>
    <row r="1168" customHeight="1" spans="1:3">
      <c r="A1168" s="13" t="s">
        <v>2039</v>
      </c>
      <c r="B1168" s="40" t="s">
        <v>2040</v>
      </c>
      <c r="C1168" s="53">
        <v>30</v>
      </c>
    </row>
    <row r="1169" customHeight="1" spans="1:3">
      <c r="A1169" s="13" t="s">
        <v>3542</v>
      </c>
      <c r="B1169" s="40" t="s">
        <v>3543</v>
      </c>
      <c r="C1169" s="53">
        <v>30</v>
      </c>
    </row>
    <row r="1170" customHeight="1" spans="1:3">
      <c r="A1170" s="13" t="s">
        <v>568</v>
      </c>
      <c r="B1170" s="40" t="s">
        <v>569</v>
      </c>
      <c r="C1170" s="53">
        <v>30</v>
      </c>
    </row>
    <row r="1171" customHeight="1" spans="1:3">
      <c r="A1171" s="13" t="s">
        <v>1064</v>
      </c>
      <c r="B1171" s="40" t="s">
        <v>193</v>
      </c>
      <c r="C1171" s="53">
        <v>30</v>
      </c>
    </row>
    <row r="1172" customHeight="1" spans="1:3">
      <c r="A1172" s="13" t="s">
        <v>4847</v>
      </c>
      <c r="B1172" s="40" t="s">
        <v>4848</v>
      </c>
      <c r="C1172" s="53">
        <v>30</v>
      </c>
    </row>
    <row r="1173" customHeight="1" spans="1:3">
      <c r="A1173" s="13" t="s">
        <v>1066</v>
      </c>
      <c r="B1173" s="40" t="s">
        <v>1067</v>
      </c>
      <c r="C1173" s="53">
        <v>30</v>
      </c>
    </row>
    <row r="1174" customHeight="1" spans="1:3">
      <c r="A1174" s="13" t="s">
        <v>4850</v>
      </c>
      <c r="B1174" s="40" t="s">
        <v>4851</v>
      </c>
      <c r="C1174" s="53">
        <v>30</v>
      </c>
    </row>
    <row r="1175" customHeight="1" spans="1:3">
      <c r="A1175" s="13" t="s">
        <v>3203</v>
      </c>
      <c r="B1175" s="40" t="s">
        <v>3204</v>
      </c>
      <c r="C1175" s="53">
        <v>30</v>
      </c>
    </row>
    <row r="1176" customHeight="1" spans="1:3">
      <c r="A1176" s="13" t="s">
        <v>4392</v>
      </c>
      <c r="B1176" s="40" t="s">
        <v>4393</v>
      </c>
      <c r="C1176" s="53">
        <v>30</v>
      </c>
    </row>
    <row r="1177" customHeight="1" spans="1:3">
      <c r="A1177" s="13" t="s">
        <v>2973</v>
      </c>
      <c r="B1177" s="40" t="s">
        <v>2974</v>
      </c>
      <c r="C1177" s="53">
        <v>30</v>
      </c>
    </row>
    <row r="1178" customHeight="1" spans="1:3">
      <c r="A1178" s="13" t="s">
        <v>3769</v>
      </c>
      <c r="B1178" s="40" t="s">
        <v>3770</v>
      </c>
      <c r="C1178" s="53">
        <v>30</v>
      </c>
    </row>
    <row r="1179" customHeight="1" spans="1:3">
      <c r="A1179" s="13" t="s">
        <v>4163</v>
      </c>
      <c r="B1179" s="40" t="s">
        <v>4164</v>
      </c>
      <c r="C1179" s="53">
        <v>30</v>
      </c>
    </row>
    <row r="1180" customHeight="1" spans="1:3">
      <c r="A1180" s="13" t="s">
        <v>5364</v>
      </c>
      <c r="B1180" s="40" t="s">
        <v>5365</v>
      </c>
      <c r="C1180" s="53">
        <v>30</v>
      </c>
    </row>
    <row r="1181" customHeight="1" spans="1:3">
      <c r="A1181" s="13" t="s">
        <v>6840</v>
      </c>
      <c r="B1181" s="40" t="s">
        <v>6841</v>
      </c>
      <c r="C1181" s="53">
        <v>30</v>
      </c>
    </row>
    <row r="1182" customHeight="1" spans="1:3">
      <c r="A1182" s="13" t="s">
        <v>234</v>
      </c>
      <c r="B1182" s="40" t="s">
        <v>235</v>
      </c>
      <c r="C1182" s="53">
        <v>30</v>
      </c>
    </row>
    <row r="1183" customHeight="1" spans="1:3">
      <c r="A1183" s="13" t="s">
        <v>4880</v>
      </c>
      <c r="B1183" s="40" t="s">
        <v>4881</v>
      </c>
      <c r="C1183" s="53">
        <v>30</v>
      </c>
    </row>
    <row r="1184" customHeight="1" spans="1:3">
      <c r="A1184" s="13" t="s">
        <v>6911</v>
      </c>
      <c r="B1184" s="40" t="s">
        <v>6912</v>
      </c>
      <c r="C1184" s="53">
        <v>30</v>
      </c>
    </row>
    <row r="1185" customHeight="1" spans="1:3">
      <c r="A1185" s="13" t="s">
        <v>7876</v>
      </c>
      <c r="B1185" s="40" t="s">
        <v>7877</v>
      </c>
      <c r="C1185" s="53">
        <v>30</v>
      </c>
    </row>
    <row r="1186" customHeight="1" spans="1:3">
      <c r="A1186" s="13" t="s">
        <v>7392</v>
      </c>
      <c r="B1186" s="40" t="s">
        <v>7393</v>
      </c>
      <c r="C1186" s="53">
        <v>30</v>
      </c>
    </row>
    <row r="1187" customHeight="1" spans="1:3">
      <c r="A1187" s="13" t="s">
        <v>3744</v>
      </c>
      <c r="B1187" s="40" t="s">
        <v>3745</v>
      </c>
      <c r="C1187" s="53">
        <v>30</v>
      </c>
    </row>
    <row r="1188" customHeight="1" spans="1:3">
      <c r="A1188" s="13" t="s">
        <v>6688</v>
      </c>
      <c r="B1188" s="40" t="s">
        <v>6689</v>
      </c>
      <c r="C1188" s="53">
        <v>30</v>
      </c>
    </row>
    <row r="1189" customHeight="1" spans="1:3">
      <c r="A1189" s="13" t="s">
        <v>1968</v>
      </c>
      <c r="B1189" s="40" t="s">
        <v>1969</v>
      </c>
      <c r="C1189" s="53">
        <v>30</v>
      </c>
    </row>
    <row r="1190" customHeight="1" spans="1:3">
      <c r="A1190" s="13" t="s">
        <v>5562</v>
      </c>
      <c r="B1190" s="40" t="s">
        <v>5563</v>
      </c>
      <c r="C1190" s="53">
        <v>30</v>
      </c>
    </row>
    <row r="1191" customHeight="1" spans="1:3">
      <c r="A1191" s="13" t="s">
        <v>1130</v>
      </c>
      <c r="B1191" s="40" t="s">
        <v>1131</v>
      </c>
      <c r="C1191" s="53">
        <v>30</v>
      </c>
    </row>
    <row r="1192" customHeight="1" spans="1:3">
      <c r="A1192" s="13" t="s">
        <v>5727</v>
      </c>
      <c r="B1192" s="40" t="s">
        <v>5728</v>
      </c>
      <c r="C1192" s="53">
        <v>30</v>
      </c>
    </row>
    <row r="1193" customHeight="1" spans="1:3">
      <c r="A1193" s="13" t="s">
        <v>1930</v>
      </c>
      <c r="B1193" s="40" t="s">
        <v>1931</v>
      </c>
      <c r="C1193" s="53">
        <v>30</v>
      </c>
    </row>
    <row r="1194" customHeight="1" spans="1:3">
      <c r="A1194" s="13" t="s">
        <v>3284</v>
      </c>
      <c r="B1194" s="40" t="s">
        <v>2593</v>
      </c>
      <c r="C1194" s="53">
        <v>30</v>
      </c>
    </row>
    <row r="1195" customHeight="1" spans="1:3">
      <c r="A1195" s="13" t="s">
        <v>1414</v>
      </c>
      <c r="B1195" s="40" t="s">
        <v>1415</v>
      </c>
      <c r="C1195" s="53">
        <v>30</v>
      </c>
    </row>
    <row r="1196" customHeight="1" spans="1:3">
      <c r="A1196" s="13" t="s">
        <v>2067</v>
      </c>
      <c r="B1196" s="40" t="s">
        <v>2068</v>
      </c>
      <c r="C1196" s="53">
        <v>30</v>
      </c>
    </row>
    <row r="1197" customHeight="1" spans="1:3">
      <c r="A1197" s="13" t="s">
        <v>565</v>
      </c>
      <c r="B1197" s="40" t="s">
        <v>566</v>
      </c>
      <c r="C1197" s="53">
        <v>30</v>
      </c>
    </row>
    <row r="1198" customHeight="1" spans="1:3">
      <c r="A1198" s="13" t="s">
        <v>6445</v>
      </c>
      <c r="B1198" s="40" t="s">
        <v>6446</v>
      </c>
      <c r="C1198" s="53">
        <v>30</v>
      </c>
    </row>
    <row r="1199" customHeight="1" spans="1:3">
      <c r="A1199" s="13" t="s">
        <v>4547</v>
      </c>
      <c r="B1199" s="40" t="s">
        <v>4548</v>
      </c>
      <c r="C1199" s="53">
        <v>30</v>
      </c>
    </row>
    <row r="1200" customHeight="1" spans="1:3">
      <c r="A1200" s="13" t="s">
        <v>2094</v>
      </c>
      <c r="B1200" s="40" t="s">
        <v>2095</v>
      </c>
      <c r="C1200" s="53">
        <v>30</v>
      </c>
    </row>
    <row r="1201" customHeight="1" spans="1:3">
      <c r="A1201" s="13" t="s">
        <v>3078</v>
      </c>
      <c r="B1201" s="40" t="s">
        <v>3079</v>
      </c>
      <c r="C1201" s="53">
        <v>30</v>
      </c>
    </row>
    <row r="1202" customHeight="1" spans="1:3">
      <c r="A1202" s="13" t="s">
        <v>3645</v>
      </c>
      <c r="B1202" s="40" t="s">
        <v>3646</v>
      </c>
      <c r="C1202" s="53">
        <v>30</v>
      </c>
    </row>
    <row r="1203" customHeight="1" spans="1:3">
      <c r="A1203" s="13" t="s">
        <v>2107</v>
      </c>
      <c r="B1203" s="40" t="s">
        <v>2108</v>
      </c>
      <c r="C1203" s="53">
        <v>30</v>
      </c>
    </row>
    <row r="1204" customHeight="1" spans="1:3">
      <c r="A1204" s="13" t="s">
        <v>4426</v>
      </c>
      <c r="B1204" s="40" t="s">
        <v>4427</v>
      </c>
      <c r="C1204" s="53">
        <v>30</v>
      </c>
    </row>
    <row r="1205" customHeight="1" spans="1:3">
      <c r="A1205" s="13" t="s">
        <v>2355</v>
      </c>
      <c r="B1205" s="40" t="s">
        <v>2356</v>
      </c>
      <c r="C1205" s="53">
        <v>30</v>
      </c>
    </row>
    <row r="1206" customHeight="1" spans="1:3">
      <c r="A1206" s="13" t="s">
        <v>1580</v>
      </c>
      <c r="B1206" s="40" t="s">
        <v>1581</v>
      </c>
      <c r="C1206" s="53">
        <v>30</v>
      </c>
    </row>
    <row r="1207" customHeight="1" spans="1:3">
      <c r="A1207" s="13" t="s">
        <v>7168</v>
      </c>
      <c r="B1207" s="40" t="s">
        <v>7169</v>
      </c>
      <c r="C1207" s="53">
        <v>30</v>
      </c>
    </row>
    <row r="1208" customHeight="1" spans="1:3">
      <c r="A1208" s="13" t="s">
        <v>3894</v>
      </c>
      <c r="B1208" s="40" t="s">
        <v>3895</v>
      </c>
      <c r="C1208" s="53">
        <v>30</v>
      </c>
    </row>
    <row r="1209" customHeight="1" spans="1:3">
      <c r="A1209" s="13" t="s">
        <v>5291</v>
      </c>
      <c r="B1209" s="40" t="s">
        <v>5260</v>
      </c>
      <c r="C1209" s="53">
        <v>30</v>
      </c>
    </row>
    <row r="1210" customHeight="1" spans="1:3">
      <c r="A1210" s="13" t="s">
        <v>926</v>
      </c>
      <c r="B1210" s="40" t="s">
        <v>927</v>
      </c>
      <c r="C1210" s="53">
        <v>30</v>
      </c>
    </row>
    <row r="1211" customHeight="1" spans="1:3">
      <c r="A1211" s="13" t="s">
        <v>6655</v>
      </c>
      <c r="B1211" s="40" t="s">
        <v>6656</v>
      </c>
      <c r="C1211" s="53">
        <v>29</v>
      </c>
    </row>
    <row r="1212" customHeight="1" spans="1:3">
      <c r="A1212" s="13" t="s">
        <v>4486</v>
      </c>
      <c r="B1212" s="40" t="s">
        <v>4487</v>
      </c>
      <c r="C1212" s="53">
        <v>29</v>
      </c>
    </row>
    <row r="1213" customHeight="1" spans="1:3">
      <c r="A1213" s="13" t="s">
        <v>712</v>
      </c>
      <c r="B1213" s="40" t="s">
        <v>713</v>
      </c>
      <c r="C1213" s="53">
        <v>29</v>
      </c>
    </row>
    <row r="1214" customHeight="1" spans="1:3">
      <c r="A1214" s="13" t="s">
        <v>3217</v>
      </c>
      <c r="B1214" s="40" t="s">
        <v>3218</v>
      </c>
      <c r="C1214" s="53">
        <v>29</v>
      </c>
    </row>
    <row r="1215" customHeight="1" spans="1:3">
      <c r="A1215" s="13" t="s">
        <v>2828</v>
      </c>
      <c r="B1215" s="40" t="s">
        <v>2829</v>
      </c>
      <c r="C1215" s="53">
        <v>29</v>
      </c>
    </row>
    <row r="1216" customHeight="1" spans="1:3">
      <c r="A1216" s="13" t="s">
        <v>5964</v>
      </c>
      <c r="B1216" s="40" t="s">
        <v>5965</v>
      </c>
      <c r="C1216" s="53">
        <v>29</v>
      </c>
    </row>
    <row r="1217" customHeight="1" spans="1:3">
      <c r="A1217" s="13" t="s">
        <v>5668</v>
      </c>
      <c r="B1217" s="40" t="s">
        <v>5669</v>
      </c>
      <c r="C1217" s="53">
        <v>29</v>
      </c>
    </row>
    <row r="1218" customHeight="1" spans="1:3">
      <c r="A1218" s="13" t="s">
        <v>2961</v>
      </c>
      <c r="B1218" s="40" t="s">
        <v>2962</v>
      </c>
      <c r="C1218" s="53">
        <v>29</v>
      </c>
    </row>
    <row r="1219" customHeight="1" spans="1:3">
      <c r="A1219" s="13" t="s">
        <v>2632</v>
      </c>
      <c r="B1219" s="40" t="s">
        <v>2633</v>
      </c>
      <c r="C1219" s="53">
        <v>29</v>
      </c>
    </row>
    <row r="1220" customHeight="1" spans="1:3">
      <c r="A1220" s="13" t="s">
        <v>7823</v>
      </c>
      <c r="B1220" s="40" t="s">
        <v>7824</v>
      </c>
      <c r="C1220" s="53">
        <v>29</v>
      </c>
    </row>
    <row r="1221" customHeight="1" spans="1:3">
      <c r="A1221" s="13" t="s">
        <v>6675</v>
      </c>
      <c r="B1221" s="40" t="s">
        <v>6676</v>
      </c>
      <c r="C1221" s="53">
        <v>29</v>
      </c>
    </row>
    <row r="1222" customHeight="1" spans="1:3">
      <c r="A1222" s="13" t="s">
        <v>6197</v>
      </c>
      <c r="B1222" s="40" t="s">
        <v>6198</v>
      </c>
      <c r="C1222" s="53">
        <v>29</v>
      </c>
    </row>
    <row r="1223" customHeight="1" spans="1:3">
      <c r="A1223" s="13" t="s">
        <v>1061</v>
      </c>
      <c r="B1223" s="40" t="s">
        <v>1062</v>
      </c>
      <c r="C1223" s="53">
        <v>29</v>
      </c>
    </row>
    <row r="1224" customHeight="1" spans="1:3">
      <c r="A1224" s="13" t="s">
        <v>6345</v>
      </c>
      <c r="B1224" s="40" t="s">
        <v>6346</v>
      </c>
      <c r="C1224" s="53">
        <v>29</v>
      </c>
    </row>
    <row r="1225" customHeight="1" spans="1:3">
      <c r="A1225" s="13" t="s">
        <v>6811</v>
      </c>
      <c r="B1225" s="40" t="s">
        <v>6812</v>
      </c>
      <c r="C1225" s="53">
        <v>29</v>
      </c>
    </row>
    <row r="1226" customHeight="1" spans="1:3">
      <c r="A1226" s="13" t="s">
        <v>1072</v>
      </c>
      <c r="B1226" s="40" t="s">
        <v>1073</v>
      </c>
      <c r="C1226" s="53">
        <v>29</v>
      </c>
    </row>
    <row r="1227" customHeight="1" spans="1:3">
      <c r="A1227" s="13" t="s">
        <v>6039</v>
      </c>
      <c r="B1227" s="40" t="s">
        <v>6040</v>
      </c>
      <c r="C1227" s="53">
        <v>29</v>
      </c>
    </row>
    <row r="1228" customHeight="1" spans="1:3">
      <c r="A1228" s="13" t="s">
        <v>4404</v>
      </c>
      <c r="B1228" s="40" t="s">
        <v>4405</v>
      </c>
      <c r="C1228" s="53">
        <v>29</v>
      </c>
    </row>
    <row r="1229" customHeight="1" spans="1:3">
      <c r="A1229" s="13" t="s">
        <v>7801</v>
      </c>
      <c r="B1229" s="40" t="s">
        <v>7802</v>
      </c>
      <c r="C1229" s="53">
        <v>29</v>
      </c>
    </row>
    <row r="1230" customHeight="1" spans="1:3">
      <c r="A1230" s="13" t="s">
        <v>3239</v>
      </c>
      <c r="B1230" s="40" t="s">
        <v>2565</v>
      </c>
      <c r="C1230" s="53">
        <v>29</v>
      </c>
    </row>
    <row r="1231" customHeight="1" spans="1:3">
      <c r="A1231" s="13" t="s">
        <v>1141</v>
      </c>
      <c r="B1231" s="40" t="s">
        <v>1142</v>
      </c>
      <c r="C1231" s="53">
        <v>29</v>
      </c>
    </row>
    <row r="1232" customHeight="1" spans="1:3">
      <c r="A1232" s="13" t="s">
        <v>4471</v>
      </c>
      <c r="B1232" s="40" t="s">
        <v>4472</v>
      </c>
      <c r="C1232" s="53">
        <v>29</v>
      </c>
    </row>
    <row r="1233" customHeight="1" spans="1:3">
      <c r="A1233" s="13" t="s">
        <v>228</v>
      </c>
      <c r="B1233" s="40" t="s">
        <v>229</v>
      </c>
      <c r="C1233" s="53">
        <v>29</v>
      </c>
    </row>
    <row r="1234" customHeight="1" spans="1:3">
      <c r="A1234" s="13" t="s">
        <v>6155</v>
      </c>
      <c r="B1234" s="40" t="s">
        <v>5467</v>
      </c>
      <c r="C1234" s="53">
        <v>29</v>
      </c>
    </row>
    <row r="1235" customHeight="1" spans="1:3">
      <c r="A1235" s="13" t="s">
        <v>6281</v>
      </c>
      <c r="B1235" s="40" t="s">
        <v>6282</v>
      </c>
      <c r="C1235" s="53">
        <v>29</v>
      </c>
    </row>
    <row r="1236" customHeight="1" spans="1:3">
      <c r="A1236" s="13" t="s">
        <v>3995</v>
      </c>
      <c r="B1236" s="40" t="s">
        <v>3996</v>
      </c>
      <c r="C1236" s="53">
        <v>29</v>
      </c>
    </row>
    <row r="1237" customHeight="1" spans="1:3">
      <c r="A1237" s="13" t="s">
        <v>1390</v>
      </c>
      <c r="B1237" s="40" t="s">
        <v>1391</v>
      </c>
      <c r="C1237" s="53">
        <v>29</v>
      </c>
    </row>
    <row r="1238" customHeight="1" spans="1:3">
      <c r="A1238" s="13" t="s">
        <v>5194</v>
      </c>
      <c r="B1238" s="40" t="s">
        <v>5195</v>
      </c>
      <c r="C1238" s="53">
        <v>29</v>
      </c>
    </row>
    <row r="1239" customHeight="1" spans="1:3">
      <c r="A1239" s="13" t="s">
        <v>4888</v>
      </c>
      <c r="B1239" s="40" t="s">
        <v>4889</v>
      </c>
      <c r="C1239" s="53">
        <v>29</v>
      </c>
    </row>
    <row r="1240" customHeight="1" spans="1:3">
      <c r="A1240" s="13" t="s">
        <v>3564</v>
      </c>
      <c r="B1240" s="40" t="s">
        <v>3565</v>
      </c>
      <c r="C1240" s="53">
        <v>29</v>
      </c>
    </row>
    <row r="1241" customHeight="1" spans="1:3">
      <c r="A1241" s="13" t="s">
        <v>3568</v>
      </c>
      <c r="B1241" s="40" t="s">
        <v>3569</v>
      </c>
      <c r="C1241" s="53">
        <v>29</v>
      </c>
    </row>
    <row r="1242" customHeight="1" spans="1:3">
      <c r="A1242" s="13" t="s">
        <v>2778</v>
      </c>
      <c r="B1242" s="40" t="s">
        <v>2779</v>
      </c>
      <c r="C1242" s="53">
        <v>29</v>
      </c>
    </row>
    <row r="1243" customHeight="1" spans="1:3">
      <c r="A1243" s="13" t="s">
        <v>2089</v>
      </c>
      <c r="B1243" s="40" t="s">
        <v>719</v>
      </c>
      <c r="C1243" s="53">
        <v>29</v>
      </c>
    </row>
    <row r="1244" customHeight="1" spans="1:3">
      <c r="A1244" s="13" t="s">
        <v>2091</v>
      </c>
      <c r="B1244" s="40" t="s">
        <v>2092</v>
      </c>
      <c r="C1244" s="53">
        <v>29</v>
      </c>
    </row>
    <row r="1245" customHeight="1" spans="1:3">
      <c r="A1245" s="13" t="s">
        <v>5718</v>
      </c>
      <c r="B1245" s="40" t="s">
        <v>5719</v>
      </c>
      <c r="C1245" s="53">
        <v>29</v>
      </c>
    </row>
    <row r="1246" customHeight="1" spans="1:3">
      <c r="A1246" s="13" t="s">
        <v>5721</v>
      </c>
      <c r="B1246" s="40" t="s">
        <v>5722</v>
      </c>
      <c r="C1246" s="53">
        <v>29</v>
      </c>
    </row>
    <row r="1247" customHeight="1" spans="1:3">
      <c r="A1247" s="13" t="s">
        <v>5737</v>
      </c>
      <c r="B1247" s="40" t="s">
        <v>5738</v>
      </c>
      <c r="C1247" s="53">
        <v>29</v>
      </c>
    </row>
    <row r="1248" customHeight="1" spans="1:3">
      <c r="A1248" s="13" t="s">
        <v>5592</v>
      </c>
      <c r="B1248" s="40" t="s">
        <v>5593</v>
      </c>
      <c r="C1248" s="53">
        <v>29</v>
      </c>
    </row>
    <row r="1249" customHeight="1" spans="1:3">
      <c r="A1249" s="13" t="s">
        <v>2592</v>
      </c>
      <c r="B1249" s="40" t="s">
        <v>2593</v>
      </c>
      <c r="C1249" s="53">
        <v>29</v>
      </c>
    </row>
    <row r="1250" customHeight="1" spans="1:3">
      <c r="A1250" s="13" t="s">
        <v>5432</v>
      </c>
      <c r="B1250" s="40" t="s">
        <v>5433</v>
      </c>
      <c r="C1250" s="53">
        <v>29</v>
      </c>
    </row>
    <row r="1251" customHeight="1" spans="1:3">
      <c r="A1251" s="13" t="s">
        <v>4416</v>
      </c>
      <c r="B1251" s="40" t="s">
        <v>4417</v>
      </c>
      <c r="C1251" s="53">
        <v>29</v>
      </c>
    </row>
    <row r="1252" customHeight="1" spans="1:3">
      <c r="A1252" s="13" t="s">
        <v>3352</v>
      </c>
      <c r="B1252" s="40" t="s">
        <v>3353</v>
      </c>
      <c r="C1252" s="53">
        <v>29</v>
      </c>
    </row>
    <row r="1253" customHeight="1" spans="1:3">
      <c r="A1253" s="13" t="s">
        <v>7853</v>
      </c>
      <c r="B1253" s="40" t="s">
        <v>7854</v>
      </c>
      <c r="C1253" s="53">
        <v>29</v>
      </c>
    </row>
    <row r="1254" customHeight="1" spans="1:3">
      <c r="A1254" s="13" t="s">
        <v>4766</v>
      </c>
      <c r="B1254" s="40" t="s">
        <v>4767</v>
      </c>
      <c r="C1254" s="53">
        <v>29</v>
      </c>
    </row>
    <row r="1255" customHeight="1" spans="1:3">
      <c r="A1255" s="13" t="s">
        <v>500</v>
      </c>
      <c r="B1255" s="40" t="s">
        <v>501</v>
      </c>
      <c r="C1255" s="53">
        <v>28</v>
      </c>
    </row>
    <row r="1256" customHeight="1" spans="1:3">
      <c r="A1256" s="13" t="s">
        <v>4497</v>
      </c>
      <c r="B1256" s="36" t="s">
        <v>4498</v>
      </c>
      <c r="C1256" s="53">
        <v>28</v>
      </c>
    </row>
    <row r="1257" customHeight="1" spans="1:3">
      <c r="A1257" s="13" t="s">
        <v>7042</v>
      </c>
      <c r="B1257" s="36" t="s">
        <v>7043</v>
      </c>
      <c r="C1257" s="53">
        <v>28</v>
      </c>
    </row>
    <row r="1258" customHeight="1" spans="1:3">
      <c r="A1258" s="13" t="s">
        <v>6219</v>
      </c>
      <c r="B1258" s="40" t="s">
        <v>6220</v>
      </c>
      <c r="C1258" s="53">
        <v>28</v>
      </c>
    </row>
    <row r="1259" customHeight="1" spans="1:3">
      <c r="A1259" s="13" t="s">
        <v>1912</v>
      </c>
      <c r="B1259" s="36" t="s">
        <v>1907</v>
      </c>
      <c r="C1259" s="53">
        <v>28</v>
      </c>
    </row>
    <row r="1260" customHeight="1" spans="1:3">
      <c r="A1260" s="13" t="s">
        <v>368</v>
      </c>
      <c r="B1260" s="40" t="s">
        <v>369</v>
      </c>
      <c r="C1260" s="53">
        <v>28</v>
      </c>
    </row>
    <row r="1261" customHeight="1" spans="1:3">
      <c r="A1261" s="13" t="s">
        <v>734</v>
      </c>
      <c r="B1261" s="40" t="s">
        <v>735</v>
      </c>
      <c r="C1261" s="53">
        <v>28</v>
      </c>
    </row>
    <row r="1262" customHeight="1" spans="1:3">
      <c r="A1262" s="13" t="s">
        <v>6742</v>
      </c>
      <c r="B1262" s="40" t="s">
        <v>6743</v>
      </c>
      <c r="C1262" s="53">
        <v>28</v>
      </c>
    </row>
    <row r="1263" customHeight="1" spans="1:3">
      <c r="A1263" s="13" t="s">
        <v>7767</v>
      </c>
      <c r="B1263" s="40" t="s">
        <v>7768</v>
      </c>
      <c r="C1263" s="53">
        <v>28</v>
      </c>
    </row>
    <row r="1264" customHeight="1" spans="1:3">
      <c r="A1264" s="13" t="s">
        <v>7689</v>
      </c>
      <c r="B1264" s="36" t="s">
        <v>8181</v>
      </c>
      <c r="C1264" s="53">
        <v>28</v>
      </c>
    </row>
    <row r="1265" customHeight="1" spans="1:3">
      <c r="A1265" s="13" t="s">
        <v>2958</v>
      </c>
      <c r="B1265" s="40" t="s">
        <v>2959</v>
      </c>
      <c r="C1265" s="53">
        <v>28</v>
      </c>
    </row>
    <row r="1266" customHeight="1" spans="1:3">
      <c r="A1266" s="13" t="s">
        <v>4715</v>
      </c>
      <c r="B1266" s="40" t="s">
        <v>4716</v>
      </c>
      <c r="C1266" s="53">
        <v>28</v>
      </c>
    </row>
    <row r="1267" customHeight="1" spans="1:3">
      <c r="A1267" s="13" t="s">
        <v>3552</v>
      </c>
      <c r="B1267" s="40" t="s">
        <v>3553</v>
      </c>
      <c r="C1267" s="53">
        <v>28</v>
      </c>
    </row>
    <row r="1268" customHeight="1" spans="1:3">
      <c r="A1268" s="13" t="s">
        <v>3861</v>
      </c>
      <c r="B1268" s="40" t="s">
        <v>3862</v>
      </c>
      <c r="C1268" s="53">
        <v>28</v>
      </c>
    </row>
    <row r="1269" customHeight="1" spans="1:3">
      <c r="A1269" s="13" t="s">
        <v>2492</v>
      </c>
      <c r="B1269" s="40" t="s">
        <v>2493</v>
      </c>
      <c r="C1269" s="53">
        <v>28</v>
      </c>
    </row>
    <row r="1270" customHeight="1" spans="1:3">
      <c r="A1270" s="13" t="s">
        <v>2894</v>
      </c>
      <c r="B1270" s="40" t="s">
        <v>2895</v>
      </c>
      <c r="C1270" s="53">
        <v>28</v>
      </c>
    </row>
    <row r="1271" customHeight="1" spans="1:3">
      <c r="A1271" s="13" t="s">
        <v>1184</v>
      </c>
      <c r="B1271" s="40" t="s">
        <v>1185</v>
      </c>
      <c r="C1271" s="53">
        <v>28</v>
      </c>
    </row>
    <row r="1272" customHeight="1" spans="1:3">
      <c r="A1272" s="13" t="s">
        <v>4395</v>
      </c>
      <c r="B1272" s="40" t="s">
        <v>4396</v>
      </c>
      <c r="C1272" s="53">
        <v>28</v>
      </c>
    </row>
    <row r="1273" customHeight="1" spans="1:3">
      <c r="A1273" s="13" t="s">
        <v>2143</v>
      </c>
      <c r="B1273" s="40" t="s">
        <v>2144</v>
      </c>
      <c r="C1273" s="53">
        <v>28</v>
      </c>
    </row>
    <row r="1274" customHeight="1" spans="1:3">
      <c r="A1274" s="13" t="s">
        <v>3897</v>
      </c>
      <c r="B1274" s="40" t="s">
        <v>3898</v>
      </c>
      <c r="C1274" s="53">
        <v>28</v>
      </c>
    </row>
    <row r="1275" customHeight="1" spans="1:3">
      <c r="A1275" s="13" t="s">
        <v>833</v>
      </c>
      <c r="B1275" s="40" t="s">
        <v>834</v>
      </c>
      <c r="C1275" s="53">
        <v>28</v>
      </c>
    </row>
    <row r="1276" customHeight="1" spans="1:3">
      <c r="A1276" s="13" t="s">
        <v>1889</v>
      </c>
      <c r="B1276" s="40" t="s">
        <v>1890</v>
      </c>
      <c r="C1276" s="53">
        <v>28</v>
      </c>
    </row>
    <row r="1277" customHeight="1" spans="1:3">
      <c r="A1277" s="13" t="s">
        <v>225</v>
      </c>
      <c r="B1277" s="40" t="s">
        <v>226</v>
      </c>
      <c r="C1277" s="53">
        <v>28</v>
      </c>
    </row>
    <row r="1278" customHeight="1" spans="1:3">
      <c r="A1278" s="13" t="s">
        <v>5828</v>
      </c>
      <c r="B1278" s="40" t="s">
        <v>5829</v>
      </c>
      <c r="C1278" s="53">
        <v>28</v>
      </c>
    </row>
    <row r="1279" customHeight="1" spans="1:3">
      <c r="A1279" s="13" t="s">
        <v>878</v>
      </c>
      <c r="B1279" s="40" t="s">
        <v>879</v>
      </c>
      <c r="C1279" s="53">
        <v>28</v>
      </c>
    </row>
    <row r="1280" customHeight="1" spans="1:3">
      <c r="A1280" s="13" t="s">
        <v>7758</v>
      </c>
      <c r="B1280" s="40" t="s">
        <v>7759</v>
      </c>
      <c r="C1280" s="53">
        <v>28</v>
      </c>
    </row>
    <row r="1281" customHeight="1" spans="1:3">
      <c r="A1281" s="13" t="s">
        <v>2243</v>
      </c>
      <c r="B1281" s="40" t="s">
        <v>2244</v>
      </c>
      <c r="C1281" s="53">
        <v>28</v>
      </c>
    </row>
    <row r="1282" customHeight="1" spans="1:3">
      <c r="A1282" s="13" t="s">
        <v>6900</v>
      </c>
      <c r="B1282" s="40" t="s">
        <v>6901</v>
      </c>
      <c r="C1282" s="53">
        <v>28</v>
      </c>
    </row>
    <row r="1283" customHeight="1" spans="1:3">
      <c r="A1283" s="13" t="s">
        <v>5698</v>
      </c>
      <c r="B1283" s="40" t="s">
        <v>5699</v>
      </c>
      <c r="C1283" s="53">
        <v>28</v>
      </c>
    </row>
    <row r="1284" customHeight="1" spans="1:3">
      <c r="A1284" s="13" t="s">
        <v>6505</v>
      </c>
      <c r="B1284" s="40" t="s">
        <v>6506</v>
      </c>
      <c r="C1284" s="53">
        <v>28</v>
      </c>
    </row>
    <row r="1285" customHeight="1" spans="1:3">
      <c r="A1285" s="13" t="s">
        <v>424</v>
      </c>
      <c r="B1285" s="40" t="s">
        <v>425</v>
      </c>
      <c r="C1285" s="53">
        <v>28</v>
      </c>
    </row>
    <row r="1286" customHeight="1" spans="1:3">
      <c r="A1286" s="13" t="s">
        <v>5702</v>
      </c>
      <c r="B1286" s="40" t="s">
        <v>5703</v>
      </c>
      <c r="C1286" s="53">
        <v>28</v>
      </c>
    </row>
    <row r="1287" customHeight="1" spans="1:3">
      <c r="A1287" s="13" t="s">
        <v>5770</v>
      </c>
      <c r="B1287" s="40" t="s">
        <v>5771</v>
      </c>
      <c r="C1287" s="53">
        <v>28</v>
      </c>
    </row>
    <row r="1288" customHeight="1" spans="1:3">
      <c r="A1288" s="13" t="s">
        <v>3020</v>
      </c>
      <c r="B1288" s="40" t="s">
        <v>3021</v>
      </c>
      <c r="C1288" s="53">
        <v>28</v>
      </c>
    </row>
    <row r="1289" customHeight="1" spans="1:3">
      <c r="A1289" s="13" t="s">
        <v>1401</v>
      </c>
      <c r="B1289" s="40" t="s">
        <v>1402</v>
      </c>
      <c r="C1289" s="53">
        <v>28</v>
      </c>
    </row>
    <row r="1290" customHeight="1" spans="1:3">
      <c r="A1290" s="13" t="s">
        <v>2825</v>
      </c>
      <c r="B1290" s="40" t="s">
        <v>2826</v>
      </c>
      <c r="C1290" s="53">
        <v>28</v>
      </c>
    </row>
    <row r="1291" customHeight="1" spans="1:3">
      <c r="A1291" s="13" t="s">
        <v>3027</v>
      </c>
      <c r="B1291" s="40" t="s">
        <v>3028</v>
      </c>
      <c r="C1291" s="53">
        <v>28</v>
      </c>
    </row>
    <row r="1292" customHeight="1" spans="1:3">
      <c r="A1292" s="13" t="s">
        <v>5439</v>
      </c>
      <c r="B1292" s="40" t="s">
        <v>5440</v>
      </c>
      <c r="C1292" s="53">
        <v>28</v>
      </c>
    </row>
    <row r="1293" customHeight="1" spans="1:3">
      <c r="A1293" s="13" t="s">
        <v>4989</v>
      </c>
      <c r="B1293" s="40" t="s">
        <v>4990</v>
      </c>
      <c r="C1293" s="53">
        <v>28</v>
      </c>
    </row>
    <row r="1294" customHeight="1" spans="1:3">
      <c r="A1294" s="13" t="s">
        <v>437</v>
      </c>
      <c r="B1294" s="40" t="s">
        <v>434</v>
      </c>
      <c r="C1294" s="53">
        <v>28</v>
      </c>
    </row>
    <row r="1295" customHeight="1" spans="1:3">
      <c r="A1295" s="13" t="s">
        <v>4550</v>
      </c>
      <c r="B1295" s="40" t="s">
        <v>4551</v>
      </c>
      <c r="C1295" s="53">
        <v>28</v>
      </c>
    </row>
    <row r="1296" customHeight="1" spans="1:3">
      <c r="A1296" s="13" t="s">
        <v>3356</v>
      </c>
      <c r="B1296" s="40" t="s">
        <v>3357</v>
      </c>
      <c r="C1296" s="53">
        <v>28</v>
      </c>
    </row>
    <row r="1297" customHeight="1" spans="1:3">
      <c r="A1297" s="13" t="s">
        <v>5028</v>
      </c>
      <c r="B1297" s="40" t="s">
        <v>5029</v>
      </c>
      <c r="C1297" s="53">
        <v>28</v>
      </c>
    </row>
    <row r="1298" customHeight="1" spans="1:3">
      <c r="A1298" s="13" t="s">
        <v>4235</v>
      </c>
      <c r="B1298" s="40" t="s">
        <v>4236</v>
      </c>
      <c r="C1298" s="53">
        <v>28</v>
      </c>
    </row>
    <row r="1299" customHeight="1" spans="1:3">
      <c r="A1299" s="13" t="s">
        <v>4970</v>
      </c>
      <c r="B1299" s="40" t="s">
        <v>4971</v>
      </c>
      <c r="C1299" s="53">
        <v>28</v>
      </c>
    </row>
    <row r="1300" customHeight="1" spans="1:3">
      <c r="A1300" s="13" t="s">
        <v>3375</v>
      </c>
      <c r="B1300" s="40" t="s">
        <v>3376</v>
      </c>
      <c r="C1300" s="53">
        <v>28</v>
      </c>
    </row>
    <row r="1301" customHeight="1" spans="1:3">
      <c r="A1301" s="13" t="s">
        <v>2284</v>
      </c>
      <c r="B1301" s="40" t="s">
        <v>2285</v>
      </c>
      <c r="C1301" s="53">
        <v>28</v>
      </c>
    </row>
    <row r="1302" customHeight="1" spans="1:3">
      <c r="A1302" s="13" t="s">
        <v>1426</v>
      </c>
      <c r="B1302" s="40" t="s">
        <v>1427</v>
      </c>
      <c r="C1302" s="53">
        <v>28</v>
      </c>
    </row>
    <row r="1303" customHeight="1" spans="1:3">
      <c r="A1303" s="13" t="s">
        <v>3973</v>
      </c>
      <c r="B1303" s="40" t="s">
        <v>3974</v>
      </c>
      <c r="C1303" s="53">
        <v>28</v>
      </c>
    </row>
    <row r="1304" customHeight="1" spans="1:3">
      <c r="A1304" s="13" t="s">
        <v>861</v>
      </c>
      <c r="B1304" s="40" t="s">
        <v>862</v>
      </c>
      <c r="C1304" s="53">
        <v>28</v>
      </c>
    </row>
    <row r="1305" customHeight="1" spans="1:3">
      <c r="A1305" s="13" t="s">
        <v>3328</v>
      </c>
      <c r="B1305" s="40" t="s">
        <v>3329</v>
      </c>
      <c r="C1305" s="53">
        <v>28</v>
      </c>
    </row>
    <row r="1306" customHeight="1" spans="1:3">
      <c r="A1306" s="13" t="s">
        <v>5266</v>
      </c>
      <c r="B1306" s="40" t="s">
        <v>5260</v>
      </c>
      <c r="C1306" s="53">
        <v>28</v>
      </c>
    </row>
    <row r="1307" customHeight="1" spans="1:3">
      <c r="A1307" s="13" t="s">
        <v>5274</v>
      </c>
      <c r="B1307" s="40" t="s">
        <v>5260</v>
      </c>
      <c r="C1307" s="53">
        <v>28</v>
      </c>
    </row>
    <row r="1308" customHeight="1" spans="1:3">
      <c r="A1308" s="13" t="s">
        <v>3672</v>
      </c>
      <c r="B1308" s="40" t="s">
        <v>3673</v>
      </c>
      <c r="C1308" s="53">
        <v>28</v>
      </c>
    </row>
    <row r="1309" customHeight="1" spans="1:3">
      <c r="A1309" s="13" t="s">
        <v>3414</v>
      </c>
      <c r="B1309" s="40" t="s">
        <v>3415</v>
      </c>
      <c r="C1309" s="53">
        <v>28</v>
      </c>
    </row>
    <row r="1310" customHeight="1" spans="1:3">
      <c r="A1310" s="13" t="s">
        <v>5297</v>
      </c>
      <c r="B1310" s="40" t="s">
        <v>5298</v>
      </c>
      <c r="C1310" s="53">
        <v>28</v>
      </c>
    </row>
    <row r="1311" customHeight="1" spans="1:3">
      <c r="A1311" s="13" t="s">
        <v>4612</v>
      </c>
      <c r="B1311" s="40" t="s">
        <v>4613</v>
      </c>
      <c r="C1311" s="53">
        <v>28</v>
      </c>
    </row>
    <row r="1312" customHeight="1" spans="1:3">
      <c r="A1312" s="13" t="s">
        <v>2733</v>
      </c>
      <c r="B1312" s="36" t="s">
        <v>2734</v>
      </c>
      <c r="C1312" s="53">
        <v>27</v>
      </c>
    </row>
    <row r="1313" customHeight="1" spans="1:3">
      <c r="A1313" s="13" t="s">
        <v>6240</v>
      </c>
      <c r="B1313" s="40" t="s">
        <v>6241</v>
      </c>
      <c r="C1313" s="53">
        <v>27</v>
      </c>
    </row>
    <row r="1314" customHeight="1" spans="1:3">
      <c r="A1314" s="13" t="s">
        <v>3140</v>
      </c>
      <c r="B1314" s="40" t="s">
        <v>3141</v>
      </c>
      <c r="C1314" s="53">
        <v>27</v>
      </c>
    </row>
    <row r="1315" customHeight="1" spans="1:3">
      <c r="A1315" s="13" t="s">
        <v>29</v>
      </c>
      <c r="B1315" s="40" t="s">
        <v>30</v>
      </c>
      <c r="C1315" s="53">
        <v>27</v>
      </c>
    </row>
    <row r="1316" customHeight="1" spans="1:3">
      <c r="A1316" s="13" t="s">
        <v>8004</v>
      </c>
      <c r="B1316" s="40" t="s">
        <v>8005</v>
      </c>
      <c r="C1316" s="53">
        <v>27</v>
      </c>
    </row>
    <row r="1317" customHeight="1" spans="1:3">
      <c r="A1317" s="13" t="s">
        <v>5019</v>
      </c>
      <c r="B1317" s="40" t="s">
        <v>5020</v>
      </c>
      <c r="C1317" s="53">
        <v>27</v>
      </c>
    </row>
    <row r="1318" customHeight="1" spans="1:3">
      <c r="A1318" s="13" t="s">
        <v>4816</v>
      </c>
      <c r="B1318" s="36" t="s">
        <v>4795</v>
      </c>
      <c r="C1318" s="53">
        <v>27</v>
      </c>
    </row>
    <row r="1319" customHeight="1" spans="1:3">
      <c r="A1319" s="13" t="s">
        <v>7473</v>
      </c>
      <c r="B1319" s="40" t="s">
        <v>7474</v>
      </c>
      <c r="C1319" s="53">
        <v>27</v>
      </c>
    </row>
    <row r="1320" customHeight="1" spans="1:3">
      <c r="A1320" s="13" t="s">
        <v>4948</v>
      </c>
      <c r="B1320" s="40" t="s">
        <v>4949</v>
      </c>
      <c r="C1320" s="53">
        <v>27</v>
      </c>
    </row>
    <row r="1321" customHeight="1" spans="1:3">
      <c r="A1321" s="13" t="s">
        <v>2964</v>
      </c>
      <c r="B1321" s="40" t="s">
        <v>2965</v>
      </c>
      <c r="C1321" s="53">
        <v>27</v>
      </c>
    </row>
    <row r="1322" customHeight="1" spans="1:3">
      <c r="A1322" s="13" t="s">
        <v>6516</v>
      </c>
      <c r="B1322" s="40" t="s">
        <v>6517</v>
      </c>
      <c r="C1322" s="53">
        <v>27</v>
      </c>
    </row>
    <row r="1323" customHeight="1" spans="1:3">
      <c r="A1323" s="13" t="s">
        <v>1038</v>
      </c>
      <c r="B1323" s="40" t="s">
        <v>1039</v>
      </c>
      <c r="C1323" s="53">
        <v>27</v>
      </c>
    </row>
    <row r="1324" customHeight="1" spans="1:3">
      <c r="A1324" s="13" t="s">
        <v>399</v>
      </c>
      <c r="B1324" s="40" t="s">
        <v>400</v>
      </c>
      <c r="C1324" s="53">
        <v>27</v>
      </c>
    </row>
    <row r="1325" customHeight="1" spans="1:3">
      <c r="A1325" s="13" t="s">
        <v>4066</v>
      </c>
      <c r="B1325" s="40" t="s">
        <v>4067</v>
      </c>
      <c r="C1325" s="53">
        <v>27</v>
      </c>
    </row>
    <row r="1326" customHeight="1" spans="1:3">
      <c r="A1326" s="13" t="s">
        <v>141</v>
      </c>
      <c r="B1326" s="40" t="s">
        <v>142</v>
      </c>
      <c r="C1326" s="53">
        <v>27</v>
      </c>
    </row>
    <row r="1327" customHeight="1" spans="1:3">
      <c r="A1327" s="13" t="s">
        <v>6843</v>
      </c>
      <c r="B1327" s="40" t="s">
        <v>6844</v>
      </c>
      <c r="C1327" s="53">
        <v>27</v>
      </c>
    </row>
    <row r="1328" customHeight="1" spans="1:3">
      <c r="A1328" s="13" t="s">
        <v>4407</v>
      </c>
      <c r="B1328" s="40" t="s">
        <v>4408</v>
      </c>
      <c r="C1328" s="53">
        <v>27</v>
      </c>
    </row>
    <row r="1329" customHeight="1" spans="1:3">
      <c r="A1329" s="13" t="s">
        <v>414</v>
      </c>
      <c r="B1329" s="40" t="s">
        <v>415</v>
      </c>
      <c r="C1329" s="53">
        <v>27</v>
      </c>
    </row>
    <row r="1330" customHeight="1" spans="1:3">
      <c r="A1330" s="13" t="s">
        <v>1811</v>
      </c>
      <c r="B1330" s="40" t="s">
        <v>1812</v>
      </c>
      <c r="C1330" s="53">
        <v>27</v>
      </c>
    </row>
    <row r="1331" customHeight="1" spans="1:3">
      <c r="A1331" s="13" t="s">
        <v>7522</v>
      </c>
      <c r="B1331" s="40" t="s">
        <v>7523</v>
      </c>
      <c r="C1331" s="53">
        <v>27</v>
      </c>
    </row>
    <row r="1332" customHeight="1" spans="1:3">
      <c r="A1332" s="13" t="s">
        <v>2995</v>
      </c>
      <c r="B1332" s="40" t="s">
        <v>2996</v>
      </c>
      <c r="C1332" s="53">
        <v>27</v>
      </c>
    </row>
    <row r="1333" customHeight="1" spans="1:3">
      <c r="A1333" s="13" t="s">
        <v>418</v>
      </c>
      <c r="B1333" s="40" t="s">
        <v>419</v>
      </c>
      <c r="C1333" s="53">
        <v>27</v>
      </c>
    </row>
    <row r="1334" customHeight="1" spans="1:3">
      <c r="A1334" s="13" t="s">
        <v>6700</v>
      </c>
      <c r="B1334" s="40" t="s">
        <v>6701</v>
      </c>
      <c r="C1334" s="53">
        <v>27</v>
      </c>
    </row>
    <row r="1335" customHeight="1" spans="1:3">
      <c r="A1335" s="13" t="s">
        <v>7285</v>
      </c>
      <c r="B1335" s="40" t="s">
        <v>7286</v>
      </c>
      <c r="C1335" s="53">
        <v>27</v>
      </c>
    </row>
    <row r="1336" customHeight="1" spans="1:3">
      <c r="A1336" s="13" t="s">
        <v>5167</v>
      </c>
      <c r="B1336" s="40" t="s">
        <v>5168</v>
      </c>
      <c r="C1336" s="53">
        <v>27</v>
      </c>
    </row>
    <row r="1337" customHeight="1" spans="1:3">
      <c r="A1337" s="13" t="s">
        <v>3007</v>
      </c>
      <c r="B1337" s="40" t="s">
        <v>3008</v>
      </c>
      <c r="C1337" s="53">
        <v>27</v>
      </c>
    </row>
    <row r="1338" customHeight="1" spans="1:3">
      <c r="A1338" s="13" t="s">
        <v>3886</v>
      </c>
      <c r="B1338" s="40" t="s">
        <v>3884</v>
      </c>
      <c r="C1338" s="53">
        <v>27</v>
      </c>
    </row>
    <row r="1339" customHeight="1" spans="1:3">
      <c r="A1339" s="13" t="s">
        <v>5395</v>
      </c>
      <c r="B1339" s="40" t="s">
        <v>5396</v>
      </c>
      <c r="C1339" s="53">
        <v>27</v>
      </c>
    </row>
    <row r="1340" customHeight="1" spans="1:3">
      <c r="A1340" s="13" t="s">
        <v>5750</v>
      </c>
      <c r="B1340" s="40" t="s">
        <v>5751</v>
      </c>
      <c r="C1340" s="53">
        <v>27</v>
      </c>
    </row>
    <row r="1341" customHeight="1" spans="1:3">
      <c r="A1341" s="13" t="s">
        <v>5426</v>
      </c>
      <c r="B1341" s="40" t="s">
        <v>5427</v>
      </c>
      <c r="C1341" s="53">
        <v>27</v>
      </c>
    </row>
    <row r="1342" customHeight="1" spans="1:3">
      <c r="A1342" s="13" t="s">
        <v>7295</v>
      </c>
      <c r="B1342" s="40" t="s">
        <v>7296</v>
      </c>
      <c r="C1342" s="53">
        <v>27</v>
      </c>
    </row>
    <row r="1343" customHeight="1" spans="1:3">
      <c r="A1343" s="13" t="s">
        <v>2058</v>
      </c>
      <c r="B1343" s="40" t="s">
        <v>2059</v>
      </c>
      <c r="C1343" s="53">
        <v>27</v>
      </c>
    </row>
    <row r="1344" customHeight="1" spans="1:3">
      <c r="A1344" s="13" t="s">
        <v>1542</v>
      </c>
      <c r="B1344" s="40" t="s">
        <v>1543</v>
      </c>
      <c r="C1344" s="53">
        <v>27</v>
      </c>
    </row>
    <row r="1345" customHeight="1" spans="1:3">
      <c r="A1345" s="13" t="s">
        <v>1982</v>
      </c>
      <c r="B1345" s="40" t="s">
        <v>1983</v>
      </c>
      <c r="C1345" s="53">
        <v>27</v>
      </c>
    </row>
    <row r="1346" customHeight="1" spans="1:3">
      <c r="A1346" s="13" t="s">
        <v>1999</v>
      </c>
      <c r="B1346" s="40" t="s">
        <v>2000</v>
      </c>
      <c r="C1346" s="53">
        <v>27</v>
      </c>
    </row>
    <row r="1347" customHeight="1" spans="1:3">
      <c r="A1347" s="13" t="s">
        <v>4967</v>
      </c>
      <c r="B1347" s="40" t="s">
        <v>4968</v>
      </c>
      <c r="C1347" s="53">
        <v>27</v>
      </c>
    </row>
    <row r="1348" customHeight="1" spans="1:3">
      <c r="A1348" s="13" t="s">
        <v>5921</v>
      </c>
      <c r="B1348" s="40" t="s">
        <v>5922</v>
      </c>
      <c r="C1348" s="53">
        <v>27</v>
      </c>
    </row>
    <row r="1349" customHeight="1" spans="1:3">
      <c r="A1349" s="13" t="s">
        <v>7820</v>
      </c>
      <c r="B1349" s="40" t="s">
        <v>7821</v>
      </c>
      <c r="C1349" s="53">
        <v>27</v>
      </c>
    </row>
    <row r="1350" customHeight="1" spans="1:3">
      <c r="A1350" s="13" t="s">
        <v>5806</v>
      </c>
      <c r="B1350" s="40" t="s">
        <v>5260</v>
      </c>
      <c r="C1350" s="53">
        <v>27</v>
      </c>
    </row>
    <row r="1351" customHeight="1" spans="1:3">
      <c r="A1351" s="13" t="s">
        <v>3685</v>
      </c>
      <c r="B1351" s="40" t="s">
        <v>3686</v>
      </c>
      <c r="C1351" s="53">
        <v>27</v>
      </c>
    </row>
    <row r="1352" customHeight="1" spans="1:3">
      <c r="A1352" s="13" t="s">
        <v>1012</v>
      </c>
      <c r="B1352" s="40" t="s">
        <v>1013</v>
      </c>
      <c r="C1352" s="53">
        <v>27</v>
      </c>
    </row>
    <row r="1353" customHeight="1" spans="1:3">
      <c r="A1353" s="13" t="s">
        <v>335</v>
      </c>
      <c r="B1353" s="40" t="s">
        <v>336</v>
      </c>
      <c r="C1353" s="53">
        <v>26</v>
      </c>
    </row>
    <row r="1354" customHeight="1" spans="1:3">
      <c r="A1354" s="13" t="s">
        <v>5658</v>
      </c>
      <c r="B1354" s="40" t="s">
        <v>5659</v>
      </c>
      <c r="C1354" s="53">
        <v>26</v>
      </c>
    </row>
    <row r="1355" customHeight="1" spans="1:3">
      <c r="A1355" s="13" t="s">
        <v>5181</v>
      </c>
      <c r="B1355" s="36" t="s">
        <v>8182</v>
      </c>
      <c r="C1355" s="53">
        <v>26</v>
      </c>
    </row>
    <row r="1356" customHeight="1" spans="1:3">
      <c r="A1356" s="13" t="s">
        <v>3159</v>
      </c>
      <c r="B1356" s="40" t="s">
        <v>3160</v>
      </c>
      <c r="C1356" s="53">
        <v>26</v>
      </c>
    </row>
    <row r="1357" customHeight="1" spans="1:3">
      <c r="A1357" s="13" t="s">
        <v>192</v>
      </c>
      <c r="B1357" s="40" t="s">
        <v>193</v>
      </c>
      <c r="C1357" s="53">
        <v>26</v>
      </c>
    </row>
    <row r="1358" customHeight="1" spans="1:3">
      <c r="A1358" s="13" t="s">
        <v>6797</v>
      </c>
      <c r="B1358" s="36" t="s">
        <v>7584</v>
      </c>
      <c r="C1358" s="53">
        <v>26</v>
      </c>
    </row>
    <row r="1359" customHeight="1" spans="1:3">
      <c r="A1359" s="13" t="s">
        <v>7312</v>
      </c>
      <c r="B1359" s="40" t="s">
        <v>7313</v>
      </c>
      <c r="C1359" s="53">
        <v>26</v>
      </c>
    </row>
    <row r="1360" customHeight="1" spans="1:3">
      <c r="A1360" s="13" t="s">
        <v>5402</v>
      </c>
      <c r="B1360" s="40" t="s">
        <v>5403</v>
      </c>
      <c r="C1360" s="53">
        <v>26</v>
      </c>
    </row>
    <row r="1361" customHeight="1" spans="1:3">
      <c r="A1361" s="13" t="s">
        <v>7637</v>
      </c>
      <c r="B1361" s="36" t="s">
        <v>8183</v>
      </c>
      <c r="C1361" s="53">
        <v>26</v>
      </c>
    </row>
    <row r="1362" customHeight="1" spans="1:3">
      <c r="A1362" s="13" t="s">
        <v>4401</v>
      </c>
      <c r="B1362" s="36" t="s">
        <v>8184</v>
      </c>
      <c r="C1362" s="53">
        <v>26</v>
      </c>
    </row>
    <row r="1363" customHeight="1" spans="1:3">
      <c r="A1363" s="13" t="s">
        <v>6598</v>
      </c>
      <c r="B1363" s="40" t="s">
        <v>6599</v>
      </c>
      <c r="C1363" s="53">
        <v>26</v>
      </c>
    </row>
    <row r="1364" customHeight="1" spans="1:3">
      <c r="A1364" s="13" t="s">
        <v>6513</v>
      </c>
      <c r="B1364" s="36" t="s">
        <v>8185</v>
      </c>
      <c r="C1364" s="53">
        <v>26</v>
      </c>
    </row>
    <row r="1365" customHeight="1" spans="1:3">
      <c r="A1365" s="13" t="s">
        <v>201</v>
      </c>
      <c r="B1365" s="40" t="s">
        <v>202</v>
      </c>
      <c r="C1365" s="53">
        <v>26</v>
      </c>
    </row>
    <row r="1366" customHeight="1" spans="1:3">
      <c r="A1366" s="13" t="s">
        <v>1192</v>
      </c>
      <c r="B1366" s="40" t="s">
        <v>1193</v>
      </c>
      <c r="C1366" s="53">
        <v>26</v>
      </c>
    </row>
    <row r="1367" customHeight="1" spans="1:3">
      <c r="A1367" s="13" t="s">
        <v>2822</v>
      </c>
      <c r="B1367" s="40" t="s">
        <v>2823</v>
      </c>
      <c r="C1367" s="53">
        <v>26</v>
      </c>
    </row>
    <row r="1368" customHeight="1" spans="1:3">
      <c r="A1368" s="13" t="s">
        <v>3876</v>
      </c>
      <c r="B1368" s="40" t="s">
        <v>3877</v>
      </c>
      <c r="C1368" s="53">
        <v>26</v>
      </c>
    </row>
    <row r="1369" customHeight="1" spans="1:3">
      <c r="A1369" s="13" t="s">
        <v>4509</v>
      </c>
      <c r="B1369" s="40" t="s">
        <v>4510</v>
      </c>
      <c r="C1369" s="53">
        <v>26</v>
      </c>
    </row>
    <row r="1370" customHeight="1" spans="1:3">
      <c r="A1370" s="13" t="s">
        <v>3903</v>
      </c>
      <c r="B1370" s="40" t="s">
        <v>3904</v>
      </c>
      <c r="C1370" s="53">
        <v>26</v>
      </c>
    </row>
    <row r="1371" customHeight="1" spans="1:3">
      <c r="A1371" s="13" t="s">
        <v>2644</v>
      </c>
      <c r="B1371" s="40" t="s">
        <v>2645</v>
      </c>
      <c r="C1371" s="53">
        <v>26</v>
      </c>
    </row>
    <row r="1372" customHeight="1" spans="1:3">
      <c r="A1372" s="13" t="s">
        <v>1238</v>
      </c>
      <c r="B1372" s="40" t="s">
        <v>1239</v>
      </c>
      <c r="C1372" s="53">
        <v>26</v>
      </c>
    </row>
    <row r="1373" customHeight="1" spans="1:3">
      <c r="A1373" s="13" t="s">
        <v>1876</v>
      </c>
      <c r="B1373" s="40" t="s">
        <v>1877</v>
      </c>
      <c r="C1373" s="53">
        <v>26</v>
      </c>
    </row>
    <row r="1374" customHeight="1" spans="1:3">
      <c r="A1374" s="13" t="s">
        <v>4413</v>
      </c>
      <c r="B1374" s="40" t="s">
        <v>4414</v>
      </c>
      <c r="C1374" s="53">
        <v>26</v>
      </c>
    </row>
    <row r="1375" customHeight="1" spans="1:3">
      <c r="A1375" s="13" t="s">
        <v>6174</v>
      </c>
      <c r="B1375" s="40" t="s">
        <v>6175</v>
      </c>
      <c r="C1375" s="53">
        <v>26</v>
      </c>
    </row>
    <row r="1376" customHeight="1" spans="1:3">
      <c r="A1376" s="13" t="s">
        <v>1085</v>
      </c>
      <c r="B1376" s="40" t="s">
        <v>1086</v>
      </c>
      <c r="C1376" s="53">
        <v>26</v>
      </c>
    </row>
    <row r="1377" customHeight="1" spans="1:3">
      <c r="A1377" s="13" t="s">
        <v>4225</v>
      </c>
      <c r="B1377" s="40" t="s">
        <v>4226</v>
      </c>
      <c r="C1377" s="53">
        <v>26</v>
      </c>
    </row>
    <row r="1378" customHeight="1" spans="1:3">
      <c r="A1378" s="13" t="s">
        <v>105</v>
      </c>
      <c r="B1378" s="40" t="s">
        <v>106</v>
      </c>
      <c r="C1378" s="53">
        <v>26</v>
      </c>
    </row>
    <row r="1379" customHeight="1" spans="1:3">
      <c r="A1379" s="13" t="s">
        <v>4452</v>
      </c>
      <c r="B1379" s="40" t="s">
        <v>4453</v>
      </c>
      <c r="C1379" s="53">
        <v>26</v>
      </c>
    </row>
    <row r="1380" customHeight="1" spans="1:3">
      <c r="A1380" s="13" t="s">
        <v>1257</v>
      </c>
      <c r="B1380" s="40" t="s">
        <v>1258</v>
      </c>
      <c r="C1380" s="53">
        <v>26</v>
      </c>
    </row>
    <row r="1381" customHeight="1" spans="1:3">
      <c r="A1381" s="13" t="s">
        <v>3001</v>
      </c>
      <c r="B1381" s="40" t="s">
        <v>3002</v>
      </c>
      <c r="C1381" s="53">
        <v>26</v>
      </c>
    </row>
    <row r="1382" customHeight="1" spans="1:3">
      <c r="A1382" s="13" t="s">
        <v>5676</v>
      </c>
      <c r="B1382" s="40" t="s">
        <v>5677</v>
      </c>
      <c r="C1382" s="53">
        <v>26</v>
      </c>
    </row>
    <row r="1383" customHeight="1" spans="1:3">
      <c r="A1383" s="13" t="s">
        <v>2660</v>
      </c>
      <c r="B1383" s="40" t="s">
        <v>2661</v>
      </c>
      <c r="C1383" s="53">
        <v>26</v>
      </c>
    </row>
    <row r="1384" customHeight="1" spans="1:3">
      <c r="A1384" s="13" t="s">
        <v>4892</v>
      </c>
      <c r="B1384" s="40" t="s">
        <v>4893</v>
      </c>
      <c r="C1384" s="53">
        <v>26</v>
      </c>
    </row>
    <row r="1385" customHeight="1" spans="1:3">
      <c r="A1385" s="13" t="s">
        <v>1253</v>
      </c>
      <c r="B1385" s="40" t="s">
        <v>1254</v>
      </c>
      <c r="C1385" s="53">
        <v>26</v>
      </c>
    </row>
    <row r="1386" customHeight="1" spans="1:3">
      <c r="A1386" s="13" t="s">
        <v>3730</v>
      </c>
      <c r="B1386" s="40" t="s">
        <v>3731</v>
      </c>
      <c r="C1386" s="53">
        <v>26</v>
      </c>
    </row>
    <row r="1387" customHeight="1" spans="1:3">
      <c r="A1387" s="13" t="s">
        <v>5744</v>
      </c>
      <c r="B1387" s="40" t="s">
        <v>5745</v>
      </c>
      <c r="C1387" s="53">
        <v>26</v>
      </c>
    </row>
    <row r="1388" customHeight="1" spans="1:3">
      <c r="A1388" s="13" t="s">
        <v>6121</v>
      </c>
      <c r="B1388" s="40" t="s">
        <v>6122</v>
      </c>
      <c r="C1388" s="53">
        <v>26</v>
      </c>
    </row>
    <row r="1389" customHeight="1" spans="1:3">
      <c r="A1389" s="13" t="s">
        <v>1404</v>
      </c>
      <c r="B1389" s="40" t="s">
        <v>1405</v>
      </c>
      <c r="C1389" s="53">
        <v>26</v>
      </c>
    </row>
    <row r="1390" customHeight="1" spans="1:3">
      <c r="A1390" s="13" t="s">
        <v>1407</v>
      </c>
      <c r="B1390" s="40" t="s">
        <v>1408</v>
      </c>
      <c r="C1390" s="53">
        <v>26</v>
      </c>
    </row>
    <row r="1391" customHeight="1" spans="1:3">
      <c r="A1391" s="13" t="s">
        <v>5466</v>
      </c>
      <c r="B1391" s="40" t="s">
        <v>5467</v>
      </c>
      <c r="C1391" s="53">
        <v>26</v>
      </c>
    </row>
    <row r="1392" customHeight="1" spans="1:3">
      <c r="A1392" s="13" t="s">
        <v>430</v>
      </c>
      <c r="B1392" s="40" t="s">
        <v>431</v>
      </c>
      <c r="C1392" s="53">
        <v>26</v>
      </c>
    </row>
    <row r="1393" customHeight="1" spans="1:3">
      <c r="A1393" s="13" t="s">
        <v>6336</v>
      </c>
      <c r="B1393" s="40" t="s">
        <v>6337</v>
      </c>
      <c r="C1393" s="53">
        <v>26</v>
      </c>
    </row>
    <row r="1394" customHeight="1" spans="1:3">
      <c r="A1394" s="13" t="s">
        <v>6776</v>
      </c>
      <c r="B1394" s="40" t="s">
        <v>6718</v>
      </c>
      <c r="C1394" s="53">
        <v>26</v>
      </c>
    </row>
    <row r="1395" customHeight="1" spans="1:3">
      <c r="A1395" s="13" t="s">
        <v>2489</v>
      </c>
      <c r="B1395" s="40" t="s">
        <v>2490</v>
      </c>
      <c r="C1395" s="53">
        <v>26</v>
      </c>
    </row>
    <row r="1396" customHeight="1" spans="1:3">
      <c r="A1396" s="13" t="s">
        <v>7398</v>
      </c>
      <c r="B1396" s="40" t="s">
        <v>7399</v>
      </c>
      <c r="C1396" s="53">
        <v>26</v>
      </c>
    </row>
    <row r="1397" customHeight="1" spans="1:3">
      <c r="A1397" s="13" t="s">
        <v>5841</v>
      </c>
      <c r="B1397" s="40" t="s">
        <v>5842</v>
      </c>
      <c r="C1397" s="53">
        <v>26</v>
      </c>
    </row>
    <row r="1398" customHeight="1" spans="1:3">
      <c r="A1398" s="13" t="s">
        <v>825</v>
      </c>
      <c r="B1398" s="40" t="s">
        <v>826</v>
      </c>
      <c r="C1398" s="53">
        <v>26</v>
      </c>
    </row>
    <row r="1399" customHeight="1" spans="1:3">
      <c r="A1399" s="13" t="s">
        <v>1539</v>
      </c>
      <c r="B1399" s="40" t="s">
        <v>1540</v>
      </c>
      <c r="C1399" s="53">
        <v>26</v>
      </c>
    </row>
    <row r="1400" customHeight="1" spans="1:3">
      <c r="A1400" s="13" t="s">
        <v>1847</v>
      </c>
      <c r="B1400" s="40" t="s">
        <v>1848</v>
      </c>
      <c r="C1400" s="53">
        <v>26</v>
      </c>
    </row>
    <row r="1401" customHeight="1" spans="1:3">
      <c r="A1401" s="13" t="s">
        <v>4763</v>
      </c>
      <c r="B1401" s="40" t="s">
        <v>4764</v>
      </c>
      <c r="C1401" s="53">
        <v>26</v>
      </c>
    </row>
    <row r="1402" customHeight="1" spans="1:3">
      <c r="A1402" s="13" t="s">
        <v>4973</v>
      </c>
      <c r="B1402" s="40" t="s">
        <v>4974</v>
      </c>
      <c r="C1402" s="53">
        <v>26</v>
      </c>
    </row>
    <row r="1403" customHeight="1" spans="1:3">
      <c r="A1403" s="13" t="s">
        <v>5804</v>
      </c>
      <c r="B1403" s="40" t="s">
        <v>5260</v>
      </c>
      <c r="C1403" s="53">
        <v>26</v>
      </c>
    </row>
    <row r="1404" customHeight="1" spans="1:3">
      <c r="A1404" s="13" t="s">
        <v>5815</v>
      </c>
      <c r="B1404" s="40" t="s">
        <v>5816</v>
      </c>
      <c r="C1404" s="53">
        <v>26</v>
      </c>
    </row>
    <row r="1405" customHeight="1" spans="1:3">
      <c r="A1405" s="13" t="s">
        <v>4479</v>
      </c>
      <c r="B1405" s="40" t="s">
        <v>4480</v>
      </c>
      <c r="C1405" s="53">
        <v>26</v>
      </c>
    </row>
    <row r="1406" customHeight="1" spans="1:3">
      <c r="A1406" s="13" t="s">
        <v>4798</v>
      </c>
      <c r="B1406" s="36" t="s">
        <v>4799</v>
      </c>
      <c r="C1406" s="53">
        <v>25</v>
      </c>
    </row>
    <row r="1407" customHeight="1" spans="1:3">
      <c r="A1407" s="13" t="s">
        <v>179</v>
      </c>
      <c r="B1407" s="40" t="s">
        <v>180</v>
      </c>
      <c r="C1407" s="53">
        <v>25</v>
      </c>
    </row>
    <row r="1408" customHeight="1" spans="1:3">
      <c r="A1408" s="13" t="s">
        <v>1909</v>
      </c>
      <c r="B1408" s="36" t="s">
        <v>1907</v>
      </c>
      <c r="C1408" s="53">
        <v>25</v>
      </c>
    </row>
    <row r="1409" customHeight="1" spans="1:3">
      <c r="A1409" s="13" t="s">
        <v>44</v>
      </c>
      <c r="B1409" s="40" t="s">
        <v>45</v>
      </c>
      <c r="C1409" s="53">
        <v>25</v>
      </c>
    </row>
    <row r="1410" customHeight="1" spans="1:3">
      <c r="A1410" s="13" t="s">
        <v>591</v>
      </c>
      <c r="B1410" s="40" t="s">
        <v>592</v>
      </c>
      <c r="C1410" s="53">
        <v>25</v>
      </c>
    </row>
    <row r="1411" customHeight="1" spans="1:3">
      <c r="A1411" s="13" t="s">
        <v>3880</v>
      </c>
      <c r="B1411" s="40" t="s">
        <v>3881</v>
      </c>
      <c r="C1411" s="53">
        <v>25</v>
      </c>
    </row>
    <row r="1412" customHeight="1" spans="1:3">
      <c r="A1412" s="13" t="s">
        <v>3227</v>
      </c>
      <c r="B1412" s="36" t="s">
        <v>8186</v>
      </c>
      <c r="C1412" s="53">
        <v>25</v>
      </c>
    </row>
    <row r="1413" customHeight="1" spans="1:3">
      <c r="A1413" s="13" t="s">
        <v>7601</v>
      </c>
      <c r="B1413" s="40" t="s">
        <v>7602</v>
      </c>
      <c r="C1413" s="53">
        <v>25</v>
      </c>
    </row>
    <row r="1414" customHeight="1" spans="1:3">
      <c r="A1414" s="13" t="s">
        <v>6357</v>
      </c>
      <c r="B1414" s="40" t="s">
        <v>6358</v>
      </c>
      <c r="C1414" s="53">
        <v>25</v>
      </c>
    </row>
    <row r="1415" customHeight="1" spans="1:3">
      <c r="A1415" s="13" t="s">
        <v>4560</v>
      </c>
      <c r="B1415" s="36" t="s">
        <v>8187</v>
      </c>
      <c r="C1415" s="53">
        <v>25</v>
      </c>
    </row>
    <row r="1416" customHeight="1" spans="1:3">
      <c r="A1416" s="13" t="s">
        <v>744</v>
      </c>
      <c r="B1416" s="40" t="s">
        <v>745</v>
      </c>
      <c r="C1416" s="53">
        <v>25</v>
      </c>
    </row>
    <row r="1417" customHeight="1" spans="1:3">
      <c r="A1417" s="13" t="s">
        <v>3091</v>
      </c>
      <c r="B1417" s="36" t="s">
        <v>8188</v>
      </c>
      <c r="C1417" s="53">
        <v>25</v>
      </c>
    </row>
    <row r="1418" customHeight="1" spans="1:3">
      <c r="A1418" s="13" t="s">
        <v>1023</v>
      </c>
      <c r="B1418" s="40" t="s">
        <v>1024</v>
      </c>
      <c r="C1418" s="53">
        <v>25</v>
      </c>
    </row>
    <row r="1419" customHeight="1" spans="1:3">
      <c r="A1419" s="13" t="s">
        <v>1032</v>
      </c>
      <c r="B1419" s="40" t="s">
        <v>1033</v>
      </c>
      <c r="C1419" s="53">
        <v>25</v>
      </c>
    </row>
    <row r="1420" customHeight="1" spans="1:3">
      <c r="A1420" s="13" t="s">
        <v>6194</v>
      </c>
      <c r="B1420" s="40" t="s">
        <v>6195</v>
      </c>
      <c r="C1420" s="53">
        <v>25</v>
      </c>
    </row>
    <row r="1421" customHeight="1" spans="1:3">
      <c r="A1421" s="13" t="s">
        <v>6023</v>
      </c>
      <c r="B1421" s="40" t="s">
        <v>6024</v>
      </c>
      <c r="C1421" s="53">
        <v>25</v>
      </c>
    </row>
    <row r="1422" customHeight="1" spans="1:3">
      <c r="A1422" s="13" t="s">
        <v>3906</v>
      </c>
      <c r="B1422" s="40" t="s">
        <v>3907</v>
      </c>
      <c r="C1422" s="53">
        <v>25</v>
      </c>
    </row>
    <row r="1423" customHeight="1" spans="1:3">
      <c r="A1423" s="13" t="s">
        <v>6783</v>
      </c>
      <c r="B1423" s="40" t="s">
        <v>6784</v>
      </c>
      <c r="C1423" s="53">
        <v>25</v>
      </c>
    </row>
    <row r="1424" customHeight="1" spans="1:3">
      <c r="A1424" s="13" t="s">
        <v>1936</v>
      </c>
      <c r="B1424" s="40" t="s">
        <v>1937</v>
      </c>
      <c r="C1424" s="53">
        <v>25</v>
      </c>
    </row>
    <row r="1425" customHeight="1" spans="1:3">
      <c r="A1425" s="13" t="s">
        <v>4241</v>
      </c>
      <c r="B1425" s="40" t="s">
        <v>4242</v>
      </c>
      <c r="C1425" s="53">
        <v>25</v>
      </c>
    </row>
    <row r="1426" customHeight="1" spans="1:3">
      <c r="A1426" s="13" t="s">
        <v>2081</v>
      </c>
      <c r="B1426" s="40" t="s">
        <v>2082</v>
      </c>
      <c r="C1426" s="53">
        <v>25</v>
      </c>
    </row>
    <row r="1427" customHeight="1" spans="1:3">
      <c r="A1427" s="13" t="s">
        <v>2983</v>
      </c>
      <c r="B1427" s="40" t="s">
        <v>2984</v>
      </c>
      <c r="C1427" s="53">
        <v>25</v>
      </c>
    </row>
    <row r="1428" customHeight="1" spans="1:3">
      <c r="A1428" s="13" t="s">
        <v>7133</v>
      </c>
      <c r="B1428" s="40" t="s">
        <v>7134</v>
      </c>
      <c r="C1428" s="53">
        <v>25</v>
      </c>
    </row>
    <row r="1429" customHeight="1" spans="1:3">
      <c r="A1429" s="13" t="s">
        <v>2012</v>
      </c>
      <c r="B1429" s="40" t="s">
        <v>2013</v>
      </c>
      <c r="C1429" s="53">
        <v>25</v>
      </c>
    </row>
    <row r="1430" customHeight="1" spans="1:3">
      <c r="A1430" s="13" t="s">
        <v>2797</v>
      </c>
      <c r="B1430" s="40" t="s">
        <v>2798</v>
      </c>
      <c r="C1430" s="53">
        <v>25</v>
      </c>
    </row>
    <row r="1431" customHeight="1" spans="1:3">
      <c r="A1431" s="13" t="s">
        <v>4918</v>
      </c>
      <c r="B1431" s="40" t="s">
        <v>4919</v>
      </c>
      <c r="C1431" s="53">
        <v>25</v>
      </c>
    </row>
    <row r="1432" customHeight="1" spans="1:3">
      <c r="A1432" s="13" t="s">
        <v>1393</v>
      </c>
      <c r="B1432" s="40" t="s">
        <v>1394</v>
      </c>
      <c r="C1432" s="53">
        <v>25</v>
      </c>
    </row>
    <row r="1433" customHeight="1" spans="1:3">
      <c r="A1433" s="13" t="s">
        <v>5161</v>
      </c>
      <c r="B1433" s="40" t="s">
        <v>5162</v>
      </c>
      <c r="C1433" s="53">
        <v>25</v>
      </c>
    </row>
    <row r="1434" customHeight="1" spans="1:3">
      <c r="A1434" s="13" t="s">
        <v>319</v>
      </c>
      <c r="B1434" s="40" t="s">
        <v>320</v>
      </c>
      <c r="C1434" s="53">
        <v>25</v>
      </c>
    </row>
    <row r="1435" customHeight="1" spans="1:3">
      <c r="A1435" s="13" t="s">
        <v>5730</v>
      </c>
      <c r="B1435" s="40" t="s">
        <v>5731</v>
      </c>
      <c r="C1435" s="53">
        <v>25</v>
      </c>
    </row>
    <row r="1436" customHeight="1" spans="1:3">
      <c r="A1436" s="13" t="s">
        <v>1423</v>
      </c>
      <c r="B1436" s="40" t="s">
        <v>1424</v>
      </c>
      <c r="C1436" s="53">
        <v>25</v>
      </c>
    </row>
    <row r="1437" customHeight="1" spans="1:3">
      <c r="A1437" s="13" t="s">
        <v>3920</v>
      </c>
      <c r="B1437" s="40" t="s">
        <v>3921</v>
      </c>
      <c r="C1437" s="53">
        <v>25</v>
      </c>
    </row>
    <row r="1438" customHeight="1" spans="1:3">
      <c r="A1438" s="13" t="s">
        <v>4909</v>
      </c>
      <c r="B1438" s="40" t="s">
        <v>4910</v>
      </c>
      <c r="C1438" s="53">
        <v>25</v>
      </c>
    </row>
    <row r="1439" customHeight="1" spans="1:3">
      <c r="A1439" s="13" t="s">
        <v>1200</v>
      </c>
      <c r="B1439" s="40" t="s">
        <v>1201</v>
      </c>
      <c r="C1439" s="53">
        <v>25</v>
      </c>
    </row>
    <row r="1440" customHeight="1" spans="1:3">
      <c r="A1440" s="13" t="s">
        <v>7339</v>
      </c>
      <c r="B1440" s="40" t="s">
        <v>7340</v>
      </c>
      <c r="C1440" s="53">
        <v>25</v>
      </c>
    </row>
    <row r="1441" customHeight="1" spans="1:3">
      <c r="A1441" s="13" t="s">
        <v>7259</v>
      </c>
      <c r="B1441" s="40" t="s">
        <v>7260</v>
      </c>
      <c r="C1441" s="53">
        <v>25</v>
      </c>
    </row>
    <row r="1442" customHeight="1" spans="1:3">
      <c r="A1442" s="13" t="s">
        <v>5280</v>
      </c>
      <c r="B1442" s="40" t="s">
        <v>5281</v>
      </c>
      <c r="C1442" s="53">
        <v>25</v>
      </c>
    </row>
    <row r="1443" customHeight="1" spans="1:3">
      <c r="A1443" s="13" t="s">
        <v>1127</v>
      </c>
      <c r="B1443" s="40" t="s">
        <v>1128</v>
      </c>
      <c r="C1443" s="53">
        <v>25</v>
      </c>
    </row>
    <row r="1444" customHeight="1" spans="1:3">
      <c r="A1444" s="13" t="s">
        <v>3155</v>
      </c>
      <c r="B1444" s="40" t="s">
        <v>3156</v>
      </c>
      <c r="C1444" s="53">
        <v>25</v>
      </c>
    </row>
    <row r="1445" customHeight="1" spans="1:3">
      <c r="A1445" s="13" t="s">
        <v>4029</v>
      </c>
      <c r="B1445" s="40" t="s">
        <v>4030</v>
      </c>
      <c r="C1445" s="53">
        <v>25</v>
      </c>
    </row>
    <row r="1446" customHeight="1" spans="1:3">
      <c r="A1446" s="13" t="s">
        <v>5818</v>
      </c>
      <c r="B1446" s="40" t="s">
        <v>5819</v>
      </c>
      <c r="C1446" s="53">
        <v>25</v>
      </c>
    </row>
    <row r="1447" customHeight="1" spans="1:3">
      <c r="A1447" s="13" t="s">
        <v>2125</v>
      </c>
      <c r="B1447" s="40" t="s">
        <v>2126</v>
      </c>
      <c r="C1447" s="53">
        <v>24</v>
      </c>
    </row>
    <row r="1448" customHeight="1" spans="1:3">
      <c r="A1448" s="13" t="s">
        <v>1586</v>
      </c>
      <c r="B1448" s="36" t="s">
        <v>1590</v>
      </c>
      <c r="C1448" s="53">
        <v>24</v>
      </c>
    </row>
    <row r="1449" customHeight="1" spans="1:3">
      <c r="A1449" s="13" t="s">
        <v>1753</v>
      </c>
      <c r="B1449" s="36" t="s">
        <v>1754</v>
      </c>
      <c r="C1449" s="53">
        <v>24</v>
      </c>
    </row>
    <row r="1450" customHeight="1" spans="1:3">
      <c r="A1450" s="13" t="s">
        <v>1778</v>
      </c>
      <c r="B1450" s="40" t="s">
        <v>1779</v>
      </c>
      <c r="C1450" s="53">
        <v>24</v>
      </c>
    </row>
    <row r="1451" customHeight="1" spans="1:3">
      <c r="A1451" s="13" t="s">
        <v>3517</v>
      </c>
      <c r="B1451" s="40" t="s">
        <v>3518</v>
      </c>
      <c r="C1451" s="53">
        <v>24</v>
      </c>
    </row>
    <row r="1452" customHeight="1" spans="1:3">
      <c r="A1452" s="13" t="s">
        <v>40</v>
      </c>
      <c r="B1452" s="40" t="s">
        <v>41</v>
      </c>
      <c r="C1452" s="53">
        <v>24</v>
      </c>
    </row>
    <row r="1453" customHeight="1" spans="1:3">
      <c r="A1453" s="13" t="s">
        <v>4986</v>
      </c>
      <c r="B1453" s="40" t="s">
        <v>4987</v>
      </c>
      <c r="C1453" s="53">
        <v>24</v>
      </c>
    </row>
    <row r="1454" customHeight="1" spans="1:3">
      <c r="A1454" s="13" t="s">
        <v>2928</v>
      </c>
      <c r="B1454" s="40" t="s">
        <v>2929</v>
      </c>
      <c r="C1454" s="53">
        <v>24</v>
      </c>
    </row>
    <row r="1455" customHeight="1" spans="1:3">
      <c r="A1455" s="13" t="s">
        <v>7291</v>
      </c>
      <c r="B1455" s="40" t="s">
        <v>7292</v>
      </c>
      <c r="C1455" s="53">
        <v>24</v>
      </c>
    </row>
    <row r="1456" customHeight="1" spans="1:3">
      <c r="A1456" s="13" t="s">
        <v>6485</v>
      </c>
      <c r="B1456" s="40" t="s">
        <v>6486</v>
      </c>
      <c r="C1456" s="53">
        <v>24</v>
      </c>
    </row>
    <row r="1457" customHeight="1" spans="1:3">
      <c r="A1457" s="13" t="s">
        <v>3276</v>
      </c>
      <c r="B1457" s="36" t="s">
        <v>8189</v>
      </c>
      <c r="C1457" s="53">
        <v>24</v>
      </c>
    </row>
    <row r="1458" customHeight="1" spans="1:3">
      <c r="A1458" s="13" t="s">
        <v>666</v>
      </c>
      <c r="B1458" s="40" t="s">
        <v>667</v>
      </c>
      <c r="C1458" s="53">
        <v>24</v>
      </c>
    </row>
    <row r="1459" customHeight="1" spans="1:3">
      <c r="A1459" s="13" t="s">
        <v>378</v>
      </c>
      <c r="B1459" s="40" t="s">
        <v>379</v>
      </c>
      <c r="C1459" s="53">
        <v>24</v>
      </c>
    </row>
    <row r="1460" customHeight="1" spans="1:3">
      <c r="A1460" s="13" t="s">
        <v>196</v>
      </c>
      <c r="B1460" s="40" t="s">
        <v>72</v>
      </c>
      <c r="C1460" s="53">
        <v>24</v>
      </c>
    </row>
    <row r="1461" customHeight="1" spans="1:3">
      <c r="A1461" s="13" t="s">
        <v>4036</v>
      </c>
      <c r="B1461" s="40" t="s">
        <v>4037</v>
      </c>
      <c r="C1461" s="53">
        <v>24</v>
      </c>
    </row>
    <row r="1462" customHeight="1" spans="1:3">
      <c r="A1462" s="13" t="s">
        <v>6801</v>
      </c>
      <c r="B1462" s="36" t="s">
        <v>8190</v>
      </c>
      <c r="C1462" s="53">
        <v>24</v>
      </c>
    </row>
    <row r="1463" customHeight="1" spans="1:3">
      <c r="A1463" s="13" t="s">
        <v>1314</v>
      </c>
      <c r="B1463" s="40" t="s">
        <v>1315</v>
      </c>
      <c r="C1463" s="53">
        <v>24</v>
      </c>
    </row>
    <row r="1464" customHeight="1" spans="1:3">
      <c r="A1464" s="13" t="s">
        <v>2395</v>
      </c>
      <c r="B1464" s="40" t="s">
        <v>2396</v>
      </c>
      <c r="C1464" s="53">
        <v>24</v>
      </c>
    </row>
    <row r="1465" customHeight="1" spans="1:3">
      <c r="A1465" s="13" t="s">
        <v>6580</v>
      </c>
      <c r="B1465" s="40" t="s">
        <v>6581</v>
      </c>
      <c r="C1465" s="53">
        <v>24</v>
      </c>
    </row>
    <row r="1466" customHeight="1" spans="1:3">
      <c r="A1466" s="13" t="s">
        <v>5918</v>
      </c>
      <c r="B1466" s="40" t="s">
        <v>5919</v>
      </c>
      <c r="C1466" s="53">
        <v>24</v>
      </c>
    </row>
    <row r="1467" customHeight="1" spans="1:3">
      <c r="A1467" s="13" t="s">
        <v>4777</v>
      </c>
      <c r="B1467" s="40" t="s">
        <v>4778</v>
      </c>
      <c r="C1467" s="53">
        <v>24</v>
      </c>
    </row>
    <row r="1468" customHeight="1" spans="1:3">
      <c r="A1468" s="13" t="s">
        <v>1784</v>
      </c>
      <c r="B1468" s="40" t="s">
        <v>1785</v>
      </c>
      <c r="C1468" s="53">
        <v>24</v>
      </c>
    </row>
    <row r="1469" customHeight="1" spans="1:3">
      <c r="A1469" s="13" t="s">
        <v>2212</v>
      </c>
      <c r="B1469" s="40" t="s">
        <v>2213</v>
      </c>
      <c r="C1469" s="53">
        <v>24</v>
      </c>
    </row>
    <row r="1470" customHeight="1" spans="1:3">
      <c r="A1470" s="13" t="s">
        <v>2341</v>
      </c>
      <c r="B1470" s="40" t="s">
        <v>2342</v>
      </c>
      <c r="C1470" s="53">
        <v>24</v>
      </c>
    </row>
    <row r="1471" customHeight="1" spans="1:3">
      <c r="A1471" s="13" t="s">
        <v>3555</v>
      </c>
      <c r="B1471" s="40" t="s">
        <v>3556</v>
      </c>
      <c r="C1471" s="53">
        <v>24</v>
      </c>
    </row>
    <row r="1472" customHeight="1" spans="1:3">
      <c r="A1472" s="13" t="s">
        <v>4118</v>
      </c>
      <c r="B1472" s="40" t="s">
        <v>4119</v>
      </c>
      <c r="C1472" s="53">
        <v>24</v>
      </c>
    </row>
    <row r="1473" customHeight="1" spans="1:3">
      <c r="A1473" s="13" t="s">
        <v>708</v>
      </c>
      <c r="B1473" s="40" t="s">
        <v>709</v>
      </c>
      <c r="C1473" s="53">
        <v>24</v>
      </c>
    </row>
    <row r="1474" customHeight="1" spans="1:3">
      <c r="A1474" s="13" t="s">
        <v>6272</v>
      </c>
      <c r="B1474" s="40" t="s">
        <v>6273</v>
      </c>
      <c r="C1474" s="53">
        <v>24</v>
      </c>
    </row>
    <row r="1475" customHeight="1" spans="1:3">
      <c r="A1475" s="13" t="s">
        <v>7136</v>
      </c>
      <c r="B1475" s="40" t="s">
        <v>7137</v>
      </c>
      <c r="C1475" s="53">
        <v>24</v>
      </c>
    </row>
    <row r="1476" customHeight="1" spans="1:3">
      <c r="A1476" s="13" t="s">
        <v>1640</v>
      </c>
      <c r="B1476" s="40" t="s">
        <v>1641</v>
      </c>
      <c r="C1476" s="53">
        <v>24</v>
      </c>
    </row>
    <row r="1477" customHeight="1" spans="1:3">
      <c r="A1477" s="13" t="s">
        <v>6555</v>
      </c>
      <c r="B1477" s="40" t="s">
        <v>6556</v>
      </c>
      <c r="C1477" s="53">
        <v>24</v>
      </c>
    </row>
    <row r="1478" customHeight="1" spans="1:3">
      <c r="A1478" s="13" t="s">
        <v>5852</v>
      </c>
      <c r="B1478" s="40" t="s">
        <v>5853</v>
      </c>
      <c r="C1478" s="53">
        <v>24</v>
      </c>
    </row>
    <row r="1479" customHeight="1" spans="1:3">
      <c r="A1479" s="13" t="s">
        <v>3704</v>
      </c>
      <c r="B1479" s="40" t="s">
        <v>3705</v>
      </c>
      <c r="C1479" s="53">
        <v>24</v>
      </c>
    </row>
    <row r="1480" customHeight="1" spans="1:3">
      <c r="A1480" s="13" t="s">
        <v>231</v>
      </c>
      <c r="B1480" s="40" t="s">
        <v>232</v>
      </c>
      <c r="C1480" s="53">
        <v>24</v>
      </c>
    </row>
    <row r="1481" customHeight="1" spans="1:3">
      <c r="A1481" s="13" t="s">
        <v>1374</v>
      </c>
      <c r="B1481" s="40" t="s">
        <v>1375</v>
      </c>
      <c r="C1481" s="53">
        <v>24</v>
      </c>
    </row>
    <row r="1482" customHeight="1" spans="1:3">
      <c r="A1482" s="13" t="s">
        <v>1380</v>
      </c>
      <c r="B1482" s="40" t="s">
        <v>1381</v>
      </c>
      <c r="C1482" s="53">
        <v>24</v>
      </c>
    </row>
    <row r="1483" customHeight="1" spans="1:3">
      <c r="A1483" s="13" t="s">
        <v>4186</v>
      </c>
      <c r="B1483" s="40" t="s">
        <v>4187</v>
      </c>
      <c r="C1483" s="53">
        <v>24</v>
      </c>
    </row>
    <row r="1484" customHeight="1" spans="1:3">
      <c r="A1484" s="13" t="s">
        <v>282</v>
      </c>
      <c r="B1484" s="40" t="s">
        <v>283</v>
      </c>
      <c r="C1484" s="53">
        <v>24</v>
      </c>
    </row>
    <row r="1485" customHeight="1" spans="1:3">
      <c r="A1485" s="13" t="s">
        <v>6029</v>
      </c>
      <c r="B1485" s="40" t="s">
        <v>6030</v>
      </c>
      <c r="C1485" s="53">
        <v>24</v>
      </c>
    </row>
    <row r="1486" customHeight="1" spans="1:3">
      <c r="A1486" s="13" t="s">
        <v>3575</v>
      </c>
      <c r="B1486" s="40" t="s">
        <v>3576</v>
      </c>
      <c r="C1486" s="53">
        <v>24</v>
      </c>
    </row>
    <row r="1487" customHeight="1" spans="1:3">
      <c r="A1487" s="13" t="s">
        <v>1830</v>
      </c>
      <c r="B1487" s="40" t="s">
        <v>1831</v>
      </c>
      <c r="C1487" s="53">
        <v>24</v>
      </c>
    </row>
    <row r="1488" customHeight="1" spans="1:3">
      <c r="A1488" s="13" t="s">
        <v>6526</v>
      </c>
      <c r="B1488" s="40" t="s">
        <v>6527</v>
      </c>
      <c r="C1488" s="53">
        <v>24</v>
      </c>
    </row>
    <row r="1489" customHeight="1" spans="1:3">
      <c r="A1489" s="13" t="s">
        <v>5767</v>
      </c>
      <c r="B1489" s="40" t="s">
        <v>5768</v>
      </c>
      <c r="C1489" s="53">
        <v>24</v>
      </c>
    </row>
    <row r="1490" customHeight="1" spans="1:3">
      <c r="A1490" s="13" t="s">
        <v>3016</v>
      </c>
      <c r="B1490" s="40" t="s">
        <v>3017</v>
      </c>
      <c r="C1490" s="53">
        <v>24</v>
      </c>
    </row>
    <row r="1491" customHeight="1" spans="1:3">
      <c r="A1491" s="13" t="s">
        <v>5780</v>
      </c>
      <c r="B1491" s="40" t="s">
        <v>5781</v>
      </c>
      <c r="C1491" s="53">
        <v>24</v>
      </c>
    </row>
    <row r="1492" customHeight="1" spans="1:3">
      <c r="A1492" s="13" t="s">
        <v>1715</v>
      </c>
      <c r="B1492" s="40" t="s">
        <v>1716</v>
      </c>
      <c r="C1492" s="53">
        <v>24</v>
      </c>
    </row>
    <row r="1493" customHeight="1" spans="1:3">
      <c r="A1493" s="13" t="s">
        <v>3578</v>
      </c>
      <c r="B1493" s="40" t="s">
        <v>3579</v>
      </c>
      <c r="C1493" s="53">
        <v>24</v>
      </c>
    </row>
    <row r="1494" customHeight="1" spans="1:3">
      <c r="A1494" s="13" t="s">
        <v>1420</v>
      </c>
      <c r="B1494" s="40" t="s">
        <v>1421</v>
      </c>
      <c r="C1494" s="53">
        <v>24</v>
      </c>
    </row>
    <row r="1495" customHeight="1" spans="1:3">
      <c r="A1495" s="13" t="s">
        <v>2122</v>
      </c>
      <c r="B1495" s="40" t="s">
        <v>2123</v>
      </c>
      <c r="C1495" s="53">
        <v>24</v>
      </c>
    </row>
    <row r="1496" customHeight="1" spans="1:3">
      <c r="A1496" s="13" t="s">
        <v>6448</v>
      </c>
      <c r="B1496" s="40" t="s">
        <v>6449</v>
      </c>
      <c r="C1496" s="53">
        <v>24</v>
      </c>
    </row>
    <row r="1497" customHeight="1" spans="1:3">
      <c r="A1497" s="13" t="s">
        <v>93</v>
      </c>
      <c r="B1497" s="40" t="s">
        <v>94</v>
      </c>
      <c r="C1497" s="53">
        <v>24</v>
      </c>
    </row>
    <row r="1498" customHeight="1" spans="1:3">
      <c r="A1498" s="13" t="s">
        <v>433</v>
      </c>
      <c r="B1498" s="40" t="s">
        <v>434</v>
      </c>
      <c r="C1498" s="53">
        <v>24</v>
      </c>
    </row>
    <row r="1499" customHeight="1" spans="1:3">
      <c r="A1499" s="13" t="s">
        <v>1800</v>
      </c>
      <c r="B1499" s="40" t="s">
        <v>1801</v>
      </c>
      <c r="C1499" s="53">
        <v>24</v>
      </c>
    </row>
    <row r="1500" customHeight="1" spans="1:3">
      <c r="A1500" s="13" t="s">
        <v>4760</v>
      </c>
      <c r="B1500" s="40" t="s">
        <v>4761</v>
      </c>
      <c r="C1500" s="53">
        <v>24</v>
      </c>
    </row>
    <row r="1501" customHeight="1" spans="1:3">
      <c r="A1501" s="13" t="s">
        <v>1701</v>
      </c>
      <c r="B1501" s="40" t="s">
        <v>1702</v>
      </c>
      <c r="C1501" s="53">
        <v>24</v>
      </c>
    </row>
    <row r="1502" customHeight="1" spans="1:3">
      <c r="A1502" s="13" t="s">
        <v>4107</v>
      </c>
      <c r="B1502" s="40" t="s">
        <v>4108</v>
      </c>
      <c r="C1502" s="53">
        <v>24</v>
      </c>
    </row>
    <row r="1503" customHeight="1" spans="1:3">
      <c r="A1503" s="13" t="s">
        <v>1615</v>
      </c>
      <c r="B1503" s="40" t="s">
        <v>1616</v>
      </c>
      <c r="C1503" s="53">
        <v>24</v>
      </c>
    </row>
    <row r="1504" customHeight="1" spans="1:3">
      <c r="A1504" s="13" t="s">
        <v>6645</v>
      </c>
      <c r="B1504" s="40" t="s">
        <v>6646</v>
      </c>
      <c r="C1504" s="53">
        <v>24</v>
      </c>
    </row>
    <row r="1505" customHeight="1" spans="1:3">
      <c r="A1505" s="13" t="s">
        <v>2120</v>
      </c>
      <c r="B1505" s="40" t="s">
        <v>1073</v>
      </c>
      <c r="C1505" s="53">
        <v>24</v>
      </c>
    </row>
    <row r="1506" customHeight="1" spans="1:3">
      <c r="A1506" s="13" t="s">
        <v>5821</v>
      </c>
      <c r="B1506" s="40" t="s">
        <v>5822</v>
      </c>
      <c r="C1506" s="53">
        <v>24</v>
      </c>
    </row>
    <row r="1507" customHeight="1" spans="1:3">
      <c r="A1507" s="13" t="s">
        <v>4136</v>
      </c>
      <c r="B1507" s="40" t="s">
        <v>4137</v>
      </c>
      <c r="C1507" s="53">
        <v>23</v>
      </c>
    </row>
    <row r="1508" customHeight="1" spans="1:3">
      <c r="A1508" s="13" t="s">
        <v>4801</v>
      </c>
      <c r="B1508" s="36" t="s">
        <v>4799</v>
      </c>
      <c r="C1508" s="53">
        <v>23</v>
      </c>
    </row>
    <row r="1509" customHeight="1" spans="1:3">
      <c r="A1509" s="13" t="s">
        <v>1906</v>
      </c>
      <c r="B1509" s="36" t="s">
        <v>1907</v>
      </c>
      <c r="C1509" s="53">
        <v>23</v>
      </c>
    </row>
    <row r="1510" customHeight="1" spans="1:3">
      <c r="A1510" s="13" t="s">
        <v>2621</v>
      </c>
      <c r="B1510" s="40" t="s">
        <v>2622</v>
      </c>
      <c r="C1510" s="53">
        <v>23</v>
      </c>
    </row>
    <row r="1511" customHeight="1" spans="1:3">
      <c r="A1511" s="13" t="s">
        <v>2175</v>
      </c>
      <c r="B1511" s="36" t="s">
        <v>8191</v>
      </c>
      <c r="C1511" s="53">
        <v>23</v>
      </c>
    </row>
    <row r="1512" customHeight="1" spans="1:3">
      <c r="A1512" s="13" t="s">
        <v>2178</v>
      </c>
      <c r="B1512" s="36" t="s">
        <v>8192</v>
      </c>
      <c r="C1512" s="53">
        <v>23</v>
      </c>
    </row>
    <row r="1513" customHeight="1" spans="1:3">
      <c r="A1513" s="13" t="s">
        <v>4573</v>
      </c>
      <c r="B1513" s="40" t="s">
        <v>4574</v>
      </c>
      <c r="C1513" s="53">
        <v>23</v>
      </c>
    </row>
    <row r="1514" customHeight="1" spans="1:3">
      <c r="A1514" s="13" t="s">
        <v>1632</v>
      </c>
      <c r="B1514" s="40" t="s">
        <v>1633</v>
      </c>
      <c r="C1514" s="53">
        <v>23</v>
      </c>
    </row>
    <row r="1515" customHeight="1" spans="1:3">
      <c r="A1515" s="13" t="s">
        <v>3274</v>
      </c>
      <c r="B1515" s="36" t="s">
        <v>8189</v>
      </c>
      <c r="C1515" s="53">
        <v>23</v>
      </c>
    </row>
    <row r="1516" customHeight="1" spans="1:3">
      <c r="A1516" s="13" t="s">
        <v>2938</v>
      </c>
      <c r="B1516" s="40" t="s">
        <v>2939</v>
      </c>
      <c r="C1516" s="53">
        <v>23</v>
      </c>
    </row>
    <row r="1517" customHeight="1" spans="1:3">
      <c r="A1517" s="13" t="s">
        <v>5178</v>
      </c>
      <c r="B1517" s="36" t="s">
        <v>8182</v>
      </c>
      <c r="C1517" s="53">
        <v>23</v>
      </c>
    </row>
    <row r="1518" customHeight="1" spans="1:3">
      <c r="A1518" s="13" t="s">
        <v>2945</v>
      </c>
      <c r="B1518" s="40" t="s">
        <v>2946</v>
      </c>
      <c r="C1518" s="53">
        <v>23</v>
      </c>
    </row>
    <row r="1519" customHeight="1" spans="1:3">
      <c r="A1519" s="13" t="s">
        <v>1958</v>
      </c>
      <c r="B1519" s="36" t="s">
        <v>8193</v>
      </c>
      <c r="C1519" s="53">
        <v>23</v>
      </c>
    </row>
    <row r="1520" customHeight="1" spans="1:3">
      <c r="A1520" s="13" t="s">
        <v>3649</v>
      </c>
      <c r="B1520" s="40" t="s">
        <v>3650</v>
      </c>
      <c r="C1520" s="53">
        <v>23</v>
      </c>
    </row>
    <row r="1521" customHeight="1" spans="1:3">
      <c r="A1521" s="13" t="s">
        <v>6762</v>
      </c>
      <c r="B1521" s="36" t="s">
        <v>8194</v>
      </c>
      <c r="C1521" s="53">
        <v>23</v>
      </c>
    </row>
    <row r="1522" customHeight="1" spans="1:3">
      <c r="A1522" s="13" t="s">
        <v>3210</v>
      </c>
      <c r="B1522" s="36" t="s">
        <v>8195</v>
      </c>
      <c r="C1522" s="53">
        <v>23</v>
      </c>
    </row>
    <row r="1523" customHeight="1" spans="1:3">
      <c r="A1523" s="13" t="s">
        <v>7227</v>
      </c>
      <c r="B1523" s="36" t="s">
        <v>8177</v>
      </c>
      <c r="C1523" s="53">
        <v>23</v>
      </c>
    </row>
    <row r="1524" customHeight="1" spans="1:3">
      <c r="A1524" s="13" t="s">
        <v>5890</v>
      </c>
      <c r="B1524" s="40" t="s">
        <v>5891</v>
      </c>
      <c r="C1524" s="53">
        <v>23</v>
      </c>
    </row>
    <row r="1525" customHeight="1" spans="1:3">
      <c r="A1525" s="13" t="s">
        <v>7080</v>
      </c>
      <c r="B1525" s="40" t="s">
        <v>7081</v>
      </c>
      <c r="C1525" s="53">
        <v>23</v>
      </c>
    </row>
    <row r="1526" customHeight="1" spans="1:3">
      <c r="A1526" s="13" t="s">
        <v>3534</v>
      </c>
      <c r="B1526" s="40" t="s">
        <v>3535</v>
      </c>
      <c r="C1526" s="53">
        <v>23</v>
      </c>
    </row>
    <row r="1527" customHeight="1" spans="1:3">
      <c r="A1527" s="13" t="s">
        <v>1301</v>
      </c>
      <c r="B1527" s="40" t="s">
        <v>1302</v>
      </c>
      <c r="C1527" s="53">
        <v>23</v>
      </c>
    </row>
    <row r="1528" customHeight="1" spans="1:3">
      <c r="A1528" s="13" t="s">
        <v>2002</v>
      </c>
      <c r="B1528" s="40" t="s">
        <v>2003</v>
      </c>
      <c r="C1528" s="53">
        <v>23</v>
      </c>
    </row>
    <row r="1529" customHeight="1" spans="1:3">
      <c r="A1529" s="13" t="s">
        <v>1029</v>
      </c>
      <c r="B1529" s="40" t="s">
        <v>1030</v>
      </c>
      <c r="C1529" s="53">
        <v>23</v>
      </c>
    </row>
    <row r="1530" customHeight="1" spans="1:3">
      <c r="A1530" s="13" t="s">
        <v>205</v>
      </c>
      <c r="B1530" s="40" t="s">
        <v>206</v>
      </c>
      <c r="C1530" s="53">
        <v>23</v>
      </c>
    </row>
    <row r="1531" customHeight="1" spans="1:3">
      <c r="A1531" s="13" t="s">
        <v>5386</v>
      </c>
      <c r="B1531" s="40" t="s">
        <v>5387</v>
      </c>
      <c r="C1531" s="53">
        <v>23</v>
      </c>
    </row>
    <row r="1532" customHeight="1" spans="1:3">
      <c r="A1532" s="13" t="s">
        <v>478</v>
      </c>
      <c r="B1532" s="40" t="s">
        <v>479</v>
      </c>
      <c r="C1532" s="53">
        <v>23</v>
      </c>
    </row>
    <row r="1533" customHeight="1" spans="1:3">
      <c r="A1533" s="13" t="s">
        <v>2521</v>
      </c>
      <c r="B1533" s="40" t="s">
        <v>2522</v>
      </c>
      <c r="C1533" s="53">
        <v>23</v>
      </c>
    </row>
    <row r="1534" customHeight="1" spans="1:3">
      <c r="A1534" s="13" t="s">
        <v>1069</v>
      </c>
      <c r="B1534" s="40" t="s">
        <v>1070</v>
      </c>
      <c r="C1534" s="53">
        <v>23</v>
      </c>
    </row>
    <row r="1535" customHeight="1" spans="1:3">
      <c r="A1535" s="13" t="s">
        <v>2635</v>
      </c>
      <c r="B1535" s="40" t="s">
        <v>2636</v>
      </c>
      <c r="C1535" s="53">
        <v>23</v>
      </c>
    </row>
    <row r="1536" customHeight="1" spans="1:3">
      <c r="A1536" s="13" t="s">
        <v>4982</v>
      </c>
      <c r="B1536" s="40" t="s">
        <v>4983</v>
      </c>
      <c r="C1536" s="53">
        <v>23</v>
      </c>
    </row>
    <row r="1537" customHeight="1" spans="1:3">
      <c r="A1537" s="13" t="s">
        <v>4238</v>
      </c>
      <c r="B1537" s="40" t="s">
        <v>4239</v>
      </c>
      <c r="C1537" s="53">
        <v>23</v>
      </c>
    </row>
    <row r="1538" customHeight="1" spans="1:3">
      <c r="A1538" s="13" t="s">
        <v>7798</v>
      </c>
      <c r="B1538" s="40" t="s">
        <v>7799</v>
      </c>
      <c r="C1538" s="53">
        <v>23</v>
      </c>
    </row>
    <row r="1539" customHeight="1" spans="1:3">
      <c r="A1539" s="13" t="s">
        <v>2518</v>
      </c>
      <c r="B1539" s="40" t="s">
        <v>2519</v>
      </c>
      <c r="C1539" s="53">
        <v>23</v>
      </c>
    </row>
    <row r="1540" customHeight="1" spans="1:3">
      <c r="A1540" s="13" t="s">
        <v>3740</v>
      </c>
      <c r="B1540" s="40" t="s">
        <v>3741</v>
      </c>
      <c r="C1540" s="53">
        <v>23</v>
      </c>
    </row>
    <row r="1541" customHeight="1" spans="1:3">
      <c r="A1541" s="13" t="s">
        <v>1933</v>
      </c>
      <c r="B1541" s="40" t="s">
        <v>1934</v>
      </c>
      <c r="C1541" s="53">
        <v>23</v>
      </c>
    </row>
    <row r="1542" customHeight="1" spans="1:3">
      <c r="A1542" s="13" t="s">
        <v>5897</v>
      </c>
      <c r="B1542" s="40" t="s">
        <v>5898</v>
      </c>
      <c r="C1542" s="53">
        <v>23</v>
      </c>
    </row>
    <row r="1543" customHeight="1" spans="1:3">
      <c r="A1543" s="13" t="s">
        <v>1355</v>
      </c>
      <c r="B1543" s="40" t="s">
        <v>1356</v>
      </c>
      <c r="C1543" s="53">
        <v>23</v>
      </c>
    </row>
    <row r="1544" customHeight="1" spans="1:3">
      <c r="A1544" s="13" t="s">
        <v>3697</v>
      </c>
      <c r="B1544" s="40" t="s">
        <v>3698</v>
      </c>
      <c r="C1544" s="53">
        <v>23</v>
      </c>
    </row>
    <row r="1545" customHeight="1" spans="1:3">
      <c r="A1545" s="13" t="s">
        <v>1362</v>
      </c>
      <c r="B1545" s="40" t="s">
        <v>1363</v>
      </c>
      <c r="C1545" s="53">
        <v>23</v>
      </c>
    </row>
    <row r="1546" customHeight="1" spans="1:3">
      <c r="A1546" s="13" t="s">
        <v>237</v>
      </c>
      <c r="B1546" s="40" t="s">
        <v>238</v>
      </c>
      <c r="C1546" s="53">
        <v>23</v>
      </c>
    </row>
    <row r="1547" customHeight="1" spans="1:3">
      <c r="A1547" s="13" t="s">
        <v>6983</v>
      </c>
      <c r="B1547" s="40" t="s">
        <v>6984</v>
      </c>
      <c r="C1547" s="53">
        <v>23</v>
      </c>
    </row>
    <row r="1548" customHeight="1" spans="1:3">
      <c r="A1548" s="13" t="s">
        <v>2237</v>
      </c>
      <c r="B1548" s="40" t="s">
        <v>2238</v>
      </c>
      <c r="C1548" s="53">
        <v>23</v>
      </c>
    </row>
    <row r="1549" customHeight="1" spans="1:3">
      <c r="A1549" s="13" t="s">
        <v>3504</v>
      </c>
      <c r="B1549" s="40" t="s">
        <v>3505</v>
      </c>
      <c r="C1549" s="53">
        <v>23</v>
      </c>
    </row>
    <row r="1550" customHeight="1" spans="1:3">
      <c r="A1550" s="13" t="s">
        <v>7268</v>
      </c>
      <c r="B1550" s="40" t="s">
        <v>7269</v>
      </c>
      <c r="C1550" s="53">
        <v>23</v>
      </c>
    </row>
    <row r="1551" customHeight="1" spans="1:3">
      <c r="A1551" s="13" t="s">
        <v>6826</v>
      </c>
      <c r="B1551" s="40" t="s">
        <v>6827</v>
      </c>
      <c r="C1551" s="53">
        <v>23</v>
      </c>
    </row>
    <row r="1552" customHeight="1" spans="1:3">
      <c r="A1552" s="13" t="s">
        <v>3024</v>
      </c>
      <c r="B1552" s="40" t="s">
        <v>3025</v>
      </c>
      <c r="C1552" s="53">
        <v>23</v>
      </c>
    </row>
    <row r="1553" customHeight="1" spans="1:3">
      <c r="A1553" s="13" t="s">
        <v>1411</v>
      </c>
      <c r="B1553" s="40" t="s">
        <v>1412</v>
      </c>
      <c r="C1553" s="53">
        <v>23</v>
      </c>
    </row>
    <row r="1554" customHeight="1" spans="1:3">
      <c r="A1554" s="13" t="s">
        <v>1718</v>
      </c>
      <c r="B1554" s="40" t="s">
        <v>1719</v>
      </c>
      <c r="C1554" s="53">
        <v>23</v>
      </c>
    </row>
    <row r="1555" customHeight="1" spans="1:3">
      <c r="A1555" s="13" t="s">
        <v>2680</v>
      </c>
      <c r="B1555" s="40" t="s">
        <v>2681</v>
      </c>
      <c r="C1555" s="53">
        <v>23</v>
      </c>
    </row>
    <row r="1556" customHeight="1" spans="1:3">
      <c r="A1556" s="13" t="s">
        <v>852</v>
      </c>
      <c r="B1556" s="40" t="s">
        <v>853</v>
      </c>
      <c r="C1556" s="53">
        <v>23</v>
      </c>
    </row>
    <row r="1557" customHeight="1" spans="1:3">
      <c r="A1557" s="13" t="s">
        <v>934</v>
      </c>
      <c r="B1557" s="40" t="s">
        <v>935</v>
      </c>
      <c r="C1557" s="53">
        <v>23</v>
      </c>
    </row>
    <row r="1558" customHeight="1" spans="1:3">
      <c r="A1558" s="13" t="s">
        <v>3437</v>
      </c>
      <c r="B1558" s="40" t="s">
        <v>3438</v>
      </c>
      <c r="C1558" s="53">
        <v>23</v>
      </c>
    </row>
    <row r="1559" customHeight="1" spans="1:3">
      <c r="A1559" s="13" t="s">
        <v>698</v>
      </c>
      <c r="B1559" s="40" t="s">
        <v>699</v>
      </c>
      <c r="C1559" s="53">
        <v>23</v>
      </c>
    </row>
    <row r="1560" customHeight="1" spans="1:3">
      <c r="A1560" s="13" t="s">
        <v>6304</v>
      </c>
      <c r="B1560" s="40" t="s">
        <v>6305</v>
      </c>
      <c r="C1560" s="53">
        <v>23</v>
      </c>
    </row>
    <row r="1561" customHeight="1" spans="1:3">
      <c r="A1561" s="13" t="s">
        <v>5887</v>
      </c>
      <c r="B1561" s="40" t="s">
        <v>5888</v>
      </c>
      <c r="C1561" s="53">
        <v>23</v>
      </c>
    </row>
    <row r="1562" customHeight="1" spans="1:3">
      <c r="A1562" s="13" t="s">
        <v>1535</v>
      </c>
      <c r="B1562" s="40" t="s">
        <v>1536</v>
      </c>
      <c r="C1562" s="53">
        <v>23</v>
      </c>
    </row>
    <row r="1563" customHeight="1" spans="1:3">
      <c r="A1563" s="13" t="s">
        <v>7362</v>
      </c>
      <c r="B1563" s="40" t="s">
        <v>7363</v>
      </c>
      <c r="C1563" s="53">
        <v>23</v>
      </c>
    </row>
    <row r="1564" customHeight="1" spans="1:3">
      <c r="A1564" s="13" t="s">
        <v>4976</v>
      </c>
      <c r="B1564" s="40" t="s">
        <v>4977</v>
      </c>
      <c r="C1564" s="53">
        <v>23</v>
      </c>
    </row>
    <row r="1565" customHeight="1" spans="1:3">
      <c r="A1565" s="13" t="s">
        <v>5808</v>
      </c>
      <c r="B1565" s="40" t="s">
        <v>5809</v>
      </c>
      <c r="C1565" s="53">
        <v>23</v>
      </c>
    </row>
    <row r="1566" customHeight="1" spans="1:3">
      <c r="A1566" s="13" t="s">
        <v>6652</v>
      </c>
      <c r="B1566" s="40" t="s">
        <v>6653</v>
      </c>
      <c r="C1566" s="53">
        <v>23</v>
      </c>
    </row>
    <row r="1567" customHeight="1" spans="1:3">
      <c r="A1567" s="13" t="s">
        <v>913</v>
      </c>
      <c r="B1567" s="40" t="s">
        <v>914</v>
      </c>
      <c r="C1567" s="53">
        <v>23</v>
      </c>
    </row>
    <row r="1568" customHeight="1" spans="1:3">
      <c r="A1568" s="13" t="s">
        <v>4304</v>
      </c>
      <c r="B1568" s="36" t="s">
        <v>4305</v>
      </c>
      <c r="C1568" s="53">
        <v>22</v>
      </c>
    </row>
    <row r="1569" customHeight="1" spans="1:3">
      <c r="A1569" s="13" t="s">
        <v>4313</v>
      </c>
      <c r="B1569" s="40" t="s">
        <v>4305</v>
      </c>
      <c r="C1569" s="53">
        <v>22</v>
      </c>
    </row>
    <row r="1570" customHeight="1" spans="1:3">
      <c r="A1570" s="13" t="s">
        <v>6002</v>
      </c>
      <c r="B1570" s="36" t="s">
        <v>6003</v>
      </c>
      <c r="C1570" s="53">
        <v>22</v>
      </c>
    </row>
    <row r="1571" customHeight="1" spans="1:3">
      <c r="A1571" s="13" t="s">
        <v>6087</v>
      </c>
      <c r="B1571" s="40" t="s">
        <v>6088</v>
      </c>
      <c r="C1571" s="53">
        <v>22</v>
      </c>
    </row>
    <row r="1572" customHeight="1" spans="1:3">
      <c r="A1572" s="13" t="s">
        <v>7002</v>
      </c>
      <c r="B1572" s="36" t="s">
        <v>8196</v>
      </c>
      <c r="C1572" s="53">
        <v>22</v>
      </c>
    </row>
    <row r="1573" customHeight="1" spans="1:3">
      <c r="A1573" s="13" t="s">
        <v>5878</v>
      </c>
      <c r="B1573" s="36" t="s">
        <v>6482</v>
      </c>
      <c r="C1573" s="53">
        <v>22</v>
      </c>
    </row>
    <row r="1574" customHeight="1" spans="1:3">
      <c r="A1574" s="13" t="s">
        <v>5936</v>
      </c>
      <c r="B1574" s="40" t="s">
        <v>5937</v>
      </c>
      <c r="C1574" s="53">
        <v>22</v>
      </c>
    </row>
    <row r="1575" customHeight="1" spans="1:3">
      <c r="A1575" s="13" t="s">
        <v>5904</v>
      </c>
      <c r="B1575" s="40" t="s">
        <v>5905</v>
      </c>
      <c r="C1575" s="53">
        <v>22</v>
      </c>
    </row>
    <row r="1576" customHeight="1" spans="1:3">
      <c r="A1576" s="13" t="s">
        <v>6390</v>
      </c>
      <c r="B1576" s="40" t="s">
        <v>6391</v>
      </c>
      <c r="C1576" s="53">
        <v>22</v>
      </c>
    </row>
    <row r="1577" customHeight="1" spans="1:3">
      <c r="A1577" s="13" t="s">
        <v>7692</v>
      </c>
      <c r="B1577" s="36" t="s">
        <v>8197</v>
      </c>
      <c r="C1577" s="53">
        <v>22</v>
      </c>
    </row>
    <row r="1578" customHeight="1" spans="1:3">
      <c r="A1578" s="13" t="s">
        <v>5445</v>
      </c>
      <c r="B1578" s="40" t="s">
        <v>5446</v>
      </c>
      <c r="C1578" s="53">
        <v>22</v>
      </c>
    </row>
    <row r="1579" customHeight="1" spans="1:3">
      <c r="A1579" s="13" t="s">
        <v>754</v>
      </c>
      <c r="B1579" s="40" t="s">
        <v>755</v>
      </c>
      <c r="C1579" s="53">
        <v>22</v>
      </c>
    </row>
    <row r="1580" customHeight="1" spans="1:3">
      <c r="A1580" s="13" t="s">
        <v>2967</v>
      </c>
      <c r="B1580" s="40" t="s">
        <v>2968</v>
      </c>
      <c r="C1580" s="53">
        <v>22</v>
      </c>
    </row>
    <row r="1581" customHeight="1" spans="1:3">
      <c r="A1581" s="13" t="s">
        <v>355</v>
      </c>
      <c r="B1581" s="40" t="s">
        <v>356</v>
      </c>
      <c r="C1581" s="53">
        <v>22</v>
      </c>
    </row>
    <row r="1582" customHeight="1" spans="1:3">
      <c r="A1582" s="13" t="s">
        <v>215</v>
      </c>
      <c r="B1582" s="40" t="s">
        <v>216</v>
      </c>
      <c r="C1582" s="53">
        <v>22</v>
      </c>
    </row>
    <row r="1583" customHeight="1" spans="1:3">
      <c r="A1583" s="13" t="s">
        <v>1597</v>
      </c>
      <c r="B1583" s="40" t="s">
        <v>1598</v>
      </c>
      <c r="C1583" s="53">
        <v>22</v>
      </c>
    </row>
    <row r="1584" customHeight="1" spans="1:3">
      <c r="A1584" s="13" t="s">
        <v>1323</v>
      </c>
      <c r="B1584" s="40" t="s">
        <v>1324</v>
      </c>
      <c r="C1584" s="53">
        <v>22</v>
      </c>
    </row>
    <row r="1585" customHeight="1" spans="1:3">
      <c r="A1585" s="13" t="s">
        <v>6766</v>
      </c>
      <c r="B1585" s="40" t="s">
        <v>6767</v>
      </c>
      <c r="C1585" s="53">
        <v>22</v>
      </c>
    </row>
    <row r="1586" customHeight="1" spans="1:3">
      <c r="A1586" s="13" t="s">
        <v>3753</v>
      </c>
      <c r="B1586" s="40" t="s">
        <v>3754</v>
      </c>
      <c r="C1586" s="53">
        <v>22</v>
      </c>
    </row>
    <row r="1587" customHeight="1" spans="1:3">
      <c r="A1587" s="13" t="s">
        <v>6098</v>
      </c>
      <c r="B1587" s="40" t="s">
        <v>6099</v>
      </c>
      <c r="C1587" s="53">
        <v>22</v>
      </c>
    </row>
    <row r="1588" customHeight="1" spans="1:3">
      <c r="A1588" s="13" t="s">
        <v>2515</v>
      </c>
      <c r="B1588" s="40" t="s">
        <v>2516</v>
      </c>
      <c r="C1588" s="53">
        <v>22</v>
      </c>
    </row>
    <row r="1589" customHeight="1" spans="1:3">
      <c r="A1589" s="13" t="s">
        <v>2219</v>
      </c>
      <c r="B1589" s="40" t="s">
        <v>2220</v>
      </c>
      <c r="C1589" s="53">
        <v>22</v>
      </c>
    </row>
    <row r="1590" customHeight="1" spans="1:3">
      <c r="A1590" s="13" t="s">
        <v>5405</v>
      </c>
      <c r="B1590" s="40" t="s">
        <v>5406</v>
      </c>
      <c r="C1590" s="53">
        <v>22</v>
      </c>
    </row>
    <row r="1591" customHeight="1" spans="1:3">
      <c r="A1591" s="13" t="s">
        <v>4410</v>
      </c>
      <c r="B1591" s="40" t="s">
        <v>4411</v>
      </c>
      <c r="C1591" s="53">
        <v>22</v>
      </c>
    </row>
    <row r="1592" customHeight="1" spans="1:3">
      <c r="A1592" s="13" t="s">
        <v>3107</v>
      </c>
      <c r="B1592" s="40" t="s">
        <v>3100</v>
      </c>
      <c r="C1592" s="53">
        <v>22</v>
      </c>
    </row>
    <row r="1593" customHeight="1" spans="1:3">
      <c r="A1593" s="13" t="s">
        <v>4681</v>
      </c>
      <c r="B1593" s="40" t="s">
        <v>4682</v>
      </c>
      <c r="C1593" s="53">
        <v>22</v>
      </c>
    </row>
    <row r="1594" customHeight="1" spans="1:3">
      <c r="A1594" s="13" t="s">
        <v>7655</v>
      </c>
      <c r="B1594" s="40" t="s">
        <v>7656</v>
      </c>
      <c r="C1594" s="53">
        <v>22</v>
      </c>
    </row>
    <row r="1595" customHeight="1" spans="1:3">
      <c r="A1595" s="13" t="s">
        <v>7927</v>
      </c>
      <c r="B1595" s="40" t="s">
        <v>7928</v>
      </c>
      <c r="C1595" s="53">
        <v>22</v>
      </c>
    </row>
    <row r="1596" customHeight="1" spans="1:3">
      <c r="A1596" s="13" t="s">
        <v>1759</v>
      </c>
      <c r="B1596" s="40" t="s">
        <v>1760</v>
      </c>
      <c r="C1596" s="53">
        <v>22</v>
      </c>
    </row>
    <row r="1597" customHeight="1" spans="1:3">
      <c r="A1597" s="13" t="s">
        <v>411</v>
      </c>
      <c r="B1597" s="40" t="s">
        <v>412</v>
      </c>
      <c r="C1597" s="53">
        <v>22</v>
      </c>
    </row>
    <row r="1598" customHeight="1" spans="1:3">
      <c r="A1598" s="13" t="s">
        <v>531</v>
      </c>
      <c r="B1598" s="40" t="s">
        <v>532</v>
      </c>
      <c r="C1598" s="53">
        <v>22</v>
      </c>
    </row>
    <row r="1599" customHeight="1" spans="1:3">
      <c r="A1599" s="13" t="s">
        <v>509</v>
      </c>
      <c r="B1599" s="40" t="s">
        <v>510</v>
      </c>
      <c r="C1599" s="53">
        <v>22</v>
      </c>
    </row>
    <row r="1600" customHeight="1" spans="1:3">
      <c r="A1600" s="13" t="s">
        <v>2993</v>
      </c>
      <c r="B1600" s="40" t="s">
        <v>1261</v>
      </c>
      <c r="C1600" s="53">
        <v>22</v>
      </c>
    </row>
    <row r="1601" customHeight="1" spans="1:3">
      <c r="A1601" s="13" t="s">
        <v>6558</v>
      </c>
      <c r="B1601" s="40" t="s">
        <v>6559</v>
      </c>
      <c r="C1601" s="53">
        <v>22</v>
      </c>
    </row>
    <row r="1602" customHeight="1" spans="1:3">
      <c r="A1602" s="13" t="s">
        <v>1501</v>
      </c>
      <c r="B1602" s="40" t="s">
        <v>1502</v>
      </c>
      <c r="C1602" s="53">
        <v>22</v>
      </c>
    </row>
    <row r="1603" customHeight="1" spans="1:3">
      <c r="A1603" s="13" t="s">
        <v>4999</v>
      </c>
      <c r="B1603" s="40" t="s">
        <v>4037</v>
      </c>
      <c r="C1603" s="53">
        <v>22</v>
      </c>
    </row>
    <row r="1604" customHeight="1" spans="1:3">
      <c r="A1604" s="13" t="s">
        <v>2524</v>
      </c>
      <c r="B1604" s="40" t="s">
        <v>2525</v>
      </c>
      <c r="C1604" s="53">
        <v>22</v>
      </c>
    </row>
    <row r="1605" customHeight="1" spans="1:3">
      <c r="A1605" s="13" t="s">
        <v>4605</v>
      </c>
      <c r="B1605" s="40" t="s">
        <v>4606</v>
      </c>
      <c r="C1605" s="53">
        <v>22</v>
      </c>
    </row>
    <row r="1606" customHeight="1" spans="1:3">
      <c r="A1606" s="13" t="s">
        <v>4706</v>
      </c>
      <c r="B1606" s="40" t="s">
        <v>4707</v>
      </c>
      <c r="C1606" s="53">
        <v>22</v>
      </c>
    </row>
    <row r="1607" customHeight="1" spans="1:3">
      <c r="A1607" s="13" t="s">
        <v>7112</v>
      </c>
      <c r="B1607" s="40" t="s">
        <v>7113</v>
      </c>
      <c r="C1607" s="53">
        <v>22</v>
      </c>
    </row>
    <row r="1608" customHeight="1" spans="1:3">
      <c r="A1608" s="13" t="s">
        <v>6723</v>
      </c>
      <c r="B1608" s="40" t="s">
        <v>6724</v>
      </c>
      <c r="C1608" s="53">
        <v>22</v>
      </c>
    </row>
    <row r="1609" customHeight="1" spans="1:3">
      <c r="A1609" s="13" t="s">
        <v>6409</v>
      </c>
      <c r="B1609" s="40" t="s">
        <v>6410</v>
      </c>
      <c r="C1609" s="53">
        <v>22</v>
      </c>
    </row>
    <row r="1610" customHeight="1" spans="1:3">
      <c r="A1610" s="13" t="s">
        <v>662</v>
      </c>
      <c r="B1610" s="40" t="s">
        <v>663</v>
      </c>
      <c r="C1610" s="53">
        <v>22</v>
      </c>
    </row>
    <row r="1611" customHeight="1" spans="1:3">
      <c r="A1611" s="13" t="s">
        <v>6160</v>
      </c>
      <c r="B1611" s="40" t="s">
        <v>6161</v>
      </c>
      <c r="C1611" s="53">
        <v>22</v>
      </c>
    </row>
    <row r="1612" customHeight="1" spans="1:3">
      <c r="A1612" s="13" t="s">
        <v>4712</v>
      </c>
      <c r="B1612" s="40" t="s">
        <v>4713</v>
      </c>
      <c r="C1612" s="53">
        <v>22</v>
      </c>
    </row>
    <row r="1613" customHeight="1" spans="1:3">
      <c r="A1613" s="13" t="s">
        <v>1167</v>
      </c>
      <c r="B1613" s="40" t="s">
        <v>1168</v>
      </c>
      <c r="C1613" s="53">
        <v>22</v>
      </c>
    </row>
    <row r="1614" customHeight="1" spans="1:3">
      <c r="A1614" s="13" t="s">
        <v>812</v>
      </c>
      <c r="B1614" s="40" t="s">
        <v>813</v>
      </c>
      <c r="C1614" s="53">
        <v>22</v>
      </c>
    </row>
    <row r="1615" customHeight="1" spans="1:3">
      <c r="A1615" s="13" t="s">
        <v>5164</v>
      </c>
      <c r="B1615" s="40" t="s">
        <v>5165</v>
      </c>
      <c r="C1615" s="53">
        <v>22</v>
      </c>
    </row>
    <row r="1616" customHeight="1" spans="1:3">
      <c r="A1616" s="13" t="s">
        <v>614</v>
      </c>
      <c r="B1616" s="40" t="s">
        <v>615</v>
      </c>
      <c r="C1616" s="53">
        <v>22</v>
      </c>
    </row>
    <row r="1617" customHeight="1" spans="1:3">
      <c r="A1617" s="13" t="s">
        <v>4060</v>
      </c>
      <c r="B1617" s="40" t="s">
        <v>4061</v>
      </c>
      <c r="C1617" s="53">
        <v>22</v>
      </c>
    </row>
    <row r="1618" customHeight="1" spans="1:3">
      <c r="A1618" s="13" t="s">
        <v>7026</v>
      </c>
      <c r="B1618" s="40" t="s">
        <v>7027</v>
      </c>
      <c r="C1618" s="53">
        <v>22</v>
      </c>
    </row>
    <row r="1619" customHeight="1" spans="1:3">
      <c r="A1619" s="13" t="s">
        <v>7070</v>
      </c>
      <c r="B1619" s="40" t="s">
        <v>7071</v>
      </c>
      <c r="C1619" s="53">
        <v>22</v>
      </c>
    </row>
    <row r="1620" customHeight="1" spans="1:3">
      <c r="A1620" s="13" t="s">
        <v>1918</v>
      </c>
      <c r="B1620" s="40" t="s">
        <v>1919</v>
      </c>
      <c r="C1620" s="53">
        <v>22</v>
      </c>
    </row>
    <row r="1621" customHeight="1" spans="1:3">
      <c r="A1621" s="13" t="s">
        <v>2337</v>
      </c>
      <c r="B1621" s="40" t="s">
        <v>2338</v>
      </c>
      <c r="C1621" s="53">
        <v>22</v>
      </c>
    </row>
    <row r="1622" customHeight="1" spans="1:3">
      <c r="A1622" s="13" t="s">
        <v>2478</v>
      </c>
      <c r="B1622" s="40" t="s">
        <v>2479</v>
      </c>
      <c r="C1622" s="53">
        <v>22</v>
      </c>
    </row>
    <row r="1623" customHeight="1" spans="1:3">
      <c r="A1623" s="13" t="s">
        <v>1814</v>
      </c>
      <c r="B1623" s="40" t="s">
        <v>1815</v>
      </c>
      <c r="C1623" s="53">
        <v>22</v>
      </c>
    </row>
    <row r="1624" customHeight="1" spans="1:3">
      <c r="A1624" s="13" t="s">
        <v>3682</v>
      </c>
      <c r="B1624" s="40" t="s">
        <v>3683</v>
      </c>
      <c r="C1624" s="53">
        <v>22</v>
      </c>
    </row>
    <row r="1625" customHeight="1" spans="1:3">
      <c r="A1625" s="13" t="s">
        <v>2582</v>
      </c>
      <c r="B1625" s="36" t="s">
        <v>2586</v>
      </c>
      <c r="C1625" s="53">
        <v>21</v>
      </c>
    </row>
    <row r="1626" customHeight="1" spans="1:3">
      <c r="A1626" s="13" t="s">
        <v>4500</v>
      </c>
      <c r="B1626" s="36" t="s">
        <v>4501</v>
      </c>
      <c r="C1626" s="53">
        <v>21</v>
      </c>
    </row>
    <row r="1627" customHeight="1" spans="1:3">
      <c r="A1627" s="13" t="s">
        <v>2073</v>
      </c>
      <c r="B1627" s="40" t="s">
        <v>2074</v>
      </c>
      <c r="C1627" s="53">
        <v>21</v>
      </c>
    </row>
    <row r="1628" customHeight="1" spans="1:3">
      <c r="A1628" s="13" t="s">
        <v>7018</v>
      </c>
      <c r="B1628" s="36" t="s">
        <v>8167</v>
      </c>
      <c r="C1628" s="53">
        <v>21</v>
      </c>
    </row>
    <row r="1629" customHeight="1" spans="1:3">
      <c r="A1629" s="13" t="s">
        <v>305</v>
      </c>
      <c r="B1629" s="40" t="s">
        <v>306</v>
      </c>
      <c r="C1629" s="53">
        <v>21</v>
      </c>
    </row>
    <row r="1630" customHeight="1" spans="1:3">
      <c r="A1630" s="13" t="s">
        <v>2195</v>
      </c>
      <c r="B1630" s="40" t="s">
        <v>2196</v>
      </c>
      <c r="C1630" s="53">
        <v>21</v>
      </c>
    </row>
    <row r="1631" customHeight="1" spans="1:3">
      <c r="A1631" s="13" t="s">
        <v>134</v>
      </c>
      <c r="B1631" s="36" t="s">
        <v>8198</v>
      </c>
      <c r="C1631" s="53">
        <v>21</v>
      </c>
    </row>
    <row r="1632" customHeight="1" spans="1:3">
      <c r="A1632" s="13" t="s">
        <v>6244</v>
      </c>
      <c r="B1632" s="40" t="s">
        <v>6245</v>
      </c>
      <c r="C1632" s="53">
        <v>21</v>
      </c>
    </row>
    <row r="1633" customHeight="1" spans="1:3">
      <c r="A1633" s="13" t="s">
        <v>3213</v>
      </c>
      <c r="B1633" s="36" t="s">
        <v>8199</v>
      </c>
      <c r="C1633" s="53">
        <v>21</v>
      </c>
    </row>
    <row r="1634" customHeight="1" spans="1:3">
      <c r="A1634" s="13" t="s">
        <v>7410</v>
      </c>
      <c r="B1634" s="36" t="s">
        <v>8160</v>
      </c>
      <c r="C1634" s="53">
        <v>21</v>
      </c>
    </row>
    <row r="1635" customHeight="1" spans="1:3">
      <c r="A1635" s="13" t="s">
        <v>6072</v>
      </c>
      <c r="B1635" s="36" t="s">
        <v>8200</v>
      </c>
      <c r="C1635" s="53">
        <v>21</v>
      </c>
    </row>
    <row r="1636" customHeight="1" spans="1:3">
      <c r="A1636" s="13" t="s">
        <v>6140</v>
      </c>
      <c r="B1636" s="36" t="s">
        <v>8201</v>
      </c>
      <c r="C1636" s="53">
        <v>21</v>
      </c>
    </row>
    <row r="1637" customHeight="1" spans="1:3">
      <c r="A1637" s="13" t="s">
        <v>6184</v>
      </c>
      <c r="B1637" s="36" t="s">
        <v>8202</v>
      </c>
      <c r="C1637" s="53">
        <v>21</v>
      </c>
    </row>
    <row r="1638" customHeight="1" spans="1:3">
      <c r="A1638" s="13" t="s">
        <v>2392</v>
      </c>
      <c r="B1638" s="40" t="s">
        <v>2393</v>
      </c>
      <c r="C1638" s="53">
        <v>21</v>
      </c>
    </row>
    <row r="1639" customHeight="1" spans="1:3">
      <c r="A1639" s="13" t="s">
        <v>3726</v>
      </c>
      <c r="B1639" s="40" t="s">
        <v>3727</v>
      </c>
      <c r="C1639" s="53">
        <v>21</v>
      </c>
    </row>
    <row r="1640" customHeight="1" spans="1:3">
      <c r="A1640" s="13" t="s">
        <v>5911</v>
      </c>
      <c r="B1640" s="40" t="s">
        <v>5912</v>
      </c>
      <c r="C1640" s="53">
        <v>21</v>
      </c>
    </row>
    <row r="1641" customHeight="1" spans="1:3">
      <c r="A1641" s="13" t="s">
        <v>5506</v>
      </c>
      <c r="B1641" s="40" t="s">
        <v>5507</v>
      </c>
      <c r="C1641" s="53">
        <v>21</v>
      </c>
    </row>
    <row r="1642" customHeight="1" spans="1:3">
      <c r="A1642" s="13" t="s">
        <v>5244</v>
      </c>
      <c r="B1642" s="40" t="s">
        <v>5245</v>
      </c>
      <c r="C1642" s="53">
        <v>21</v>
      </c>
    </row>
    <row r="1643" customHeight="1" spans="1:3">
      <c r="A1643" s="13" t="s">
        <v>1326</v>
      </c>
      <c r="B1643" s="40" t="s">
        <v>1327</v>
      </c>
      <c r="C1643" s="53">
        <v>21</v>
      </c>
    </row>
    <row r="1644" customHeight="1" spans="1:3">
      <c r="A1644" s="13" t="s">
        <v>1787</v>
      </c>
      <c r="B1644" s="40" t="s">
        <v>1788</v>
      </c>
      <c r="C1644" s="53">
        <v>21</v>
      </c>
    </row>
    <row r="1645" customHeight="1" spans="1:3">
      <c r="A1645" s="13" t="s">
        <v>3102</v>
      </c>
      <c r="B1645" s="40" t="s">
        <v>3103</v>
      </c>
      <c r="C1645" s="53">
        <v>21</v>
      </c>
    </row>
    <row r="1646" customHeight="1" spans="1:3">
      <c r="A1646" s="13" t="s">
        <v>4867</v>
      </c>
      <c r="B1646" s="40" t="s">
        <v>4868</v>
      </c>
      <c r="C1646" s="53">
        <v>21</v>
      </c>
    </row>
    <row r="1647" customHeight="1" spans="1:3">
      <c r="A1647" s="13" t="s">
        <v>1867</v>
      </c>
      <c r="B1647" s="40" t="s">
        <v>1868</v>
      </c>
      <c r="C1647" s="53">
        <v>21</v>
      </c>
    </row>
    <row r="1648" customHeight="1" spans="1:3">
      <c r="A1648" s="13" t="s">
        <v>4371</v>
      </c>
      <c r="B1648" s="40" t="s">
        <v>4372</v>
      </c>
      <c r="C1648" s="53">
        <v>21</v>
      </c>
    </row>
    <row r="1649" customHeight="1" spans="1:3">
      <c r="A1649" s="13" t="s">
        <v>1157</v>
      </c>
      <c r="B1649" s="40" t="s">
        <v>1158</v>
      </c>
      <c r="C1649" s="53">
        <v>21</v>
      </c>
    </row>
    <row r="1650" customHeight="1" spans="1:3">
      <c r="A1650" s="13" t="s">
        <v>3111</v>
      </c>
      <c r="B1650" s="40" t="s">
        <v>3112</v>
      </c>
      <c r="C1650" s="53">
        <v>21</v>
      </c>
    </row>
    <row r="1651" customHeight="1" spans="1:3">
      <c r="A1651" s="13" t="s">
        <v>1775</v>
      </c>
      <c r="B1651" s="40" t="s">
        <v>1776</v>
      </c>
      <c r="C1651" s="53">
        <v>21</v>
      </c>
    </row>
    <row r="1652" customHeight="1" spans="1:3">
      <c r="A1652" s="13" t="s">
        <v>2373</v>
      </c>
      <c r="B1652" s="40" t="s">
        <v>2374</v>
      </c>
      <c r="C1652" s="53">
        <v>21</v>
      </c>
    </row>
    <row r="1653" customHeight="1" spans="1:3">
      <c r="A1653" s="13" t="s">
        <v>443</v>
      </c>
      <c r="B1653" s="40" t="s">
        <v>444</v>
      </c>
      <c r="C1653" s="53">
        <v>21</v>
      </c>
    </row>
    <row r="1654" customHeight="1" spans="1:3">
      <c r="A1654" s="13" t="s">
        <v>1498</v>
      </c>
      <c r="B1654" s="40" t="s">
        <v>1499</v>
      </c>
      <c r="C1654" s="53">
        <v>21</v>
      </c>
    </row>
    <row r="1655" customHeight="1" spans="1:3">
      <c r="A1655" s="13" t="s">
        <v>4040</v>
      </c>
      <c r="B1655" s="40" t="s">
        <v>4041</v>
      </c>
      <c r="C1655" s="53">
        <v>21</v>
      </c>
    </row>
    <row r="1656" customHeight="1" spans="1:3">
      <c r="A1656" s="13" t="s">
        <v>6360</v>
      </c>
      <c r="B1656" s="40" t="s">
        <v>6361</v>
      </c>
      <c r="C1656" s="53">
        <v>21</v>
      </c>
    </row>
    <row r="1657" customHeight="1" spans="1:3">
      <c r="A1657" s="13" t="s">
        <v>1824</v>
      </c>
      <c r="B1657" s="40" t="s">
        <v>1825</v>
      </c>
      <c r="C1657" s="53">
        <v>21</v>
      </c>
    </row>
    <row r="1658" customHeight="1" spans="1:3">
      <c r="A1658" s="13" t="s">
        <v>1089</v>
      </c>
      <c r="B1658" s="40" t="s">
        <v>1090</v>
      </c>
      <c r="C1658" s="53">
        <v>21</v>
      </c>
    </row>
    <row r="1659" customHeight="1" spans="1:3">
      <c r="A1659" s="13" t="s">
        <v>4664</v>
      </c>
      <c r="B1659" s="40" t="s">
        <v>4665</v>
      </c>
      <c r="C1659" s="53">
        <v>21</v>
      </c>
    </row>
    <row r="1660" customHeight="1" spans="1:3">
      <c r="A1660" s="13" t="s">
        <v>5076</v>
      </c>
      <c r="B1660" s="40" t="s">
        <v>5077</v>
      </c>
      <c r="C1660" s="53">
        <v>21</v>
      </c>
    </row>
    <row r="1661" customHeight="1" spans="1:3">
      <c r="A1661" s="13" t="s">
        <v>2677</v>
      </c>
      <c r="B1661" s="40" t="s">
        <v>2678</v>
      </c>
      <c r="C1661" s="53">
        <v>21</v>
      </c>
    </row>
    <row r="1662" customHeight="1" spans="1:3">
      <c r="A1662" s="13" t="s">
        <v>571</v>
      </c>
      <c r="B1662" s="40" t="s">
        <v>572</v>
      </c>
      <c r="C1662" s="53">
        <v>21</v>
      </c>
    </row>
    <row r="1663" customHeight="1" spans="1:3">
      <c r="A1663" s="13" t="s">
        <v>1115</v>
      </c>
      <c r="B1663" s="40" t="s">
        <v>1116</v>
      </c>
      <c r="C1663" s="53">
        <v>21</v>
      </c>
    </row>
    <row r="1664" customHeight="1" spans="1:3">
      <c r="A1664" s="13" t="s">
        <v>6418</v>
      </c>
      <c r="B1664" s="40" t="s">
        <v>6419</v>
      </c>
      <c r="C1664" s="53">
        <v>21</v>
      </c>
    </row>
    <row r="1665" customHeight="1" spans="1:3">
      <c r="A1665" s="13" t="s">
        <v>5323</v>
      </c>
      <c r="B1665" s="40" t="s">
        <v>5324</v>
      </c>
      <c r="C1665" s="53">
        <v>21</v>
      </c>
    </row>
    <row r="1666" customHeight="1" spans="1:3">
      <c r="A1666" s="13" t="s">
        <v>2054</v>
      </c>
      <c r="B1666" s="40" t="s">
        <v>2055</v>
      </c>
      <c r="C1666" s="53">
        <v>21</v>
      </c>
    </row>
    <row r="1667" customHeight="1" spans="1:3">
      <c r="A1667" s="13" t="s">
        <v>1611</v>
      </c>
      <c r="B1667" s="40" t="s">
        <v>1612</v>
      </c>
      <c r="C1667" s="53">
        <v>21</v>
      </c>
    </row>
    <row r="1668" customHeight="1" spans="1:3">
      <c r="A1668" s="13" t="s">
        <v>1566</v>
      </c>
      <c r="B1668" s="40" t="s">
        <v>1567</v>
      </c>
      <c r="C1668" s="53">
        <v>21</v>
      </c>
    </row>
    <row r="1669" customHeight="1" spans="1:3">
      <c r="A1669" s="13" t="s">
        <v>3678</v>
      </c>
      <c r="B1669" s="40" t="s">
        <v>3679</v>
      </c>
      <c r="C1669" s="53">
        <v>21</v>
      </c>
    </row>
    <row r="1670" customHeight="1" spans="1:3">
      <c r="A1670" s="13" t="s">
        <v>3359</v>
      </c>
      <c r="B1670" s="40" t="s">
        <v>3360</v>
      </c>
      <c r="C1670" s="53">
        <v>21</v>
      </c>
    </row>
    <row r="1671" customHeight="1" spans="1:3">
      <c r="A1671" s="13" t="s">
        <v>3331</v>
      </c>
      <c r="B1671" s="40" t="s">
        <v>3332</v>
      </c>
      <c r="C1671" s="53">
        <v>21</v>
      </c>
    </row>
    <row r="1672" customHeight="1" spans="1:3">
      <c r="A1672" s="13" t="s">
        <v>6307</v>
      </c>
      <c r="B1672" s="40" t="s">
        <v>6308</v>
      </c>
      <c r="C1672" s="53">
        <v>21</v>
      </c>
    </row>
    <row r="1673" customHeight="1" spans="1:3">
      <c r="A1673" s="13" t="s">
        <v>4564</v>
      </c>
      <c r="B1673" s="40" t="s">
        <v>4565</v>
      </c>
      <c r="C1673" s="53">
        <v>21</v>
      </c>
    </row>
    <row r="1674" customHeight="1" spans="1:3">
      <c r="A1674" s="13" t="s">
        <v>2707</v>
      </c>
      <c r="B1674" s="40" t="s">
        <v>2708</v>
      </c>
      <c r="C1674" s="53">
        <v>21</v>
      </c>
    </row>
    <row r="1675" customHeight="1" spans="1:3">
      <c r="A1675" s="13" t="s">
        <v>2288</v>
      </c>
      <c r="B1675" s="40" t="s">
        <v>2289</v>
      </c>
      <c r="C1675" s="53">
        <v>21</v>
      </c>
    </row>
    <row r="1676" customHeight="1" spans="1:3">
      <c r="A1676" s="13" t="s">
        <v>497</v>
      </c>
      <c r="B1676" s="40" t="s">
        <v>498</v>
      </c>
      <c r="C1676" s="53">
        <v>20</v>
      </c>
    </row>
    <row r="1677" customHeight="1" spans="1:3">
      <c r="A1677" s="13" t="s">
        <v>86</v>
      </c>
      <c r="B1677" s="40" t="s">
        <v>87</v>
      </c>
      <c r="C1677" s="53">
        <v>20</v>
      </c>
    </row>
    <row r="1678" customHeight="1" spans="1:3">
      <c r="A1678" s="13" t="s">
        <v>2931</v>
      </c>
      <c r="B1678" s="40" t="s">
        <v>2932</v>
      </c>
      <c r="C1678" s="53">
        <v>20</v>
      </c>
    </row>
    <row r="1679" customHeight="1" spans="1:3">
      <c r="A1679" s="13" t="s">
        <v>6727</v>
      </c>
      <c r="B1679" s="40" t="s">
        <v>6728</v>
      </c>
      <c r="C1679" s="53">
        <v>20</v>
      </c>
    </row>
    <row r="1680" customHeight="1" spans="1:3">
      <c r="A1680" s="13" t="s">
        <v>6177</v>
      </c>
      <c r="B1680" s="40" t="s">
        <v>6178</v>
      </c>
      <c r="C1680" s="53">
        <v>20</v>
      </c>
    </row>
    <row r="1681" customHeight="1" spans="1:3">
      <c r="A1681" s="13" t="s">
        <v>3979</v>
      </c>
      <c r="B1681" s="40" t="s">
        <v>3980</v>
      </c>
      <c r="C1681" s="53">
        <v>20</v>
      </c>
    </row>
    <row r="1682" customHeight="1" spans="1:3">
      <c r="A1682" s="13" t="s">
        <v>7706</v>
      </c>
      <c r="B1682" s="40" t="s">
        <v>7707</v>
      </c>
      <c r="C1682" s="53">
        <v>20</v>
      </c>
    </row>
    <row r="1683" customHeight="1" spans="1:3">
      <c r="A1683" s="13" t="s">
        <v>1289</v>
      </c>
      <c r="B1683" s="40" t="s">
        <v>1290</v>
      </c>
      <c r="C1683" s="53">
        <v>20</v>
      </c>
    </row>
    <row r="1684" customHeight="1" spans="1:3">
      <c r="A1684" s="13" t="s">
        <v>3224</v>
      </c>
      <c r="B1684" s="40" t="s">
        <v>3225</v>
      </c>
      <c r="C1684" s="53">
        <v>20</v>
      </c>
    </row>
    <row r="1685" customHeight="1" spans="1:3">
      <c r="A1685" s="13" t="s">
        <v>3235</v>
      </c>
      <c r="B1685" s="36" t="s">
        <v>8203</v>
      </c>
      <c r="C1685" s="53">
        <v>20</v>
      </c>
    </row>
    <row r="1686" customHeight="1" spans="1:3">
      <c r="A1686" s="13" t="s">
        <v>6146</v>
      </c>
      <c r="B1686" s="36" t="s">
        <v>8201</v>
      </c>
      <c r="C1686" s="53">
        <v>20</v>
      </c>
    </row>
    <row r="1687" customHeight="1" spans="1:3">
      <c r="A1687" s="13" t="s">
        <v>4831</v>
      </c>
      <c r="B1687" s="36" t="s">
        <v>8204</v>
      </c>
      <c r="C1687" s="53">
        <v>20</v>
      </c>
    </row>
    <row r="1688" customHeight="1" spans="1:3">
      <c r="A1688" s="13" t="s">
        <v>4841</v>
      </c>
      <c r="B1688" s="36" t="s">
        <v>8162</v>
      </c>
      <c r="C1688" s="53">
        <v>20</v>
      </c>
    </row>
    <row r="1689" customHeight="1" spans="1:3">
      <c r="A1689" s="13" t="s">
        <v>1659</v>
      </c>
      <c r="B1689" s="40" t="s">
        <v>1660</v>
      </c>
      <c r="C1689" s="53">
        <v>20</v>
      </c>
    </row>
    <row r="1690" customHeight="1" spans="1:3">
      <c r="A1690" s="13" t="s">
        <v>5435</v>
      </c>
      <c r="B1690" s="40" t="s">
        <v>5436</v>
      </c>
      <c r="C1690" s="53">
        <v>20</v>
      </c>
    </row>
    <row r="1691" customHeight="1" spans="1:3">
      <c r="A1691" s="13" t="s">
        <v>3546</v>
      </c>
      <c r="B1691" s="40" t="s">
        <v>3547</v>
      </c>
      <c r="C1691" s="53">
        <v>20</v>
      </c>
    </row>
    <row r="1692" customHeight="1" spans="1:3">
      <c r="A1692" s="13" t="s">
        <v>7552</v>
      </c>
      <c r="B1692" s="40" t="s">
        <v>7553</v>
      </c>
      <c r="C1692" s="53">
        <v>20</v>
      </c>
    </row>
    <row r="1693" customHeight="1" spans="1:3">
      <c r="A1693" s="13" t="s">
        <v>5093</v>
      </c>
      <c r="B1693" s="40" t="s">
        <v>5094</v>
      </c>
      <c r="C1693" s="53">
        <v>20</v>
      </c>
    </row>
    <row r="1694" customHeight="1" spans="1:3">
      <c r="A1694" s="13" t="s">
        <v>2150</v>
      </c>
      <c r="B1694" s="40" t="s">
        <v>2151</v>
      </c>
      <c r="C1694" s="53">
        <v>20</v>
      </c>
    </row>
    <row r="1695" customHeight="1" spans="1:3">
      <c r="A1695" s="13" t="s">
        <v>1870</v>
      </c>
      <c r="B1695" s="40" t="s">
        <v>1871</v>
      </c>
      <c r="C1695" s="53">
        <v>20</v>
      </c>
    </row>
    <row r="1696" customHeight="1" spans="1:3">
      <c r="A1696" s="13" t="s">
        <v>1336</v>
      </c>
      <c r="B1696" s="40" t="s">
        <v>1337</v>
      </c>
      <c r="C1696" s="53">
        <v>20</v>
      </c>
    </row>
    <row r="1697" customHeight="1" spans="1:3">
      <c r="A1697" s="13" t="s">
        <v>3206</v>
      </c>
      <c r="B1697" s="40" t="s">
        <v>3207</v>
      </c>
      <c r="C1697" s="53">
        <v>20</v>
      </c>
    </row>
    <row r="1698" customHeight="1" spans="1:3">
      <c r="A1698" s="13" t="s">
        <v>1939</v>
      </c>
      <c r="B1698" s="40" t="s">
        <v>1940</v>
      </c>
      <c r="C1698" s="53">
        <v>20</v>
      </c>
    </row>
    <row r="1699" customHeight="1" spans="1:3">
      <c r="A1699" s="13" t="s">
        <v>1625</v>
      </c>
      <c r="B1699" s="40" t="s">
        <v>1626</v>
      </c>
      <c r="C1699" s="53">
        <v>20</v>
      </c>
    </row>
    <row r="1700" customHeight="1" spans="1:3">
      <c r="A1700" s="13" t="s">
        <v>1358</v>
      </c>
      <c r="B1700" s="40" t="s">
        <v>1359</v>
      </c>
      <c r="C1700" s="53">
        <v>20</v>
      </c>
    </row>
    <row r="1701" customHeight="1" spans="1:3">
      <c r="A1701" s="13" t="s">
        <v>1744</v>
      </c>
      <c r="B1701" s="40" t="s">
        <v>1745</v>
      </c>
      <c r="C1701" s="53">
        <v>20</v>
      </c>
    </row>
    <row r="1702" customHeight="1" spans="1:3">
      <c r="A1702" s="13" t="s">
        <v>3004</v>
      </c>
      <c r="B1702" s="40" t="s">
        <v>3005</v>
      </c>
      <c r="C1702" s="53">
        <v>20</v>
      </c>
    </row>
    <row r="1703" customHeight="1" spans="1:3">
      <c r="A1703" s="13" t="s">
        <v>315</v>
      </c>
      <c r="B1703" s="40" t="s">
        <v>316</v>
      </c>
      <c r="C1703" s="53">
        <v>20</v>
      </c>
    </row>
    <row r="1704" customHeight="1" spans="1:3">
      <c r="A1704" s="13" t="s">
        <v>3465</v>
      </c>
      <c r="B1704" s="40" t="s">
        <v>2895</v>
      </c>
      <c r="C1704" s="53">
        <v>20</v>
      </c>
    </row>
    <row r="1705" customHeight="1" spans="1:3">
      <c r="A1705" s="13" t="s">
        <v>2247</v>
      </c>
      <c r="B1705" s="40" t="s">
        <v>2248</v>
      </c>
      <c r="C1705" s="53">
        <v>20</v>
      </c>
    </row>
    <row r="1706" customHeight="1" spans="1:3">
      <c r="A1706" s="13" t="s">
        <v>3932</v>
      </c>
      <c r="B1706" s="40" t="s">
        <v>3933</v>
      </c>
      <c r="C1706" s="53">
        <v>20</v>
      </c>
    </row>
    <row r="1707" customHeight="1" spans="1:3">
      <c r="A1707" s="13" t="s">
        <v>6048</v>
      </c>
      <c r="B1707" s="40" t="s">
        <v>6049</v>
      </c>
      <c r="C1707" s="53">
        <v>20</v>
      </c>
    </row>
    <row r="1708" customHeight="1" spans="1:3">
      <c r="A1708" s="13" t="s">
        <v>4449</v>
      </c>
      <c r="B1708" s="40" t="s">
        <v>4450</v>
      </c>
      <c r="C1708" s="53">
        <v>20</v>
      </c>
    </row>
    <row r="1709" customHeight="1" spans="1:3">
      <c r="A1709" s="13" t="s">
        <v>816</v>
      </c>
      <c r="B1709" s="40" t="s">
        <v>813</v>
      </c>
      <c r="C1709" s="53">
        <v>20</v>
      </c>
    </row>
    <row r="1710" customHeight="1" spans="1:3">
      <c r="A1710" s="13" t="s">
        <v>1979</v>
      </c>
      <c r="B1710" s="40" t="s">
        <v>1980</v>
      </c>
      <c r="C1710" s="53">
        <v>20</v>
      </c>
    </row>
    <row r="1711" customHeight="1" spans="1:3">
      <c r="A1711" s="13" t="s">
        <v>4723</v>
      </c>
      <c r="B1711" s="40" t="s">
        <v>4724</v>
      </c>
      <c r="C1711" s="53">
        <v>20</v>
      </c>
    </row>
    <row r="1712" customHeight="1" spans="1:3">
      <c r="A1712" s="13" t="s">
        <v>1629</v>
      </c>
      <c r="B1712" s="40" t="s">
        <v>1630</v>
      </c>
      <c r="C1712" s="53">
        <v>20</v>
      </c>
    </row>
    <row r="1713" customHeight="1" spans="1:3">
      <c r="A1713" s="13" t="s">
        <v>5798</v>
      </c>
      <c r="B1713" s="40" t="s">
        <v>5799</v>
      </c>
      <c r="C1713" s="53">
        <v>20</v>
      </c>
    </row>
    <row r="1714" customHeight="1" spans="1:3">
      <c r="A1714" s="13" t="s">
        <v>1221</v>
      </c>
      <c r="B1714" s="40" t="s">
        <v>1222</v>
      </c>
      <c r="C1714" s="53">
        <v>20</v>
      </c>
    </row>
    <row r="1715" customHeight="1" spans="1:3">
      <c r="A1715" s="13" t="s">
        <v>1843</v>
      </c>
      <c r="B1715" s="40" t="s">
        <v>1844</v>
      </c>
      <c r="C1715" s="53">
        <v>20</v>
      </c>
    </row>
    <row r="1716" customHeight="1" spans="1:3">
      <c r="A1716" s="13" t="s">
        <v>4182</v>
      </c>
      <c r="B1716" s="40" t="s">
        <v>4183</v>
      </c>
      <c r="C1716" s="53">
        <v>20</v>
      </c>
    </row>
    <row r="1717" customHeight="1" spans="1:3">
      <c r="A1717" s="13" t="s">
        <v>686</v>
      </c>
      <c r="B1717" s="40" t="s">
        <v>687</v>
      </c>
      <c r="C1717" s="53">
        <v>20</v>
      </c>
    </row>
    <row r="1718" customHeight="1" spans="1:3">
      <c r="A1718" s="13" t="s">
        <v>4736</v>
      </c>
      <c r="B1718" s="40" t="s">
        <v>4737</v>
      </c>
      <c r="C1718" s="53">
        <v>20</v>
      </c>
    </row>
    <row r="1719" customHeight="1" spans="1:3">
      <c r="A1719" s="13" t="s">
        <v>1947</v>
      </c>
      <c r="B1719" s="36" t="s">
        <v>1948</v>
      </c>
      <c r="C1719" s="53">
        <v>19</v>
      </c>
    </row>
    <row r="1720" customHeight="1" spans="1:3">
      <c r="A1720" s="13" t="s">
        <v>6084</v>
      </c>
      <c r="B1720" s="36" t="s">
        <v>6085</v>
      </c>
      <c r="C1720" s="53">
        <v>19</v>
      </c>
    </row>
    <row r="1721" customHeight="1" spans="1:3">
      <c r="A1721" s="13" t="s">
        <v>2033</v>
      </c>
      <c r="B1721" s="36" t="s">
        <v>8205</v>
      </c>
      <c r="C1721" s="53">
        <v>19</v>
      </c>
    </row>
    <row r="1722" customHeight="1" spans="1:3">
      <c r="A1722" s="13" t="s">
        <v>4494</v>
      </c>
      <c r="B1722" s="36" t="s">
        <v>4495</v>
      </c>
      <c r="C1722" s="53">
        <v>19</v>
      </c>
    </row>
    <row r="1723" customHeight="1" spans="1:3">
      <c r="A1723" s="13" t="s">
        <v>55</v>
      </c>
      <c r="B1723" s="40" t="s">
        <v>56</v>
      </c>
      <c r="C1723" s="53">
        <v>19</v>
      </c>
    </row>
    <row r="1724" customHeight="1" spans="1:3">
      <c r="A1724" s="13" t="s">
        <v>485</v>
      </c>
      <c r="B1724" s="40" t="s">
        <v>486</v>
      </c>
      <c r="C1724" s="53">
        <v>19</v>
      </c>
    </row>
    <row r="1725" customHeight="1" spans="1:3">
      <c r="A1725" s="13" t="s">
        <v>302</v>
      </c>
      <c r="B1725" s="40" t="s">
        <v>303</v>
      </c>
      <c r="C1725" s="53">
        <v>19</v>
      </c>
    </row>
    <row r="1726" customHeight="1" spans="1:3">
      <c r="A1726" s="13" t="s">
        <v>171</v>
      </c>
      <c r="B1726" s="40" t="s">
        <v>172</v>
      </c>
      <c r="C1726" s="53">
        <v>19</v>
      </c>
    </row>
    <row r="1727" customHeight="1" spans="1:3">
      <c r="A1727" s="13" t="s">
        <v>7713</v>
      </c>
      <c r="B1727" s="40" t="s">
        <v>7714</v>
      </c>
      <c r="C1727" s="53">
        <v>19</v>
      </c>
    </row>
    <row r="1728" customHeight="1" spans="1:3">
      <c r="A1728" s="13" t="s">
        <v>2202</v>
      </c>
      <c r="B1728" s="36" t="s">
        <v>2196</v>
      </c>
      <c r="C1728" s="53">
        <v>19</v>
      </c>
    </row>
    <row r="1729" customHeight="1" spans="1:3">
      <c r="A1729" s="13" t="s">
        <v>137</v>
      </c>
      <c r="B1729" s="36" t="s">
        <v>8206</v>
      </c>
      <c r="C1729" s="53">
        <v>19</v>
      </c>
    </row>
    <row r="1730" customHeight="1" spans="1:3">
      <c r="A1730" s="13" t="s">
        <v>5007</v>
      </c>
      <c r="B1730" s="40" t="s">
        <v>5008</v>
      </c>
      <c r="C1730" s="53">
        <v>19</v>
      </c>
    </row>
    <row r="1731" customHeight="1" spans="1:3">
      <c r="A1731" s="13" t="s">
        <v>8099</v>
      </c>
      <c r="B1731" s="40" t="s">
        <v>8100</v>
      </c>
      <c r="C1731" s="53">
        <v>19</v>
      </c>
    </row>
    <row r="1732" customHeight="1" spans="1:3">
      <c r="A1732" s="13" t="s">
        <v>4557</v>
      </c>
      <c r="B1732" s="36" t="s">
        <v>8187</v>
      </c>
      <c r="C1732" s="53">
        <v>19</v>
      </c>
    </row>
    <row r="1733" customHeight="1" spans="1:3">
      <c r="A1733" s="13" t="s">
        <v>6143</v>
      </c>
      <c r="B1733" s="36" t="s">
        <v>8201</v>
      </c>
      <c r="C1733" s="53">
        <v>19</v>
      </c>
    </row>
    <row r="1734" customHeight="1" spans="1:3">
      <c r="A1734" s="13" t="s">
        <v>2554</v>
      </c>
      <c r="B1734" s="36" t="s">
        <v>8207</v>
      </c>
      <c r="C1734" s="53">
        <v>19</v>
      </c>
    </row>
    <row r="1735" customHeight="1" spans="1:3">
      <c r="A1735" s="13" t="s">
        <v>2557</v>
      </c>
      <c r="B1735" s="36" t="s">
        <v>8207</v>
      </c>
      <c r="C1735" s="53">
        <v>19</v>
      </c>
    </row>
    <row r="1736" customHeight="1" spans="1:3">
      <c r="A1736" s="13" t="s">
        <v>3093</v>
      </c>
      <c r="B1736" s="40" t="s">
        <v>3094</v>
      </c>
      <c r="C1736" s="53">
        <v>19</v>
      </c>
    </row>
    <row r="1737" customHeight="1" spans="1:3">
      <c r="A1737" s="13" t="s">
        <v>5908</v>
      </c>
      <c r="B1737" s="40" t="s">
        <v>5909</v>
      </c>
      <c r="C1737" s="53">
        <v>19</v>
      </c>
    </row>
    <row r="1738" customHeight="1" spans="1:3">
      <c r="A1738" s="13" t="s">
        <v>3675</v>
      </c>
      <c r="B1738" s="40" t="s">
        <v>3676</v>
      </c>
      <c r="C1738" s="53">
        <v>19</v>
      </c>
    </row>
    <row r="1739" customHeight="1" spans="1:3">
      <c r="A1739" s="13" t="s">
        <v>2588</v>
      </c>
      <c r="B1739" s="40" t="s">
        <v>2589</v>
      </c>
      <c r="C1739" s="53">
        <v>19</v>
      </c>
    </row>
    <row r="1740" customHeight="1" spans="1:3">
      <c r="A1740" s="13" t="s">
        <v>654</v>
      </c>
      <c r="B1740" s="40" t="s">
        <v>655</v>
      </c>
      <c r="C1740" s="53">
        <v>19</v>
      </c>
    </row>
    <row r="1741" customHeight="1" spans="1:3">
      <c r="A1741" s="13" t="s">
        <v>5083</v>
      </c>
      <c r="B1741" s="40" t="s">
        <v>5084</v>
      </c>
      <c r="C1741" s="53">
        <v>19</v>
      </c>
    </row>
    <row r="1742" customHeight="1" spans="1:3">
      <c r="A1742" s="13" t="s">
        <v>4979</v>
      </c>
      <c r="B1742" s="40" t="s">
        <v>4980</v>
      </c>
      <c r="C1742" s="53">
        <v>19</v>
      </c>
    </row>
    <row r="1743" customHeight="1" spans="1:3">
      <c r="A1743" s="13" t="s">
        <v>1861</v>
      </c>
      <c r="B1743" s="40" t="s">
        <v>1862</v>
      </c>
      <c r="C1743" s="53">
        <v>19</v>
      </c>
    </row>
    <row r="1744" customHeight="1" spans="1:3">
      <c r="A1744" s="13" t="s">
        <v>7105</v>
      </c>
      <c r="B1744" s="40" t="s">
        <v>7106</v>
      </c>
      <c r="C1744" s="53">
        <v>19</v>
      </c>
    </row>
    <row r="1745" customHeight="1" spans="1:3">
      <c r="A1745" s="13" t="s">
        <v>1247</v>
      </c>
      <c r="B1745" s="40" t="s">
        <v>1248</v>
      </c>
      <c r="C1745" s="53">
        <v>19</v>
      </c>
    </row>
    <row r="1746" customHeight="1" spans="1:3">
      <c r="A1746" s="13" t="s">
        <v>2764</v>
      </c>
      <c r="B1746" s="40" t="s">
        <v>2765</v>
      </c>
      <c r="C1746" s="53">
        <v>19</v>
      </c>
    </row>
    <row r="1747" customHeight="1" spans="1:3">
      <c r="A1747" s="13" t="s">
        <v>3888</v>
      </c>
      <c r="B1747" s="40" t="s">
        <v>3889</v>
      </c>
      <c r="C1747" s="53">
        <v>19</v>
      </c>
    </row>
    <row r="1748" customHeight="1" spans="1:3">
      <c r="A1748" s="13" t="s">
        <v>254</v>
      </c>
      <c r="B1748" s="40" t="s">
        <v>255</v>
      </c>
      <c r="C1748" s="53">
        <v>19</v>
      </c>
    </row>
    <row r="1749" customHeight="1" spans="1:3">
      <c r="A1749" s="13" t="s">
        <v>5389</v>
      </c>
      <c r="B1749" s="40" t="s">
        <v>5390</v>
      </c>
      <c r="C1749" s="53">
        <v>19</v>
      </c>
    </row>
    <row r="1750" customHeight="1" spans="1:3">
      <c r="A1750" s="13" t="s">
        <v>4293</v>
      </c>
      <c r="B1750" s="40" t="s">
        <v>4294</v>
      </c>
      <c r="C1750" s="53">
        <v>19</v>
      </c>
    </row>
    <row r="1751" customHeight="1" spans="1:3">
      <c r="A1751" s="13" t="s">
        <v>4895</v>
      </c>
      <c r="B1751" s="40" t="s">
        <v>4896</v>
      </c>
      <c r="C1751" s="53">
        <v>19</v>
      </c>
    </row>
    <row r="1752" customHeight="1" spans="1:3">
      <c r="A1752" s="13" t="s">
        <v>1118</v>
      </c>
      <c r="B1752" s="40" t="s">
        <v>1119</v>
      </c>
      <c r="C1752" s="53">
        <v>19</v>
      </c>
    </row>
    <row r="1753" customHeight="1" spans="1:3">
      <c r="A1753" s="13" t="s">
        <v>2379</v>
      </c>
      <c r="B1753" s="40" t="s">
        <v>2380</v>
      </c>
      <c r="C1753" s="53">
        <v>19</v>
      </c>
    </row>
    <row r="1754" customHeight="1" spans="1:3">
      <c r="A1754" s="13" t="s">
        <v>5753</v>
      </c>
      <c r="B1754" s="40" t="s">
        <v>5754</v>
      </c>
      <c r="C1754" s="53">
        <v>19</v>
      </c>
    </row>
    <row r="1755" customHeight="1" spans="1:3">
      <c r="A1755" s="13" t="s">
        <v>5760</v>
      </c>
      <c r="B1755" s="40" t="s">
        <v>5761</v>
      </c>
      <c r="C1755" s="53">
        <v>19</v>
      </c>
    </row>
    <row r="1756" customHeight="1" spans="1:3">
      <c r="A1756" s="13" t="s">
        <v>322</v>
      </c>
      <c r="B1756" s="40" t="s">
        <v>323</v>
      </c>
      <c r="C1756" s="53">
        <v>19</v>
      </c>
    </row>
    <row r="1757" customHeight="1" spans="1:3">
      <c r="A1757" s="13" t="s">
        <v>3737</v>
      </c>
      <c r="B1757" s="40" t="s">
        <v>3738</v>
      </c>
      <c r="C1757" s="53">
        <v>19</v>
      </c>
    </row>
    <row r="1758" customHeight="1" spans="1:3">
      <c r="A1758" s="13" t="s">
        <v>6529</v>
      </c>
      <c r="B1758" s="40" t="s">
        <v>6530</v>
      </c>
      <c r="C1758" s="53">
        <v>19</v>
      </c>
    </row>
    <row r="1759" customHeight="1" spans="1:3">
      <c r="A1759" s="13" t="s">
        <v>2260</v>
      </c>
      <c r="B1759" s="40" t="s">
        <v>2261</v>
      </c>
      <c r="C1759" s="53">
        <v>19</v>
      </c>
    </row>
    <row r="1760" customHeight="1" spans="1:3">
      <c r="A1760" s="13" t="s">
        <v>1112</v>
      </c>
      <c r="B1760" s="40" t="s">
        <v>1113</v>
      </c>
      <c r="C1760" s="53">
        <v>19</v>
      </c>
    </row>
    <row r="1761" customHeight="1" spans="1:3">
      <c r="A1761" s="13" t="s">
        <v>951</v>
      </c>
      <c r="B1761" s="40" t="s">
        <v>952</v>
      </c>
      <c r="C1761" s="53">
        <v>19</v>
      </c>
    </row>
    <row r="1762" customHeight="1" spans="1:3">
      <c r="A1762" s="13" t="s">
        <v>5509</v>
      </c>
      <c r="B1762" s="40" t="s">
        <v>1529</v>
      </c>
      <c r="C1762" s="53">
        <v>19</v>
      </c>
    </row>
    <row r="1763" customHeight="1" spans="1:3">
      <c r="A1763" s="13" t="s">
        <v>3629</v>
      </c>
      <c r="B1763" s="40" t="s">
        <v>3630</v>
      </c>
      <c r="C1763" s="53">
        <v>19</v>
      </c>
    </row>
    <row r="1764" customHeight="1" spans="1:3">
      <c r="A1764" s="13" t="s">
        <v>1704</v>
      </c>
      <c r="B1764" s="40" t="s">
        <v>1705</v>
      </c>
      <c r="C1764" s="53">
        <v>19</v>
      </c>
    </row>
    <row r="1765" customHeight="1" spans="1:3">
      <c r="A1765" s="13" t="s">
        <v>1485</v>
      </c>
      <c r="B1765" s="40" t="s">
        <v>1486</v>
      </c>
      <c r="C1765" s="53">
        <v>19</v>
      </c>
    </row>
    <row r="1766" customHeight="1" spans="1:3">
      <c r="A1766" s="13" t="s">
        <v>1818</v>
      </c>
      <c r="B1766" s="40" t="s">
        <v>1819</v>
      </c>
      <c r="C1766" s="53">
        <v>19</v>
      </c>
    </row>
    <row r="1767" customHeight="1" spans="1:3">
      <c r="A1767" s="13" t="s">
        <v>1444</v>
      </c>
      <c r="B1767" s="40" t="s">
        <v>1445</v>
      </c>
      <c r="C1767" s="53">
        <v>19</v>
      </c>
    </row>
    <row r="1768" customHeight="1" spans="1:3">
      <c r="A1768" s="13" t="s">
        <v>1837</v>
      </c>
      <c r="B1768" s="40" t="s">
        <v>1838</v>
      </c>
      <c r="C1768" s="53">
        <v>19</v>
      </c>
    </row>
    <row r="1769" customHeight="1" spans="1:3">
      <c r="A1769" s="13" t="s">
        <v>4195</v>
      </c>
      <c r="B1769" s="40" t="s">
        <v>4196</v>
      </c>
      <c r="C1769" s="53">
        <v>19</v>
      </c>
    </row>
    <row r="1770" customHeight="1" spans="1:3">
      <c r="A1770" s="13" t="s">
        <v>1899</v>
      </c>
      <c r="B1770" s="40" t="s">
        <v>1900</v>
      </c>
      <c r="C1770" s="53">
        <v>19</v>
      </c>
    </row>
    <row r="1771" customHeight="1" spans="1:3">
      <c r="A1771" s="13" t="s">
        <v>4282</v>
      </c>
      <c r="B1771" s="40" t="s">
        <v>4283</v>
      </c>
      <c r="C1771" s="53">
        <v>19</v>
      </c>
    </row>
    <row r="1772" customHeight="1" spans="1:3">
      <c r="A1772" s="13" t="s">
        <v>1151</v>
      </c>
      <c r="B1772" s="36" t="s">
        <v>1152</v>
      </c>
      <c r="C1772" s="53">
        <v>18</v>
      </c>
    </row>
    <row r="1773" customHeight="1" spans="1:3">
      <c r="A1773" s="13" t="s">
        <v>7477</v>
      </c>
      <c r="B1773" s="36" t="s">
        <v>8208</v>
      </c>
      <c r="C1773" s="53">
        <v>18</v>
      </c>
    </row>
    <row r="1774" customHeight="1" spans="1:3">
      <c r="A1774" s="13" t="s">
        <v>101</v>
      </c>
      <c r="B1774" s="40" t="s">
        <v>102</v>
      </c>
      <c r="C1774" s="53">
        <v>18</v>
      </c>
    </row>
    <row r="1775" customHeight="1" spans="1:3">
      <c r="A1775" s="13" t="s">
        <v>7366</v>
      </c>
      <c r="B1775" s="40" t="s">
        <v>7367</v>
      </c>
      <c r="C1775" s="53">
        <v>18</v>
      </c>
    </row>
    <row r="1776" customHeight="1" spans="1:3">
      <c r="A1776" s="13" t="s">
        <v>3272</v>
      </c>
      <c r="B1776" s="36" t="s">
        <v>8209</v>
      </c>
      <c r="C1776" s="53">
        <v>18</v>
      </c>
    </row>
    <row r="1777" customHeight="1" spans="1:3">
      <c r="A1777" s="13" t="s">
        <v>890</v>
      </c>
      <c r="B1777" s="36" t="s">
        <v>8210</v>
      </c>
      <c r="C1777" s="53">
        <v>18</v>
      </c>
    </row>
    <row r="1778" customHeight="1" spans="1:3">
      <c r="A1778" s="13" t="s">
        <v>345</v>
      </c>
      <c r="B1778" s="40" t="s">
        <v>346</v>
      </c>
      <c r="C1778" s="53">
        <v>18</v>
      </c>
    </row>
    <row r="1779" customHeight="1" spans="1:3">
      <c r="A1779" s="13" t="s">
        <v>375</v>
      </c>
      <c r="B1779" s="40" t="s">
        <v>376</v>
      </c>
      <c r="C1779" s="53">
        <v>18</v>
      </c>
    </row>
    <row r="1780" customHeight="1" spans="1:3">
      <c r="A1780" s="13" t="s">
        <v>1292</v>
      </c>
      <c r="B1780" s="40" t="s">
        <v>1293</v>
      </c>
      <c r="C1780" s="53">
        <v>18</v>
      </c>
    </row>
    <row r="1781" customHeight="1" spans="1:3">
      <c r="A1781" s="13" t="s">
        <v>6069</v>
      </c>
      <c r="B1781" s="36" t="s">
        <v>8200</v>
      </c>
      <c r="C1781" s="53">
        <v>18</v>
      </c>
    </row>
    <row r="1782" customHeight="1" spans="1:3">
      <c r="A1782" s="13" t="s">
        <v>6406</v>
      </c>
      <c r="B1782" s="36" t="s">
        <v>8211</v>
      </c>
      <c r="C1782" s="53">
        <v>18</v>
      </c>
    </row>
    <row r="1783" customHeight="1" spans="1:3">
      <c r="A1783" s="13" t="s">
        <v>2687</v>
      </c>
      <c r="B1783" s="40" t="s">
        <v>2688</v>
      </c>
      <c r="C1783" s="53">
        <v>18</v>
      </c>
    </row>
    <row r="1784" customHeight="1" spans="1:3">
      <c r="A1784" s="13" t="s">
        <v>4677</v>
      </c>
      <c r="B1784" s="40" t="s">
        <v>4678</v>
      </c>
      <c r="C1784" s="53">
        <v>18</v>
      </c>
    </row>
    <row r="1785" customHeight="1" spans="1:3">
      <c r="A1785" s="13" t="s">
        <v>3467</v>
      </c>
      <c r="B1785" s="40" t="s">
        <v>3468</v>
      </c>
      <c r="C1785" s="53">
        <v>18</v>
      </c>
    </row>
    <row r="1786" customHeight="1" spans="1:3">
      <c r="A1786" s="13" t="s">
        <v>3957</v>
      </c>
      <c r="B1786" s="40" t="s">
        <v>3958</v>
      </c>
      <c r="C1786" s="53">
        <v>18</v>
      </c>
    </row>
    <row r="1787" customHeight="1" spans="1:3">
      <c r="A1787" s="13" t="s">
        <v>4228</v>
      </c>
      <c r="B1787" s="40" t="s">
        <v>4229</v>
      </c>
      <c r="C1787" s="53">
        <v>18</v>
      </c>
    </row>
    <row r="1788" customHeight="1" spans="1:3">
      <c r="A1788" s="13" t="s">
        <v>2008</v>
      </c>
      <c r="B1788" s="40" t="s">
        <v>2009</v>
      </c>
      <c r="C1788" s="53">
        <v>18</v>
      </c>
    </row>
    <row r="1789" customHeight="1" spans="1:3">
      <c r="A1789" s="13" t="s">
        <v>6263</v>
      </c>
      <c r="B1789" s="40" t="s">
        <v>6264</v>
      </c>
      <c r="C1789" s="53">
        <v>18</v>
      </c>
    </row>
    <row r="1790" customHeight="1" spans="1:3">
      <c r="A1790" s="13" t="s">
        <v>4468</v>
      </c>
      <c r="B1790" s="40" t="s">
        <v>4469</v>
      </c>
      <c r="C1790" s="53">
        <v>18</v>
      </c>
    </row>
    <row r="1791" customHeight="1" spans="1:3">
      <c r="A1791" s="13" t="s">
        <v>3109</v>
      </c>
      <c r="B1791" s="40" t="s">
        <v>3103</v>
      </c>
      <c r="C1791" s="53">
        <v>18</v>
      </c>
    </row>
    <row r="1792" customHeight="1" spans="1:3">
      <c r="A1792" s="13" t="s">
        <v>1873</v>
      </c>
      <c r="B1792" s="40" t="s">
        <v>1874</v>
      </c>
      <c r="C1792" s="53">
        <v>18</v>
      </c>
    </row>
    <row r="1793" customHeight="1" spans="1:3">
      <c r="A1793" s="13" t="s">
        <v>6206</v>
      </c>
      <c r="B1793" s="40" t="s">
        <v>6207</v>
      </c>
      <c r="C1793" s="53">
        <v>18</v>
      </c>
    </row>
    <row r="1794" customHeight="1" spans="1:3">
      <c r="A1794" s="13" t="s">
        <v>2656</v>
      </c>
      <c r="B1794" s="40" t="s">
        <v>2657</v>
      </c>
      <c r="C1794" s="53">
        <v>18</v>
      </c>
    </row>
    <row r="1795" customHeight="1" spans="1:3">
      <c r="A1795" s="13" t="s">
        <v>1607</v>
      </c>
      <c r="B1795" s="40" t="s">
        <v>1608</v>
      </c>
      <c r="C1795" s="53">
        <v>18</v>
      </c>
    </row>
    <row r="1796" customHeight="1" spans="1:3">
      <c r="A1796" s="13" t="s">
        <v>2230</v>
      </c>
      <c r="B1796" s="40" t="s">
        <v>2231</v>
      </c>
      <c r="C1796" s="53">
        <v>18</v>
      </c>
    </row>
    <row r="1797" customHeight="1" spans="1:3">
      <c r="A1797" s="13" t="s">
        <v>3759</v>
      </c>
      <c r="B1797" s="40" t="s">
        <v>3760</v>
      </c>
      <c r="C1797" s="53">
        <v>18</v>
      </c>
    </row>
    <row r="1798" customHeight="1" spans="1:3">
      <c r="A1798" s="13" t="s">
        <v>2366</v>
      </c>
      <c r="B1798" s="40" t="s">
        <v>2367</v>
      </c>
      <c r="C1798" s="53">
        <v>18</v>
      </c>
    </row>
    <row r="1799" customHeight="1" spans="1:3">
      <c r="A1799" s="13" t="s">
        <v>1886</v>
      </c>
      <c r="B1799" s="40" t="s">
        <v>1887</v>
      </c>
      <c r="C1799" s="53">
        <v>18</v>
      </c>
    </row>
    <row r="1800" customHeight="1" spans="1:3">
      <c r="A1800" s="13" t="s">
        <v>4211</v>
      </c>
      <c r="B1800" s="40" t="s">
        <v>4212</v>
      </c>
      <c r="C1800" s="53">
        <v>18</v>
      </c>
    </row>
    <row r="1801" customHeight="1" spans="1:3">
      <c r="A1801" s="13" t="s">
        <v>3839</v>
      </c>
      <c r="B1801" s="40" t="s">
        <v>3840</v>
      </c>
      <c r="C1801" s="53">
        <v>18</v>
      </c>
    </row>
    <row r="1802" customHeight="1" spans="1:3">
      <c r="A1802" s="13" t="s">
        <v>525</v>
      </c>
      <c r="B1802" s="40" t="s">
        <v>526</v>
      </c>
      <c r="C1802" s="53">
        <v>18</v>
      </c>
    </row>
    <row r="1803" customHeight="1" spans="1:3">
      <c r="A1803" s="13" t="s">
        <v>528</v>
      </c>
      <c r="B1803" s="40" t="s">
        <v>529</v>
      </c>
      <c r="C1803" s="53">
        <v>18</v>
      </c>
    </row>
    <row r="1804" customHeight="1" spans="1:3">
      <c r="A1804" s="13" t="s">
        <v>3432</v>
      </c>
      <c r="B1804" s="40" t="s">
        <v>2123</v>
      </c>
      <c r="C1804" s="53">
        <v>18</v>
      </c>
    </row>
    <row r="1805" customHeight="1" spans="1:3">
      <c r="A1805" s="13" t="s">
        <v>119</v>
      </c>
      <c r="B1805" s="40" t="s">
        <v>120</v>
      </c>
      <c r="C1805" s="53">
        <v>18</v>
      </c>
    </row>
    <row r="1806" customHeight="1" spans="1:3">
      <c r="A1806" s="13" t="s">
        <v>6717</v>
      </c>
      <c r="B1806" s="40" t="s">
        <v>6718</v>
      </c>
      <c r="C1806" s="53">
        <v>18</v>
      </c>
    </row>
    <row r="1807" customHeight="1" spans="1:3">
      <c r="A1807" s="13" t="s">
        <v>2240</v>
      </c>
      <c r="B1807" s="40" t="s">
        <v>2241</v>
      </c>
      <c r="C1807" s="53">
        <v>18</v>
      </c>
    </row>
    <row r="1808" customHeight="1" spans="1:3">
      <c r="A1808" s="13" t="s">
        <v>7385</v>
      </c>
      <c r="B1808" s="40" t="s">
        <v>7386</v>
      </c>
      <c r="C1808" s="53">
        <v>18</v>
      </c>
    </row>
    <row r="1809" customHeight="1" spans="1:3">
      <c r="A1809" s="13" t="s">
        <v>2427</v>
      </c>
      <c r="B1809" s="40" t="s">
        <v>2428</v>
      </c>
      <c r="C1809" s="53">
        <v>18</v>
      </c>
    </row>
    <row r="1810" customHeight="1" spans="1:3">
      <c r="A1810" s="13" t="s">
        <v>5392</v>
      </c>
      <c r="B1810" s="40" t="s">
        <v>5393</v>
      </c>
      <c r="C1810" s="53">
        <v>18</v>
      </c>
    </row>
    <row r="1811" customHeight="1" spans="1:3">
      <c r="A1811" s="13" t="s">
        <v>2376</v>
      </c>
      <c r="B1811" s="40" t="s">
        <v>2377</v>
      </c>
      <c r="C1811" s="53">
        <v>18</v>
      </c>
    </row>
    <row r="1812" customHeight="1" spans="1:3">
      <c r="A1812" s="13" t="s">
        <v>5734</v>
      </c>
      <c r="B1812" s="40" t="s">
        <v>5735</v>
      </c>
      <c r="C1812" s="53">
        <v>18</v>
      </c>
    </row>
    <row r="1813" customHeight="1" spans="1:3">
      <c r="A1813" s="13" t="s">
        <v>3734</v>
      </c>
      <c r="B1813" s="40" t="s">
        <v>3735</v>
      </c>
      <c r="C1813" s="53">
        <v>18</v>
      </c>
    </row>
    <row r="1814" customHeight="1" spans="1:3">
      <c r="A1814" s="13" t="s">
        <v>3245</v>
      </c>
      <c r="B1814" s="40" t="s">
        <v>3246</v>
      </c>
      <c r="C1814" s="53">
        <v>18</v>
      </c>
    </row>
    <row r="1815" customHeight="1" spans="1:3">
      <c r="A1815" s="13" t="s">
        <v>6665</v>
      </c>
      <c r="B1815" s="40" t="s">
        <v>6666</v>
      </c>
      <c r="C1815" s="53">
        <v>18</v>
      </c>
    </row>
    <row r="1816" customHeight="1" spans="1:3">
      <c r="A1816" s="13" t="s">
        <v>1417</v>
      </c>
      <c r="B1816" s="40" t="s">
        <v>1418</v>
      </c>
      <c r="C1816" s="53">
        <v>18</v>
      </c>
    </row>
    <row r="1817" customHeight="1" spans="1:3">
      <c r="A1817" s="13" t="s">
        <v>583</v>
      </c>
      <c r="B1817" s="40" t="s">
        <v>584</v>
      </c>
      <c r="C1817" s="53">
        <v>18</v>
      </c>
    </row>
    <row r="1818" customHeight="1" spans="1:3">
      <c r="A1818" s="13" t="s">
        <v>4757</v>
      </c>
      <c r="B1818" s="40" t="s">
        <v>4758</v>
      </c>
      <c r="C1818" s="53">
        <v>18</v>
      </c>
    </row>
    <row r="1819" customHeight="1" spans="1:3">
      <c r="A1819" s="13" t="s">
        <v>836</v>
      </c>
      <c r="B1819" s="40" t="s">
        <v>837</v>
      </c>
      <c r="C1819" s="53">
        <v>18</v>
      </c>
    </row>
    <row r="1820" customHeight="1" spans="1:3">
      <c r="A1820" s="13" t="s">
        <v>1834</v>
      </c>
      <c r="B1820" s="40" t="s">
        <v>1835</v>
      </c>
      <c r="C1820" s="53">
        <v>18</v>
      </c>
    </row>
    <row r="1821" customHeight="1" spans="1:3">
      <c r="A1821" s="13" t="s">
        <v>1208</v>
      </c>
      <c r="B1821" s="40" t="s">
        <v>1209</v>
      </c>
      <c r="C1821" s="53">
        <v>18</v>
      </c>
    </row>
    <row r="1822" customHeight="1" spans="1:3">
      <c r="A1822" s="13" t="s">
        <v>3638</v>
      </c>
      <c r="B1822" s="40" t="s">
        <v>3639</v>
      </c>
      <c r="C1822" s="53">
        <v>18</v>
      </c>
    </row>
    <row r="1823" customHeight="1" spans="1:3">
      <c r="A1823" s="13" t="s">
        <v>6134</v>
      </c>
      <c r="B1823" s="40" t="s">
        <v>6135</v>
      </c>
      <c r="C1823" s="53">
        <v>18</v>
      </c>
    </row>
    <row r="1824" customHeight="1" spans="1:3">
      <c r="A1824" s="13" t="s">
        <v>955</v>
      </c>
      <c r="B1824" s="40" t="s">
        <v>956</v>
      </c>
      <c r="C1824" s="53">
        <v>18</v>
      </c>
    </row>
    <row r="1825" customHeight="1" spans="1:3">
      <c r="A1825" s="13" t="s">
        <v>5801</v>
      </c>
      <c r="B1825" s="40" t="s">
        <v>5802</v>
      </c>
      <c r="C1825" s="53">
        <v>18</v>
      </c>
    </row>
    <row r="1826" customHeight="1" spans="1:3">
      <c r="A1826" s="13" t="s">
        <v>1821</v>
      </c>
      <c r="B1826" s="40" t="s">
        <v>1822</v>
      </c>
      <c r="C1826" s="53">
        <v>18</v>
      </c>
    </row>
    <row r="1827" customHeight="1" spans="1:3">
      <c r="A1827" s="13" t="s">
        <v>439</v>
      </c>
      <c r="B1827" s="40" t="s">
        <v>440</v>
      </c>
      <c r="C1827" s="53">
        <v>18</v>
      </c>
    </row>
    <row r="1828" customHeight="1" spans="1:3">
      <c r="A1828" s="13" t="s">
        <v>4026</v>
      </c>
      <c r="B1828" s="40" t="s">
        <v>4027</v>
      </c>
      <c r="C1828" s="53">
        <v>18</v>
      </c>
    </row>
    <row r="1829" customHeight="1" spans="1:3">
      <c r="A1829" s="13" t="s">
        <v>4748</v>
      </c>
      <c r="B1829" s="40" t="s">
        <v>4749</v>
      </c>
      <c r="C1829" s="53">
        <v>18</v>
      </c>
    </row>
    <row r="1830" customHeight="1" spans="1:3">
      <c r="A1830" s="13" t="s">
        <v>679</v>
      </c>
      <c r="B1830" s="40" t="s">
        <v>680</v>
      </c>
      <c r="C1830" s="53">
        <v>17</v>
      </c>
    </row>
    <row r="1831" customHeight="1" spans="1:3">
      <c r="A1831" s="13" t="s">
        <v>1592</v>
      </c>
      <c r="B1831" s="36" t="s">
        <v>1590</v>
      </c>
      <c r="C1831" s="53">
        <v>17</v>
      </c>
    </row>
    <row r="1832" customHeight="1" spans="1:3">
      <c r="A1832" s="13" t="s">
        <v>1148</v>
      </c>
      <c r="B1832" s="36" t="s">
        <v>8212</v>
      </c>
      <c r="C1832" s="53">
        <v>17</v>
      </c>
    </row>
    <row r="1833" customHeight="1" spans="1:3">
      <c r="A1833" s="13" t="s">
        <v>4648</v>
      </c>
      <c r="B1833" s="40" t="s">
        <v>4649</v>
      </c>
      <c r="C1833" s="53">
        <v>17</v>
      </c>
    </row>
    <row r="1834" customHeight="1" spans="1:3">
      <c r="A1834" s="13" t="s">
        <v>175</v>
      </c>
      <c r="B1834" s="40" t="s">
        <v>176</v>
      </c>
      <c r="C1834" s="53">
        <v>17</v>
      </c>
    </row>
    <row r="1835" customHeight="1" spans="1:3">
      <c r="A1835" s="13" t="s">
        <v>1107</v>
      </c>
      <c r="B1835" s="40" t="s">
        <v>1108</v>
      </c>
      <c r="C1835" s="53">
        <v>17</v>
      </c>
    </row>
    <row r="1836" customHeight="1" spans="1:3">
      <c r="A1836" s="13" t="s">
        <v>1674</v>
      </c>
      <c r="B1836" s="40" t="s">
        <v>1675</v>
      </c>
      <c r="C1836" s="53">
        <v>17</v>
      </c>
    </row>
    <row r="1837" customHeight="1" spans="1:3">
      <c r="A1837" s="13" t="s">
        <v>594</v>
      </c>
      <c r="B1837" s="36" t="s">
        <v>8213</v>
      </c>
      <c r="C1837" s="53">
        <v>17</v>
      </c>
    </row>
    <row r="1838" customHeight="1" spans="1:3">
      <c r="A1838" s="13" t="s">
        <v>5480</v>
      </c>
      <c r="B1838" s="40" t="s">
        <v>5481</v>
      </c>
      <c r="C1838" s="53">
        <v>17</v>
      </c>
    </row>
    <row r="1839" customHeight="1" spans="1:3">
      <c r="A1839" s="13" t="s">
        <v>6187</v>
      </c>
      <c r="B1839" s="36" t="s">
        <v>8202</v>
      </c>
      <c r="C1839" s="53">
        <v>17</v>
      </c>
    </row>
    <row r="1840" customHeight="1" spans="1:3">
      <c r="A1840" s="13" t="s">
        <v>1307</v>
      </c>
      <c r="B1840" s="40" t="s">
        <v>1308</v>
      </c>
      <c r="C1840" s="53">
        <v>17</v>
      </c>
    </row>
    <row r="1841" customHeight="1" spans="1:3">
      <c r="A1841" s="13" t="s">
        <v>2628</v>
      </c>
      <c r="B1841" s="40" t="s">
        <v>2629</v>
      </c>
      <c r="C1841" s="53">
        <v>17</v>
      </c>
    </row>
    <row r="1842" customHeight="1" spans="1:3">
      <c r="A1842" s="13" t="s">
        <v>3549</v>
      </c>
      <c r="B1842" s="40" t="s">
        <v>3550</v>
      </c>
      <c r="C1842" s="53">
        <v>17</v>
      </c>
    </row>
    <row r="1843" customHeight="1" spans="1:3">
      <c r="A1843" s="13" t="s">
        <v>5317</v>
      </c>
      <c r="B1843" s="40" t="s">
        <v>5315</v>
      </c>
      <c r="C1843" s="53">
        <v>17</v>
      </c>
    </row>
    <row r="1844" customHeight="1" spans="1:3">
      <c r="A1844" s="13" t="s">
        <v>5250</v>
      </c>
      <c r="B1844" s="40" t="s">
        <v>5251</v>
      </c>
      <c r="C1844" s="53">
        <v>17</v>
      </c>
    </row>
    <row r="1845" customHeight="1" spans="1:3">
      <c r="A1845" s="13" t="s">
        <v>3873</v>
      </c>
      <c r="B1845" s="40" t="s">
        <v>3874</v>
      </c>
      <c r="C1845" s="53">
        <v>17</v>
      </c>
    </row>
    <row r="1846" customHeight="1" spans="1:3">
      <c r="A1846" s="13" t="s">
        <v>3870</v>
      </c>
      <c r="B1846" s="40" t="s">
        <v>3871</v>
      </c>
      <c r="C1846" s="53">
        <v>17</v>
      </c>
    </row>
    <row r="1847" customHeight="1" spans="1:3">
      <c r="A1847" s="13" t="s">
        <v>3099</v>
      </c>
      <c r="B1847" s="40" t="s">
        <v>3100</v>
      </c>
      <c r="C1847" s="53">
        <v>17</v>
      </c>
    </row>
    <row r="1848" customHeight="1" spans="1:3">
      <c r="A1848" s="13" t="s">
        <v>672</v>
      </c>
      <c r="B1848" s="40" t="s">
        <v>673</v>
      </c>
      <c r="C1848" s="53">
        <v>17</v>
      </c>
    </row>
    <row r="1849" customHeight="1" spans="1:3">
      <c r="A1849" s="13" t="s">
        <v>6884</v>
      </c>
      <c r="B1849" s="40" t="s">
        <v>6885</v>
      </c>
      <c r="C1849" s="53">
        <v>17</v>
      </c>
    </row>
    <row r="1850" customHeight="1" spans="1:3">
      <c r="A1850" s="13" t="s">
        <v>2417</v>
      </c>
      <c r="B1850" s="40" t="s">
        <v>2418</v>
      </c>
      <c r="C1850" s="53">
        <v>17</v>
      </c>
    </row>
    <row r="1851" customHeight="1" spans="1:3">
      <c r="A1851" s="13" t="s">
        <v>4667</v>
      </c>
      <c r="B1851" s="40" t="s">
        <v>4668</v>
      </c>
      <c r="C1851" s="53">
        <v>17</v>
      </c>
    </row>
    <row r="1852" customHeight="1" spans="1:3">
      <c r="A1852" s="13" t="s">
        <v>3309</v>
      </c>
      <c r="B1852" s="40" t="s">
        <v>1142</v>
      </c>
      <c r="C1852" s="53">
        <v>17</v>
      </c>
    </row>
    <row r="1853" customHeight="1" spans="1:3">
      <c r="A1853" s="13" t="s">
        <v>2977</v>
      </c>
      <c r="B1853" s="40" t="s">
        <v>2978</v>
      </c>
      <c r="C1853" s="53">
        <v>17</v>
      </c>
    </row>
    <row r="1854" customHeight="1" spans="1:3">
      <c r="A1854" s="13" t="s">
        <v>2980</v>
      </c>
      <c r="B1854" s="40" t="s">
        <v>2981</v>
      </c>
      <c r="C1854" s="53">
        <v>17</v>
      </c>
    </row>
    <row r="1855" customHeight="1" spans="1:3">
      <c r="A1855" s="13" t="s">
        <v>909</v>
      </c>
      <c r="B1855" s="40" t="s">
        <v>910</v>
      </c>
      <c r="C1855" s="53">
        <v>17</v>
      </c>
    </row>
    <row r="1856" customHeight="1" spans="1:3">
      <c r="A1856" s="13" t="s">
        <v>6310</v>
      </c>
      <c r="B1856" s="40" t="s">
        <v>6311</v>
      </c>
      <c r="C1856" s="53">
        <v>17</v>
      </c>
    </row>
    <row r="1857" customHeight="1" spans="1:3">
      <c r="A1857" s="13" t="s">
        <v>2370</v>
      </c>
      <c r="B1857" s="40" t="s">
        <v>2371</v>
      </c>
      <c r="C1857" s="53">
        <v>17</v>
      </c>
    </row>
    <row r="1858" customHeight="1" spans="1:3">
      <c r="A1858" s="13" t="s">
        <v>1698</v>
      </c>
      <c r="B1858" s="40" t="s">
        <v>1699</v>
      </c>
      <c r="C1858" s="53">
        <v>17</v>
      </c>
    </row>
    <row r="1859" customHeight="1" spans="1:3">
      <c r="A1859" s="13" t="s">
        <v>535</v>
      </c>
      <c r="B1859" s="40" t="s">
        <v>536</v>
      </c>
      <c r="C1859" s="53">
        <v>17</v>
      </c>
    </row>
    <row r="1860" customHeight="1" spans="1:3">
      <c r="A1860" s="13" t="s">
        <v>2547</v>
      </c>
      <c r="B1860" s="40" t="s">
        <v>2548</v>
      </c>
      <c r="C1860" s="53">
        <v>17</v>
      </c>
    </row>
    <row r="1861" customHeight="1" spans="1:3">
      <c r="A1861" s="13" t="s">
        <v>1250</v>
      </c>
      <c r="B1861" s="40" t="s">
        <v>1251</v>
      </c>
      <c r="C1861" s="53">
        <v>17</v>
      </c>
    </row>
    <row r="1862" customHeight="1" spans="1:3">
      <c r="A1862" s="13" t="s">
        <v>5557</v>
      </c>
      <c r="B1862" s="40" t="s">
        <v>3518</v>
      </c>
      <c r="C1862" s="53">
        <v>17</v>
      </c>
    </row>
    <row r="1863" customHeight="1" spans="1:3">
      <c r="A1863" s="13" t="s">
        <v>5308</v>
      </c>
      <c r="B1863" s="40" t="s">
        <v>5309</v>
      </c>
      <c r="C1863" s="53">
        <v>17</v>
      </c>
    </row>
    <row r="1864" customHeight="1" spans="1:3">
      <c r="A1864" s="13" t="s">
        <v>109</v>
      </c>
      <c r="B1864" s="40" t="s">
        <v>110</v>
      </c>
      <c r="C1864" s="53">
        <v>17</v>
      </c>
    </row>
    <row r="1865" customHeight="1" spans="1:3">
      <c r="A1865" s="13" t="s">
        <v>2750</v>
      </c>
      <c r="B1865" s="40" t="s">
        <v>2751</v>
      </c>
      <c r="C1865" s="53">
        <v>17</v>
      </c>
    </row>
    <row r="1866" customHeight="1" spans="1:3">
      <c r="A1866" s="13" t="s">
        <v>4085</v>
      </c>
      <c r="B1866" s="40" t="s">
        <v>4086</v>
      </c>
      <c r="C1866" s="53">
        <v>17</v>
      </c>
    </row>
    <row r="1867" customHeight="1" spans="1:3">
      <c r="A1867" s="13" t="s">
        <v>2771</v>
      </c>
      <c r="B1867" s="40" t="s">
        <v>2772</v>
      </c>
      <c r="C1867" s="53">
        <v>17</v>
      </c>
    </row>
    <row r="1868" customHeight="1" spans="1:3">
      <c r="A1868" s="13" t="s">
        <v>332</v>
      </c>
      <c r="B1868" s="40" t="s">
        <v>333</v>
      </c>
      <c r="C1868" s="53">
        <v>17</v>
      </c>
    </row>
    <row r="1869" customHeight="1" spans="1:3">
      <c r="A1869" s="13" t="s">
        <v>819</v>
      </c>
      <c r="B1869" s="40" t="s">
        <v>820</v>
      </c>
      <c r="C1869" s="53">
        <v>17</v>
      </c>
    </row>
    <row r="1870" customHeight="1" spans="1:3">
      <c r="A1870" s="13" t="s">
        <v>3943</v>
      </c>
      <c r="B1870" s="40" t="s">
        <v>3884</v>
      </c>
      <c r="C1870" s="53">
        <v>17</v>
      </c>
    </row>
    <row r="1871" customHeight="1" spans="1:3">
      <c r="A1871" s="13" t="s">
        <v>3492</v>
      </c>
      <c r="B1871" s="40" t="s">
        <v>3493</v>
      </c>
      <c r="C1871" s="53">
        <v>17</v>
      </c>
    </row>
    <row r="1872" customHeight="1" spans="1:3">
      <c r="A1872" s="13" t="s">
        <v>1099</v>
      </c>
      <c r="B1872" s="40" t="s">
        <v>1100</v>
      </c>
      <c r="C1872" s="53">
        <v>17</v>
      </c>
    </row>
    <row r="1873" customHeight="1" spans="1:3">
      <c r="A1873" s="13" t="s">
        <v>5269</v>
      </c>
      <c r="B1873" s="40" t="s">
        <v>5260</v>
      </c>
      <c r="C1873" s="53">
        <v>17</v>
      </c>
    </row>
    <row r="1874" customHeight="1" spans="1:3">
      <c r="A1874" s="13" t="s">
        <v>4915</v>
      </c>
      <c r="B1874" s="40" t="s">
        <v>4916</v>
      </c>
      <c r="C1874" s="53">
        <v>17</v>
      </c>
    </row>
    <row r="1875" customHeight="1" spans="1:3">
      <c r="A1875" s="13" t="s">
        <v>4742</v>
      </c>
      <c r="B1875" s="40" t="s">
        <v>4743</v>
      </c>
      <c r="C1875" s="53">
        <v>17</v>
      </c>
    </row>
    <row r="1876" customHeight="1" spans="1:3">
      <c r="A1876" s="13" t="s">
        <v>4745</v>
      </c>
      <c r="B1876" s="40" t="s">
        <v>4746</v>
      </c>
      <c r="C1876" s="53">
        <v>17</v>
      </c>
    </row>
    <row r="1877" customHeight="1" spans="1:3">
      <c r="A1877" s="13" t="s">
        <v>4198</v>
      </c>
      <c r="B1877" s="40" t="s">
        <v>4199</v>
      </c>
      <c r="C1877" s="53">
        <v>17</v>
      </c>
    </row>
    <row r="1878" customHeight="1" spans="1:3">
      <c r="A1878" s="13" t="s">
        <v>916</v>
      </c>
      <c r="B1878" s="40" t="s">
        <v>917</v>
      </c>
      <c r="C1878" s="53">
        <v>17</v>
      </c>
    </row>
    <row r="1879" customHeight="1" spans="1:3">
      <c r="A1879" s="13" t="s">
        <v>1137</v>
      </c>
      <c r="B1879" s="40" t="s">
        <v>1138</v>
      </c>
      <c r="C1879" s="53">
        <v>16</v>
      </c>
    </row>
    <row r="1880" customHeight="1" spans="1:3">
      <c r="A1880" s="13" t="s">
        <v>298</v>
      </c>
      <c r="B1880" s="40" t="s">
        <v>299</v>
      </c>
      <c r="C1880" s="53">
        <v>16</v>
      </c>
    </row>
    <row r="1881" customHeight="1" spans="1:3">
      <c r="A1881" s="13" t="s">
        <v>98</v>
      </c>
      <c r="B1881" s="36" t="s">
        <v>99</v>
      </c>
      <c r="C1881" s="53">
        <v>16</v>
      </c>
    </row>
    <row r="1882" customHeight="1" spans="1:3">
      <c r="A1882" s="13" t="s">
        <v>89</v>
      </c>
      <c r="B1882" s="40" t="s">
        <v>90</v>
      </c>
      <c r="C1882" s="53">
        <v>16</v>
      </c>
    </row>
    <row r="1883" customHeight="1" spans="1:3">
      <c r="A1883" s="13" t="s">
        <v>871</v>
      </c>
      <c r="B1883" s="36" t="s">
        <v>872</v>
      </c>
      <c r="C1883" s="53">
        <v>16</v>
      </c>
    </row>
    <row r="1884" customHeight="1" spans="1:3">
      <c r="A1884" s="13" t="s">
        <v>481</v>
      </c>
      <c r="B1884" s="40" t="s">
        <v>482</v>
      </c>
      <c r="C1884" s="53">
        <v>16</v>
      </c>
    </row>
    <row r="1885" customHeight="1" spans="1:3">
      <c r="A1885" s="13" t="s">
        <v>6790</v>
      </c>
      <c r="B1885" s="40" t="s">
        <v>6791</v>
      </c>
      <c r="C1885" s="53">
        <v>16</v>
      </c>
    </row>
    <row r="1886" customHeight="1" spans="1:3">
      <c r="A1886" s="13" t="s">
        <v>6731</v>
      </c>
      <c r="B1886" s="40" t="s">
        <v>6732</v>
      </c>
      <c r="C1886" s="53">
        <v>16</v>
      </c>
    </row>
    <row r="1887" customHeight="1" spans="1:3">
      <c r="A1887" s="13" t="s">
        <v>3151</v>
      </c>
      <c r="B1887" s="40" t="s">
        <v>3152</v>
      </c>
      <c r="C1887" s="53">
        <v>16</v>
      </c>
    </row>
    <row r="1888" customHeight="1" spans="1:3">
      <c r="A1888" s="13" t="s">
        <v>82</v>
      </c>
      <c r="B1888" s="40" t="s">
        <v>83</v>
      </c>
      <c r="C1888" s="53">
        <v>16</v>
      </c>
    </row>
    <row r="1889" customHeight="1" spans="1:3">
      <c r="A1889" s="13" t="s">
        <v>3220</v>
      </c>
      <c r="B1889" s="40" t="s">
        <v>3221</v>
      </c>
      <c r="C1889" s="53">
        <v>16</v>
      </c>
    </row>
    <row r="1890" customHeight="1" spans="1:3">
      <c r="A1890" s="13" t="s">
        <v>382</v>
      </c>
      <c r="B1890" s="36" t="s">
        <v>8214</v>
      </c>
      <c r="C1890" s="53">
        <v>16</v>
      </c>
    </row>
    <row r="1891" customHeight="1" spans="1:3">
      <c r="A1891" s="13" t="s">
        <v>11</v>
      </c>
      <c r="B1891" s="40" t="s">
        <v>12</v>
      </c>
      <c r="C1891" s="53">
        <v>16</v>
      </c>
    </row>
    <row r="1892" customHeight="1" spans="1:3">
      <c r="A1892" s="13" t="s">
        <v>3521</v>
      </c>
      <c r="B1892" s="40" t="s">
        <v>3522</v>
      </c>
      <c r="C1892" s="53">
        <v>16</v>
      </c>
    </row>
    <row r="1893" customHeight="1" spans="1:3">
      <c r="A1893" s="13" t="s">
        <v>198</v>
      </c>
      <c r="B1893" s="40" t="s">
        <v>199</v>
      </c>
      <c r="C1893" s="53">
        <v>16</v>
      </c>
    </row>
    <row r="1894" customHeight="1" spans="1:3">
      <c r="A1894" s="13" t="s">
        <v>394</v>
      </c>
      <c r="B1894" s="36" t="s">
        <v>8215</v>
      </c>
      <c r="C1894" s="53">
        <v>16</v>
      </c>
    </row>
    <row r="1895" customHeight="1" spans="1:3">
      <c r="A1895" s="13" t="s">
        <v>6075</v>
      </c>
      <c r="B1895" s="36" t="s">
        <v>8200</v>
      </c>
      <c r="C1895" s="53">
        <v>16</v>
      </c>
    </row>
    <row r="1896" customHeight="1" spans="1:3">
      <c r="A1896" s="13" t="s">
        <v>2209</v>
      </c>
      <c r="B1896" s="40" t="s">
        <v>2210</v>
      </c>
      <c r="C1896" s="53">
        <v>16</v>
      </c>
    </row>
    <row r="1897" customHeight="1" spans="1:3">
      <c r="A1897" s="13" t="s">
        <v>751</v>
      </c>
      <c r="B1897" s="40" t="s">
        <v>752</v>
      </c>
      <c r="C1897" s="53">
        <v>16</v>
      </c>
    </row>
    <row r="1898" customHeight="1" spans="1:3">
      <c r="A1898" s="13" t="s">
        <v>2043</v>
      </c>
      <c r="B1898" s="40" t="s">
        <v>2044</v>
      </c>
      <c r="C1898" s="53">
        <v>16</v>
      </c>
    </row>
    <row r="1899" customHeight="1" spans="1:3">
      <c r="A1899" s="13" t="s">
        <v>3986</v>
      </c>
      <c r="B1899" s="40" t="s">
        <v>3987</v>
      </c>
      <c r="C1899" s="53">
        <v>16</v>
      </c>
    </row>
    <row r="1900" customHeight="1" spans="1:3">
      <c r="A1900" s="13" t="s">
        <v>690</v>
      </c>
      <c r="B1900" s="40" t="s">
        <v>691</v>
      </c>
      <c r="C1900" s="53">
        <v>16</v>
      </c>
    </row>
    <row r="1901" customHeight="1" spans="1:3">
      <c r="A1901" s="13" t="s">
        <v>5314</v>
      </c>
      <c r="B1901" s="40" t="s">
        <v>5315</v>
      </c>
      <c r="C1901" s="53">
        <v>16</v>
      </c>
    </row>
    <row r="1902" customHeight="1" spans="1:3">
      <c r="A1902" s="13" t="s">
        <v>1044</v>
      </c>
      <c r="B1902" s="40" t="s">
        <v>1045</v>
      </c>
      <c r="C1902" s="53">
        <v>16</v>
      </c>
    </row>
    <row r="1903" customHeight="1" spans="1:3">
      <c r="A1903" s="13" t="s">
        <v>5096</v>
      </c>
      <c r="B1903" s="40" t="s">
        <v>5097</v>
      </c>
      <c r="C1903" s="53">
        <v>16</v>
      </c>
    </row>
    <row r="1904" customHeight="1" spans="1:3">
      <c r="A1904" s="13" t="s">
        <v>475</v>
      </c>
      <c r="B1904" s="40" t="s">
        <v>476</v>
      </c>
      <c r="C1904" s="53">
        <v>16</v>
      </c>
    </row>
    <row r="1905" customHeight="1" spans="1:3">
      <c r="A1905" s="13" t="s">
        <v>3128</v>
      </c>
      <c r="B1905" s="40" t="s">
        <v>3129</v>
      </c>
      <c r="C1905" s="53">
        <v>16</v>
      </c>
    </row>
    <row r="1906" customHeight="1" spans="1:3">
      <c r="A1906" s="13" t="s">
        <v>5319</v>
      </c>
      <c r="B1906" s="40" t="s">
        <v>5320</v>
      </c>
      <c r="C1906" s="53">
        <v>16</v>
      </c>
    </row>
    <row r="1907" customHeight="1" spans="1:3">
      <c r="A1907" s="13" t="s">
        <v>1330</v>
      </c>
      <c r="B1907" s="40" t="s">
        <v>1331</v>
      </c>
      <c r="C1907" s="53">
        <v>16</v>
      </c>
    </row>
    <row r="1908" customHeight="1" spans="1:3">
      <c r="A1908" s="13" t="s">
        <v>7271</v>
      </c>
      <c r="B1908" s="40" t="s">
        <v>7272</v>
      </c>
      <c r="C1908" s="53">
        <v>16</v>
      </c>
    </row>
    <row r="1909" customHeight="1" spans="1:3">
      <c r="A1909" s="13" t="s">
        <v>2641</v>
      </c>
      <c r="B1909" s="40" t="s">
        <v>2642</v>
      </c>
      <c r="C1909" s="53">
        <v>16</v>
      </c>
    </row>
    <row r="1910" customHeight="1" spans="1:3">
      <c r="A1910" s="13" t="s">
        <v>1864</v>
      </c>
      <c r="B1910" s="40" t="s">
        <v>1865</v>
      </c>
      <c r="C1910" s="53">
        <v>16</v>
      </c>
    </row>
    <row r="1911" customHeight="1" spans="1:3">
      <c r="A1911" s="13" t="s">
        <v>2578</v>
      </c>
      <c r="B1911" s="40" t="s">
        <v>2579</v>
      </c>
      <c r="C1911" s="53">
        <v>16</v>
      </c>
    </row>
    <row r="1912" customHeight="1" spans="1:3">
      <c r="A1912" s="13" t="s">
        <v>3710</v>
      </c>
      <c r="B1912" s="40" t="s">
        <v>3711</v>
      </c>
      <c r="C1912" s="53">
        <v>16</v>
      </c>
    </row>
    <row r="1913" customHeight="1" spans="1:3">
      <c r="A1913" s="13" t="s">
        <v>1883</v>
      </c>
      <c r="B1913" s="40" t="s">
        <v>1884</v>
      </c>
      <c r="C1913" s="53">
        <v>16</v>
      </c>
    </row>
    <row r="1914" customHeight="1" spans="1:3">
      <c r="A1914" s="13" t="s">
        <v>3805</v>
      </c>
      <c r="B1914" s="40" t="s">
        <v>3806</v>
      </c>
      <c r="C1914" s="53">
        <v>16</v>
      </c>
    </row>
    <row r="1915" customHeight="1" spans="1:3">
      <c r="A1915" s="13" t="s">
        <v>3812</v>
      </c>
      <c r="B1915" s="40" t="s">
        <v>3806</v>
      </c>
      <c r="C1915" s="53">
        <v>16</v>
      </c>
    </row>
    <row r="1916" customHeight="1" spans="1:3">
      <c r="A1916" s="13" t="s">
        <v>1342</v>
      </c>
      <c r="B1916" s="40" t="s">
        <v>1343</v>
      </c>
      <c r="C1916" s="53">
        <v>16</v>
      </c>
    </row>
    <row r="1917" customHeight="1" spans="1:3">
      <c r="A1917" s="13" t="s">
        <v>6319</v>
      </c>
      <c r="B1917" s="40" t="s">
        <v>6320</v>
      </c>
      <c r="C1917" s="53">
        <v>16</v>
      </c>
    </row>
    <row r="1918" customHeight="1" spans="1:3">
      <c r="A1918" s="13" t="s">
        <v>4652</v>
      </c>
      <c r="B1918" s="40" t="s">
        <v>4653</v>
      </c>
      <c r="C1918" s="53">
        <v>16</v>
      </c>
    </row>
    <row r="1919" customHeight="1" spans="1:3">
      <c r="A1919" s="13" t="s">
        <v>780</v>
      </c>
      <c r="B1919" s="40" t="s">
        <v>781</v>
      </c>
      <c r="C1919" s="53">
        <v>16</v>
      </c>
    </row>
    <row r="1920" customHeight="1" spans="1:3">
      <c r="A1920" s="13" t="s">
        <v>3821</v>
      </c>
      <c r="B1920" s="40" t="s">
        <v>3822</v>
      </c>
      <c r="C1920" s="53">
        <v>16</v>
      </c>
    </row>
    <row r="1921" customHeight="1" spans="1:3">
      <c r="A1921" s="13" t="s">
        <v>7046</v>
      </c>
      <c r="B1921" s="40" t="s">
        <v>7047</v>
      </c>
      <c r="C1921" s="53">
        <v>16</v>
      </c>
    </row>
    <row r="1922" customHeight="1" spans="1:3">
      <c r="A1922" s="13" t="s">
        <v>7056</v>
      </c>
      <c r="B1922" s="40" t="s">
        <v>7057</v>
      </c>
      <c r="C1922" s="53">
        <v>16</v>
      </c>
    </row>
    <row r="1923" customHeight="1" spans="1:3">
      <c r="A1923" s="13" t="s">
        <v>2847</v>
      </c>
      <c r="B1923" s="40" t="s">
        <v>2848</v>
      </c>
      <c r="C1923" s="53">
        <v>16</v>
      </c>
    </row>
    <row r="1924" customHeight="1" spans="1:3">
      <c r="A1924" s="13" t="s">
        <v>2768</v>
      </c>
      <c r="B1924" s="40" t="s">
        <v>2769</v>
      </c>
      <c r="C1924" s="53">
        <v>16</v>
      </c>
    </row>
    <row r="1925" customHeight="1" spans="1:3">
      <c r="A1925" s="13" t="s">
        <v>3700</v>
      </c>
      <c r="B1925" s="40" t="s">
        <v>3701</v>
      </c>
      <c r="C1925" s="53">
        <v>16</v>
      </c>
    </row>
    <row r="1926" customHeight="1" spans="1:3">
      <c r="A1926" s="13" t="s">
        <v>5367</v>
      </c>
      <c r="B1926" s="40" t="s">
        <v>5368</v>
      </c>
      <c r="C1926" s="53">
        <v>16</v>
      </c>
    </row>
    <row r="1927" customHeight="1" spans="1:3">
      <c r="A1927" s="13" t="s">
        <v>5756</v>
      </c>
      <c r="B1927" s="40" t="s">
        <v>5757</v>
      </c>
      <c r="C1927" s="53">
        <v>16</v>
      </c>
    </row>
    <row r="1928" customHeight="1" spans="1:3">
      <c r="A1928" s="13" t="s">
        <v>1123</v>
      </c>
      <c r="B1928" s="40" t="s">
        <v>1124</v>
      </c>
      <c r="C1928" s="53">
        <v>16</v>
      </c>
    </row>
    <row r="1929" customHeight="1" spans="1:3">
      <c r="A1929" s="13" t="s">
        <v>329</v>
      </c>
      <c r="B1929" s="40" t="s">
        <v>330</v>
      </c>
      <c r="C1929" s="53">
        <v>16</v>
      </c>
    </row>
    <row r="1930" customHeight="1" spans="1:3">
      <c r="A1930" s="13" t="s">
        <v>4231</v>
      </c>
      <c r="B1930" s="40" t="s">
        <v>4232</v>
      </c>
      <c r="C1930" s="53">
        <v>16</v>
      </c>
    </row>
    <row r="1931" customHeight="1" spans="1:3">
      <c r="A1931" s="13" t="s">
        <v>5585</v>
      </c>
      <c r="B1931" s="40" t="s">
        <v>5586</v>
      </c>
      <c r="C1931" s="53">
        <v>16</v>
      </c>
    </row>
    <row r="1932" customHeight="1" spans="1:3">
      <c r="A1932" s="13" t="s">
        <v>5135</v>
      </c>
      <c r="B1932" s="40" t="s">
        <v>1526</v>
      </c>
      <c r="C1932" s="53">
        <v>16</v>
      </c>
    </row>
    <row r="1933" customHeight="1" spans="1:3">
      <c r="A1933" s="13" t="s">
        <v>1244</v>
      </c>
      <c r="B1933" s="40" t="s">
        <v>1245</v>
      </c>
      <c r="C1933" s="53">
        <v>16</v>
      </c>
    </row>
    <row r="1934" customHeight="1" spans="1:3">
      <c r="A1934" s="13" t="s">
        <v>1469</v>
      </c>
      <c r="B1934" s="40" t="s">
        <v>1470</v>
      </c>
      <c r="C1934" s="53">
        <v>16</v>
      </c>
    </row>
    <row r="1935" customHeight="1" spans="1:3">
      <c r="A1935" s="13" t="s">
        <v>5335</v>
      </c>
      <c r="B1935" s="40" t="s">
        <v>5336</v>
      </c>
      <c r="C1935" s="53">
        <v>16</v>
      </c>
    </row>
    <row r="1936" customHeight="1" spans="1:3">
      <c r="A1936" s="13" t="s">
        <v>4739</v>
      </c>
      <c r="B1936" s="40" t="s">
        <v>4740</v>
      </c>
      <c r="C1936" s="53">
        <v>16</v>
      </c>
    </row>
    <row r="1937" customHeight="1" spans="1:3">
      <c r="A1937" s="13" t="s">
        <v>2874</v>
      </c>
      <c r="B1937" s="40" t="s">
        <v>2875</v>
      </c>
      <c r="C1937" s="53">
        <v>16</v>
      </c>
    </row>
    <row r="1938" customHeight="1" spans="1:3">
      <c r="A1938" s="13" t="s">
        <v>150</v>
      </c>
      <c r="B1938" s="40" t="s">
        <v>151</v>
      </c>
      <c r="C1938" s="53">
        <v>15</v>
      </c>
    </row>
    <row r="1939" customHeight="1" spans="1:3">
      <c r="A1939" s="13" t="s">
        <v>48</v>
      </c>
      <c r="B1939" s="40" t="s">
        <v>49</v>
      </c>
      <c r="C1939" s="53">
        <v>15</v>
      </c>
    </row>
    <row r="1940" customHeight="1" spans="1:3">
      <c r="A1940" s="13" t="s">
        <v>2036</v>
      </c>
      <c r="B1940" s="36" t="s">
        <v>2037</v>
      </c>
      <c r="C1940" s="53">
        <v>15</v>
      </c>
    </row>
    <row r="1941" customHeight="1" spans="1:3">
      <c r="A1941" s="13" t="s">
        <v>874</v>
      </c>
      <c r="B1941" s="36" t="s">
        <v>869</v>
      </c>
      <c r="C1941" s="53">
        <v>15</v>
      </c>
    </row>
    <row r="1942" customHeight="1" spans="1:3">
      <c r="A1942" s="13" t="s">
        <v>728</v>
      </c>
      <c r="B1942" s="40" t="s">
        <v>729</v>
      </c>
      <c r="C1942" s="53">
        <v>15</v>
      </c>
    </row>
    <row r="1943" customHeight="1" spans="1:3">
      <c r="A1943" s="13" t="s">
        <v>4615</v>
      </c>
      <c r="B1943" s="40" t="s">
        <v>4616</v>
      </c>
      <c r="C1943" s="53">
        <v>15</v>
      </c>
    </row>
    <row r="1944" customHeight="1" spans="1:3">
      <c r="A1944" s="13" t="s">
        <v>2185</v>
      </c>
      <c r="B1944" s="36" t="s">
        <v>8216</v>
      </c>
      <c r="C1944" s="53">
        <v>15</v>
      </c>
    </row>
    <row r="1945" customHeight="1" spans="1:3">
      <c r="A1945" s="13" t="s">
        <v>1988</v>
      </c>
      <c r="B1945" s="40" t="s">
        <v>1989</v>
      </c>
      <c r="C1945" s="53">
        <v>15</v>
      </c>
    </row>
    <row r="1946" customHeight="1" spans="1:3">
      <c r="A1946" s="13" t="s">
        <v>2199</v>
      </c>
      <c r="B1946" s="36" t="s">
        <v>2196</v>
      </c>
      <c r="C1946" s="53">
        <v>15</v>
      </c>
    </row>
    <row r="1947" customHeight="1" spans="1:3">
      <c r="A1947" s="13" t="s">
        <v>3788</v>
      </c>
      <c r="B1947" s="36" t="s">
        <v>8217</v>
      </c>
      <c r="C1947" s="53">
        <v>15</v>
      </c>
    </row>
    <row r="1948" customHeight="1" spans="1:3">
      <c r="A1948" s="13" t="s">
        <v>7278</v>
      </c>
      <c r="B1948" s="36" t="s">
        <v>8218</v>
      </c>
      <c r="C1948" s="53">
        <v>15</v>
      </c>
    </row>
    <row r="1949" customHeight="1" spans="1:3">
      <c r="A1949" s="13" t="s">
        <v>1858</v>
      </c>
      <c r="B1949" s="40" t="s">
        <v>1859</v>
      </c>
      <c r="C1949" s="53">
        <v>15</v>
      </c>
    </row>
    <row r="1950" customHeight="1" spans="1:3">
      <c r="A1950" s="13" t="s">
        <v>3795</v>
      </c>
      <c r="B1950" s="36" t="s">
        <v>8219</v>
      </c>
      <c r="C1950" s="53">
        <v>15</v>
      </c>
    </row>
    <row r="1951" customHeight="1" spans="1:3">
      <c r="A1951" s="13" t="s">
        <v>7158</v>
      </c>
      <c r="B1951" s="40" t="s">
        <v>7159</v>
      </c>
      <c r="C1951" s="53">
        <v>15</v>
      </c>
    </row>
    <row r="1952" customHeight="1" spans="1:3">
      <c r="A1952" s="13" t="s">
        <v>1738</v>
      </c>
      <c r="B1952" s="40" t="s">
        <v>1739</v>
      </c>
      <c r="C1952" s="53">
        <v>15</v>
      </c>
    </row>
    <row r="1953" customHeight="1" spans="1:3">
      <c r="A1953" s="13" t="s">
        <v>4289</v>
      </c>
      <c r="B1953" s="40" t="s">
        <v>4290</v>
      </c>
      <c r="C1953" s="53">
        <v>15</v>
      </c>
    </row>
    <row r="1954" customHeight="1" spans="1:3">
      <c r="A1954" s="13" t="s">
        <v>5247</v>
      </c>
      <c r="B1954" s="40" t="s">
        <v>5248</v>
      </c>
      <c r="C1954" s="53">
        <v>15</v>
      </c>
    </row>
    <row r="1955" customHeight="1" spans="1:3">
      <c r="A1955" s="13" t="s">
        <v>2505</v>
      </c>
      <c r="B1955" s="40" t="s">
        <v>2506</v>
      </c>
      <c r="C1955" s="53">
        <v>15</v>
      </c>
    </row>
    <row r="1956" customHeight="1" spans="1:3">
      <c r="A1956" s="13" t="s">
        <v>7086</v>
      </c>
      <c r="B1956" s="40" t="s">
        <v>6506</v>
      </c>
      <c r="C1956" s="53">
        <v>15</v>
      </c>
    </row>
    <row r="1957" customHeight="1" spans="1:3">
      <c r="A1957" s="13" t="s">
        <v>4344</v>
      </c>
      <c r="B1957" s="40" t="s">
        <v>4345</v>
      </c>
      <c r="C1957" s="53">
        <v>15</v>
      </c>
    </row>
    <row r="1958" customHeight="1" spans="1:3">
      <c r="A1958" s="13" t="s">
        <v>757</v>
      </c>
      <c r="B1958" s="40" t="s">
        <v>758</v>
      </c>
      <c r="C1958" s="53">
        <v>15</v>
      </c>
    </row>
    <row r="1959" customHeight="1" spans="1:3">
      <c r="A1959" s="13" t="s">
        <v>218</v>
      </c>
      <c r="B1959" s="40" t="s">
        <v>219</v>
      </c>
      <c r="C1959" s="53">
        <v>15</v>
      </c>
    </row>
    <row r="1960" customHeight="1" spans="1:3">
      <c r="A1960" s="13" t="s">
        <v>1333</v>
      </c>
      <c r="B1960" s="40" t="s">
        <v>1334</v>
      </c>
      <c r="C1960" s="53">
        <v>15</v>
      </c>
    </row>
    <row r="1961" customHeight="1" spans="1:3">
      <c r="A1961" s="13" t="s">
        <v>1880</v>
      </c>
      <c r="B1961" s="40" t="s">
        <v>1881</v>
      </c>
      <c r="C1961" s="53">
        <v>15</v>
      </c>
    </row>
    <row r="1962" customHeight="1" spans="1:3">
      <c r="A1962" s="13" t="s">
        <v>3864</v>
      </c>
      <c r="B1962" s="40" t="s">
        <v>3865</v>
      </c>
      <c r="C1962" s="53">
        <v>15</v>
      </c>
    </row>
    <row r="1963" customHeight="1" spans="1:3">
      <c r="A1963" s="13" t="s">
        <v>1345</v>
      </c>
      <c r="B1963" s="40" t="s">
        <v>1346</v>
      </c>
      <c r="C1963" s="53">
        <v>15</v>
      </c>
    </row>
    <row r="1964" customHeight="1" spans="1:3">
      <c r="A1964" s="13" t="s">
        <v>5155</v>
      </c>
      <c r="B1964" s="40" t="s">
        <v>5156</v>
      </c>
      <c r="C1964" s="53">
        <v>15</v>
      </c>
    </row>
    <row r="1965" customHeight="1" spans="1:3">
      <c r="A1965" s="13" t="s">
        <v>3960</v>
      </c>
      <c r="B1965" s="40" t="s">
        <v>3961</v>
      </c>
      <c r="C1965" s="53">
        <v>15</v>
      </c>
    </row>
    <row r="1966" customHeight="1" spans="1:3">
      <c r="A1966" s="13" t="s">
        <v>4350</v>
      </c>
      <c r="B1966" s="40" t="s">
        <v>4351</v>
      </c>
      <c r="C1966" s="53">
        <v>15</v>
      </c>
    </row>
    <row r="1967" customHeight="1" spans="1:3">
      <c r="A1967" s="13" t="s">
        <v>1747</v>
      </c>
      <c r="B1967" s="40" t="s">
        <v>1748</v>
      </c>
      <c r="C1967" s="53">
        <v>15</v>
      </c>
    </row>
    <row r="1968" customHeight="1" spans="1:3">
      <c r="A1968" s="13" t="s">
        <v>2998</v>
      </c>
      <c r="B1968" s="40" t="s">
        <v>2999</v>
      </c>
      <c r="C1968" s="53">
        <v>15</v>
      </c>
    </row>
    <row r="1969" customHeight="1" spans="1:3">
      <c r="A1969" s="13" t="s">
        <v>5067</v>
      </c>
      <c r="B1969" s="40" t="s">
        <v>5068</v>
      </c>
      <c r="C1969" s="53">
        <v>15</v>
      </c>
    </row>
    <row r="1970" customHeight="1" spans="1:3">
      <c r="A1970" s="13" t="s">
        <v>5070</v>
      </c>
      <c r="B1970" s="40" t="s">
        <v>5071</v>
      </c>
      <c r="C1970" s="53">
        <v>15</v>
      </c>
    </row>
    <row r="1971" customHeight="1" spans="1:3">
      <c r="A1971" s="13" t="s">
        <v>4476</v>
      </c>
      <c r="B1971" s="40" t="s">
        <v>4477</v>
      </c>
      <c r="C1971" s="53">
        <v>15</v>
      </c>
    </row>
    <row r="1972" customHeight="1" spans="1:3">
      <c r="A1972" s="13" t="s">
        <v>808</v>
      </c>
      <c r="B1972" s="40" t="s">
        <v>809</v>
      </c>
      <c r="C1972" s="53">
        <v>15</v>
      </c>
    </row>
    <row r="1973" customHeight="1" spans="1:3">
      <c r="A1973" s="13" t="s">
        <v>4129</v>
      </c>
      <c r="B1973" s="40" t="s">
        <v>4130</v>
      </c>
      <c r="C1973" s="53">
        <v>15</v>
      </c>
    </row>
    <row r="1974" customHeight="1" spans="1:3">
      <c r="A1974" s="13" t="s">
        <v>579</v>
      </c>
      <c r="B1974" s="40" t="s">
        <v>580</v>
      </c>
      <c r="C1974" s="53">
        <v>15</v>
      </c>
    </row>
    <row r="1975" customHeight="1" spans="1:3">
      <c r="A1975" s="13" t="s">
        <v>5541</v>
      </c>
      <c r="B1975" s="40" t="s">
        <v>5542</v>
      </c>
      <c r="C1975" s="53">
        <v>15</v>
      </c>
    </row>
    <row r="1976" customHeight="1" spans="1:3">
      <c r="A1976" s="13" t="s">
        <v>5227</v>
      </c>
      <c r="B1976" s="40" t="s">
        <v>5228</v>
      </c>
      <c r="C1976" s="53">
        <v>15</v>
      </c>
    </row>
    <row r="1977" customHeight="1" spans="1:3">
      <c r="A1977" s="13" t="s">
        <v>4057</v>
      </c>
      <c r="B1977" s="40" t="s">
        <v>4058</v>
      </c>
      <c r="C1977" s="53">
        <v>15</v>
      </c>
    </row>
    <row r="1978" customHeight="1" spans="1:3">
      <c r="A1978" s="13" t="s">
        <v>1688</v>
      </c>
      <c r="B1978" s="40" t="s">
        <v>1689</v>
      </c>
      <c r="C1978" s="53">
        <v>15</v>
      </c>
    </row>
    <row r="1979" customHeight="1" spans="1:3">
      <c r="A1979" s="13" t="s">
        <v>3314</v>
      </c>
      <c r="B1979" s="40" t="s">
        <v>3315</v>
      </c>
      <c r="C1979" s="53">
        <v>15</v>
      </c>
    </row>
    <row r="1980" customHeight="1" spans="1:3">
      <c r="A1980" s="13" t="s">
        <v>3318</v>
      </c>
      <c r="B1980" s="40" t="s">
        <v>3319</v>
      </c>
      <c r="C1980" s="53">
        <v>15</v>
      </c>
    </row>
    <row r="1981" customHeight="1" spans="1:3">
      <c r="A1981" s="13" t="s">
        <v>6342</v>
      </c>
      <c r="B1981" s="40" t="s">
        <v>6343</v>
      </c>
      <c r="C1981" s="53">
        <v>15</v>
      </c>
    </row>
    <row r="1982" customHeight="1" spans="1:3">
      <c r="A1982" s="13" t="s">
        <v>1902</v>
      </c>
      <c r="B1982" s="40" t="s">
        <v>1903</v>
      </c>
      <c r="C1982" s="53">
        <v>15</v>
      </c>
    </row>
    <row r="1983" customHeight="1" spans="1:3">
      <c r="A1983" s="13" t="s">
        <v>1950</v>
      </c>
      <c r="B1983" s="36" t="s">
        <v>1951</v>
      </c>
      <c r="C1983" s="53">
        <v>14</v>
      </c>
    </row>
    <row r="1984" customHeight="1" spans="1:3">
      <c r="A1984" s="13" t="s">
        <v>721</v>
      </c>
      <c r="B1984" s="40" t="s">
        <v>722</v>
      </c>
      <c r="C1984" s="53">
        <v>14</v>
      </c>
    </row>
    <row r="1985" customHeight="1" spans="1:3">
      <c r="A1985" s="13" t="s">
        <v>2181</v>
      </c>
      <c r="B1985" s="36" t="s">
        <v>8191</v>
      </c>
      <c r="C1985" s="53">
        <v>14</v>
      </c>
    </row>
    <row r="1986" customHeight="1" spans="1:3">
      <c r="A1986" s="13" t="s">
        <v>7005</v>
      </c>
      <c r="B1986" s="36" t="s">
        <v>8220</v>
      </c>
      <c r="C1986" s="53">
        <v>14</v>
      </c>
    </row>
    <row r="1987" customHeight="1" spans="1:3">
      <c r="A1987" s="13" t="s">
        <v>189</v>
      </c>
      <c r="B1987" s="40" t="s">
        <v>190</v>
      </c>
      <c r="C1987" s="53">
        <v>14</v>
      </c>
    </row>
    <row r="1988" customHeight="1" spans="1:3">
      <c r="A1988" s="13" t="s">
        <v>3264</v>
      </c>
      <c r="B1988" s="36" t="s">
        <v>8189</v>
      </c>
      <c r="C1988" s="53">
        <v>14</v>
      </c>
    </row>
    <row r="1989" customHeight="1" spans="1:3">
      <c r="A1989" s="13" t="s">
        <v>1273</v>
      </c>
      <c r="B1989" s="36" t="s">
        <v>8221</v>
      </c>
      <c r="C1989" s="53">
        <v>14</v>
      </c>
    </row>
    <row r="1990" customHeight="1" spans="1:3">
      <c r="A1990" s="13" t="s">
        <v>21</v>
      </c>
      <c r="B1990" s="40" t="s">
        <v>22</v>
      </c>
      <c r="C1990" s="53">
        <v>14</v>
      </c>
    </row>
    <row r="1991" customHeight="1" spans="1:3">
      <c r="A1991" s="13" t="s">
        <v>2188</v>
      </c>
      <c r="B1991" s="36" t="s">
        <v>8216</v>
      </c>
      <c r="C1991" s="53">
        <v>14</v>
      </c>
    </row>
    <row r="1992" customHeight="1" spans="1:3">
      <c r="A1992" s="13" t="s">
        <v>554</v>
      </c>
      <c r="B1992" s="36" t="s">
        <v>8222</v>
      </c>
      <c r="C1992" s="53">
        <v>14</v>
      </c>
    </row>
    <row r="1993" customHeight="1" spans="1:3">
      <c r="A1993" s="13" t="s">
        <v>6567</v>
      </c>
      <c r="B1993" s="36" t="s">
        <v>8134</v>
      </c>
      <c r="C1993" s="53">
        <v>14</v>
      </c>
    </row>
    <row r="1994" customHeight="1" spans="1:3">
      <c r="A1994" s="13" t="s">
        <v>3230</v>
      </c>
      <c r="B1994" s="36" t="s">
        <v>8186</v>
      </c>
      <c r="C1994" s="53">
        <v>14</v>
      </c>
    </row>
    <row r="1995" customHeight="1" spans="1:3">
      <c r="A1995" s="13" t="s">
        <v>516</v>
      </c>
      <c r="B1995" s="40" t="s">
        <v>517</v>
      </c>
      <c r="C1995" s="53">
        <v>14</v>
      </c>
    </row>
    <row r="1996" customHeight="1" spans="1:3">
      <c r="A1996" s="13" t="s">
        <v>4529</v>
      </c>
      <c r="B1996" s="40" t="s">
        <v>4530</v>
      </c>
      <c r="C1996" s="53">
        <v>14</v>
      </c>
    </row>
    <row r="1997" customHeight="1" spans="1:3">
      <c r="A1997" s="13" t="s">
        <v>1295</v>
      </c>
      <c r="B1997" s="40" t="s">
        <v>1296</v>
      </c>
      <c r="C1997" s="53">
        <v>14</v>
      </c>
    </row>
    <row r="1998" customHeight="1" spans="1:3">
      <c r="A1998" s="13" t="s">
        <v>6662</v>
      </c>
      <c r="B1998" s="36" t="s">
        <v>8223</v>
      </c>
      <c r="C1998" s="53">
        <v>14</v>
      </c>
    </row>
    <row r="1999" customHeight="1" spans="1:3">
      <c r="A1999" s="13" t="s">
        <v>607</v>
      </c>
      <c r="B1999" s="40" t="s">
        <v>608</v>
      </c>
      <c r="C1999" s="53">
        <v>14</v>
      </c>
    </row>
    <row r="2000" customHeight="1" spans="1:3">
      <c r="A2000" s="13" t="s">
        <v>942</v>
      </c>
      <c r="B2000" s="40" t="s">
        <v>943</v>
      </c>
      <c r="C2000" s="53">
        <v>14</v>
      </c>
    </row>
    <row r="2001" customHeight="1" spans="1:3">
      <c r="A2001" s="13" t="s">
        <v>4331</v>
      </c>
      <c r="B2001" s="40" t="s">
        <v>4332</v>
      </c>
      <c r="C2001" s="53">
        <v>14</v>
      </c>
    </row>
    <row r="2002" customHeight="1" spans="1:3">
      <c r="A2002" s="13" t="s">
        <v>6746</v>
      </c>
      <c r="B2002" s="40" t="s">
        <v>6747</v>
      </c>
      <c r="C2002" s="53">
        <v>14</v>
      </c>
    </row>
    <row r="2003" customHeight="1" spans="1:3">
      <c r="A2003" s="13" t="s">
        <v>4674</v>
      </c>
      <c r="B2003" s="36" t="s">
        <v>8224</v>
      </c>
      <c r="C2003" s="53">
        <v>14</v>
      </c>
    </row>
    <row r="2004" customHeight="1" spans="1:3">
      <c r="A2004" s="13" t="s">
        <v>3723</v>
      </c>
      <c r="B2004" s="40" t="s">
        <v>3724</v>
      </c>
      <c r="C2004" s="53">
        <v>14</v>
      </c>
    </row>
    <row r="2005" customHeight="1" spans="1:3">
      <c r="A2005" s="13" t="s">
        <v>3989</v>
      </c>
      <c r="B2005" s="40" t="s">
        <v>3990</v>
      </c>
      <c r="C2005" s="53">
        <v>14</v>
      </c>
    </row>
    <row r="2006" customHeight="1" spans="1:3">
      <c r="A2006" s="13" t="s">
        <v>4160</v>
      </c>
      <c r="B2006" s="40" t="s">
        <v>4161</v>
      </c>
      <c r="C2006" s="53">
        <v>14</v>
      </c>
    </row>
    <row r="2007" customHeight="1" spans="1:3">
      <c r="A2007" s="13" t="s">
        <v>6980</v>
      </c>
      <c r="B2007" s="40" t="s">
        <v>6981</v>
      </c>
      <c r="C2007" s="53">
        <v>14</v>
      </c>
    </row>
    <row r="2008" customHeight="1" spans="1:3">
      <c r="A2008" s="13" t="s">
        <v>3883</v>
      </c>
      <c r="B2008" s="40" t="s">
        <v>3884</v>
      </c>
      <c r="C2008" s="53">
        <v>14</v>
      </c>
    </row>
    <row r="2009" customHeight="1" spans="1:3">
      <c r="A2009" s="13" t="s">
        <v>5253</v>
      </c>
      <c r="B2009" s="40" t="s">
        <v>5254</v>
      </c>
      <c r="C2009" s="53">
        <v>14</v>
      </c>
    </row>
    <row r="2010" customHeight="1" spans="1:3">
      <c r="A2010" s="13" t="s">
        <v>2005</v>
      </c>
      <c r="B2010" s="40" t="s">
        <v>2006</v>
      </c>
      <c r="C2010" s="53">
        <v>14</v>
      </c>
    </row>
    <row r="2011" customHeight="1" spans="1:3">
      <c r="A2011" s="13" t="s">
        <v>6920</v>
      </c>
      <c r="B2011" s="40" t="s">
        <v>6921</v>
      </c>
      <c r="C2011" s="53">
        <v>14</v>
      </c>
    </row>
    <row r="2012" customHeight="1" spans="1:3">
      <c r="A2012" s="13" t="s">
        <v>3992</v>
      </c>
      <c r="B2012" s="40" t="s">
        <v>3993</v>
      </c>
      <c r="C2012" s="53">
        <v>14</v>
      </c>
    </row>
    <row r="2013" customHeight="1" spans="1:3">
      <c r="A2013" s="13" t="s">
        <v>1604</v>
      </c>
      <c r="B2013" s="40" t="s">
        <v>1605</v>
      </c>
      <c r="C2013" s="53">
        <v>14</v>
      </c>
    </row>
    <row r="2014" customHeight="1" spans="1:3">
      <c r="A2014" s="13" t="s">
        <v>2653</v>
      </c>
      <c r="B2014" s="40" t="s">
        <v>2654</v>
      </c>
      <c r="C2014" s="53">
        <v>14</v>
      </c>
    </row>
    <row r="2015" customHeight="1" spans="1:3">
      <c r="A2015" s="13" t="s">
        <v>2227</v>
      </c>
      <c r="B2015" s="40" t="s">
        <v>2228</v>
      </c>
      <c r="C2015" s="53">
        <v>14</v>
      </c>
    </row>
    <row r="2016" customHeight="1" spans="1:3">
      <c r="A2016" s="13" t="s">
        <v>3808</v>
      </c>
      <c r="B2016" s="40" t="s">
        <v>3809</v>
      </c>
      <c r="C2016" s="53">
        <v>14</v>
      </c>
    </row>
    <row r="2017" customHeight="1" spans="1:3">
      <c r="A2017" s="13" t="s">
        <v>5041</v>
      </c>
      <c r="B2017" s="40" t="s">
        <v>5042</v>
      </c>
      <c r="C2017" s="53">
        <v>14</v>
      </c>
    </row>
    <row r="2018" customHeight="1" spans="1:3">
      <c r="A2018" s="13" t="s">
        <v>446</v>
      </c>
      <c r="B2018" s="40" t="s">
        <v>447</v>
      </c>
      <c r="C2018" s="53">
        <v>14</v>
      </c>
    </row>
    <row r="2019" customHeight="1" spans="1:3">
      <c r="A2019" s="13" t="s">
        <v>7466</v>
      </c>
      <c r="B2019" s="40" t="s">
        <v>7467</v>
      </c>
      <c r="C2019" s="53">
        <v>14</v>
      </c>
    </row>
    <row r="2020" customHeight="1" spans="1:3">
      <c r="A2020" s="13" t="s">
        <v>923</v>
      </c>
      <c r="B2020" s="40" t="s">
        <v>924</v>
      </c>
      <c r="C2020" s="53">
        <v>14</v>
      </c>
    </row>
    <row r="2021" customHeight="1" spans="1:3">
      <c r="A2021" s="13" t="s">
        <v>147</v>
      </c>
      <c r="B2021" s="40" t="s">
        <v>148</v>
      </c>
      <c r="C2021" s="53">
        <v>14</v>
      </c>
    </row>
    <row r="2022" customHeight="1" spans="1:3">
      <c r="A2022" s="13" t="s">
        <v>7053</v>
      </c>
      <c r="B2022" s="40" t="s">
        <v>7054</v>
      </c>
      <c r="C2022" s="53">
        <v>14</v>
      </c>
    </row>
    <row r="2023" customHeight="1" spans="1:3">
      <c r="A2023" s="13" t="s">
        <v>4265</v>
      </c>
      <c r="B2023" s="40" t="s">
        <v>4266</v>
      </c>
      <c r="C2023" s="53">
        <v>14</v>
      </c>
    </row>
    <row r="2024" customHeight="1" spans="1:3">
      <c r="A2024" s="13" t="s">
        <v>112</v>
      </c>
      <c r="B2024" s="40" t="s">
        <v>113</v>
      </c>
      <c r="C2024" s="53">
        <v>14</v>
      </c>
    </row>
    <row r="2025" customHeight="1" spans="1:3">
      <c r="A2025" s="13" t="s">
        <v>5740</v>
      </c>
      <c r="B2025" s="40" t="s">
        <v>5741</v>
      </c>
      <c r="C2025" s="53">
        <v>14</v>
      </c>
    </row>
    <row r="2026" customHeight="1" spans="1:3">
      <c r="A2026" s="13" t="s">
        <v>804</v>
      </c>
      <c r="B2026" s="40" t="s">
        <v>805</v>
      </c>
      <c r="C2026" s="53">
        <v>14</v>
      </c>
    </row>
    <row r="2027" customHeight="1" spans="1:3">
      <c r="A2027" s="13" t="s">
        <v>3069</v>
      </c>
      <c r="B2027" s="40" t="s">
        <v>3070</v>
      </c>
      <c r="C2027" s="53">
        <v>14</v>
      </c>
    </row>
    <row r="2028" customHeight="1" spans="1:3">
      <c r="A2028" s="13" t="s">
        <v>4365</v>
      </c>
      <c r="B2028" s="40" t="s">
        <v>4366</v>
      </c>
      <c r="C2028" s="53">
        <v>14</v>
      </c>
    </row>
    <row r="2029" customHeight="1" spans="1:3">
      <c r="A2029" s="13" t="s">
        <v>5795</v>
      </c>
      <c r="B2029" s="40" t="s">
        <v>5796</v>
      </c>
      <c r="C2029" s="53">
        <v>14</v>
      </c>
    </row>
    <row r="2030" customHeight="1" spans="1:3">
      <c r="A2030" s="13" t="s">
        <v>3635</v>
      </c>
      <c r="B2030" s="40" t="s">
        <v>3636</v>
      </c>
      <c r="C2030" s="53">
        <v>14</v>
      </c>
    </row>
    <row r="2031" customHeight="1" spans="1:3">
      <c r="A2031" s="13" t="s">
        <v>4179</v>
      </c>
      <c r="B2031" s="40" t="s">
        <v>4180</v>
      </c>
      <c r="C2031" s="53">
        <v>14</v>
      </c>
    </row>
    <row r="2032" customHeight="1" spans="1:3">
      <c r="A2032" s="13" t="s">
        <v>462</v>
      </c>
      <c r="B2032" s="40" t="s">
        <v>463</v>
      </c>
      <c r="C2032" s="53">
        <v>14</v>
      </c>
    </row>
    <row r="2033" customHeight="1" spans="1:3">
      <c r="A2033" s="13" t="s">
        <v>3311</v>
      </c>
      <c r="B2033" s="40" t="s">
        <v>3312</v>
      </c>
      <c r="C2033" s="53">
        <v>14</v>
      </c>
    </row>
    <row r="2034" customHeight="1" spans="1:3">
      <c r="A2034" s="13" t="s">
        <v>3349</v>
      </c>
      <c r="B2034" s="40" t="s">
        <v>3350</v>
      </c>
      <c r="C2034" s="53">
        <v>14</v>
      </c>
    </row>
    <row r="2035" customHeight="1" spans="1:3">
      <c r="A2035" s="13" t="s">
        <v>988</v>
      </c>
      <c r="B2035" s="40" t="s">
        <v>989</v>
      </c>
      <c r="C2035" s="53">
        <v>14</v>
      </c>
    </row>
    <row r="2036" customHeight="1" spans="1:3">
      <c r="A2036" s="13" t="s">
        <v>855</v>
      </c>
      <c r="B2036" s="40" t="s">
        <v>856</v>
      </c>
      <c r="C2036" s="53">
        <v>14</v>
      </c>
    </row>
    <row r="2037" customHeight="1" spans="1:3">
      <c r="A2037" s="13" t="s">
        <v>3162</v>
      </c>
      <c r="B2037" s="40" t="s">
        <v>3163</v>
      </c>
      <c r="C2037" s="53">
        <v>14</v>
      </c>
    </row>
    <row r="2038" customHeight="1" spans="1:3">
      <c r="A2038" s="13" t="s">
        <v>682</v>
      </c>
      <c r="B2038" s="40" t="s">
        <v>683</v>
      </c>
      <c r="C2038" s="53">
        <v>14</v>
      </c>
    </row>
    <row r="2039" customHeight="1" spans="1:3">
      <c r="A2039" s="13" t="s">
        <v>3713</v>
      </c>
      <c r="B2039" s="40" t="s">
        <v>3714</v>
      </c>
      <c r="C2039" s="53">
        <v>14</v>
      </c>
    </row>
    <row r="2040" customHeight="1" spans="1:3">
      <c r="A2040" s="13" t="s">
        <v>5264</v>
      </c>
      <c r="B2040" s="40" t="s">
        <v>5260</v>
      </c>
      <c r="C2040" s="53">
        <v>14</v>
      </c>
    </row>
    <row r="2041" customHeight="1" spans="1:3">
      <c r="A2041" s="13" t="s">
        <v>1803</v>
      </c>
      <c r="B2041" s="40" t="s">
        <v>1804</v>
      </c>
      <c r="C2041" s="53">
        <v>14</v>
      </c>
    </row>
    <row r="2042" customHeight="1" spans="1:3">
      <c r="A2042" s="13" t="s">
        <v>4733</v>
      </c>
      <c r="B2042" s="40" t="s">
        <v>4734</v>
      </c>
      <c r="C2042" s="53">
        <v>14</v>
      </c>
    </row>
    <row r="2043" customHeight="1" spans="1:3">
      <c r="A2043" s="13" t="s">
        <v>2871</v>
      </c>
      <c r="B2043" s="40" t="s">
        <v>2872</v>
      </c>
      <c r="C2043" s="53">
        <v>14</v>
      </c>
    </row>
    <row r="2044" customHeight="1" spans="1:3">
      <c r="A2044" s="13" t="s">
        <v>4751</v>
      </c>
      <c r="B2044" s="40" t="s">
        <v>4752</v>
      </c>
      <c r="C2044" s="53">
        <v>14</v>
      </c>
    </row>
    <row r="2045" customHeight="1" spans="1:3">
      <c r="A2045" s="13" t="s">
        <v>2885</v>
      </c>
      <c r="B2045" s="40" t="s">
        <v>2886</v>
      </c>
      <c r="C2045" s="53">
        <v>14</v>
      </c>
    </row>
    <row r="2046" customHeight="1" spans="1:3">
      <c r="A2046" s="13" t="s">
        <v>4310</v>
      </c>
      <c r="B2046" s="36" t="s">
        <v>4311</v>
      </c>
      <c r="C2046" s="53">
        <v>13</v>
      </c>
    </row>
    <row r="2047" customHeight="1" spans="1:3">
      <c r="A2047" s="13" t="s">
        <v>493</v>
      </c>
      <c r="B2047" s="36" t="s">
        <v>494</v>
      </c>
      <c r="C2047" s="53">
        <v>13</v>
      </c>
    </row>
    <row r="2048" customHeight="1" spans="1:3">
      <c r="A2048" s="13" t="s">
        <v>3270</v>
      </c>
      <c r="B2048" s="36" t="s">
        <v>8189</v>
      </c>
      <c r="C2048" s="53">
        <v>13</v>
      </c>
    </row>
    <row r="2049" customHeight="1" spans="1:3">
      <c r="A2049" s="13" t="s">
        <v>6095</v>
      </c>
      <c r="B2049" s="40" t="s">
        <v>6096</v>
      </c>
      <c r="C2049" s="53">
        <v>13</v>
      </c>
    </row>
    <row r="2050" customHeight="1" spans="1:3">
      <c r="A2050" s="13" t="s">
        <v>392</v>
      </c>
      <c r="B2050" s="36" t="s">
        <v>8225</v>
      </c>
      <c r="C2050" s="53">
        <v>13</v>
      </c>
    </row>
    <row r="2051" customHeight="1" spans="1:3">
      <c r="A2051" s="13" t="s">
        <v>4658</v>
      </c>
      <c r="B2051" s="40" t="s">
        <v>4659</v>
      </c>
      <c r="C2051" s="53">
        <v>13</v>
      </c>
    </row>
    <row r="2052" customHeight="1" spans="1:3">
      <c r="A2052" s="13" t="s">
        <v>6926</v>
      </c>
      <c r="B2052" s="40" t="s">
        <v>6927</v>
      </c>
      <c r="C2052" s="53">
        <v>13</v>
      </c>
    </row>
    <row r="2053" customHeight="1" spans="1:3">
      <c r="A2053" s="13" t="s">
        <v>6930</v>
      </c>
      <c r="B2053" s="36" t="s">
        <v>8226</v>
      </c>
      <c r="C2053" s="53">
        <v>13</v>
      </c>
    </row>
    <row r="2054" customHeight="1" spans="1:3">
      <c r="A2054" s="13" t="s">
        <v>4834</v>
      </c>
      <c r="B2054" s="36" t="s">
        <v>8227</v>
      </c>
      <c r="C2054" s="53">
        <v>13</v>
      </c>
    </row>
    <row r="2055" customHeight="1" spans="1:3">
      <c r="A2055" s="13" t="s">
        <v>240</v>
      </c>
      <c r="B2055" s="36" t="s">
        <v>8228</v>
      </c>
      <c r="C2055" s="53">
        <v>13</v>
      </c>
    </row>
    <row r="2056" customHeight="1" spans="1:3">
      <c r="A2056" s="13" t="s">
        <v>243</v>
      </c>
      <c r="B2056" s="36" t="s">
        <v>8228</v>
      </c>
      <c r="C2056" s="53">
        <v>13</v>
      </c>
    </row>
    <row r="2057" customHeight="1" spans="1:3">
      <c r="A2057" s="13" t="s">
        <v>6583</v>
      </c>
      <c r="B2057" s="40" t="s">
        <v>6584</v>
      </c>
      <c r="C2057" s="53">
        <v>13</v>
      </c>
    </row>
    <row r="2058" customHeight="1" spans="1:3">
      <c r="A2058" s="13" t="s">
        <v>2046</v>
      </c>
      <c r="B2058" s="40" t="s">
        <v>2047</v>
      </c>
      <c r="C2058" s="53">
        <v>13</v>
      </c>
    </row>
    <row r="2059" customHeight="1" spans="1:3">
      <c r="A2059" s="13" t="s">
        <v>1052</v>
      </c>
      <c r="B2059" s="40" t="s">
        <v>1053</v>
      </c>
      <c r="C2059" s="53">
        <v>13</v>
      </c>
    </row>
    <row r="2060" customHeight="1" spans="1:3">
      <c r="A2060" s="13" t="s">
        <v>4114</v>
      </c>
      <c r="B2060" s="40" t="s">
        <v>4115</v>
      </c>
      <c r="C2060" s="53">
        <v>13</v>
      </c>
    </row>
    <row r="2061" customHeight="1" spans="1:3">
      <c r="A2061" s="13" t="s">
        <v>7074</v>
      </c>
      <c r="B2061" s="40" t="s">
        <v>7075</v>
      </c>
      <c r="C2061" s="53">
        <v>13</v>
      </c>
    </row>
    <row r="2062" customHeight="1" spans="1:3">
      <c r="A2062" s="13" t="s">
        <v>6881</v>
      </c>
      <c r="B2062" s="40" t="s">
        <v>6882</v>
      </c>
      <c r="C2062" s="53">
        <v>13</v>
      </c>
    </row>
    <row r="2063" customHeight="1" spans="1:3">
      <c r="A2063" s="13" t="s">
        <v>3802</v>
      </c>
      <c r="B2063" s="40" t="s">
        <v>3803</v>
      </c>
      <c r="C2063" s="53">
        <v>13</v>
      </c>
    </row>
    <row r="2064" customHeight="1" spans="1:3">
      <c r="A2064" s="13" t="s">
        <v>4515</v>
      </c>
      <c r="B2064" s="40" t="s">
        <v>4516</v>
      </c>
      <c r="C2064" s="53">
        <v>13</v>
      </c>
    </row>
    <row r="2065" customHeight="1" spans="1:3">
      <c r="A2065" s="13" t="s">
        <v>903</v>
      </c>
      <c r="B2065" s="40" t="s">
        <v>904</v>
      </c>
      <c r="C2065" s="53">
        <v>13</v>
      </c>
    </row>
    <row r="2066" customHeight="1" spans="1:3">
      <c r="A2066" s="13" t="s">
        <v>6316</v>
      </c>
      <c r="B2066" s="40" t="s">
        <v>6317</v>
      </c>
      <c r="C2066" s="53">
        <v>13</v>
      </c>
    </row>
    <row r="2067" customHeight="1" spans="1:3">
      <c r="A2067" s="13" t="s">
        <v>2788</v>
      </c>
      <c r="B2067" s="40" t="s">
        <v>2789</v>
      </c>
      <c r="C2067" s="53">
        <v>13</v>
      </c>
    </row>
    <row r="2068" customHeight="1" spans="1:3">
      <c r="A2068" s="13" t="s">
        <v>2921</v>
      </c>
      <c r="B2068" s="40" t="s">
        <v>2922</v>
      </c>
      <c r="C2068" s="53">
        <v>13</v>
      </c>
    </row>
    <row r="2069" customHeight="1" spans="1:3">
      <c r="A2069" s="13" t="s">
        <v>1081</v>
      </c>
      <c r="B2069" s="40" t="s">
        <v>1082</v>
      </c>
      <c r="C2069" s="53">
        <v>13</v>
      </c>
    </row>
    <row r="2070" customHeight="1" spans="1:3">
      <c r="A2070" s="13" t="s">
        <v>6427</v>
      </c>
      <c r="B2070" s="40" t="s">
        <v>6428</v>
      </c>
      <c r="C2070" s="53">
        <v>13</v>
      </c>
    </row>
    <row r="2071" customHeight="1" spans="1:3">
      <c r="A2071" s="13" t="s">
        <v>3814</v>
      </c>
      <c r="B2071" s="40" t="s">
        <v>3815</v>
      </c>
      <c r="C2071" s="53">
        <v>13</v>
      </c>
    </row>
    <row r="2072" customHeight="1" spans="1:3">
      <c r="A2072" s="13" t="s">
        <v>783</v>
      </c>
      <c r="B2072" s="40" t="s">
        <v>784</v>
      </c>
      <c r="C2072" s="53">
        <v>13</v>
      </c>
    </row>
    <row r="2073" customHeight="1" spans="1:3">
      <c r="A2073" s="13" t="s">
        <v>1365</v>
      </c>
      <c r="B2073" s="40" t="s">
        <v>1366</v>
      </c>
      <c r="C2073" s="53">
        <v>13</v>
      </c>
    </row>
    <row r="2074" customHeight="1" spans="1:3">
      <c r="A2074" s="13" t="s">
        <v>1511</v>
      </c>
      <c r="B2074" s="40" t="s">
        <v>1512</v>
      </c>
      <c r="C2074" s="53">
        <v>13</v>
      </c>
    </row>
    <row r="2075" customHeight="1" spans="1:3">
      <c r="A2075" s="13" t="s">
        <v>6181</v>
      </c>
      <c r="B2075" s="40" t="s">
        <v>6182</v>
      </c>
      <c r="C2075" s="53">
        <v>13</v>
      </c>
    </row>
    <row r="2076" customHeight="1" spans="1:3">
      <c r="A2076" s="13" t="s">
        <v>339</v>
      </c>
      <c r="B2076" s="40" t="s">
        <v>340</v>
      </c>
      <c r="C2076" s="53">
        <v>13</v>
      </c>
    </row>
    <row r="2077" customHeight="1" spans="1:3">
      <c r="A2077" s="13" t="s">
        <v>7463</v>
      </c>
      <c r="B2077" s="40" t="s">
        <v>7464</v>
      </c>
      <c r="C2077" s="53">
        <v>13</v>
      </c>
    </row>
    <row r="2078" customHeight="1" spans="1:3">
      <c r="A2078" s="13" t="s">
        <v>342</v>
      </c>
      <c r="B2078" s="40" t="s">
        <v>343</v>
      </c>
      <c r="C2078" s="53">
        <v>13</v>
      </c>
    </row>
    <row r="2079" customHeight="1" spans="1:3">
      <c r="A2079" s="13" t="s">
        <v>2753</v>
      </c>
      <c r="B2079" s="40" t="s">
        <v>2754</v>
      </c>
      <c r="C2079" s="53">
        <v>13</v>
      </c>
    </row>
    <row r="2080" customHeight="1" spans="1:3">
      <c r="A2080" s="13" t="s">
        <v>6323</v>
      </c>
      <c r="B2080" s="40" t="s">
        <v>6324</v>
      </c>
      <c r="C2080" s="53">
        <v>13</v>
      </c>
    </row>
    <row r="2081" customHeight="1" spans="1:3">
      <c r="A2081" s="13" t="s">
        <v>5747</v>
      </c>
      <c r="B2081" s="40" t="s">
        <v>5748</v>
      </c>
      <c r="C2081" s="53">
        <v>13</v>
      </c>
    </row>
    <row r="2082" customHeight="1" spans="1:3">
      <c r="A2082" s="13" t="s">
        <v>2385</v>
      </c>
      <c r="B2082" s="40" t="s">
        <v>2386</v>
      </c>
      <c r="C2082" s="53">
        <v>13</v>
      </c>
    </row>
    <row r="2083" customHeight="1" spans="1:3">
      <c r="A2083" s="13" t="s">
        <v>7109</v>
      </c>
      <c r="B2083" s="40" t="s">
        <v>7110</v>
      </c>
      <c r="C2083" s="53">
        <v>13</v>
      </c>
    </row>
    <row r="2084" customHeight="1" spans="1:3">
      <c r="A2084" s="13" t="s">
        <v>5777</v>
      </c>
      <c r="B2084" s="40" t="s">
        <v>5778</v>
      </c>
      <c r="C2084" s="53">
        <v>13</v>
      </c>
    </row>
    <row r="2085" customHeight="1" spans="1:3">
      <c r="A2085" s="13" t="s">
        <v>325</v>
      </c>
      <c r="B2085" s="40" t="s">
        <v>326</v>
      </c>
      <c r="C2085" s="53">
        <v>13</v>
      </c>
    </row>
    <row r="2086" customHeight="1" spans="1:3">
      <c r="A2086" s="13" t="s">
        <v>4362</v>
      </c>
      <c r="B2086" s="40" t="s">
        <v>4363</v>
      </c>
      <c r="C2086" s="53">
        <v>13</v>
      </c>
    </row>
    <row r="2087" customHeight="1" spans="1:3">
      <c r="A2087" s="13" t="s">
        <v>5792</v>
      </c>
      <c r="B2087" s="40" t="s">
        <v>5793</v>
      </c>
      <c r="C2087" s="53">
        <v>13</v>
      </c>
    </row>
    <row r="2088" customHeight="1" spans="1:3">
      <c r="A2088" s="13" t="s">
        <v>2601</v>
      </c>
      <c r="B2088" s="40" t="s">
        <v>2602</v>
      </c>
      <c r="C2088" s="53">
        <v>13</v>
      </c>
    </row>
    <row r="2089" customHeight="1" spans="1:3">
      <c r="A2089" s="13" t="s">
        <v>4791</v>
      </c>
      <c r="B2089" s="40" t="s">
        <v>4792</v>
      </c>
      <c r="C2089" s="53">
        <v>13</v>
      </c>
    </row>
    <row r="2090" customHeight="1" spans="1:3">
      <c r="A2090" s="13" t="s">
        <v>4474</v>
      </c>
      <c r="B2090" s="40" t="s">
        <v>4115</v>
      </c>
      <c r="C2090" s="53">
        <v>13</v>
      </c>
    </row>
    <row r="2091" customHeight="1" spans="1:3">
      <c r="A2091" s="13" t="s">
        <v>1525</v>
      </c>
      <c r="B2091" s="40" t="s">
        <v>1526</v>
      </c>
      <c r="C2091" s="53">
        <v>13</v>
      </c>
    </row>
    <row r="2092" customHeight="1" spans="1:3">
      <c r="A2092" s="13" t="s">
        <v>5031</v>
      </c>
      <c r="B2092" s="40" t="s">
        <v>5032</v>
      </c>
      <c r="C2092" s="53">
        <v>13</v>
      </c>
    </row>
    <row r="2093" customHeight="1" spans="1:3">
      <c r="A2093" s="13" t="s">
        <v>3694</v>
      </c>
      <c r="B2093" s="40" t="s">
        <v>3695</v>
      </c>
      <c r="C2093" s="53">
        <v>13</v>
      </c>
    </row>
    <row r="2094" customHeight="1" spans="1:3">
      <c r="A2094" s="13" t="s">
        <v>3345</v>
      </c>
      <c r="B2094" s="40" t="s">
        <v>3346</v>
      </c>
      <c r="C2094" s="53">
        <v>13</v>
      </c>
    </row>
    <row r="2095" customHeight="1" spans="1:3">
      <c r="A2095" s="13" t="s">
        <v>3296</v>
      </c>
      <c r="B2095" s="40" t="s">
        <v>3297</v>
      </c>
      <c r="C2095" s="53">
        <v>13</v>
      </c>
    </row>
    <row r="2096" customHeight="1" spans="1:3">
      <c r="A2096" s="13" t="s">
        <v>2701</v>
      </c>
      <c r="B2096" s="40" t="s">
        <v>2702</v>
      </c>
      <c r="C2096" s="53">
        <v>13</v>
      </c>
    </row>
    <row r="2097" customHeight="1" spans="1:3">
      <c r="A2097" s="13" t="s">
        <v>6006</v>
      </c>
      <c r="B2097" s="40" t="s">
        <v>6007</v>
      </c>
      <c r="C2097" s="53">
        <v>13</v>
      </c>
    </row>
    <row r="2098" customHeight="1" spans="1:3">
      <c r="A2098" s="13" t="s">
        <v>5631</v>
      </c>
      <c r="B2098" s="40" t="s">
        <v>5632</v>
      </c>
      <c r="C2098" s="53">
        <v>13</v>
      </c>
    </row>
    <row r="2099" customHeight="1" spans="1:3">
      <c r="A2099" s="13" t="s">
        <v>2877</v>
      </c>
      <c r="B2099" s="40" t="s">
        <v>2878</v>
      </c>
      <c r="C2099" s="53">
        <v>13</v>
      </c>
    </row>
    <row r="2100" customHeight="1" spans="1:3">
      <c r="A2100" s="13" t="s">
        <v>2585</v>
      </c>
      <c r="B2100" s="36" t="s">
        <v>2586</v>
      </c>
      <c r="C2100" s="53">
        <v>12</v>
      </c>
    </row>
    <row r="2101" customHeight="1" spans="1:3">
      <c r="A2101" s="13" t="s">
        <v>3187</v>
      </c>
      <c r="B2101" s="36" t="s">
        <v>3188</v>
      </c>
      <c r="C2101" s="53">
        <v>12</v>
      </c>
    </row>
    <row r="2102" customHeight="1" spans="1:3">
      <c r="A2102" s="13" t="s">
        <v>4806</v>
      </c>
      <c r="B2102" s="40" t="s">
        <v>4807</v>
      </c>
      <c r="C2102" s="53">
        <v>12</v>
      </c>
    </row>
    <row r="2103" customHeight="1" spans="1:3">
      <c r="A2103" s="13" t="s">
        <v>36</v>
      </c>
      <c r="B2103" s="40" t="s">
        <v>37</v>
      </c>
      <c r="C2103" s="53">
        <v>12</v>
      </c>
    </row>
    <row r="2104" customHeight="1" spans="1:3">
      <c r="A2104" s="13" t="s">
        <v>1270</v>
      </c>
      <c r="B2104" s="36" t="s">
        <v>8229</v>
      </c>
      <c r="C2104" s="53">
        <v>12</v>
      </c>
    </row>
    <row r="2105" customHeight="1" spans="1:3">
      <c r="A2105" s="13" t="s">
        <v>17</v>
      </c>
      <c r="B2105" s="40" t="s">
        <v>18</v>
      </c>
      <c r="C2105" s="53">
        <v>12</v>
      </c>
    </row>
    <row r="2106" customHeight="1" spans="1:3">
      <c r="A2106" s="13" t="s">
        <v>893</v>
      </c>
      <c r="B2106" s="36" t="s">
        <v>8230</v>
      </c>
      <c r="C2106" s="53">
        <v>12</v>
      </c>
    </row>
    <row r="2107" customHeight="1" spans="1:3">
      <c r="A2107" s="13" t="s">
        <v>63</v>
      </c>
      <c r="B2107" s="40" t="s">
        <v>64</v>
      </c>
      <c r="C2107" s="53">
        <v>12</v>
      </c>
    </row>
    <row r="2108" customHeight="1" spans="1:3">
      <c r="A2108" s="13" t="s">
        <v>6682</v>
      </c>
      <c r="B2108" s="40" t="s">
        <v>6683</v>
      </c>
      <c r="C2108" s="53">
        <v>12</v>
      </c>
    </row>
    <row r="2109" customHeight="1" spans="1:3">
      <c r="A2109" s="13" t="s">
        <v>390</v>
      </c>
      <c r="B2109" s="36" t="s">
        <v>8215</v>
      </c>
      <c r="C2109" s="53">
        <v>12</v>
      </c>
    </row>
    <row r="2110" customHeight="1" spans="1:3">
      <c r="A2110" s="13" t="s">
        <v>3233</v>
      </c>
      <c r="B2110" s="36" t="s">
        <v>3236</v>
      </c>
      <c r="C2110" s="53">
        <v>12</v>
      </c>
    </row>
    <row r="2111" customHeight="1" spans="1:3">
      <c r="A2111" s="13" t="s">
        <v>6659</v>
      </c>
      <c r="B2111" s="36" t="s">
        <v>8223</v>
      </c>
      <c r="C2111" s="53">
        <v>12</v>
      </c>
    </row>
    <row r="2112" customHeight="1" spans="1:3">
      <c r="A2112" s="13" t="s">
        <v>4590</v>
      </c>
      <c r="B2112" s="36" t="s">
        <v>8231</v>
      </c>
      <c r="C2112" s="53">
        <v>12</v>
      </c>
    </row>
    <row r="2113" customHeight="1" spans="1:3">
      <c r="A2113" s="13" t="s">
        <v>640</v>
      </c>
      <c r="B2113" s="36" t="s">
        <v>8232</v>
      </c>
      <c r="C2113" s="53">
        <v>12</v>
      </c>
    </row>
    <row r="2114" customHeight="1" spans="1:3">
      <c r="A2114" s="13" t="s">
        <v>3125</v>
      </c>
      <c r="B2114" s="40" t="s">
        <v>3126</v>
      </c>
      <c r="C2114" s="53">
        <v>12</v>
      </c>
    </row>
    <row r="2115" customHeight="1" spans="1:3">
      <c r="A2115" s="13" t="s">
        <v>5473</v>
      </c>
      <c r="B2115" s="40" t="s">
        <v>5474</v>
      </c>
      <c r="C2115" s="53">
        <v>12</v>
      </c>
    </row>
    <row r="2116" customHeight="1" spans="1:3">
      <c r="A2116" s="13" t="s">
        <v>3799</v>
      </c>
      <c r="B2116" s="40" t="s">
        <v>3800</v>
      </c>
      <c r="C2116" s="53">
        <v>12</v>
      </c>
    </row>
    <row r="2117" customHeight="1" spans="1:3">
      <c r="A2117" s="13" t="s">
        <v>5187</v>
      </c>
      <c r="B2117" s="40" t="s">
        <v>5188</v>
      </c>
      <c r="C2117" s="53">
        <v>12</v>
      </c>
    </row>
    <row r="2118" customHeight="1" spans="1:3">
      <c r="A2118" s="13" t="s">
        <v>2138</v>
      </c>
      <c r="B2118" s="40" t="s">
        <v>2139</v>
      </c>
      <c r="C2118" s="53">
        <v>12</v>
      </c>
    </row>
    <row r="2119" customHeight="1" spans="1:3">
      <c r="A2119" s="13" t="s">
        <v>6614</v>
      </c>
      <c r="B2119" s="40" t="s">
        <v>6428</v>
      </c>
      <c r="C2119" s="53">
        <v>12</v>
      </c>
    </row>
    <row r="2120" customHeight="1" spans="1:3">
      <c r="A2120" s="13" t="s">
        <v>1144</v>
      </c>
      <c r="B2120" s="40" t="s">
        <v>1145</v>
      </c>
      <c r="C2120" s="53">
        <v>12</v>
      </c>
    </row>
    <row r="2121" customHeight="1" spans="1:3">
      <c r="A2121" s="13" t="s">
        <v>257</v>
      </c>
      <c r="B2121" s="40" t="s">
        <v>258</v>
      </c>
      <c r="C2121" s="53">
        <v>12</v>
      </c>
    </row>
    <row r="2122" customHeight="1" spans="1:3">
      <c r="A2122" s="13" t="s">
        <v>1570</v>
      </c>
      <c r="B2122" s="40" t="s">
        <v>1571</v>
      </c>
      <c r="C2122" s="53">
        <v>12</v>
      </c>
    </row>
    <row r="2123" customHeight="1" spans="1:3">
      <c r="A2123" s="13" t="s">
        <v>1619</v>
      </c>
      <c r="B2123" s="40" t="s">
        <v>1620</v>
      </c>
      <c r="C2123" s="53">
        <v>12</v>
      </c>
    </row>
    <row r="2124" customHeight="1" spans="1:3">
      <c r="A2124" s="13" t="s">
        <v>1622</v>
      </c>
      <c r="B2124" s="40" t="s">
        <v>1623</v>
      </c>
      <c r="C2124" s="53">
        <v>12</v>
      </c>
    </row>
    <row r="2125" customHeight="1" spans="1:3">
      <c r="A2125" s="13" t="s">
        <v>7059</v>
      </c>
      <c r="B2125" s="40" t="s">
        <v>7060</v>
      </c>
      <c r="C2125" s="53">
        <v>12</v>
      </c>
    </row>
    <row r="2126" customHeight="1" spans="1:3">
      <c r="A2126" s="13" t="s">
        <v>3929</v>
      </c>
      <c r="B2126" s="40" t="s">
        <v>3930</v>
      </c>
      <c r="C2126" s="53">
        <v>12</v>
      </c>
    </row>
    <row r="2127" customHeight="1" spans="1:3">
      <c r="A2127" s="13" t="s">
        <v>4709</v>
      </c>
      <c r="B2127" s="40" t="s">
        <v>4710</v>
      </c>
      <c r="C2127" s="53">
        <v>12</v>
      </c>
    </row>
    <row r="2128" customHeight="1" spans="1:3">
      <c r="A2128" s="13" t="s">
        <v>4541</v>
      </c>
      <c r="B2128" s="40" t="s">
        <v>4542</v>
      </c>
      <c r="C2128" s="53">
        <v>12</v>
      </c>
    </row>
    <row r="2129" customHeight="1" spans="1:3">
      <c r="A2129" s="13" t="s">
        <v>547</v>
      </c>
      <c r="B2129" s="40" t="s">
        <v>548</v>
      </c>
      <c r="C2129" s="53">
        <v>12</v>
      </c>
    </row>
    <row r="2130" customHeight="1" spans="1:3">
      <c r="A2130" s="13" t="s">
        <v>5789</v>
      </c>
      <c r="B2130" s="40" t="s">
        <v>5790</v>
      </c>
      <c r="C2130" s="53">
        <v>12</v>
      </c>
    </row>
    <row r="2131" customHeight="1" spans="1:3">
      <c r="A2131" s="13" t="s">
        <v>4173</v>
      </c>
      <c r="B2131" s="40" t="s">
        <v>4174</v>
      </c>
      <c r="C2131" s="53">
        <v>12</v>
      </c>
    </row>
    <row r="2132" customHeight="1" spans="1:3">
      <c r="A2132" s="13" t="s">
        <v>1477</v>
      </c>
      <c r="B2132" s="40" t="s">
        <v>1478</v>
      </c>
      <c r="C2132" s="53">
        <v>12</v>
      </c>
    </row>
    <row r="2133" customHeight="1" spans="1:3">
      <c r="A2133" s="13" t="s">
        <v>2568</v>
      </c>
      <c r="B2133" s="40" t="s">
        <v>2569</v>
      </c>
      <c r="C2133" s="53">
        <v>12</v>
      </c>
    </row>
    <row r="2134" customHeight="1" spans="1:3">
      <c r="A2134" s="13" t="s">
        <v>600</v>
      </c>
      <c r="B2134" s="40" t="s">
        <v>601</v>
      </c>
      <c r="C2134" s="53">
        <v>12</v>
      </c>
    </row>
    <row r="2135" customHeight="1" spans="1:3">
      <c r="A2135" s="13" t="s">
        <v>1583</v>
      </c>
      <c r="B2135" s="40" t="s">
        <v>1584</v>
      </c>
      <c r="C2135" s="53">
        <v>12</v>
      </c>
    </row>
    <row r="2136" customHeight="1" spans="1:3">
      <c r="A2136" s="13" t="s">
        <v>1840</v>
      </c>
      <c r="B2136" s="40" t="s">
        <v>1841</v>
      </c>
      <c r="C2136" s="53">
        <v>12</v>
      </c>
    </row>
    <row r="2137" customHeight="1" spans="1:3">
      <c r="A2137" s="13" t="s">
        <v>2868</v>
      </c>
      <c r="B2137" s="40" t="s">
        <v>2869</v>
      </c>
      <c r="C2137" s="53">
        <v>12</v>
      </c>
    </row>
    <row r="2138" customHeight="1" spans="1:3">
      <c r="A2138" s="13" t="s">
        <v>4307</v>
      </c>
      <c r="B2138" s="36" t="s">
        <v>4308</v>
      </c>
      <c r="C2138" s="53">
        <v>11</v>
      </c>
    </row>
    <row r="2139" customHeight="1" spans="1:3">
      <c r="A2139" s="13" t="s">
        <v>3267</v>
      </c>
      <c r="B2139" s="36" t="s">
        <v>8209</v>
      </c>
      <c r="C2139" s="53">
        <v>11</v>
      </c>
    </row>
    <row r="2140" customHeight="1" spans="1:3">
      <c r="A2140" s="13" t="s">
        <v>4577</v>
      </c>
      <c r="B2140" s="40" t="s">
        <v>4578</v>
      </c>
      <c r="C2140" s="53">
        <v>11</v>
      </c>
    </row>
    <row r="2141" customHeight="1" spans="1:3">
      <c r="A2141" s="13" t="s">
        <v>59</v>
      </c>
      <c r="B2141" s="40" t="s">
        <v>60</v>
      </c>
      <c r="C2141" s="53">
        <v>11</v>
      </c>
    </row>
    <row r="2142" customHeight="1" spans="1:3">
      <c r="A2142" s="13" t="s">
        <v>2935</v>
      </c>
      <c r="B2142" s="40" t="s">
        <v>2936</v>
      </c>
      <c r="C2142" s="53">
        <v>11</v>
      </c>
    </row>
    <row r="2143" customHeight="1" spans="1:3">
      <c r="A2143" s="13" t="s">
        <v>896</v>
      </c>
      <c r="B2143" s="36" t="s">
        <v>8210</v>
      </c>
      <c r="C2143" s="53">
        <v>11</v>
      </c>
    </row>
    <row r="2144" customHeight="1" spans="1:3">
      <c r="A2144" s="13" t="s">
        <v>7145</v>
      </c>
      <c r="B2144" s="40" t="s">
        <v>6128</v>
      </c>
      <c r="C2144" s="53">
        <v>11</v>
      </c>
    </row>
    <row r="2145" customHeight="1" spans="1:3">
      <c r="A2145" s="13" t="s">
        <v>385</v>
      </c>
      <c r="B2145" s="36" t="s">
        <v>8214</v>
      </c>
      <c r="C2145" s="53">
        <v>11</v>
      </c>
    </row>
    <row r="2146" customHeight="1" spans="1:3">
      <c r="A2146" s="13" t="s">
        <v>396</v>
      </c>
      <c r="B2146" s="36" t="s">
        <v>8214</v>
      </c>
      <c r="C2146" s="53">
        <v>11</v>
      </c>
    </row>
    <row r="2147" customHeight="1" spans="1:3">
      <c r="A2147" s="13" t="s">
        <v>488</v>
      </c>
      <c r="B2147" s="40" t="s">
        <v>489</v>
      </c>
      <c r="C2147" s="53">
        <v>11</v>
      </c>
    </row>
    <row r="2148" customHeight="1" spans="1:3">
      <c r="A2148" s="13" t="s">
        <v>748</v>
      </c>
      <c r="B2148" s="36" t="s">
        <v>8233</v>
      </c>
      <c r="C2148" s="53">
        <v>11</v>
      </c>
    </row>
    <row r="2149" customHeight="1" spans="1:3">
      <c r="A2149" s="13" t="s">
        <v>3782</v>
      </c>
      <c r="B2149" s="40" t="s">
        <v>3783</v>
      </c>
      <c r="C2149" s="53">
        <v>11</v>
      </c>
    </row>
    <row r="2150" customHeight="1" spans="1:3">
      <c r="A2150" s="13" t="s">
        <v>1211</v>
      </c>
      <c r="B2150" s="40" t="s">
        <v>1212</v>
      </c>
      <c r="C2150" s="53">
        <v>11</v>
      </c>
    </row>
    <row r="2151" customHeight="1" spans="1:3">
      <c r="A2151" s="13" t="s">
        <v>5311</v>
      </c>
      <c r="B2151" s="40" t="s">
        <v>5312</v>
      </c>
      <c r="C2151" s="53">
        <v>11</v>
      </c>
    </row>
    <row r="2152" customHeight="1" spans="1:3">
      <c r="A2152" s="13" t="s">
        <v>4719</v>
      </c>
      <c r="B2152" s="40" t="s">
        <v>4720</v>
      </c>
      <c r="C2152" s="53">
        <v>11</v>
      </c>
    </row>
    <row r="2153" customHeight="1" spans="1:3">
      <c r="A2153" s="13" t="s">
        <v>1048</v>
      </c>
      <c r="B2153" s="40" t="s">
        <v>1049</v>
      </c>
      <c r="C2153" s="53">
        <v>11</v>
      </c>
    </row>
    <row r="2154" customHeight="1" spans="1:3">
      <c r="A2154" s="13" t="s">
        <v>1532</v>
      </c>
      <c r="B2154" s="40" t="s">
        <v>1533</v>
      </c>
      <c r="C2154" s="53">
        <v>11</v>
      </c>
    </row>
    <row r="2155" customHeight="1" spans="1:3">
      <c r="A2155" s="13" t="s">
        <v>6454</v>
      </c>
      <c r="B2155" s="40" t="s">
        <v>6455</v>
      </c>
      <c r="C2155" s="53">
        <v>11</v>
      </c>
    </row>
    <row r="2156" customHeight="1" spans="1:3">
      <c r="A2156" s="13" t="s">
        <v>129</v>
      </c>
      <c r="B2156" s="40" t="s">
        <v>124</v>
      </c>
      <c r="C2156" s="53">
        <v>11</v>
      </c>
    </row>
    <row r="2157" customHeight="1" spans="1:3">
      <c r="A2157" s="13" t="s">
        <v>4512</v>
      </c>
      <c r="B2157" s="40" t="s">
        <v>4513</v>
      </c>
      <c r="C2157" s="53">
        <v>11</v>
      </c>
    </row>
    <row r="2158" customHeight="1" spans="1:3">
      <c r="A2158" s="13" t="s">
        <v>2638</v>
      </c>
      <c r="B2158" s="40" t="s">
        <v>2639</v>
      </c>
      <c r="C2158" s="53">
        <v>11</v>
      </c>
    </row>
    <row r="2159" customHeight="1" spans="1:3">
      <c r="A2159" s="13" t="s">
        <v>760</v>
      </c>
      <c r="B2159" s="40" t="s">
        <v>761</v>
      </c>
      <c r="C2159" s="53">
        <v>11</v>
      </c>
    </row>
    <row r="2160" customHeight="1" spans="1:3">
      <c r="A2160" s="13" t="s">
        <v>2455</v>
      </c>
      <c r="B2160" s="40" t="s">
        <v>2456</v>
      </c>
      <c r="C2160" s="53">
        <v>11</v>
      </c>
    </row>
    <row r="2161" customHeight="1" spans="1:3">
      <c r="A2161" s="13" t="s">
        <v>2135</v>
      </c>
      <c r="B2161" s="40" t="s">
        <v>2136</v>
      </c>
      <c r="C2161" s="53">
        <v>11</v>
      </c>
    </row>
    <row r="2162" customHeight="1" spans="1:3">
      <c r="A2162" s="13" t="s">
        <v>2651</v>
      </c>
      <c r="B2162" s="40" t="s">
        <v>2642</v>
      </c>
      <c r="C2162" s="53">
        <v>11</v>
      </c>
    </row>
    <row r="2163" customHeight="1" spans="1:3">
      <c r="A2163" s="13" t="s">
        <v>1339</v>
      </c>
      <c r="B2163" s="40" t="s">
        <v>1340</v>
      </c>
      <c r="C2163" s="53">
        <v>11</v>
      </c>
    </row>
    <row r="2164" customHeight="1" spans="1:3">
      <c r="A2164" s="13" t="s">
        <v>5047</v>
      </c>
      <c r="B2164" s="40" t="s">
        <v>5048</v>
      </c>
      <c r="C2164" s="53">
        <v>11</v>
      </c>
    </row>
    <row r="2165" customHeight="1" spans="1:3">
      <c r="A2165" s="13" t="s">
        <v>3254</v>
      </c>
      <c r="B2165" s="40" t="s">
        <v>3255</v>
      </c>
      <c r="C2165" s="53">
        <v>11</v>
      </c>
    </row>
    <row r="2166" customHeight="1" spans="1:3">
      <c r="A2166" s="13" t="s">
        <v>2561</v>
      </c>
      <c r="B2166" s="40" t="s">
        <v>2562</v>
      </c>
      <c r="C2166" s="53">
        <v>11</v>
      </c>
    </row>
    <row r="2167" customHeight="1" spans="1:3">
      <c r="A2167" s="13" t="s">
        <v>2534</v>
      </c>
      <c r="B2167" s="40" t="s">
        <v>2535</v>
      </c>
      <c r="C2167" s="53">
        <v>11</v>
      </c>
    </row>
    <row r="2168" customHeight="1" spans="1:3">
      <c r="A2168" s="13" t="s">
        <v>116</v>
      </c>
      <c r="B2168" s="40" t="s">
        <v>117</v>
      </c>
      <c r="C2168" s="53">
        <v>11</v>
      </c>
    </row>
    <row r="2169" customHeight="1" spans="1:3">
      <c r="A2169" s="13" t="s">
        <v>144</v>
      </c>
      <c r="B2169" s="40" t="s">
        <v>145</v>
      </c>
      <c r="C2169" s="53">
        <v>11</v>
      </c>
    </row>
    <row r="2170" customHeight="1" spans="1:3">
      <c r="A2170" s="13" t="s">
        <v>5637</v>
      </c>
      <c r="B2170" s="40" t="s">
        <v>5638</v>
      </c>
      <c r="C2170" s="53">
        <v>11</v>
      </c>
    </row>
    <row r="2171" customHeight="1" spans="1:3">
      <c r="A2171" s="13" t="s">
        <v>634</v>
      </c>
      <c r="B2171" s="40" t="s">
        <v>635</v>
      </c>
      <c r="C2171" s="53">
        <v>11</v>
      </c>
    </row>
    <row r="2172" customHeight="1" spans="1:3">
      <c r="A2172" s="13" t="s">
        <v>6326</v>
      </c>
      <c r="B2172" s="40" t="s">
        <v>6327</v>
      </c>
      <c r="C2172" s="53">
        <v>11</v>
      </c>
    </row>
    <row r="2173" customHeight="1" spans="1:3">
      <c r="A2173" s="13" t="s">
        <v>946</v>
      </c>
      <c r="B2173" s="40" t="s">
        <v>947</v>
      </c>
      <c r="C2173" s="53">
        <v>11</v>
      </c>
    </row>
    <row r="2174" customHeight="1" spans="1:3">
      <c r="A2174" s="13" t="s">
        <v>3935</v>
      </c>
      <c r="B2174" s="40" t="s">
        <v>3936</v>
      </c>
      <c r="C2174" s="53">
        <v>11</v>
      </c>
    </row>
    <row r="2175" customHeight="1" spans="1:3">
      <c r="A2175" s="13" t="s">
        <v>5034</v>
      </c>
      <c r="B2175" s="40" t="s">
        <v>5035</v>
      </c>
      <c r="C2175" s="53">
        <v>11</v>
      </c>
    </row>
    <row r="2176" customHeight="1" spans="1:3">
      <c r="A2176" s="13" t="s">
        <v>6063</v>
      </c>
      <c r="B2176" s="40" t="s">
        <v>6064</v>
      </c>
      <c r="C2176" s="53">
        <v>11</v>
      </c>
    </row>
    <row r="2177" customHeight="1" spans="1:3">
      <c r="A2177" s="13" t="s">
        <v>3827</v>
      </c>
      <c r="B2177" s="40" t="s">
        <v>3828</v>
      </c>
      <c r="C2177" s="53">
        <v>11</v>
      </c>
    </row>
    <row r="2178" customHeight="1" spans="1:3">
      <c r="A2178" s="13" t="s">
        <v>2604</v>
      </c>
      <c r="B2178" s="40" t="s">
        <v>444</v>
      </c>
      <c r="C2178" s="53">
        <v>11</v>
      </c>
    </row>
    <row r="2179" customHeight="1" spans="1:3">
      <c r="A2179" s="13" t="s">
        <v>3047</v>
      </c>
      <c r="B2179" s="40" t="s">
        <v>3048</v>
      </c>
      <c r="C2179" s="53">
        <v>11</v>
      </c>
    </row>
    <row r="2180" customHeight="1" spans="1:3">
      <c r="A2180" s="13" t="s">
        <v>1528</v>
      </c>
      <c r="B2180" s="40" t="s">
        <v>1529</v>
      </c>
      <c r="C2180" s="53">
        <v>11</v>
      </c>
    </row>
    <row r="2181" customHeight="1" spans="1:3">
      <c r="A2181" s="13" t="s">
        <v>1670</v>
      </c>
      <c r="B2181" s="40" t="s">
        <v>1671</v>
      </c>
      <c r="C2181" s="53">
        <v>11</v>
      </c>
    </row>
    <row r="2182" customHeight="1" spans="1:3">
      <c r="A2182" s="13" t="s">
        <v>2611</v>
      </c>
      <c r="B2182" s="40" t="s">
        <v>2612</v>
      </c>
      <c r="C2182" s="53">
        <v>11</v>
      </c>
    </row>
    <row r="2183" customHeight="1" spans="1:3">
      <c r="A2183" s="13" t="s">
        <v>984</v>
      </c>
      <c r="B2183" s="40" t="s">
        <v>985</v>
      </c>
      <c r="C2183" s="53">
        <v>11</v>
      </c>
    </row>
    <row r="2184" customHeight="1" spans="1:3">
      <c r="A2184" s="13" t="s">
        <v>1731</v>
      </c>
      <c r="B2184" s="40" t="s">
        <v>1732</v>
      </c>
      <c r="C2184" s="53">
        <v>11</v>
      </c>
    </row>
    <row r="2185" customHeight="1" spans="1:3">
      <c r="A2185" s="13" t="s">
        <v>2791</v>
      </c>
      <c r="B2185" s="40" t="s">
        <v>2792</v>
      </c>
      <c r="C2185" s="53">
        <v>11</v>
      </c>
    </row>
    <row r="2186" customHeight="1" spans="1:3">
      <c r="A2186" s="13" t="s">
        <v>4252</v>
      </c>
      <c r="B2186" s="40" t="s">
        <v>4253</v>
      </c>
      <c r="C2186" s="53">
        <v>11</v>
      </c>
    </row>
    <row r="2187" customHeight="1" spans="1:3">
      <c r="A2187" s="13" t="s">
        <v>1735</v>
      </c>
      <c r="B2187" s="40" t="s">
        <v>1736</v>
      </c>
      <c r="C2187" s="53">
        <v>11</v>
      </c>
    </row>
    <row r="2188" customHeight="1" spans="1:3">
      <c r="A2188" s="13" t="s">
        <v>658</v>
      </c>
      <c r="B2188" s="40" t="s">
        <v>659</v>
      </c>
      <c r="C2188" s="53">
        <v>11</v>
      </c>
    </row>
    <row r="2189" customHeight="1" spans="1:3">
      <c r="A2189" s="13" t="s">
        <v>2683</v>
      </c>
      <c r="B2189" s="40" t="s">
        <v>2684</v>
      </c>
      <c r="C2189" s="53">
        <v>11</v>
      </c>
    </row>
    <row r="2190" customHeight="1" spans="1:3">
      <c r="A2190" s="13" t="s">
        <v>8039</v>
      </c>
      <c r="B2190" s="40" t="s">
        <v>8040</v>
      </c>
      <c r="C2190" s="53">
        <v>11</v>
      </c>
    </row>
    <row r="2191" customHeight="1" spans="1:3">
      <c r="A2191" s="13" t="s">
        <v>3321</v>
      </c>
      <c r="B2191" s="40" t="s">
        <v>3322</v>
      </c>
      <c r="C2191" s="53">
        <v>11</v>
      </c>
    </row>
    <row r="2192" customHeight="1" spans="1:3">
      <c r="A2192" s="13" t="s">
        <v>6495</v>
      </c>
      <c r="B2192" s="40" t="s">
        <v>6496</v>
      </c>
      <c r="C2192" s="53">
        <v>11</v>
      </c>
    </row>
    <row r="2193" customHeight="1" spans="1:3">
      <c r="A2193" s="13" t="s">
        <v>2859</v>
      </c>
      <c r="B2193" s="40" t="s">
        <v>2860</v>
      </c>
      <c r="C2193" s="53">
        <v>11</v>
      </c>
    </row>
    <row r="2194" customHeight="1" spans="1:3">
      <c r="A2194" s="13" t="s">
        <v>2862</v>
      </c>
      <c r="B2194" s="40" t="s">
        <v>2863</v>
      </c>
      <c r="C2194" s="53">
        <v>11</v>
      </c>
    </row>
    <row r="2195" customHeight="1" spans="1:3">
      <c r="A2195" s="13" t="s">
        <v>1232</v>
      </c>
      <c r="B2195" s="40" t="s">
        <v>1233</v>
      </c>
      <c r="C2195" s="53">
        <v>11</v>
      </c>
    </row>
    <row r="2196" customHeight="1" spans="1:3">
      <c r="A2196" s="13" t="s">
        <v>2774</v>
      </c>
      <c r="B2196" s="40" t="s">
        <v>2775</v>
      </c>
      <c r="C2196" s="53">
        <v>11</v>
      </c>
    </row>
    <row r="2197" customHeight="1" spans="1:3">
      <c r="A2197" s="13" t="s">
        <v>3184</v>
      </c>
      <c r="B2197" s="36" t="s">
        <v>3185</v>
      </c>
      <c r="C2197" s="53">
        <v>10</v>
      </c>
    </row>
    <row r="2198" customHeight="1" spans="1:3">
      <c r="A2198" s="13" t="s">
        <v>25</v>
      </c>
      <c r="B2198" s="40" t="s">
        <v>26</v>
      </c>
      <c r="C2198" s="53">
        <v>10</v>
      </c>
    </row>
    <row r="2199" customHeight="1" spans="1:3">
      <c r="A2199" s="13" t="s">
        <v>4147</v>
      </c>
      <c r="B2199" s="36" t="s">
        <v>8234</v>
      </c>
      <c r="C2199" s="53">
        <v>10</v>
      </c>
    </row>
    <row r="2200" customHeight="1" spans="1:3">
      <c r="A2200" s="13" t="s">
        <v>387</v>
      </c>
      <c r="B2200" s="36" t="s">
        <v>8215</v>
      </c>
      <c r="C2200" s="53">
        <v>10</v>
      </c>
    </row>
    <row r="2201" customHeight="1" spans="1:3">
      <c r="A2201" s="13" t="s">
        <v>292</v>
      </c>
      <c r="B2201" s="36" t="s">
        <v>8235</v>
      </c>
      <c r="C2201" s="53">
        <v>10</v>
      </c>
    </row>
    <row r="2202" customHeight="1" spans="1:3">
      <c r="A2202" s="13" t="s">
        <v>3791</v>
      </c>
      <c r="B2202" s="40" t="s">
        <v>3792</v>
      </c>
      <c r="C2202" s="53">
        <v>10</v>
      </c>
    </row>
    <row r="2203" customHeight="1" spans="1:3">
      <c r="A2203" s="13" t="s">
        <v>3524</v>
      </c>
      <c r="B2203" s="40" t="s">
        <v>3525</v>
      </c>
      <c r="C2203" s="53">
        <v>10</v>
      </c>
    </row>
    <row r="2204" customHeight="1" spans="1:3">
      <c r="A2204" s="13" t="s">
        <v>4587</v>
      </c>
      <c r="B2204" s="36" t="s">
        <v>8236</v>
      </c>
      <c r="C2204" s="53">
        <v>10</v>
      </c>
    </row>
    <row r="2205" customHeight="1" spans="1:3">
      <c r="A2205" s="13" t="s">
        <v>3538</v>
      </c>
      <c r="B2205" s="40" t="s">
        <v>3539</v>
      </c>
      <c r="C2205" s="53">
        <v>10</v>
      </c>
    </row>
    <row r="2206" customHeight="1" spans="1:3">
      <c r="A2206" s="13" t="s">
        <v>1304</v>
      </c>
      <c r="B2206" s="36" t="s">
        <v>8237</v>
      </c>
      <c r="C2206" s="53">
        <v>10</v>
      </c>
    </row>
    <row r="2207" customHeight="1" spans="1:3">
      <c r="A2207" s="13" t="s">
        <v>6010</v>
      </c>
      <c r="B2207" s="40" t="s">
        <v>6011</v>
      </c>
      <c r="C2207" s="53">
        <v>10</v>
      </c>
    </row>
    <row r="2208" customHeight="1" spans="1:3">
      <c r="A2208" s="13" t="s">
        <v>1214</v>
      </c>
      <c r="B2208" s="40" t="s">
        <v>1215</v>
      </c>
      <c r="C2208" s="53">
        <v>10</v>
      </c>
    </row>
    <row r="2209" customHeight="1" spans="1:3">
      <c r="A2209" s="13" t="s">
        <v>1217</v>
      </c>
      <c r="B2209" s="40" t="s">
        <v>1218</v>
      </c>
      <c r="C2209" s="53">
        <v>10</v>
      </c>
    </row>
    <row r="2210" customHeight="1" spans="1:3">
      <c r="A2210" s="13" t="s">
        <v>4069</v>
      </c>
      <c r="B2210" s="40" t="s">
        <v>4070</v>
      </c>
      <c r="C2210" s="53">
        <v>10</v>
      </c>
    </row>
    <row r="2211" customHeight="1" spans="1:3">
      <c r="A2211" s="13" t="s">
        <v>2347</v>
      </c>
      <c r="B2211" s="40" t="s">
        <v>2348</v>
      </c>
      <c r="C2211" s="53">
        <v>10</v>
      </c>
    </row>
    <row r="2212" customHeight="1" spans="1:3">
      <c r="A2212" s="13" t="s">
        <v>5544</v>
      </c>
      <c r="B2212" s="40" t="s">
        <v>5545</v>
      </c>
      <c r="C2212" s="53">
        <v>10</v>
      </c>
    </row>
    <row r="2213" customHeight="1" spans="1:3">
      <c r="A2213" s="13" t="s">
        <v>7147</v>
      </c>
      <c r="B2213" s="40" t="s">
        <v>7075</v>
      </c>
      <c r="C2213" s="53">
        <v>10</v>
      </c>
    </row>
    <row r="2214" customHeight="1" spans="1:3">
      <c r="A2214" s="13" t="s">
        <v>7084</v>
      </c>
      <c r="B2214" s="40" t="s">
        <v>6882</v>
      </c>
      <c r="C2214" s="53">
        <v>10</v>
      </c>
    </row>
    <row r="2215" customHeight="1" spans="1:3">
      <c r="A2215" s="13" t="s">
        <v>402</v>
      </c>
      <c r="B2215" s="40" t="s">
        <v>403</v>
      </c>
      <c r="C2215" s="53">
        <v>10</v>
      </c>
    </row>
    <row r="2216" customHeight="1" spans="1:3">
      <c r="A2216" s="13" t="s">
        <v>2575</v>
      </c>
      <c r="B2216" s="40" t="s">
        <v>2576</v>
      </c>
      <c r="C2216" s="53">
        <v>10</v>
      </c>
    </row>
    <row r="2217" customHeight="1" spans="1:3">
      <c r="A2217" s="13" t="s">
        <v>675</v>
      </c>
      <c r="B2217" s="40" t="s">
        <v>676</v>
      </c>
      <c r="C2217" s="53">
        <v>10</v>
      </c>
    </row>
    <row r="2218" customHeight="1" spans="1:3">
      <c r="A2218" s="13" t="s">
        <v>6313</v>
      </c>
      <c r="B2218" s="40" t="s">
        <v>6314</v>
      </c>
      <c r="C2218" s="53">
        <v>10</v>
      </c>
    </row>
    <row r="2219" customHeight="1" spans="1:3">
      <c r="A2219" s="13" t="s">
        <v>1558</v>
      </c>
      <c r="B2219" s="40" t="s">
        <v>1559</v>
      </c>
      <c r="C2219" s="53">
        <v>10</v>
      </c>
    </row>
    <row r="2220" customHeight="1" spans="1:3">
      <c r="A2220" s="13" t="s">
        <v>1078</v>
      </c>
      <c r="B2220" s="40" t="s">
        <v>1079</v>
      </c>
      <c r="C2220" s="53">
        <v>10</v>
      </c>
    </row>
    <row r="2221" customHeight="1" spans="1:3">
      <c r="A2221" s="13" t="s">
        <v>522</v>
      </c>
      <c r="B2221" s="40" t="s">
        <v>523</v>
      </c>
      <c r="C2221" s="53">
        <v>10</v>
      </c>
    </row>
    <row r="2222" customHeight="1" spans="1:3">
      <c r="A2222" s="13" t="s">
        <v>3251</v>
      </c>
      <c r="B2222" s="40" t="s">
        <v>3252</v>
      </c>
      <c r="C2222" s="53">
        <v>10</v>
      </c>
    </row>
    <row r="2223" customHeight="1" spans="1:3">
      <c r="A2223" s="13" t="s">
        <v>3836</v>
      </c>
      <c r="B2223" s="40" t="s">
        <v>3837</v>
      </c>
      <c r="C2223" s="53">
        <v>10</v>
      </c>
    </row>
    <row r="2224" customHeight="1" spans="1:3">
      <c r="A2224" s="13" t="s">
        <v>669</v>
      </c>
      <c r="B2224" s="40" t="s">
        <v>670</v>
      </c>
      <c r="C2224" s="53">
        <v>10</v>
      </c>
    </row>
    <row r="2225" customHeight="1" spans="1:3">
      <c r="A2225" s="13" t="s">
        <v>1368</v>
      </c>
      <c r="B2225" s="40" t="s">
        <v>1369</v>
      </c>
      <c r="C2225" s="53">
        <v>10</v>
      </c>
    </row>
    <row r="2226" customHeight="1" spans="1:3">
      <c r="A2226" s="13" t="s">
        <v>5257</v>
      </c>
      <c r="B2226" s="40" t="s">
        <v>5235</v>
      </c>
      <c r="C2226" s="53">
        <v>10</v>
      </c>
    </row>
    <row r="2227" customHeight="1" spans="1:3">
      <c r="A2227" s="13" t="s">
        <v>5641</v>
      </c>
      <c r="B2227" s="40" t="s">
        <v>5642</v>
      </c>
      <c r="C2227" s="53">
        <v>10</v>
      </c>
    </row>
    <row r="2228" customHeight="1" spans="1:3">
      <c r="A2228" s="13" t="s">
        <v>2424</v>
      </c>
      <c r="B2228" s="40" t="s">
        <v>2425</v>
      </c>
      <c r="C2228" s="53">
        <v>10</v>
      </c>
    </row>
    <row r="2229" customHeight="1" spans="1:3">
      <c r="A2229" s="13" t="s">
        <v>5573</v>
      </c>
      <c r="B2229" s="40" t="s">
        <v>5574</v>
      </c>
      <c r="C2229" s="53">
        <v>10</v>
      </c>
    </row>
    <row r="2230" customHeight="1" spans="1:3">
      <c r="A2230" s="13" t="s">
        <v>5064</v>
      </c>
      <c r="B2230" s="40" t="s">
        <v>5065</v>
      </c>
      <c r="C2230" s="53">
        <v>10</v>
      </c>
    </row>
    <row r="2231" customHeight="1" spans="1:3">
      <c r="A2231" s="13" t="s">
        <v>6297</v>
      </c>
      <c r="B2231" s="40" t="s">
        <v>6298</v>
      </c>
      <c r="C2231" s="53">
        <v>10</v>
      </c>
    </row>
    <row r="2232" customHeight="1" spans="1:3">
      <c r="A2232" s="13" t="s">
        <v>2382</v>
      </c>
      <c r="B2232" s="40" t="s">
        <v>2383</v>
      </c>
      <c r="C2232" s="53">
        <v>10</v>
      </c>
    </row>
    <row r="2233" customHeight="1" spans="1:3">
      <c r="A2233" s="13" t="s">
        <v>5073</v>
      </c>
      <c r="B2233" s="40" t="s">
        <v>5074</v>
      </c>
      <c r="C2233" s="53">
        <v>10</v>
      </c>
    </row>
    <row r="2234" customHeight="1" spans="1:3">
      <c r="A2234" s="13" t="s">
        <v>5338</v>
      </c>
      <c r="B2234" s="40" t="s">
        <v>5339</v>
      </c>
      <c r="C2234" s="53">
        <v>10</v>
      </c>
    </row>
    <row r="2235" customHeight="1" spans="1:3">
      <c r="A2235" s="13" t="s">
        <v>4268</v>
      </c>
      <c r="B2235" s="40" t="s">
        <v>4269</v>
      </c>
      <c r="C2235" s="53">
        <v>10</v>
      </c>
    </row>
    <row r="2236" customHeight="1" spans="1:3">
      <c r="A2236" s="13" t="s">
        <v>6703</v>
      </c>
      <c r="B2236" s="40" t="s">
        <v>6704</v>
      </c>
      <c r="C2236" s="53">
        <v>10</v>
      </c>
    </row>
    <row r="2237" customHeight="1" spans="1:3">
      <c r="A2237" s="13" t="s">
        <v>6060</v>
      </c>
      <c r="B2237" s="40" t="s">
        <v>6061</v>
      </c>
      <c r="C2237" s="53">
        <v>10</v>
      </c>
    </row>
    <row r="2238" customHeight="1" spans="1:3">
      <c r="A2238" s="13" t="s">
        <v>4378</v>
      </c>
      <c r="B2238" s="40" t="s">
        <v>4379</v>
      </c>
      <c r="C2238" s="53">
        <v>10</v>
      </c>
    </row>
    <row r="2239" customHeight="1" spans="1:3">
      <c r="A2239" s="13" t="s">
        <v>3044</v>
      </c>
      <c r="B2239" s="40" t="s">
        <v>3045</v>
      </c>
      <c r="C2239" s="53">
        <v>10</v>
      </c>
    </row>
    <row r="2240" customHeight="1" spans="1:3">
      <c r="A2240" s="13" t="s">
        <v>5037</v>
      </c>
      <c r="B2240" s="40" t="s">
        <v>5038</v>
      </c>
      <c r="C2240" s="53">
        <v>10</v>
      </c>
    </row>
    <row r="2241" customHeight="1" spans="1:3">
      <c r="A2241" s="13" t="s">
        <v>963</v>
      </c>
      <c r="B2241" s="40" t="s">
        <v>964</v>
      </c>
      <c r="C2241" s="53">
        <v>10</v>
      </c>
    </row>
    <row r="2242" customHeight="1" spans="1:3">
      <c r="A2242" s="13" t="s">
        <v>966</v>
      </c>
      <c r="B2242" s="40" t="s">
        <v>967</v>
      </c>
      <c r="C2242" s="53">
        <v>10</v>
      </c>
    </row>
    <row r="2243" customHeight="1" spans="1:3">
      <c r="A2243" s="13" t="s">
        <v>2598</v>
      </c>
      <c r="B2243" s="40" t="s">
        <v>2599</v>
      </c>
      <c r="C2243" s="53">
        <v>10</v>
      </c>
    </row>
    <row r="2244" customHeight="1" spans="1:3">
      <c r="A2244" s="13" t="s">
        <v>2850</v>
      </c>
      <c r="B2244" s="40" t="s">
        <v>2851</v>
      </c>
      <c r="C2244" s="53">
        <v>10</v>
      </c>
    </row>
    <row r="2245" customHeight="1" spans="1:3">
      <c r="A2245" s="13" t="s">
        <v>1943</v>
      </c>
      <c r="B2245" s="40" t="s">
        <v>1944</v>
      </c>
      <c r="C2245" s="53">
        <v>10</v>
      </c>
    </row>
    <row r="2246" customHeight="1" spans="1:3">
      <c r="A2246" s="13" t="s">
        <v>858</v>
      </c>
      <c r="B2246" s="40" t="s">
        <v>859</v>
      </c>
      <c r="C2246" s="53">
        <v>10</v>
      </c>
    </row>
    <row r="2247" customHeight="1" spans="1:3">
      <c r="A2247" s="13" t="s">
        <v>4368</v>
      </c>
      <c r="B2247" s="40" t="s">
        <v>4369</v>
      </c>
      <c r="C2247" s="53">
        <v>10</v>
      </c>
    </row>
    <row r="2248" customHeight="1" spans="1:3">
      <c r="A2248" s="13" t="s">
        <v>694</v>
      </c>
      <c r="B2248" s="40" t="s">
        <v>695</v>
      </c>
      <c r="C2248" s="53">
        <v>10</v>
      </c>
    </row>
    <row r="2249" customHeight="1" spans="1:3">
      <c r="A2249" s="13" t="s">
        <v>1437</v>
      </c>
      <c r="B2249" s="40" t="s">
        <v>1438</v>
      </c>
      <c r="C2249" s="53">
        <v>10</v>
      </c>
    </row>
    <row r="2250" customHeight="1" spans="1:3">
      <c r="A2250" s="13" t="s">
        <v>4259</v>
      </c>
      <c r="B2250" s="40" t="s">
        <v>4260</v>
      </c>
      <c r="C2250" s="53">
        <v>10</v>
      </c>
    </row>
    <row r="2251" customHeight="1" spans="1:3">
      <c r="A2251" s="13" t="s">
        <v>822</v>
      </c>
      <c r="B2251" s="40" t="s">
        <v>823</v>
      </c>
      <c r="C2251" s="53">
        <v>10</v>
      </c>
    </row>
    <row r="2252" customHeight="1" spans="1:3">
      <c r="A2252" s="13" t="s">
        <v>1727</v>
      </c>
      <c r="B2252" s="40" t="s">
        <v>1728</v>
      </c>
      <c r="C2252" s="53">
        <v>10</v>
      </c>
    </row>
    <row r="2253" customHeight="1" spans="1:3">
      <c r="A2253" s="13" t="s">
        <v>154</v>
      </c>
      <c r="B2253" s="40" t="s">
        <v>155</v>
      </c>
      <c r="C2253" s="53">
        <v>10</v>
      </c>
    </row>
    <row r="2254" customHeight="1" spans="1:3">
      <c r="A2254" s="13" t="s">
        <v>3641</v>
      </c>
      <c r="B2254" s="40" t="s">
        <v>3642</v>
      </c>
      <c r="C2254" s="53">
        <v>10</v>
      </c>
    </row>
    <row r="2255" customHeight="1" spans="1:3">
      <c r="A2255" s="13" t="s">
        <v>5951</v>
      </c>
      <c r="B2255" s="40" t="s">
        <v>5952</v>
      </c>
      <c r="C2255" s="53">
        <v>9</v>
      </c>
    </row>
    <row r="2256" customHeight="1" spans="1:3">
      <c r="A2256" s="13" t="s">
        <v>4316</v>
      </c>
      <c r="B2256" s="36" t="s">
        <v>4308</v>
      </c>
      <c r="C2256" s="53">
        <v>9</v>
      </c>
    </row>
    <row r="2257" customHeight="1" spans="1:3">
      <c r="A2257" s="13" t="s">
        <v>5655</v>
      </c>
      <c r="B2257" s="40" t="s">
        <v>5656</v>
      </c>
      <c r="C2257" s="53">
        <v>9</v>
      </c>
    </row>
    <row r="2258" customHeight="1" spans="1:3">
      <c r="A2258" s="13" t="s">
        <v>348</v>
      </c>
      <c r="B2258" s="40" t="s">
        <v>349</v>
      </c>
      <c r="C2258" s="53">
        <v>9</v>
      </c>
    </row>
    <row r="2259" customHeight="1" spans="1:3">
      <c r="A2259" s="13" t="s">
        <v>5234</v>
      </c>
      <c r="B2259" s="40" t="s">
        <v>5235</v>
      </c>
      <c r="C2259" s="53">
        <v>9</v>
      </c>
    </row>
    <row r="2260" customHeight="1" spans="1:3">
      <c r="A2260" s="13" t="s">
        <v>295</v>
      </c>
      <c r="B2260" s="36" t="s">
        <v>8235</v>
      </c>
      <c r="C2260" s="53">
        <v>9</v>
      </c>
    </row>
    <row r="2261" customHeight="1" spans="1:3">
      <c r="A2261" s="13" t="s">
        <v>2465</v>
      </c>
      <c r="B2261" s="40" t="s">
        <v>2466</v>
      </c>
      <c r="C2261" s="53">
        <v>9</v>
      </c>
    </row>
    <row r="2262" customHeight="1" spans="1:3">
      <c r="A2262" s="13" t="s">
        <v>5122</v>
      </c>
      <c r="B2262" s="40" t="s">
        <v>5123</v>
      </c>
      <c r="C2262" s="53">
        <v>9</v>
      </c>
    </row>
    <row r="2263" customHeight="1" spans="1:3">
      <c r="A2263" s="13" t="s">
        <v>2452</v>
      </c>
      <c r="B2263" s="40" t="s">
        <v>2453</v>
      </c>
      <c r="C2263" s="53">
        <v>9</v>
      </c>
    </row>
    <row r="2264" customHeight="1" spans="1:3">
      <c r="A2264" s="13" t="s">
        <v>7333</v>
      </c>
      <c r="B2264" s="40" t="s">
        <v>6882</v>
      </c>
      <c r="C2264" s="53">
        <v>9</v>
      </c>
    </row>
    <row r="2265" customHeight="1" spans="1:3">
      <c r="A2265" s="13" t="s">
        <v>7315</v>
      </c>
      <c r="B2265" s="40" t="s">
        <v>5188</v>
      </c>
      <c r="C2265" s="53">
        <v>9</v>
      </c>
    </row>
    <row r="2266" customHeight="1" spans="1:3">
      <c r="A2266" s="13" t="s">
        <v>906</v>
      </c>
      <c r="B2266" s="40" t="s">
        <v>907</v>
      </c>
      <c r="C2266" s="53">
        <v>9</v>
      </c>
    </row>
    <row r="2267" customHeight="1" spans="1:3">
      <c r="A2267" s="13" t="s">
        <v>131</v>
      </c>
      <c r="B2267" s="40" t="s">
        <v>132</v>
      </c>
      <c r="C2267" s="53">
        <v>9</v>
      </c>
    </row>
    <row r="2268" customHeight="1" spans="1:3">
      <c r="A2268" s="13" t="s">
        <v>5989</v>
      </c>
      <c r="B2268" s="40" t="s">
        <v>5987</v>
      </c>
      <c r="C2268" s="53">
        <v>9</v>
      </c>
    </row>
    <row r="2269" customHeight="1" spans="1:3">
      <c r="A2269" s="13" t="s">
        <v>6102</v>
      </c>
      <c r="B2269" s="40" t="s">
        <v>6096</v>
      </c>
      <c r="C2269" s="53">
        <v>9</v>
      </c>
    </row>
    <row r="2270" customHeight="1" spans="1:3">
      <c r="A2270" s="13" t="s">
        <v>168</v>
      </c>
      <c r="B2270" s="40" t="s">
        <v>169</v>
      </c>
      <c r="C2270" s="53">
        <v>9</v>
      </c>
    </row>
    <row r="2271" customHeight="1" spans="1:3">
      <c r="A2271" s="13" t="s">
        <v>621</v>
      </c>
      <c r="B2271" s="40" t="s">
        <v>622</v>
      </c>
      <c r="C2271" s="53">
        <v>9</v>
      </c>
    </row>
    <row r="2272" customHeight="1" spans="1:3">
      <c r="A2272" s="13" t="s">
        <v>5948</v>
      </c>
      <c r="B2272" s="40" t="s">
        <v>5949</v>
      </c>
      <c r="C2272" s="53">
        <v>9</v>
      </c>
    </row>
    <row r="2273" customHeight="1" spans="1:3">
      <c r="A2273" s="13" t="s">
        <v>5579</v>
      </c>
      <c r="B2273" s="40" t="s">
        <v>5580</v>
      </c>
      <c r="C2273" s="53">
        <v>9</v>
      </c>
    </row>
    <row r="2274" customHeight="1" spans="1:3">
      <c r="A2274" s="13" t="s">
        <v>5783</v>
      </c>
      <c r="B2274" s="40" t="s">
        <v>5784</v>
      </c>
      <c r="C2274" s="53">
        <v>9</v>
      </c>
    </row>
    <row r="2275" customHeight="1" spans="1:3">
      <c r="A2275" s="13" t="s">
        <v>3939</v>
      </c>
      <c r="B2275" s="40" t="s">
        <v>3940</v>
      </c>
      <c r="C2275" s="53">
        <v>9</v>
      </c>
    </row>
    <row r="2276" customHeight="1" spans="1:3">
      <c r="A2276" s="13" t="s">
        <v>5414</v>
      </c>
      <c r="B2276" s="40" t="s">
        <v>5415</v>
      </c>
      <c r="C2276" s="53">
        <v>9</v>
      </c>
    </row>
    <row r="2277" customHeight="1" spans="1:3">
      <c r="A2277" s="13" t="s">
        <v>5373</v>
      </c>
      <c r="B2277" s="40" t="s">
        <v>5374</v>
      </c>
      <c r="C2277" s="53">
        <v>9</v>
      </c>
    </row>
    <row r="2278" customHeight="1" spans="1:3">
      <c r="A2278" s="13" t="s">
        <v>4782</v>
      </c>
      <c r="B2278" s="40" t="s">
        <v>4144</v>
      </c>
      <c r="C2278" s="53">
        <v>9</v>
      </c>
    </row>
    <row r="2279" customHeight="1" spans="1:3">
      <c r="A2279" s="13" t="s">
        <v>7631</v>
      </c>
      <c r="B2279" s="40" t="s">
        <v>7632</v>
      </c>
      <c r="C2279" s="53">
        <v>9</v>
      </c>
    </row>
    <row r="2280" customHeight="1" spans="1:3">
      <c r="A2280" s="13" t="s">
        <v>6538</v>
      </c>
      <c r="B2280" s="40" t="s">
        <v>6539</v>
      </c>
      <c r="C2280" s="53">
        <v>9</v>
      </c>
    </row>
    <row r="2281" customHeight="1" spans="1:3">
      <c r="A2281" s="13" t="s">
        <v>2389</v>
      </c>
      <c r="B2281" s="40" t="s">
        <v>2390</v>
      </c>
      <c r="C2281" s="53">
        <v>9</v>
      </c>
    </row>
    <row r="2282" customHeight="1" spans="1:3">
      <c r="A2282" s="13" t="s">
        <v>2693</v>
      </c>
      <c r="B2282" s="40" t="s">
        <v>2694</v>
      </c>
      <c r="C2282" s="53">
        <v>9</v>
      </c>
    </row>
    <row r="2283" customHeight="1" spans="1:3">
      <c r="A2283" s="13" t="s">
        <v>4256</v>
      </c>
      <c r="B2283" s="40" t="s">
        <v>4257</v>
      </c>
      <c r="C2283" s="53">
        <v>9</v>
      </c>
    </row>
    <row r="2284" customHeight="1" spans="1:3">
      <c r="A2284" s="13" t="s">
        <v>3261</v>
      </c>
      <c r="B2284" s="40" t="s">
        <v>3262</v>
      </c>
      <c r="C2284" s="53">
        <v>9</v>
      </c>
    </row>
    <row r="2285" customHeight="1" spans="1:3">
      <c r="A2285" s="13" t="s">
        <v>2782</v>
      </c>
      <c r="B2285" s="40" t="s">
        <v>2783</v>
      </c>
      <c r="C2285" s="53">
        <v>9</v>
      </c>
    </row>
    <row r="2286" customHeight="1" spans="1:3">
      <c r="A2286" s="13" t="s">
        <v>3362</v>
      </c>
      <c r="B2286" s="40" t="s">
        <v>3363</v>
      </c>
      <c r="C2286" s="53">
        <v>9</v>
      </c>
    </row>
    <row r="2287" customHeight="1" spans="1:3">
      <c r="A2287" s="13" t="s">
        <v>3248</v>
      </c>
      <c r="B2287" s="40" t="s">
        <v>3249</v>
      </c>
      <c r="C2287" s="53">
        <v>9</v>
      </c>
    </row>
    <row r="2288" customHeight="1" spans="1:3">
      <c r="A2288" s="13" t="s">
        <v>6057</v>
      </c>
      <c r="B2288" s="40" t="s">
        <v>6058</v>
      </c>
      <c r="C2288" s="53">
        <v>9</v>
      </c>
    </row>
    <row r="2289" customHeight="1" spans="1:3">
      <c r="A2289" s="13" t="s">
        <v>1235</v>
      </c>
      <c r="B2289" s="40" t="s">
        <v>1236</v>
      </c>
      <c r="C2289" s="53">
        <v>9</v>
      </c>
    </row>
    <row r="2290" customHeight="1" spans="1:3">
      <c r="A2290" s="13" t="s">
        <v>5382</v>
      </c>
      <c r="B2290" s="40" t="s">
        <v>5383</v>
      </c>
      <c r="C2290" s="53">
        <v>9</v>
      </c>
    </row>
    <row r="2291" customHeight="1" spans="1:3">
      <c r="A2291" s="13" t="s">
        <v>1429</v>
      </c>
      <c r="B2291" s="40" t="s">
        <v>1430</v>
      </c>
      <c r="C2291" s="53">
        <v>9</v>
      </c>
    </row>
    <row r="2292" customHeight="1" spans="1:3">
      <c r="A2292" s="13" t="s">
        <v>2704</v>
      </c>
      <c r="B2292" s="40" t="s">
        <v>2705</v>
      </c>
      <c r="C2292" s="53">
        <v>9</v>
      </c>
    </row>
    <row r="2293" customHeight="1" spans="1:3">
      <c r="A2293" s="13" t="s">
        <v>2440</v>
      </c>
      <c r="B2293" s="40" t="s">
        <v>2441</v>
      </c>
      <c r="C2293" s="53">
        <v>9</v>
      </c>
    </row>
    <row r="2294" customHeight="1" spans="1:3">
      <c r="A2294" s="13" t="s">
        <v>5629</v>
      </c>
      <c r="B2294" s="40" t="s">
        <v>5627</v>
      </c>
      <c r="C2294" s="53">
        <v>9</v>
      </c>
    </row>
    <row r="2295" customHeight="1" spans="1:3">
      <c r="A2295" s="13" t="s">
        <v>597</v>
      </c>
      <c r="B2295" s="36" t="s">
        <v>8213</v>
      </c>
      <c r="C2295" s="53">
        <v>8</v>
      </c>
    </row>
    <row r="2296" customHeight="1" spans="1:3">
      <c r="A2296" s="13" t="s">
        <v>6251</v>
      </c>
      <c r="B2296" s="40" t="s">
        <v>6252</v>
      </c>
      <c r="C2296" s="53">
        <v>8</v>
      </c>
    </row>
    <row r="2297" customHeight="1" spans="1:3">
      <c r="A2297" s="13" t="s">
        <v>5954</v>
      </c>
      <c r="B2297" s="40" t="s">
        <v>5955</v>
      </c>
      <c r="C2297" s="53">
        <v>8</v>
      </c>
    </row>
    <row r="2298" customHeight="1" spans="1:3">
      <c r="A2298" s="13" t="s">
        <v>519</v>
      </c>
      <c r="B2298" s="40" t="s">
        <v>520</v>
      </c>
      <c r="C2298" s="53">
        <v>8</v>
      </c>
    </row>
    <row r="2299" customHeight="1" spans="1:3">
      <c r="A2299" s="13" t="s">
        <v>309</v>
      </c>
      <c r="B2299" s="40" t="s">
        <v>310</v>
      </c>
      <c r="C2299" s="53">
        <v>8</v>
      </c>
    </row>
    <row r="2300" customHeight="1" spans="1:3">
      <c r="A2300" s="13" t="s">
        <v>5983</v>
      </c>
      <c r="B2300" s="40" t="s">
        <v>5984</v>
      </c>
      <c r="C2300" s="53">
        <v>8</v>
      </c>
    </row>
    <row r="2301" customHeight="1" spans="1:3">
      <c r="A2301" s="13" t="s">
        <v>3197</v>
      </c>
      <c r="B2301" s="40" t="s">
        <v>3198</v>
      </c>
      <c r="C2301" s="53">
        <v>8</v>
      </c>
    </row>
    <row r="2302" customHeight="1" spans="1:3">
      <c r="A2302" s="13" t="s">
        <v>4602</v>
      </c>
      <c r="B2302" s="40" t="s">
        <v>4603</v>
      </c>
      <c r="C2302" s="53">
        <v>8</v>
      </c>
    </row>
    <row r="2303" customHeight="1" spans="1:3">
      <c r="A2303" s="13" t="s">
        <v>5044</v>
      </c>
      <c r="B2303" s="40" t="s">
        <v>5045</v>
      </c>
      <c r="C2303" s="53">
        <v>8</v>
      </c>
    </row>
    <row r="2304" customHeight="1" spans="1:3">
      <c r="A2304" s="13" t="s">
        <v>1922</v>
      </c>
      <c r="B2304" s="40" t="s">
        <v>1923</v>
      </c>
      <c r="C2304" s="53">
        <v>8</v>
      </c>
    </row>
    <row r="2305" customHeight="1" spans="1:3">
      <c r="A2305" s="13" t="s">
        <v>5991</v>
      </c>
      <c r="B2305" s="40" t="s">
        <v>5987</v>
      </c>
      <c r="C2305" s="53">
        <v>8</v>
      </c>
    </row>
    <row r="2306" customHeight="1" spans="1:3">
      <c r="A2306" s="13" t="s">
        <v>312</v>
      </c>
      <c r="B2306" s="40" t="s">
        <v>313</v>
      </c>
      <c r="C2306" s="53">
        <v>8</v>
      </c>
    </row>
    <row r="2307" customHeight="1" spans="1:3">
      <c r="A2307" s="13" t="s">
        <v>6124</v>
      </c>
      <c r="B2307" s="40" t="s">
        <v>6125</v>
      </c>
      <c r="C2307" s="53">
        <v>8</v>
      </c>
    </row>
    <row r="2308" customHeight="1" spans="1:3">
      <c r="A2308" s="13" t="s">
        <v>1204</v>
      </c>
      <c r="B2308" s="40" t="s">
        <v>1205</v>
      </c>
      <c r="C2308" s="53">
        <v>8</v>
      </c>
    </row>
    <row r="2309" customHeight="1" spans="1:3">
      <c r="A2309" s="13" t="s">
        <v>624</v>
      </c>
      <c r="B2309" s="40" t="s">
        <v>625</v>
      </c>
      <c r="C2309" s="53">
        <v>8</v>
      </c>
    </row>
    <row r="2310" customHeight="1" spans="1:3">
      <c r="A2310" s="13" t="s">
        <v>627</v>
      </c>
      <c r="B2310" s="40" t="s">
        <v>628</v>
      </c>
      <c r="C2310" s="53">
        <v>8</v>
      </c>
    </row>
    <row r="2311" customHeight="1" spans="1:3">
      <c r="A2311" s="13" t="s">
        <v>630</v>
      </c>
      <c r="B2311" s="40" t="s">
        <v>631</v>
      </c>
      <c r="C2311" s="53">
        <v>8</v>
      </c>
    </row>
    <row r="2312" customHeight="1" spans="1:3">
      <c r="A2312" s="13" t="s">
        <v>4538</v>
      </c>
      <c r="B2312" s="40" t="s">
        <v>4539</v>
      </c>
      <c r="C2312" s="53">
        <v>8</v>
      </c>
    </row>
    <row r="2313" customHeight="1" spans="1:3">
      <c r="A2313" s="13" t="s">
        <v>5942</v>
      </c>
      <c r="B2313" s="40" t="s">
        <v>5943</v>
      </c>
      <c r="C2313" s="53">
        <v>8</v>
      </c>
    </row>
    <row r="2314" customHeight="1" spans="1:3">
      <c r="A2314" s="13" t="s">
        <v>4381</v>
      </c>
      <c r="B2314" s="40" t="s">
        <v>4382</v>
      </c>
      <c r="C2314" s="53">
        <v>8</v>
      </c>
    </row>
    <row r="2315" customHeight="1" spans="1:3">
      <c r="A2315" s="13" t="s">
        <v>4176</v>
      </c>
      <c r="B2315" s="40" t="s">
        <v>4177</v>
      </c>
      <c r="C2315" s="53">
        <v>8</v>
      </c>
    </row>
    <row r="2316" customHeight="1" spans="1:3">
      <c r="A2316" s="13" t="s">
        <v>6532</v>
      </c>
      <c r="B2316" s="40" t="s">
        <v>6533</v>
      </c>
      <c r="C2316" s="53">
        <v>8</v>
      </c>
    </row>
    <row r="2317" customHeight="1" spans="1:3">
      <c r="A2317" s="13" t="s">
        <v>1552</v>
      </c>
      <c r="B2317" s="40" t="s">
        <v>1553</v>
      </c>
      <c r="C2317" s="53">
        <v>8</v>
      </c>
    </row>
    <row r="2318" customHeight="1" spans="1:3">
      <c r="A2318" s="13" t="s">
        <v>2609</v>
      </c>
      <c r="B2318" s="40" t="s">
        <v>447</v>
      </c>
      <c r="C2318" s="53">
        <v>8</v>
      </c>
    </row>
    <row r="2319" customHeight="1" spans="1:3">
      <c r="A2319" s="13" t="s">
        <v>2832</v>
      </c>
      <c r="B2319" s="40" t="s">
        <v>2833</v>
      </c>
      <c r="C2319" s="53">
        <v>8</v>
      </c>
    </row>
    <row r="2320" customHeight="1" spans="1:3">
      <c r="A2320" s="13" t="s">
        <v>1463</v>
      </c>
      <c r="B2320" s="40" t="s">
        <v>1464</v>
      </c>
      <c r="C2320" s="53">
        <v>8</v>
      </c>
    </row>
    <row r="2321" customHeight="1" spans="1:3">
      <c r="A2321" s="13" t="s">
        <v>1448</v>
      </c>
      <c r="B2321" s="40" t="s">
        <v>1449</v>
      </c>
      <c r="C2321" s="53">
        <v>8</v>
      </c>
    </row>
    <row r="2322" customHeight="1" spans="1:3">
      <c r="A2322" s="13" t="s">
        <v>992</v>
      </c>
      <c r="B2322" s="40" t="s">
        <v>993</v>
      </c>
      <c r="C2322" s="53">
        <v>8</v>
      </c>
    </row>
    <row r="2323" customHeight="1" spans="1:3">
      <c r="A2323" s="13" t="s">
        <v>6054</v>
      </c>
      <c r="B2323" s="40" t="s">
        <v>6055</v>
      </c>
      <c r="C2323" s="53">
        <v>8</v>
      </c>
    </row>
    <row r="2324" customHeight="1" spans="1:3">
      <c r="A2324" s="13" t="s">
        <v>6465</v>
      </c>
      <c r="B2324" s="40" t="s">
        <v>6466</v>
      </c>
      <c r="C2324" s="53">
        <v>8</v>
      </c>
    </row>
    <row r="2325" customHeight="1" spans="1:3">
      <c r="A2325" s="13" t="s">
        <v>2430</v>
      </c>
      <c r="B2325" s="40" t="s">
        <v>2431</v>
      </c>
      <c r="C2325" s="53">
        <v>8</v>
      </c>
    </row>
    <row r="2326" customHeight="1" spans="1:3">
      <c r="A2326" s="13" t="s">
        <v>158</v>
      </c>
      <c r="B2326" s="40" t="s">
        <v>159</v>
      </c>
      <c r="C2326" s="53">
        <v>8</v>
      </c>
    </row>
    <row r="2327" customHeight="1" spans="1:3">
      <c r="A2327" s="13" t="s">
        <v>3056</v>
      </c>
      <c r="B2327" s="40" t="s">
        <v>3057</v>
      </c>
      <c r="C2327" s="53">
        <v>8</v>
      </c>
    </row>
    <row r="2328" customHeight="1" spans="1:3">
      <c r="A2328" s="13" t="s">
        <v>5496</v>
      </c>
      <c r="B2328" s="40" t="s">
        <v>5497</v>
      </c>
      <c r="C2328" s="53">
        <v>7</v>
      </c>
    </row>
    <row r="2329" customHeight="1" spans="1:3">
      <c r="A2329" s="13" t="s">
        <v>1276</v>
      </c>
      <c r="B2329" s="36" t="s">
        <v>8221</v>
      </c>
      <c r="C2329" s="53">
        <v>7</v>
      </c>
    </row>
    <row r="2330" customHeight="1" spans="1:3">
      <c r="A2330" s="13" t="s">
        <v>2446</v>
      </c>
      <c r="B2330" s="40" t="s">
        <v>2447</v>
      </c>
      <c r="C2330" s="53">
        <v>7</v>
      </c>
    </row>
    <row r="2331" customHeight="1" spans="1:3">
      <c r="A2331" s="13" t="s">
        <v>557</v>
      </c>
      <c r="B2331" s="36" t="s">
        <v>8222</v>
      </c>
      <c r="C2331" s="53">
        <v>7</v>
      </c>
    </row>
    <row r="2332" customHeight="1" spans="1:3">
      <c r="A2332" s="13" t="s">
        <v>2948</v>
      </c>
      <c r="B2332" s="36" t="s">
        <v>8238</v>
      </c>
      <c r="C2332" s="53">
        <v>7</v>
      </c>
    </row>
    <row r="2333" customHeight="1" spans="1:3">
      <c r="A2333" s="13" t="s">
        <v>1298</v>
      </c>
      <c r="B2333" s="36" t="s">
        <v>8237</v>
      </c>
      <c r="C2333" s="53">
        <v>7</v>
      </c>
    </row>
    <row r="2334" customHeight="1" spans="1:3">
      <c r="A2334" s="13" t="s">
        <v>126</v>
      </c>
      <c r="B2334" s="40" t="s">
        <v>127</v>
      </c>
      <c r="C2334" s="53">
        <v>7</v>
      </c>
    </row>
    <row r="2335" customHeight="1" spans="1:3">
      <c r="A2335" s="13" t="s">
        <v>4341</v>
      </c>
      <c r="B2335" s="40" t="s">
        <v>4342</v>
      </c>
      <c r="C2335" s="53">
        <v>7</v>
      </c>
    </row>
    <row r="2336" customHeight="1" spans="1:3">
      <c r="A2336" s="13" t="s">
        <v>3470</v>
      </c>
      <c r="B2336" s="40" t="s">
        <v>3471</v>
      </c>
      <c r="C2336" s="53">
        <v>7</v>
      </c>
    </row>
    <row r="2337" customHeight="1" spans="1:3">
      <c r="A2337" s="13" t="s">
        <v>2449</v>
      </c>
      <c r="B2337" s="40" t="s">
        <v>2450</v>
      </c>
      <c r="C2337" s="53">
        <v>7</v>
      </c>
    </row>
    <row r="2338" customHeight="1" spans="1:3">
      <c r="A2338" s="13" t="s">
        <v>2970</v>
      </c>
      <c r="B2338" s="40" t="s">
        <v>2971</v>
      </c>
      <c r="C2338" s="53">
        <v>7</v>
      </c>
    </row>
    <row r="2339" customHeight="1" spans="1:3">
      <c r="A2339" s="13" t="s">
        <v>4122</v>
      </c>
      <c r="B2339" s="40" t="s">
        <v>4123</v>
      </c>
      <c r="C2339" s="53">
        <v>7</v>
      </c>
    </row>
    <row r="2340" customHeight="1" spans="1:3">
      <c r="A2340" s="13" t="s">
        <v>2744</v>
      </c>
      <c r="B2340" s="40" t="s">
        <v>2206</v>
      </c>
      <c r="C2340" s="53">
        <v>7</v>
      </c>
    </row>
    <row r="2341" customHeight="1" spans="1:3">
      <c r="A2341" s="13" t="s">
        <v>2746</v>
      </c>
      <c r="B2341" s="40" t="s">
        <v>2747</v>
      </c>
      <c r="C2341" s="53">
        <v>7</v>
      </c>
    </row>
    <row r="2342" customHeight="1" spans="1:3">
      <c r="A2342" s="13" t="s">
        <v>767</v>
      </c>
      <c r="B2342" s="40" t="s">
        <v>768</v>
      </c>
      <c r="C2342" s="53">
        <v>7</v>
      </c>
    </row>
    <row r="2343" customHeight="1" spans="1:3">
      <c r="A2343" s="13" t="s">
        <v>7784</v>
      </c>
      <c r="B2343" s="40" t="s">
        <v>7785</v>
      </c>
      <c r="C2343" s="53">
        <v>7</v>
      </c>
    </row>
    <row r="2344" customHeight="1" spans="1:3">
      <c r="A2344" s="13" t="s">
        <v>222</v>
      </c>
      <c r="B2344" s="40" t="s">
        <v>223</v>
      </c>
      <c r="C2344" s="53">
        <v>7</v>
      </c>
    </row>
    <row r="2345" customHeight="1" spans="1:3">
      <c r="A2345" s="13" t="s">
        <v>5090</v>
      </c>
      <c r="B2345" s="40" t="s">
        <v>5091</v>
      </c>
      <c r="C2345" s="53">
        <v>7</v>
      </c>
    </row>
    <row r="2346" customHeight="1" spans="1:3">
      <c r="A2346" s="13" t="s">
        <v>4873</v>
      </c>
      <c r="B2346" s="40" t="s">
        <v>4874</v>
      </c>
      <c r="C2346" s="53">
        <v>7</v>
      </c>
    </row>
    <row r="2347" customHeight="1" spans="1:3">
      <c r="A2347" s="13" t="s">
        <v>4941</v>
      </c>
      <c r="B2347" s="40" t="s">
        <v>4942</v>
      </c>
      <c r="C2347" s="53">
        <v>7</v>
      </c>
    </row>
    <row r="2348" customHeight="1" spans="1:3">
      <c r="A2348" s="13" t="s">
        <v>8051</v>
      </c>
      <c r="B2348" s="40" t="s">
        <v>8052</v>
      </c>
      <c r="C2348" s="53">
        <v>7</v>
      </c>
    </row>
    <row r="2349" customHeight="1" spans="1:3">
      <c r="A2349" s="13" t="s">
        <v>5576</v>
      </c>
      <c r="B2349" s="40" t="s">
        <v>5577</v>
      </c>
      <c r="C2349" s="53">
        <v>7</v>
      </c>
    </row>
    <row r="2350" customHeight="1" spans="1:3">
      <c r="A2350" s="13" t="s">
        <v>6329</v>
      </c>
      <c r="B2350" s="40" t="s">
        <v>6330</v>
      </c>
      <c r="C2350" s="53">
        <v>7</v>
      </c>
    </row>
    <row r="2351" customHeight="1" spans="1:3">
      <c r="A2351" s="13" t="s">
        <v>1807</v>
      </c>
      <c r="B2351" s="40" t="s">
        <v>1808</v>
      </c>
      <c r="C2351" s="53">
        <v>7</v>
      </c>
    </row>
    <row r="2352" customHeight="1" spans="1:3">
      <c r="A2352" s="13" t="s">
        <v>5550</v>
      </c>
      <c r="B2352" s="40" t="s">
        <v>5551</v>
      </c>
      <c r="C2352" s="53">
        <v>7</v>
      </c>
    </row>
    <row r="2353" customHeight="1" spans="1:3">
      <c r="A2353" s="13" t="s">
        <v>4780</v>
      </c>
      <c r="B2353" s="40" t="s">
        <v>4148</v>
      </c>
      <c r="C2353" s="53">
        <v>7</v>
      </c>
    </row>
    <row r="2354" customHeight="1" spans="1:3">
      <c r="A2354" s="13" t="s">
        <v>2606</v>
      </c>
      <c r="B2354" s="40" t="s">
        <v>2607</v>
      </c>
      <c r="C2354" s="53">
        <v>7</v>
      </c>
    </row>
    <row r="2355" customHeight="1" spans="1:3">
      <c r="A2355" s="13" t="s">
        <v>3926</v>
      </c>
      <c r="B2355" s="40" t="s">
        <v>3927</v>
      </c>
      <c r="C2355" s="53">
        <v>7</v>
      </c>
    </row>
    <row r="2356" customHeight="1" spans="1:3">
      <c r="A2356" s="13" t="s">
        <v>6541</v>
      </c>
      <c r="B2356" s="40" t="s">
        <v>6542</v>
      </c>
      <c r="C2356" s="53">
        <v>7</v>
      </c>
    </row>
    <row r="2357" customHeight="1" spans="1:3">
      <c r="A2357" s="13" t="s">
        <v>2836</v>
      </c>
      <c r="B2357" s="40" t="s">
        <v>2837</v>
      </c>
      <c r="C2357" s="53">
        <v>7</v>
      </c>
    </row>
    <row r="2358" customHeight="1" spans="1:3">
      <c r="A2358" s="13" t="s">
        <v>2839</v>
      </c>
      <c r="B2358" s="40" t="s">
        <v>2840</v>
      </c>
      <c r="C2358" s="53">
        <v>7</v>
      </c>
    </row>
    <row r="2359" customHeight="1" spans="1:3">
      <c r="A2359" s="13" t="s">
        <v>920</v>
      </c>
      <c r="B2359" s="40" t="s">
        <v>921</v>
      </c>
      <c r="C2359" s="53">
        <v>7</v>
      </c>
    </row>
    <row r="2360" customHeight="1" spans="1:3">
      <c r="A2360" s="13" t="s">
        <v>543</v>
      </c>
      <c r="B2360" s="40" t="s">
        <v>544</v>
      </c>
      <c r="C2360" s="53">
        <v>7</v>
      </c>
    </row>
    <row r="2361" customHeight="1" spans="1:3">
      <c r="A2361" s="13" t="s">
        <v>2865</v>
      </c>
      <c r="B2361" s="40" t="s">
        <v>2866</v>
      </c>
      <c r="C2361" s="53">
        <v>7</v>
      </c>
    </row>
    <row r="2362" customHeight="1" spans="1:3">
      <c r="A2362" s="13" t="s">
        <v>1765</v>
      </c>
      <c r="B2362" s="40" t="s">
        <v>1766</v>
      </c>
      <c r="C2362" s="53">
        <v>7</v>
      </c>
    </row>
    <row r="2363" customHeight="1" spans="1:3">
      <c r="A2363" s="13" t="s">
        <v>1771</v>
      </c>
      <c r="B2363" s="40" t="s">
        <v>1772</v>
      </c>
      <c r="C2363" s="53">
        <v>7</v>
      </c>
    </row>
    <row r="2364" customHeight="1" spans="1:3">
      <c r="A2364" s="13" t="s">
        <v>5011</v>
      </c>
      <c r="B2364" s="40" t="s">
        <v>5012</v>
      </c>
      <c r="C2364" s="53">
        <v>7</v>
      </c>
    </row>
    <row r="2365" customHeight="1" spans="1:3">
      <c r="A2365" s="13" t="s">
        <v>5132</v>
      </c>
      <c r="B2365" s="40" t="s">
        <v>5133</v>
      </c>
      <c r="C2365" s="53">
        <v>6</v>
      </c>
    </row>
    <row r="2366" customHeight="1" spans="1:3">
      <c r="A2366" s="13" t="s">
        <v>5493</v>
      </c>
      <c r="B2366" s="40" t="s">
        <v>5494</v>
      </c>
      <c r="C2366" s="53">
        <v>6</v>
      </c>
    </row>
    <row r="2367" customHeight="1" spans="1:3">
      <c r="A2367" s="13" t="s">
        <v>6163</v>
      </c>
      <c r="B2367" s="40" t="s">
        <v>6164</v>
      </c>
      <c r="C2367" s="53">
        <v>6</v>
      </c>
    </row>
    <row r="2368" customHeight="1" spans="1:3">
      <c r="A2368" s="13" t="s">
        <v>6757</v>
      </c>
      <c r="B2368" s="40" t="s">
        <v>5958</v>
      </c>
      <c r="C2368" s="53">
        <v>6</v>
      </c>
    </row>
    <row r="2369" customHeight="1" spans="1:3">
      <c r="A2369" s="13" t="s">
        <v>74</v>
      </c>
      <c r="B2369" s="40" t="s">
        <v>75</v>
      </c>
      <c r="C2369" s="53">
        <v>6</v>
      </c>
    </row>
    <row r="2370" customHeight="1" spans="1:3">
      <c r="A2370" s="13" t="s">
        <v>4440</v>
      </c>
      <c r="B2370" s="36" t="s">
        <v>8239</v>
      </c>
      <c r="C2370" s="53">
        <v>6</v>
      </c>
    </row>
    <row r="2371" customHeight="1" spans="1:3">
      <c r="A2371" s="13" t="s">
        <v>7281</v>
      </c>
      <c r="B2371" s="36" t="s">
        <v>8218</v>
      </c>
      <c r="C2371" s="53">
        <v>6</v>
      </c>
    </row>
    <row r="2372" customHeight="1" spans="1:3">
      <c r="A2372" s="13" t="s">
        <v>5601</v>
      </c>
      <c r="B2372" s="36" t="s">
        <v>8240</v>
      </c>
      <c r="C2372" s="53">
        <v>6</v>
      </c>
    </row>
    <row r="2373" customHeight="1" spans="1:3">
      <c r="A2373" s="13" t="s">
        <v>5665</v>
      </c>
      <c r="B2373" s="40" t="s">
        <v>5666</v>
      </c>
      <c r="C2373" s="53">
        <v>6</v>
      </c>
    </row>
    <row r="2374" customHeight="1" spans="1:3">
      <c r="A2374" s="13" t="s">
        <v>1601</v>
      </c>
      <c r="B2374" s="40" t="s">
        <v>1602</v>
      </c>
      <c r="C2374" s="53">
        <v>6</v>
      </c>
    </row>
    <row r="2375" customHeight="1" spans="1:3">
      <c r="A2375" s="13" t="s">
        <v>3833</v>
      </c>
      <c r="B2375" s="40" t="s">
        <v>3834</v>
      </c>
      <c r="C2375" s="53">
        <v>6</v>
      </c>
    </row>
    <row r="2376" customHeight="1" spans="1:3">
      <c r="A2376" s="13" t="s">
        <v>5190</v>
      </c>
      <c r="B2376" s="40" t="s">
        <v>5191</v>
      </c>
      <c r="C2376" s="53">
        <v>6</v>
      </c>
    </row>
    <row r="2377" customHeight="1" spans="1:3">
      <c r="A2377" s="13" t="s">
        <v>7123</v>
      </c>
      <c r="B2377" s="40" t="s">
        <v>7124</v>
      </c>
      <c r="C2377" s="53">
        <v>6</v>
      </c>
    </row>
    <row r="2378" customHeight="1" spans="1:3">
      <c r="A2378" s="13" t="s">
        <v>5218</v>
      </c>
      <c r="B2378" s="40" t="s">
        <v>5219</v>
      </c>
      <c r="C2378" s="53">
        <v>6</v>
      </c>
    </row>
    <row r="2379" customHeight="1" spans="1:3">
      <c r="A2379" s="13" t="s">
        <v>6415</v>
      </c>
      <c r="B2379" s="40" t="s">
        <v>6416</v>
      </c>
      <c r="C2379" s="53">
        <v>6</v>
      </c>
    </row>
    <row r="2380" customHeight="1" spans="1:3">
      <c r="A2380" s="13" t="s">
        <v>6127</v>
      </c>
      <c r="B2380" s="40" t="s">
        <v>6128</v>
      </c>
      <c r="C2380" s="53">
        <v>6</v>
      </c>
    </row>
    <row r="2381" customHeight="1" spans="1:3">
      <c r="A2381" s="13" t="s">
        <v>650</v>
      </c>
      <c r="B2381" s="40" t="s">
        <v>651</v>
      </c>
      <c r="C2381" s="53">
        <v>6</v>
      </c>
    </row>
    <row r="2382" customHeight="1" spans="1:3">
      <c r="A2382" s="13" t="s">
        <v>6862</v>
      </c>
      <c r="B2382" s="40" t="s">
        <v>6863</v>
      </c>
      <c r="C2382" s="53">
        <v>6</v>
      </c>
    </row>
    <row r="2383" customHeight="1" spans="1:3">
      <c r="A2383" s="13" t="s">
        <v>8054</v>
      </c>
      <c r="B2383" s="40" t="s">
        <v>8055</v>
      </c>
      <c r="C2383" s="53">
        <v>6</v>
      </c>
    </row>
    <row r="2384" customHeight="1" spans="1:3">
      <c r="A2384" s="13" t="s">
        <v>5408</v>
      </c>
      <c r="B2384" s="40" t="s">
        <v>5409</v>
      </c>
      <c r="C2384" s="53">
        <v>6</v>
      </c>
    </row>
    <row r="2385" customHeight="1" spans="1:3">
      <c r="A2385" s="13" t="s">
        <v>5945</v>
      </c>
      <c r="B2385" s="40" t="s">
        <v>5946</v>
      </c>
      <c r="C2385" s="53">
        <v>6</v>
      </c>
    </row>
    <row r="2386" customHeight="1" spans="1:3">
      <c r="A2386" s="13" t="s">
        <v>5547</v>
      </c>
      <c r="B2386" s="40" t="s">
        <v>5548</v>
      </c>
      <c r="C2386" s="53">
        <v>6</v>
      </c>
    </row>
    <row r="2387" customHeight="1" spans="1:3">
      <c r="A2387" s="13" t="s">
        <v>5582</v>
      </c>
      <c r="B2387" s="40" t="s">
        <v>5583</v>
      </c>
      <c r="C2387" s="53">
        <v>6</v>
      </c>
    </row>
    <row r="2388" customHeight="1" spans="1:3">
      <c r="A2388" s="13" t="s">
        <v>5376</v>
      </c>
      <c r="B2388" s="40" t="s">
        <v>5377</v>
      </c>
      <c r="C2388" s="53">
        <v>6</v>
      </c>
    </row>
    <row r="2389" customHeight="1" spans="1:3">
      <c r="A2389" s="13" t="s">
        <v>3830</v>
      </c>
      <c r="B2389" s="40" t="s">
        <v>3831</v>
      </c>
      <c r="C2389" s="53">
        <v>6</v>
      </c>
    </row>
    <row r="2390" customHeight="1" spans="1:3">
      <c r="A2390" s="13" t="s">
        <v>969</v>
      </c>
      <c r="B2390" s="40" t="s">
        <v>970</v>
      </c>
      <c r="C2390" s="53">
        <v>6</v>
      </c>
    </row>
    <row r="2391" customHeight="1" spans="1:3">
      <c r="A2391" s="13" t="s">
        <v>1092</v>
      </c>
      <c r="B2391" s="40" t="s">
        <v>1093</v>
      </c>
      <c r="C2391" s="53">
        <v>6</v>
      </c>
    </row>
    <row r="2392" customHeight="1" spans="1:3">
      <c r="A2392" s="13" t="s">
        <v>1466</v>
      </c>
      <c r="B2392" s="40" t="s">
        <v>1467</v>
      </c>
      <c r="C2392" s="53">
        <v>6</v>
      </c>
    </row>
    <row r="2393" customHeight="1" spans="1:3">
      <c r="A2393" s="13" t="s">
        <v>1724</v>
      </c>
      <c r="B2393" s="40" t="s">
        <v>1725</v>
      </c>
      <c r="C2393" s="53">
        <v>6</v>
      </c>
    </row>
    <row r="2394" customHeight="1" spans="1:3">
      <c r="A2394" s="13" t="s">
        <v>6462</v>
      </c>
      <c r="B2394" s="40" t="s">
        <v>6463</v>
      </c>
      <c r="C2394" s="53">
        <v>6</v>
      </c>
    </row>
    <row r="2395" customHeight="1" spans="1:3">
      <c r="A2395" s="13" t="s">
        <v>6836</v>
      </c>
      <c r="B2395" s="40" t="s">
        <v>6837</v>
      </c>
      <c r="C2395" s="53">
        <v>6</v>
      </c>
    </row>
    <row r="2396" customHeight="1" spans="1:3">
      <c r="A2396" s="13" t="s">
        <v>1768</v>
      </c>
      <c r="B2396" s="40" t="s">
        <v>1769</v>
      </c>
      <c r="C2396" s="53">
        <v>6</v>
      </c>
    </row>
    <row r="2397" customHeight="1" spans="1:3">
      <c r="A2397" s="13" t="s">
        <v>2443</v>
      </c>
      <c r="B2397" s="40" t="s">
        <v>2444</v>
      </c>
      <c r="C2397" s="53">
        <v>6</v>
      </c>
    </row>
    <row r="2398" customHeight="1" spans="1:3">
      <c r="A2398" s="13" t="s">
        <v>6478</v>
      </c>
      <c r="B2398" s="40" t="s">
        <v>6479</v>
      </c>
      <c r="C2398" s="53">
        <v>5</v>
      </c>
    </row>
    <row r="2399" customHeight="1" spans="1:3">
      <c r="A2399" s="13" t="s">
        <v>1264</v>
      </c>
      <c r="B2399" s="40" t="s">
        <v>1265</v>
      </c>
      <c r="C2399" s="53">
        <v>5</v>
      </c>
    </row>
    <row r="2400" customHeight="1" spans="1:3">
      <c r="A2400" s="13" t="s">
        <v>7266</v>
      </c>
      <c r="B2400" s="40" t="s">
        <v>6416</v>
      </c>
      <c r="C2400" s="53">
        <v>5</v>
      </c>
    </row>
    <row r="2401" customHeight="1" spans="1:3">
      <c r="A2401" s="13" t="s">
        <v>4143</v>
      </c>
      <c r="B2401" s="36" t="s">
        <v>8234</v>
      </c>
      <c r="C2401" s="53">
        <v>5</v>
      </c>
    </row>
    <row r="2402" customHeight="1" spans="1:3">
      <c r="A2402" s="13" t="s">
        <v>2951</v>
      </c>
      <c r="B2402" s="36" t="s">
        <v>8241</v>
      </c>
      <c r="C2402" s="53">
        <v>5</v>
      </c>
    </row>
    <row r="2403" customHeight="1" spans="1:3">
      <c r="A2403" s="13" t="s">
        <v>5598</v>
      </c>
      <c r="B2403" s="36" t="s">
        <v>8242</v>
      </c>
      <c r="C2403" s="53">
        <v>5</v>
      </c>
    </row>
    <row r="2404" customHeight="1" spans="1:3">
      <c r="A2404" s="13" t="s">
        <v>5237</v>
      </c>
      <c r="B2404" s="40" t="s">
        <v>5238</v>
      </c>
      <c r="C2404" s="53">
        <v>5</v>
      </c>
    </row>
    <row r="2405" customHeight="1" spans="1:3">
      <c r="A2405" s="13" t="s">
        <v>2344</v>
      </c>
      <c r="B2405" s="40" t="s">
        <v>2345</v>
      </c>
      <c r="C2405" s="53">
        <v>5</v>
      </c>
    </row>
    <row r="2406" customHeight="1" spans="1:3">
      <c r="A2406" s="13" t="s">
        <v>3707</v>
      </c>
      <c r="B2406" s="40" t="s">
        <v>3708</v>
      </c>
      <c r="C2406" s="53">
        <v>5</v>
      </c>
    </row>
    <row r="2407" customHeight="1" spans="1:3">
      <c r="A2407" s="13" t="s">
        <v>2141</v>
      </c>
      <c r="B2407" s="40" t="s">
        <v>2139</v>
      </c>
      <c r="C2407" s="53">
        <v>5</v>
      </c>
    </row>
    <row r="2408" customHeight="1" spans="1:3">
      <c r="A2408" s="13" t="s">
        <v>4630</v>
      </c>
      <c r="B2408" s="40" t="s">
        <v>4631</v>
      </c>
      <c r="C2408" s="53">
        <v>5</v>
      </c>
    </row>
    <row r="2409" customHeight="1" spans="1:3">
      <c r="A2409" s="13" t="s">
        <v>4214</v>
      </c>
      <c r="B2409" s="40" t="s">
        <v>4215</v>
      </c>
      <c r="C2409" s="53">
        <v>5</v>
      </c>
    </row>
    <row r="2410" customHeight="1" spans="1:3">
      <c r="A2410" s="13" t="s">
        <v>3818</v>
      </c>
      <c r="B2410" s="40" t="s">
        <v>3819</v>
      </c>
      <c r="C2410" s="53">
        <v>5</v>
      </c>
    </row>
    <row r="2411" customHeight="1" spans="1:3">
      <c r="A2411" s="13" t="s">
        <v>5957</v>
      </c>
      <c r="B2411" s="40" t="s">
        <v>5958</v>
      </c>
      <c r="C2411" s="53">
        <v>5</v>
      </c>
    </row>
    <row r="2412" customHeight="1" spans="1:3">
      <c r="A2412" s="13" t="s">
        <v>6939</v>
      </c>
      <c r="B2412" s="40" t="s">
        <v>6940</v>
      </c>
      <c r="C2412" s="53">
        <v>5</v>
      </c>
    </row>
    <row r="2413" customHeight="1" spans="1:3">
      <c r="A2413" s="13" t="s">
        <v>4938</v>
      </c>
      <c r="B2413" s="40" t="s">
        <v>4939</v>
      </c>
      <c r="C2413" s="53">
        <v>5</v>
      </c>
    </row>
    <row r="2414" customHeight="1" spans="1:3">
      <c r="A2414" s="13" t="s">
        <v>4754</v>
      </c>
      <c r="B2414" s="40" t="s">
        <v>4755</v>
      </c>
      <c r="C2414" s="53">
        <v>5</v>
      </c>
    </row>
    <row r="2415" customHeight="1" spans="1:3">
      <c r="A2415" s="13" t="s">
        <v>973</v>
      </c>
      <c r="B2415" s="40" t="s">
        <v>974</v>
      </c>
      <c r="C2415" s="53">
        <v>5</v>
      </c>
    </row>
    <row r="2416" customHeight="1" spans="1:3">
      <c r="A2416" s="13" t="s">
        <v>3923</v>
      </c>
      <c r="B2416" s="40" t="s">
        <v>3924</v>
      </c>
      <c r="C2416" s="53">
        <v>5</v>
      </c>
    </row>
    <row r="2417" customHeight="1" spans="1:3">
      <c r="A2417" s="13" t="s">
        <v>2856</v>
      </c>
      <c r="B2417" s="40" t="s">
        <v>2857</v>
      </c>
      <c r="C2417" s="53">
        <v>5</v>
      </c>
    </row>
    <row r="2418" customHeight="1" spans="1:3">
      <c r="A2418" s="13" t="s">
        <v>6339</v>
      </c>
      <c r="B2418" s="40" t="s">
        <v>6340</v>
      </c>
      <c r="C2418" s="53">
        <v>5</v>
      </c>
    </row>
    <row r="2419" customHeight="1" spans="1:3">
      <c r="A2419" s="13" t="s">
        <v>6157</v>
      </c>
      <c r="B2419" s="40" t="s">
        <v>6158</v>
      </c>
      <c r="C2419" s="53">
        <v>5</v>
      </c>
    </row>
    <row r="2420" customHeight="1" spans="1:3">
      <c r="A2420" s="13" t="s">
        <v>365</v>
      </c>
      <c r="B2420" s="36" t="s">
        <v>8243</v>
      </c>
      <c r="C2420" s="53">
        <v>4</v>
      </c>
    </row>
    <row r="2421" customHeight="1" spans="1:3">
      <c r="A2421" s="13" t="s">
        <v>7012</v>
      </c>
      <c r="B2421" s="36" t="s">
        <v>8244</v>
      </c>
      <c r="C2421" s="53">
        <v>4</v>
      </c>
    </row>
    <row r="2422" customHeight="1" spans="1:3">
      <c r="A2422" s="13" t="s">
        <v>3527</v>
      </c>
      <c r="B2422" s="36" t="s">
        <v>8245</v>
      </c>
      <c r="C2422" s="53">
        <v>4</v>
      </c>
    </row>
    <row r="2423" customHeight="1" spans="1:3">
      <c r="A2423" s="13" t="s">
        <v>2955</v>
      </c>
      <c r="B2423" s="40" t="s">
        <v>2956</v>
      </c>
      <c r="C2423" s="53">
        <v>4</v>
      </c>
    </row>
    <row r="2424" customHeight="1" spans="1:3">
      <c r="A2424" s="13" t="s">
        <v>123</v>
      </c>
      <c r="B2424" s="40" t="s">
        <v>124</v>
      </c>
      <c r="C2424" s="53">
        <v>4</v>
      </c>
    </row>
    <row r="2425" customHeight="1" spans="1:3">
      <c r="A2425" s="13" t="s">
        <v>6248</v>
      </c>
      <c r="B2425" s="40" t="s">
        <v>6249</v>
      </c>
      <c r="C2425" s="53">
        <v>4</v>
      </c>
    </row>
    <row r="2426" customHeight="1" spans="1:3">
      <c r="A2426" s="13" t="s">
        <v>3105</v>
      </c>
      <c r="B2426" s="40" t="s">
        <v>3103</v>
      </c>
      <c r="C2426" s="53">
        <v>4</v>
      </c>
    </row>
    <row r="2427" customHeight="1" spans="1:3">
      <c r="A2427" s="13" t="s">
        <v>7434</v>
      </c>
      <c r="B2427" s="40" t="s">
        <v>7435</v>
      </c>
      <c r="C2427" s="53">
        <v>4</v>
      </c>
    </row>
    <row r="2428" customHeight="1" spans="1:3">
      <c r="A2428" s="13" t="s">
        <v>4951</v>
      </c>
      <c r="B2428" s="40" t="s">
        <v>4952</v>
      </c>
      <c r="C2428" s="53">
        <v>4</v>
      </c>
    </row>
    <row r="2429" customHeight="1" spans="1:3">
      <c r="A2429" s="13" t="s">
        <v>702</v>
      </c>
      <c r="B2429" s="40" t="s">
        <v>703</v>
      </c>
      <c r="C2429" s="53">
        <v>4</v>
      </c>
    </row>
    <row r="2430" customHeight="1" spans="1:3">
      <c r="A2430" s="13" t="s">
        <v>5993</v>
      </c>
      <c r="B2430" s="40" t="s">
        <v>5987</v>
      </c>
      <c r="C2430" s="53">
        <v>4</v>
      </c>
    </row>
    <row r="2431" customHeight="1" spans="1:3">
      <c r="A2431" s="13" t="s">
        <v>1895</v>
      </c>
      <c r="B2431" s="40" t="s">
        <v>1896</v>
      </c>
      <c r="C2431" s="53">
        <v>4</v>
      </c>
    </row>
    <row r="2432" customHeight="1" spans="1:3">
      <c r="A2432" s="13" t="s">
        <v>3632</v>
      </c>
      <c r="B2432" s="40" t="s">
        <v>3633</v>
      </c>
      <c r="C2432" s="53">
        <v>4</v>
      </c>
    </row>
    <row r="2433" customHeight="1" spans="1:3">
      <c r="A2433" s="13" t="s">
        <v>1721</v>
      </c>
      <c r="B2433" s="40" t="s">
        <v>1722</v>
      </c>
      <c r="C2433" s="53">
        <v>4</v>
      </c>
    </row>
    <row r="2434" customHeight="1" spans="1:3">
      <c r="A2434" s="13" t="s">
        <v>587</v>
      </c>
      <c r="B2434" s="40" t="s">
        <v>588</v>
      </c>
      <c r="C2434" s="53">
        <v>4</v>
      </c>
    </row>
    <row r="2435" customHeight="1" spans="1:3">
      <c r="A2435" s="13" t="s">
        <v>3502</v>
      </c>
      <c r="B2435" s="40" t="s">
        <v>3500</v>
      </c>
      <c r="C2435" s="53">
        <v>4</v>
      </c>
    </row>
    <row r="2436" customHeight="1" spans="1:3">
      <c r="A2436" s="13" t="s">
        <v>1589</v>
      </c>
      <c r="B2436" s="36" t="s">
        <v>1590</v>
      </c>
      <c r="C2436" s="53">
        <v>3</v>
      </c>
    </row>
    <row r="2437" customHeight="1" spans="1:3">
      <c r="A2437" s="13" t="s">
        <v>715</v>
      </c>
      <c r="B2437" s="36" t="s">
        <v>716</v>
      </c>
      <c r="C2437" s="53">
        <v>3</v>
      </c>
    </row>
    <row r="2438" customHeight="1" spans="1:3">
      <c r="A2438" s="13" t="s">
        <v>6923</v>
      </c>
      <c r="B2438" s="36" t="s">
        <v>6927</v>
      </c>
      <c r="C2438" s="53">
        <v>3</v>
      </c>
    </row>
    <row r="2439" customHeight="1" spans="1:3">
      <c r="A2439" s="13" t="s">
        <v>5240</v>
      </c>
      <c r="B2439" s="40" t="s">
        <v>5241</v>
      </c>
      <c r="C2439" s="53">
        <v>3</v>
      </c>
    </row>
    <row r="2440" customHeight="1" spans="1:3">
      <c r="A2440" s="13" t="s">
        <v>6078</v>
      </c>
      <c r="B2440" s="40" t="s">
        <v>6079</v>
      </c>
      <c r="C2440" s="53">
        <v>3</v>
      </c>
    </row>
    <row r="2441" customHeight="1" spans="1:3">
      <c r="A2441" s="13" t="s">
        <v>6081</v>
      </c>
      <c r="B2441" s="40" t="s">
        <v>6082</v>
      </c>
      <c r="C2441" s="53">
        <v>3</v>
      </c>
    </row>
    <row r="2442" customHeight="1" spans="1:3">
      <c r="A2442" s="13" t="s">
        <v>1317</v>
      </c>
      <c r="B2442" s="40" t="s">
        <v>1318</v>
      </c>
      <c r="C2442" s="53">
        <v>3</v>
      </c>
    </row>
    <row r="2443" customHeight="1" spans="1:3">
      <c r="A2443" s="13" t="s">
        <v>1656</v>
      </c>
      <c r="B2443" s="40" t="s">
        <v>1657</v>
      </c>
      <c r="C2443" s="53">
        <v>3</v>
      </c>
    </row>
    <row r="2444" customHeight="1" spans="1:3">
      <c r="A2444" s="13" t="s">
        <v>4627</v>
      </c>
      <c r="B2444" s="40" t="s">
        <v>4628</v>
      </c>
      <c r="C2444" s="53">
        <v>3</v>
      </c>
    </row>
    <row r="2445" customHeight="1" spans="1:3">
      <c r="A2445" s="13" t="s">
        <v>5087</v>
      </c>
      <c r="B2445" s="40" t="s">
        <v>5088</v>
      </c>
      <c r="C2445" s="53">
        <v>3</v>
      </c>
    </row>
    <row r="2446" customHeight="1" spans="1:3">
      <c r="A2446" s="13" t="s">
        <v>2564</v>
      </c>
      <c r="B2446" s="40" t="s">
        <v>2565</v>
      </c>
      <c r="C2446" s="53">
        <v>3</v>
      </c>
    </row>
    <row r="2447" customHeight="1" spans="1:3">
      <c r="A2447" s="13" t="s">
        <v>3689</v>
      </c>
      <c r="B2447" s="40" t="s">
        <v>3690</v>
      </c>
      <c r="C2447" s="53">
        <v>3</v>
      </c>
    </row>
    <row r="2448" customHeight="1" spans="1:3">
      <c r="A2448" s="13" t="s">
        <v>427</v>
      </c>
      <c r="B2448" s="40" t="s">
        <v>428</v>
      </c>
      <c r="C2448" s="53">
        <v>3</v>
      </c>
    </row>
    <row r="2449" customHeight="1" spans="1:3">
      <c r="A2449" s="13" t="s">
        <v>5379</v>
      </c>
      <c r="B2449" s="40" t="s">
        <v>5380</v>
      </c>
      <c r="C2449" s="53">
        <v>3</v>
      </c>
    </row>
    <row r="2450" customHeight="1" spans="1:3">
      <c r="A2450" s="13" t="s">
        <v>3531</v>
      </c>
      <c r="B2450" s="36" t="s">
        <v>8245</v>
      </c>
      <c r="C2450" s="53">
        <v>2</v>
      </c>
    </row>
    <row r="2451" customHeight="1" spans="1:3">
      <c r="A2451" s="13" t="s">
        <v>1310</v>
      </c>
      <c r="B2451" s="40" t="s">
        <v>1311</v>
      </c>
      <c r="C2451" s="53">
        <v>2</v>
      </c>
    </row>
    <row r="2452" customHeight="1" spans="1:3">
      <c r="A2452" s="13" t="s">
        <v>6634</v>
      </c>
      <c r="B2452" s="40" t="s">
        <v>6635</v>
      </c>
      <c r="C2452" s="53">
        <v>2</v>
      </c>
    </row>
    <row r="2453" customHeight="1" spans="1:3">
      <c r="A2453" s="13" t="s">
        <v>2508</v>
      </c>
      <c r="B2453" s="40" t="s">
        <v>2509</v>
      </c>
      <c r="C2453" s="53">
        <v>2</v>
      </c>
    </row>
    <row r="2454" customHeight="1" spans="1:3">
      <c r="A2454" s="13" t="s">
        <v>1555</v>
      </c>
      <c r="B2454" s="40" t="s">
        <v>1556</v>
      </c>
      <c r="C2454" s="53">
        <v>2</v>
      </c>
    </row>
    <row r="2455" customHeight="1" spans="1:3">
      <c r="A2455" s="13" t="s">
        <v>5115</v>
      </c>
      <c r="B2455" s="40" t="s">
        <v>5116</v>
      </c>
      <c r="C2455" s="53">
        <v>2</v>
      </c>
    </row>
    <row r="2456" customHeight="1" spans="1:3">
      <c r="A2456" s="13" t="s">
        <v>5986</v>
      </c>
      <c r="B2456" s="40" t="s">
        <v>5987</v>
      </c>
      <c r="C2456" s="53">
        <v>2</v>
      </c>
    </row>
    <row r="2457" customHeight="1" spans="1:3">
      <c r="A2457" s="13" t="s">
        <v>705</v>
      </c>
      <c r="B2457" s="40" t="s">
        <v>706</v>
      </c>
      <c r="C2457" s="53">
        <v>2</v>
      </c>
    </row>
    <row r="2458" customHeight="1" spans="1:3">
      <c r="A2458" s="13" t="s">
        <v>4689</v>
      </c>
      <c r="B2458" s="40" t="s">
        <v>4690</v>
      </c>
      <c r="C2458" s="53">
        <v>2</v>
      </c>
    </row>
    <row r="2459" customHeight="1" spans="1:3">
      <c r="A2459" s="13" t="s">
        <v>7539</v>
      </c>
      <c r="B2459" s="40" t="s">
        <v>7540</v>
      </c>
      <c r="C2459" s="53">
        <v>2</v>
      </c>
    </row>
    <row r="2460" customHeight="1" spans="1:3">
      <c r="A2460" s="13" t="s">
        <v>1892</v>
      </c>
      <c r="B2460" s="40" t="s">
        <v>1893</v>
      </c>
      <c r="C2460" s="53">
        <v>2</v>
      </c>
    </row>
    <row r="2461" customHeight="1" spans="1:3">
      <c r="A2461" s="13" t="s">
        <v>618</v>
      </c>
      <c r="B2461" s="40" t="s">
        <v>619</v>
      </c>
      <c r="C2461" s="53">
        <v>2</v>
      </c>
    </row>
    <row r="2462" customHeight="1" spans="1:3">
      <c r="A2462" s="13" t="s">
        <v>2128</v>
      </c>
      <c r="B2462" s="40" t="s">
        <v>2129</v>
      </c>
      <c r="C2462" s="53">
        <v>2</v>
      </c>
    </row>
    <row r="2463" customHeight="1" spans="1:3">
      <c r="A2463" s="13" t="s">
        <v>5623</v>
      </c>
      <c r="B2463" s="40" t="s">
        <v>5624</v>
      </c>
      <c r="C2463" s="53">
        <v>2</v>
      </c>
    </row>
    <row r="2464" customHeight="1" spans="1:3">
      <c r="A2464" s="13" t="s">
        <v>4435</v>
      </c>
      <c r="B2464" s="36" t="s">
        <v>8239</v>
      </c>
      <c r="C2464" s="53">
        <v>1</v>
      </c>
    </row>
    <row r="2465" customHeight="1" spans="1:3">
      <c r="A2465" s="13" t="s">
        <v>5221</v>
      </c>
      <c r="B2465" s="40" t="s">
        <v>5222</v>
      </c>
      <c r="C2465" s="53">
        <v>1</v>
      </c>
    </row>
    <row r="2466" customHeight="1" spans="1:3">
      <c r="A2466" s="13" t="s">
        <v>3166</v>
      </c>
      <c r="B2466" s="40" t="s">
        <v>3167</v>
      </c>
      <c r="C2466" s="53">
        <v>1</v>
      </c>
    </row>
    <row r="2467" customHeight="1" spans="1:3">
      <c r="A2467" s="13" t="s">
        <v>260</v>
      </c>
      <c r="B2467" s="40" t="s">
        <v>261</v>
      </c>
      <c r="C2467" s="53">
        <v>1</v>
      </c>
    </row>
    <row r="2468" customHeight="1" spans="1:3">
      <c r="A2468" s="13" t="s">
        <v>2132</v>
      </c>
      <c r="B2468" s="40" t="s">
        <v>2133</v>
      </c>
      <c r="C2468" s="53">
        <v>1</v>
      </c>
    </row>
    <row r="2469" customHeight="1" spans="1:3">
      <c r="A2469" s="13" t="s">
        <v>3499</v>
      </c>
      <c r="B2469" s="40" t="s">
        <v>3500</v>
      </c>
      <c r="C2469" s="53">
        <v>1</v>
      </c>
    </row>
    <row r="2470" customHeight="1" spans="1:3">
      <c r="A2470" s="13" t="s">
        <v>5626</v>
      </c>
      <c r="B2470" s="40" t="s">
        <v>5627</v>
      </c>
      <c r="C2470" s="53">
        <v>1</v>
      </c>
    </row>
    <row r="2471" customHeight="1" spans="1:3">
      <c r="A2471" s="13" t="s">
        <v>68</v>
      </c>
      <c r="B2471" s="36" t="s">
        <v>72</v>
      </c>
      <c r="C2471" s="53">
        <v>0</v>
      </c>
    </row>
    <row r="2472" customHeight="1" spans="1:3">
      <c r="A2472" s="13" t="s">
        <v>868</v>
      </c>
      <c r="B2472" s="36" t="s">
        <v>869</v>
      </c>
      <c r="C2472" s="53">
        <v>0</v>
      </c>
    </row>
    <row r="2473" customHeight="1" spans="1:3">
      <c r="A2473" s="13" t="s">
        <v>870</v>
      </c>
      <c r="B2473" s="36" t="s">
        <v>869</v>
      </c>
      <c r="C2473" s="53">
        <v>0</v>
      </c>
    </row>
    <row r="2474" customHeight="1" spans="1:3">
      <c r="A2474" s="13" t="s">
        <v>7401</v>
      </c>
      <c r="B2474" s="36" t="s">
        <v>7402</v>
      </c>
      <c r="C2474" s="53">
        <v>0</v>
      </c>
    </row>
    <row r="2475" customHeight="1" spans="1:3">
      <c r="A2475" s="13" t="s">
        <v>6895</v>
      </c>
      <c r="B2475" s="36" t="s">
        <v>6896</v>
      </c>
      <c r="C2475" s="53">
        <v>0</v>
      </c>
    </row>
    <row r="2476" customHeight="1" spans="1:3">
      <c r="A2476" s="13" t="s">
        <v>6815</v>
      </c>
      <c r="B2476" s="36" t="s">
        <v>6818</v>
      </c>
      <c r="C2476" s="53">
        <v>0</v>
      </c>
    </row>
    <row r="2477" customHeight="1" spans="1:3">
      <c r="A2477" s="13" t="s">
        <v>7317</v>
      </c>
      <c r="B2477" s="36" t="s">
        <v>8131</v>
      </c>
      <c r="C2477" s="53">
        <v>0</v>
      </c>
    </row>
    <row r="2478" customHeight="1" spans="1:3">
      <c r="A2478" s="13" t="s">
        <v>7319</v>
      </c>
      <c r="B2478" s="36" t="s">
        <v>8131</v>
      </c>
      <c r="C2478" s="53">
        <v>0</v>
      </c>
    </row>
    <row r="2479" customHeight="1" spans="1:3">
      <c r="A2479" s="13" t="s">
        <v>7321</v>
      </c>
      <c r="B2479" s="36" t="s">
        <v>8246</v>
      </c>
      <c r="C2479" s="53">
        <v>0</v>
      </c>
    </row>
    <row r="2480" customHeight="1" spans="1:3">
      <c r="A2480" s="13" t="s">
        <v>1953</v>
      </c>
      <c r="B2480" s="36" t="s">
        <v>8247</v>
      </c>
      <c r="C2480" s="53">
        <v>0</v>
      </c>
    </row>
    <row r="2481" customHeight="1" spans="1:3">
      <c r="A2481" s="13" t="s">
        <v>7542</v>
      </c>
      <c r="B2481" s="36" t="s">
        <v>8248</v>
      </c>
      <c r="C2481" s="53">
        <v>0</v>
      </c>
    </row>
    <row r="2482" customHeight="1" spans="1:3">
      <c r="A2482" s="13" t="s">
        <v>7622</v>
      </c>
      <c r="B2482" s="36" t="s">
        <v>7382</v>
      </c>
      <c r="C2482" s="53">
        <v>0</v>
      </c>
    </row>
    <row r="2483" customHeight="1" spans="1:3">
      <c r="A2483" s="13" t="s">
        <v>6565</v>
      </c>
      <c r="B2483" s="36" t="s">
        <v>8249</v>
      </c>
      <c r="C2483" s="53">
        <v>0</v>
      </c>
    </row>
    <row r="2484" customHeight="1" spans="1:3">
      <c r="A2484" s="13" t="s">
        <v>2205</v>
      </c>
      <c r="B2484" s="36" t="s">
        <v>8250</v>
      </c>
      <c r="C2484" s="53">
        <v>0</v>
      </c>
    </row>
    <row r="2485" customHeight="1" spans="1:3">
      <c r="A2485" s="13" t="s">
        <v>2207</v>
      </c>
      <c r="B2485" s="36" t="s">
        <v>8250</v>
      </c>
      <c r="C2485" s="53">
        <v>0</v>
      </c>
    </row>
    <row r="2486" customHeight="1" spans="1:3">
      <c r="A2486" s="13" t="s">
        <v>4621</v>
      </c>
      <c r="B2486" s="36" t="s">
        <v>8136</v>
      </c>
      <c r="C2486" s="53">
        <v>0</v>
      </c>
    </row>
    <row r="2487" customHeight="1" spans="1:3">
      <c r="A2487" s="13" t="s">
        <v>4158</v>
      </c>
      <c r="B2487" s="36" t="s">
        <v>8137</v>
      </c>
      <c r="C2487" s="53">
        <v>0</v>
      </c>
    </row>
    <row r="2488" customHeight="1" spans="1:3">
      <c r="A2488" s="13" t="s">
        <v>538</v>
      </c>
      <c r="B2488" s="36" t="s">
        <v>8138</v>
      </c>
      <c r="C2488" s="53">
        <v>0</v>
      </c>
    </row>
    <row r="2489" customHeight="1" spans="1:3">
      <c r="A2489" s="13" t="s">
        <v>540</v>
      </c>
      <c r="B2489" s="36" t="s">
        <v>8138</v>
      </c>
      <c r="C2489" s="53">
        <v>0</v>
      </c>
    </row>
    <row r="2490" customHeight="1" spans="1:3">
      <c r="A2490" s="13" t="s">
        <v>542</v>
      </c>
      <c r="B2490" s="36" t="s">
        <v>8251</v>
      </c>
      <c r="C2490" s="53">
        <v>0</v>
      </c>
    </row>
    <row r="2491" customHeight="1" spans="1:3">
      <c r="A2491" s="13" t="s">
        <v>5565</v>
      </c>
      <c r="B2491" s="36" t="s">
        <v>8252</v>
      </c>
      <c r="C2491" s="53">
        <v>0</v>
      </c>
    </row>
    <row r="2492" customHeight="1" spans="1:3">
      <c r="A2492" s="13" t="s">
        <v>949</v>
      </c>
      <c r="B2492" s="36" t="s">
        <v>8253</v>
      </c>
      <c r="C2492" s="53">
        <v>0</v>
      </c>
    </row>
    <row r="2493" customHeight="1" spans="1:3">
      <c r="A2493" s="13" t="s">
        <v>3667</v>
      </c>
      <c r="B2493" s="36" t="s">
        <v>8254</v>
      </c>
      <c r="C2493" s="53">
        <v>0</v>
      </c>
    </row>
    <row r="2494" customHeight="1" spans="1:3">
      <c r="A2494" s="13" t="s">
        <v>2854</v>
      </c>
      <c r="B2494" s="36" t="s">
        <v>8255</v>
      </c>
      <c r="C2494" s="53">
        <v>0</v>
      </c>
    </row>
  </sheetData>
  <autoFilter ref="A3:C2494">
    <sortState ref="A3:C2494">
      <sortCondition ref="C4:C2494" descending="1"/>
    </sortState>
    <extLst/>
  </autoFilter>
  <mergeCells count="1">
    <mergeCell ref="A1:C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7766"/>
  <sheetViews>
    <sheetView topLeftCell="H1" workbookViewId="0">
      <selection activeCell="K4" sqref="K4:L8"/>
    </sheetView>
  </sheetViews>
  <sheetFormatPr defaultColWidth="14.4285714285714" defaultRowHeight="15" customHeight="1"/>
  <cols>
    <col min="1" max="1" width="10.1428571428571" customWidth="1"/>
    <col min="2" max="2" width="41.8571428571429" customWidth="1"/>
    <col min="3" max="3" width="17.4285714285714" customWidth="1"/>
    <col min="4" max="5" width="47.4285714285714" customWidth="1"/>
    <col min="6" max="6" width="20.7142857142857" customWidth="1"/>
    <col min="7" max="7" width="52.7142857142857" customWidth="1"/>
    <col min="11" max="11" width="44.8571428571429" customWidth="1"/>
  </cols>
  <sheetData>
    <row r="1" ht="15.75" spans="1:1">
      <c r="A1" s="30" t="s">
        <v>8256</v>
      </c>
    </row>
    <row r="2" spans="1:12">
      <c r="A2" s="31"/>
      <c r="B2" s="32"/>
      <c r="C2" s="32"/>
      <c r="D2" s="32"/>
      <c r="J2" s="49"/>
      <c r="K2" s="49"/>
      <c r="L2" s="49"/>
    </row>
    <row r="3" customHeight="1" spans="1:12">
      <c r="A3" s="33" t="s">
        <v>8257</v>
      </c>
      <c r="B3" s="33" t="s">
        <v>8258</v>
      </c>
      <c r="C3" s="33" t="s">
        <v>8259</v>
      </c>
      <c r="D3" s="34"/>
      <c r="G3" s="35" t="s">
        <v>8260</v>
      </c>
      <c r="H3" s="35" t="s">
        <v>8261</v>
      </c>
      <c r="J3" s="50" t="s">
        <v>8262</v>
      </c>
      <c r="K3" s="50" t="s">
        <v>8263</v>
      </c>
      <c r="L3" s="50" t="s">
        <v>8261</v>
      </c>
    </row>
    <row r="4" customHeight="1" spans="1:12">
      <c r="A4" s="36">
        <v>1</v>
      </c>
      <c r="B4" s="37" t="s">
        <v>203</v>
      </c>
      <c r="C4" s="38">
        <v>35</v>
      </c>
      <c r="D4" s="39">
        <f t="shared" ref="D4:D258" si="0">IF(C4&gt;0,1,0)</f>
        <v>1</v>
      </c>
      <c r="G4" s="37" t="s">
        <v>203</v>
      </c>
      <c r="H4" s="38">
        <v>35</v>
      </c>
      <c r="J4" s="36">
        <v>1</v>
      </c>
      <c r="K4" s="37" t="s">
        <v>8264</v>
      </c>
      <c r="L4" s="36">
        <v>0</v>
      </c>
    </row>
    <row r="5" customHeight="1" spans="1:12">
      <c r="A5" s="40">
        <f t="shared" ref="A5:A259" si="1">A4+1</f>
        <v>2</v>
      </c>
      <c r="B5" s="37" t="s">
        <v>61</v>
      </c>
      <c r="C5" s="38">
        <v>24</v>
      </c>
      <c r="D5" s="39">
        <f t="shared" si="0"/>
        <v>1</v>
      </c>
      <c r="J5" s="40">
        <f t="shared" ref="J5:J259" si="2">J4+1</f>
        <v>2</v>
      </c>
      <c r="K5" s="37" t="s">
        <v>8265</v>
      </c>
      <c r="L5" s="36">
        <v>0</v>
      </c>
    </row>
    <row r="6" customHeight="1" spans="1:12">
      <c r="A6" s="40">
        <f t="shared" si="1"/>
        <v>3</v>
      </c>
      <c r="B6" s="37" t="s">
        <v>290</v>
      </c>
      <c r="C6" s="38">
        <v>21</v>
      </c>
      <c r="D6" s="39">
        <f t="shared" si="0"/>
        <v>1</v>
      </c>
      <c r="E6" s="41" t="s">
        <v>8266</v>
      </c>
      <c r="F6" s="41" t="s">
        <v>8267</v>
      </c>
      <c r="J6" s="40">
        <f t="shared" si="2"/>
        <v>3</v>
      </c>
      <c r="K6" s="37" t="s">
        <v>8268</v>
      </c>
      <c r="L6" s="36">
        <v>0</v>
      </c>
    </row>
    <row r="7" customHeight="1" spans="1:12">
      <c r="A7" s="40">
        <f t="shared" si="1"/>
        <v>4</v>
      </c>
      <c r="B7" s="37" t="s">
        <v>96</v>
      </c>
      <c r="C7" s="38">
        <v>19</v>
      </c>
      <c r="D7" s="39">
        <f t="shared" si="0"/>
        <v>1</v>
      </c>
      <c r="E7" s="42" t="s">
        <v>8269</v>
      </c>
      <c r="F7" s="43">
        <f>COUNTIF(C:C,1)</f>
        <v>405</v>
      </c>
      <c r="J7" s="40">
        <f t="shared" si="2"/>
        <v>4</v>
      </c>
      <c r="K7" s="37" t="s">
        <v>8270</v>
      </c>
      <c r="L7" s="36">
        <v>0</v>
      </c>
    </row>
    <row r="8" customHeight="1" spans="1:12">
      <c r="A8" s="40">
        <f t="shared" si="1"/>
        <v>5</v>
      </c>
      <c r="B8" s="37" t="s">
        <v>1046</v>
      </c>
      <c r="C8" s="38">
        <v>18</v>
      </c>
      <c r="D8" s="39">
        <f t="shared" si="0"/>
        <v>1</v>
      </c>
      <c r="E8" s="44" t="s">
        <v>8271</v>
      </c>
      <c r="F8" s="45">
        <f>COUNTIF(C:C,0)</f>
        <v>5989</v>
      </c>
      <c r="J8" s="40">
        <f t="shared" si="2"/>
        <v>5</v>
      </c>
      <c r="K8" s="37" t="s">
        <v>8272</v>
      </c>
      <c r="L8" s="36">
        <v>0</v>
      </c>
    </row>
    <row r="9" customHeight="1" spans="1:12">
      <c r="A9" s="40">
        <f t="shared" si="1"/>
        <v>6</v>
      </c>
      <c r="B9" s="37" t="s">
        <v>549</v>
      </c>
      <c r="C9" s="38">
        <v>16</v>
      </c>
      <c r="D9" s="39">
        <f t="shared" si="0"/>
        <v>1</v>
      </c>
      <c r="J9" s="40">
        <f t="shared" si="2"/>
        <v>6</v>
      </c>
      <c r="K9" s="37" t="s">
        <v>8273</v>
      </c>
      <c r="L9" s="36">
        <v>0</v>
      </c>
    </row>
    <row r="10" customHeight="1" spans="1:12">
      <c r="A10" s="40">
        <f t="shared" si="1"/>
        <v>7</v>
      </c>
      <c r="B10" s="37" t="s">
        <v>483</v>
      </c>
      <c r="C10" s="38">
        <v>16</v>
      </c>
      <c r="D10" s="39">
        <f t="shared" si="0"/>
        <v>1</v>
      </c>
      <c r="J10" s="40">
        <f t="shared" si="2"/>
        <v>7</v>
      </c>
      <c r="K10" s="37" t="s">
        <v>8274</v>
      </c>
      <c r="L10" s="36">
        <v>0</v>
      </c>
    </row>
    <row r="11" customHeight="1" spans="1:12">
      <c r="A11" s="40">
        <f t="shared" si="1"/>
        <v>8</v>
      </c>
      <c r="B11" s="37" t="s">
        <v>1198</v>
      </c>
      <c r="C11" s="38">
        <v>16</v>
      </c>
      <c r="D11" s="39">
        <f t="shared" si="0"/>
        <v>1</v>
      </c>
      <c r="E11" s="46" t="s">
        <v>8275</v>
      </c>
      <c r="F11" s="6"/>
      <c r="G11" s="6"/>
      <c r="J11" s="40">
        <f t="shared" si="2"/>
        <v>8</v>
      </c>
      <c r="K11" s="37" t="s">
        <v>8276</v>
      </c>
      <c r="L11" s="36">
        <v>0</v>
      </c>
    </row>
    <row r="12" customHeight="1" spans="1:12">
      <c r="A12" s="40">
        <f t="shared" si="1"/>
        <v>9</v>
      </c>
      <c r="B12" s="37" t="s">
        <v>245</v>
      </c>
      <c r="C12" s="38">
        <v>14</v>
      </c>
      <c r="D12" s="39">
        <f t="shared" si="0"/>
        <v>1</v>
      </c>
      <c r="E12" s="10" t="s">
        <v>8277</v>
      </c>
      <c r="J12" s="40">
        <f t="shared" si="2"/>
        <v>9</v>
      </c>
      <c r="K12" s="37" t="s">
        <v>8278</v>
      </c>
      <c r="L12" s="36">
        <v>0</v>
      </c>
    </row>
    <row r="13" customHeight="1" spans="1:12">
      <c r="A13" s="40">
        <f t="shared" si="1"/>
        <v>10</v>
      </c>
      <c r="B13" s="37" t="s">
        <v>84</v>
      </c>
      <c r="C13" s="38">
        <v>13</v>
      </c>
      <c r="D13" s="39">
        <f t="shared" si="0"/>
        <v>1</v>
      </c>
      <c r="E13" s="47"/>
      <c r="J13" s="40">
        <f t="shared" si="2"/>
        <v>10</v>
      </c>
      <c r="K13" s="37" t="s">
        <v>8279</v>
      </c>
      <c r="L13" s="36">
        <v>0</v>
      </c>
    </row>
    <row r="14" customHeight="1" spans="1:12">
      <c r="A14" s="40">
        <f t="shared" si="1"/>
        <v>11</v>
      </c>
      <c r="B14" s="37" t="s">
        <v>166</v>
      </c>
      <c r="C14" s="38">
        <v>13</v>
      </c>
      <c r="D14" s="39">
        <f t="shared" si="0"/>
        <v>1</v>
      </c>
      <c r="E14" s="47"/>
      <c r="J14" s="40">
        <f t="shared" si="2"/>
        <v>11</v>
      </c>
      <c r="K14" s="37" t="s">
        <v>8280</v>
      </c>
      <c r="L14" s="36">
        <v>0</v>
      </c>
    </row>
    <row r="15" customHeight="1" spans="1:12">
      <c r="A15" s="40">
        <f t="shared" si="1"/>
        <v>12</v>
      </c>
      <c r="B15" s="37" t="s">
        <v>2852</v>
      </c>
      <c r="C15" s="38">
        <v>12</v>
      </c>
      <c r="D15" s="39">
        <f t="shared" si="0"/>
        <v>1</v>
      </c>
      <c r="E15" s="47"/>
      <c r="J15" s="40">
        <f t="shared" si="2"/>
        <v>12</v>
      </c>
      <c r="K15" s="37" t="s">
        <v>8281</v>
      </c>
      <c r="L15" s="36">
        <v>0</v>
      </c>
    </row>
    <row r="16" customHeight="1" spans="1:12">
      <c r="A16" s="40">
        <f t="shared" si="1"/>
        <v>13</v>
      </c>
      <c r="B16" s="37" t="s">
        <v>107</v>
      </c>
      <c r="C16" s="38">
        <v>12</v>
      </c>
      <c r="D16" s="39">
        <f t="shared" si="0"/>
        <v>1</v>
      </c>
      <c r="E16" s="47"/>
      <c r="J16" s="40">
        <f t="shared" si="2"/>
        <v>13</v>
      </c>
      <c r="K16" s="37" t="s">
        <v>8282</v>
      </c>
      <c r="L16" s="36">
        <v>0</v>
      </c>
    </row>
    <row r="17" customHeight="1" spans="1:12">
      <c r="A17" s="40">
        <f t="shared" si="1"/>
        <v>14</v>
      </c>
      <c r="B17" s="37" t="s">
        <v>457</v>
      </c>
      <c r="C17" s="38">
        <v>11</v>
      </c>
      <c r="D17" s="39">
        <f t="shared" si="0"/>
        <v>1</v>
      </c>
      <c r="E17" s="47"/>
      <c r="J17" s="40">
        <f t="shared" si="2"/>
        <v>14</v>
      </c>
      <c r="K17" s="37" t="s">
        <v>8283</v>
      </c>
      <c r="L17" s="36">
        <v>0</v>
      </c>
    </row>
    <row r="18" customHeight="1" spans="1:12">
      <c r="A18" s="40">
        <f t="shared" si="1"/>
        <v>15</v>
      </c>
      <c r="B18" s="37" t="s">
        <v>4145</v>
      </c>
      <c r="C18" s="38">
        <v>11</v>
      </c>
      <c r="D18" s="39">
        <f t="shared" si="0"/>
        <v>1</v>
      </c>
      <c r="E18" s="47"/>
      <c r="J18" s="40">
        <f t="shared" si="2"/>
        <v>15</v>
      </c>
      <c r="K18" s="37" t="s">
        <v>8284</v>
      </c>
      <c r="L18" s="36">
        <v>0</v>
      </c>
    </row>
    <row r="19" customHeight="1" spans="1:12">
      <c r="A19" s="40">
        <f t="shared" si="1"/>
        <v>16</v>
      </c>
      <c r="B19" s="37" t="s">
        <v>1266</v>
      </c>
      <c r="C19" s="38">
        <v>11</v>
      </c>
      <c r="D19" s="39">
        <f t="shared" si="0"/>
        <v>1</v>
      </c>
      <c r="E19" s="47"/>
      <c r="J19" s="40">
        <f t="shared" si="2"/>
        <v>16</v>
      </c>
      <c r="K19" s="37" t="s">
        <v>8285</v>
      </c>
      <c r="L19" s="36">
        <v>0</v>
      </c>
    </row>
    <row r="20" customHeight="1" spans="1:12">
      <c r="A20" s="40">
        <f t="shared" si="1"/>
        <v>17</v>
      </c>
      <c r="B20" s="37" t="s">
        <v>810</v>
      </c>
      <c r="C20" s="38">
        <v>11</v>
      </c>
      <c r="D20" s="39">
        <f t="shared" si="0"/>
        <v>1</v>
      </c>
      <c r="E20" s="47"/>
      <c r="J20" s="40">
        <f t="shared" si="2"/>
        <v>17</v>
      </c>
      <c r="K20" s="37" t="s">
        <v>8286</v>
      </c>
      <c r="L20" s="36">
        <v>0</v>
      </c>
    </row>
    <row r="21" customHeight="1" spans="1:12">
      <c r="A21" s="40">
        <f t="shared" si="1"/>
        <v>18</v>
      </c>
      <c r="B21" s="37" t="s">
        <v>1179</v>
      </c>
      <c r="C21" s="38">
        <v>11</v>
      </c>
      <c r="D21" s="39">
        <f t="shared" si="0"/>
        <v>1</v>
      </c>
      <c r="E21" s="47"/>
      <c r="J21" s="40">
        <f t="shared" si="2"/>
        <v>18</v>
      </c>
      <c r="K21" s="37" t="s">
        <v>8287</v>
      </c>
      <c r="L21" s="36">
        <v>0</v>
      </c>
    </row>
    <row r="22" customHeight="1" spans="1:12">
      <c r="A22" s="40">
        <f t="shared" si="1"/>
        <v>19</v>
      </c>
      <c r="B22" s="37" t="s">
        <v>632</v>
      </c>
      <c r="C22" s="38">
        <v>11</v>
      </c>
      <c r="D22" s="39">
        <f t="shared" si="0"/>
        <v>1</v>
      </c>
      <c r="E22" s="47"/>
      <c r="J22" s="40">
        <f t="shared" si="2"/>
        <v>19</v>
      </c>
      <c r="K22" s="37" t="s">
        <v>8288</v>
      </c>
      <c r="L22" s="36">
        <v>0</v>
      </c>
    </row>
    <row r="23" spans="1:12">
      <c r="A23" s="40">
        <f t="shared" si="1"/>
        <v>20</v>
      </c>
      <c r="B23" s="37" t="s">
        <v>1121</v>
      </c>
      <c r="C23" s="38">
        <v>11</v>
      </c>
      <c r="D23" s="39">
        <f t="shared" si="0"/>
        <v>1</v>
      </c>
      <c r="E23" s="47"/>
      <c r="J23" s="40">
        <f t="shared" si="2"/>
        <v>20</v>
      </c>
      <c r="K23" s="37" t="s">
        <v>8289</v>
      </c>
      <c r="L23" s="36">
        <v>0</v>
      </c>
    </row>
    <row r="24" spans="1:12">
      <c r="A24" s="40">
        <f t="shared" si="1"/>
        <v>21</v>
      </c>
      <c r="B24" s="37" t="s">
        <v>5039</v>
      </c>
      <c r="C24" s="38">
        <v>11</v>
      </c>
      <c r="D24" s="39">
        <f t="shared" si="0"/>
        <v>1</v>
      </c>
      <c r="E24" s="47"/>
      <c r="J24" s="40">
        <f t="shared" si="2"/>
        <v>21</v>
      </c>
      <c r="K24" s="37" t="s">
        <v>8290</v>
      </c>
      <c r="L24" s="36">
        <v>0</v>
      </c>
    </row>
    <row r="25" spans="1:12">
      <c r="A25" s="40">
        <f t="shared" si="1"/>
        <v>22</v>
      </c>
      <c r="B25" s="37" t="s">
        <v>103</v>
      </c>
      <c r="C25" s="38">
        <v>10</v>
      </c>
      <c r="D25" s="39">
        <f t="shared" si="0"/>
        <v>1</v>
      </c>
      <c r="E25" s="47"/>
      <c r="J25" s="40">
        <f t="shared" si="2"/>
        <v>22</v>
      </c>
      <c r="K25" s="37" t="s">
        <v>8291</v>
      </c>
      <c r="L25" s="36">
        <v>0</v>
      </c>
    </row>
    <row r="26" spans="1:12">
      <c r="A26" s="40">
        <f t="shared" si="1"/>
        <v>23</v>
      </c>
      <c r="B26" s="37" t="s">
        <v>27</v>
      </c>
      <c r="C26" s="38">
        <v>10</v>
      </c>
      <c r="D26" s="39">
        <f t="shared" si="0"/>
        <v>1</v>
      </c>
      <c r="E26" s="47"/>
      <c r="J26" s="40">
        <f t="shared" si="2"/>
        <v>23</v>
      </c>
      <c r="K26" s="37" t="s">
        <v>8292</v>
      </c>
      <c r="L26" s="36">
        <v>0</v>
      </c>
    </row>
    <row r="27" spans="1:12">
      <c r="A27" s="40">
        <f t="shared" si="1"/>
        <v>24</v>
      </c>
      <c r="B27" s="37" t="s">
        <v>1165</v>
      </c>
      <c r="C27" s="38">
        <v>10</v>
      </c>
      <c r="D27" s="39">
        <f t="shared" si="0"/>
        <v>1</v>
      </c>
      <c r="E27" s="47"/>
      <c r="J27" s="40">
        <f t="shared" si="2"/>
        <v>24</v>
      </c>
      <c r="K27" s="37" t="s">
        <v>8293</v>
      </c>
      <c r="L27" s="36">
        <v>0</v>
      </c>
    </row>
    <row r="28" spans="1:12">
      <c r="A28" s="40">
        <f t="shared" si="1"/>
        <v>25</v>
      </c>
      <c r="B28" s="37" t="s">
        <v>7024</v>
      </c>
      <c r="C28" s="38">
        <v>10</v>
      </c>
      <c r="D28" s="39">
        <f t="shared" si="0"/>
        <v>1</v>
      </c>
      <c r="E28" s="47"/>
      <c r="J28" s="40">
        <f t="shared" si="2"/>
        <v>25</v>
      </c>
      <c r="K28" s="37" t="s">
        <v>8294</v>
      </c>
      <c r="L28" s="36">
        <v>0</v>
      </c>
    </row>
    <row r="29" spans="1:12">
      <c r="A29" s="40">
        <f t="shared" si="1"/>
        <v>26</v>
      </c>
      <c r="B29" s="37" t="s">
        <v>2467</v>
      </c>
      <c r="C29" s="38">
        <v>9</v>
      </c>
      <c r="D29" s="39">
        <f t="shared" si="0"/>
        <v>1</v>
      </c>
      <c r="E29" s="47"/>
      <c r="J29" s="40">
        <f t="shared" si="2"/>
        <v>26</v>
      </c>
      <c r="K29" s="37" t="s">
        <v>8295</v>
      </c>
      <c r="L29" s="36">
        <v>0</v>
      </c>
    </row>
    <row r="30" spans="1:12">
      <c r="A30" s="40">
        <f t="shared" si="1"/>
        <v>27</v>
      </c>
      <c r="B30" s="37" t="s">
        <v>177</v>
      </c>
      <c r="C30" s="38">
        <v>9</v>
      </c>
      <c r="D30" s="39">
        <f t="shared" si="0"/>
        <v>1</v>
      </c>
      <c r="E30" s="47"/>
      <c r="J30" s="40">
        <f t="shared" si="2"/>
        <v>27</v>
      </c>
      <c r="K30" s="37" t="s">
        <v>8296</v>
      </c>
      <c r="L30" s="36">
        <v>0</v>
      </c>
    </row>
    <row r="31" spans="1:12">
      <c r="A31" s="40">
        <f t="shared" si="1"/>
        <v>28</v>
      </c>
      <c r="B31" s="37" t="s">
        <v>15</v>
      </c>
      <c r="C31" s="38">
        <v>9</v>
      </c>
      <c r="D31" s="39">
        <f t="shared" si="0"/>
        <v>1</v>
      </c>
      <c r="E31" s="47"/>
      <c r="J31" s="40">
        <f t="shared" si="2"/>
        <v>28</v>
      </c>
      <c r="K31" s="37" t="s">
        <v>8297</v>
      </c>
      <c r="L31" s="36">
        <v>0</v>
      </c>
    </row>
    <row r="32" spans="1:12">
      <c r="A32" s="40">
        <f t="shared" si="1"/>
        <v>29</v>
      </c>
      <c r="B32" s="37" t="s">
        <v>19</v>
      </c>
      <c r="C32" s="38">
        <v>9</v>
      </c>
      <c r="D32" s="39">
        <f t="shared" si="0"/>
        <v>1</v>
      </c>
      <c r="E32" s="47"/>
      <c r="J32" s="40">
        <f t="shared" si="2"/>
        <v>29</v>
      </c>
      <c r="K32" s="37" t="s">
        <v>8298</v>
      </c>
      <c r="L32" s="36">
        <v>0</v>
      </c>
    </row>
    <row r="33" spans="1:12">
      <c r="A33" s="40">
        <f t="shared" si="1"/>
        <v>30</v>
      </c>
      <c r="B33" s="37" t="s">
        <v>465</v>
      </c>
      <c r="C33" s="38">
        <v>9</v>
      </c>
      <c r="D33" s="39">
        <f t="shared" si="0"/>
        <v>1</v>
      </c>
      <c r="E33" s="47"/>
      <c r="J33" s="40">
        <f t="shared" si="2"/>
        <v>30</v>
      </c>
      <c r="K33" s="37" t="s">
        <v>8299</v>
      </c>
      <c r="L33" s="36">
        <v>0</v>
      </c>
    </row>
    <row r="34" spans="1:12">
      <c r="A34" s="40">
        <f t="shared" si="1"/>
        <v>31</v>
      </c>
      <c r="B34" s="48" t="s">
        <v>1206</v>
      </c>
      <c r="C34" s="38">
        <v>9</v>
      </c>
      <c r="D34" s="39">
        <f t="shared" si="0"/>
        <v>1</v>
      </c>
      <c r="E34" s="47"/>
      <c r="J34" s="40">
        <f t="shared" si="2"/>
        <v>31</v>
      </c>
      <c r="K34" s="37" t="s">
        <v>8300</v>
      </c>
      <c r="L34" s="36">
        <v>0</v>
      </c>
    </row>
    <row r="35" spans="1:12">
      <c r="A35" s="40">
        <f t="shared" si="1"/>
        <v>32</v>
      </c>
      <c r="B35" s="37" t="s">
        <v>307</v>
      </c>
      <c r="C35" s="38">
        <v>9</v>
      </c>
      <c r="D35" s="39">
        <f t="shared" si="0"/>
        <v>1</v>
      </c>
      <c r="E35" s="47"/>
      <c r="J35" s="40">
        <f t="shared" si="2"/>
        <v>32</v>
      </c>
      <c r="K35" s="37" t="s">
        <v>8301</v>
      </c>
      <c r="L35" s="36">
        <v>0</v>
      </c>
    </row>
    <row r="36" spans="1:12">
      <c r="A36" s="40">
        <f t="shared" si="1"/>
        <v>33</v>
      </c>
      <c r="B36" s="37" t="s">
        <v>38</v>
      </c>
      <c r="C36" s="38">
        <v>9</v>
      </c>
      <c r="D36" s="39">
        <f t="shared" si="0"/>
        <v>1</v>
      </c>
      <c r="E36" s="47"/>
      <c r="J36" s="40">
        <f t="shared" si="2"/>
        <v>33</v>
      </c>
      <c r="K36" s="37" t="s">
        <v>8302</v>
      </c>
      <c r="L36" s="36">
        <v>0</v>
      </c>
    </row>
    <row r="37" spans="1:12">
      <c r="A37" s="40">
        <f t="shared" si="1"/>
        <v>34</v>
      </c>
      <c r="B37" s="37" t="s">
        <v>274</v>
      </c>
      <c r="C37" s="38">
        <v>8</v>
      </c>
      <c r="D37" s="39">
        <f t="shared" si="0"/>
        <v>1</v>
      </c>
      <c r="E37" s="47"/>
      <c r="J37" s="40">
        <f t="shared" si="2"/>
        <v>34</v>
      </c>
      <c r="K37" s="37" t="s">
        <v>8303</v>
      </c>
      <c r="L37" s="36">
        <v>0</v>
      </c>
    </row>
    <row r="38" spans="1:12">
      <c r="A38" s="40">
        <f t="shared" si="1"/>
        <v>35</v>
      </c>
      <c r="B38" s="37" t="s">
        <v>585</v>
      </c>
      <c r="C38" s="38">
        <v>8</v>
      </c>
      <c r="D38" s="39">
        <f t="shared" si="0"/>
        <v>1</v>
      </c>
      <c r="E38" s="47"/>
      <c r="J38" s="40">
        <f t="shared" si="2"/>
        <v>35</v>
      </c>
      <c r="K38" s="37" t="s">
        <v>8304</v>
      </c>
      <c r="L38" s="36">
        <v>0</v>
      </c>
    </row>
    <row r="39" spans="1:12">
      <c r="A39" s="40">
        <f t="shared" si="1"/>
        <v>36</v>
      </c>
      <c r="B39" s="37" t="s">
        <v>1010</v>
      </c>
      <c r="C39" s="38">
        <v>8</v>
      </c>
      <c r="D39" s="39">
        <f t="shared" si="0"/>
        <v>1</v>
      </c>
      <c r="E39" s="47"/>
      <c r="J39" s="40">
        <f t="shared" si="2"/>
        <v>36</v>
      </c>
      <c r="K39" s="37" t="s">
        <v>8305</v>
      </c>
      <c r="L39" s="36">
        <v>0</v>
      </c>
    </row>
    <row r="40" spans="1:12">
      <c r="A40" s="40">
        <f t="shared" si="1"/>
        <v>37</v>
      </c>
      <c r="B40" s="37" t="s">
        <v>2158</v>
      </c>
      <c r="C40" s="38">
        <v>8</v>
      </c>
      <c r="D40" s="39">
        <f t="shared" si="0"/>
        <v>1</v>
      </c>
      <c r="E40" s="47"/>
      <c r="J40" s="40">
        <f t="shared" si="2"/>
        <v>37</v>
      </c>
      <c r="K40" s="37" t="s">
        <v>8306</v>
      </c>
      <c r="L40" s="36">
        <v>0</v>
      </c>
    </row>
    <row r="41" spans="1:12">
      <c r="A41" s="40">
        <f t="shared" si="1"/>
        <v>38</v>
      </c>
      <c r="B41" s="37" t="s">
        <v>4373</v>
      </c>
      <c r="C41" s="38">
        <v>8</v>
      </c>
      <c r="D41" s="39">
        <f t="shared" si="0"/>
        <v>1</v>
      </c>
      <c r="E41" s="47"/>
      <c r="J41" s="40">
        <f t="shared" si="2"/>
        <v>38</v>
      </c>
      <c r="K41" s="37" t="s">
        <v>8307</v>
      </c>
      <c r="L41" s="36">
        <v>0</v>
      </c>
    </row>
    <row r="42" spans="1:12">
      <c r="A42" s="40">
        <f t="shared" si="1"/>
        <v>39</v>
      </c>
      <c r="B42" s="37" t="s">
        <v>2542</v>
      </c>
      <c r="C42" s="38">
        <v>8</v>
      </c>
      <c r="D42" s="39">
        <f t="shared" si="0"/>
        <v>1</v>
      </c>
      <c r="E42" s="47"/>
      <c r="J42" s="40">
        <f t="shared" si="2"/>
        <v>39</v>
      </c>
      <c r="K42" s="37" t="s">
        <v>8308</v>
      </c>
      <c r="L42" s="36">
        <v>0</v>
      </c>
    </row>
    <row r="43" spans="1:12">
      <c r="A43" s="40">
        <f t="shared" si="1"/>
        <v>40</v>
      </c>
      <c r="B43" s="37" t="s">
        <v>1083</v>
      </c>
      <c r="C43" s="38">
        <v>8</v>
      </c>
      <c r="D43" s="39">
        <f t="shared" si="0"/>
        <v>1</v>
      </c>
      <c r="E43" s="47"/>
      <c r="J43" s="40">
        <f t="shared" si="2"/>
        <v>40</v>
      </c>
      <c r="K43" s="37" t="s">
        <v>8309</v>
      </c>
      <c r="L43" s="36">
        <v>0</v>
      </c>
    </row>
    <row r="44" spans="1:12">
      <c r="A44" s="40">
        <f t="shared" si="1"/>
        <v>41</v>
      </c>
      <c r="B44" s="37" t="s">
        <v>794</v>
      </c>
      <c r="C44" s="38">
        <v>8</v>
      </c>
      <c r="D44" s="39">
        <f t="shared" si="0"/>
        <v>1</v>
      </c>
      <c r="E44" s="47"/>
      <c r="J44" s="40">
        <f t="shared" si="2"/>
        <v>41</v>
      </c>
      <c r="K44" s="37" t="s">
        <v>8310</v>
      </c>
      <c r="L44" s="36">
        <v>0</v>
      </c>
    </row>
    <row r="45" spans="1:12">
      <c r="A45" s="40">
        <f t="shared" si="1"/>
        <v>42</v>
      </c>
      <c r="B45" s="37" t="s">
        <v>2748</v>
      </c>
      <c r="C45" s="38">
        <v>8</v>
      </c>
      <c r="D45" s="39">
        <f t="shared" si="0"/>
        <v>1</v>
      </c>
      <c r="E45" s="47"/>
      <c r="J45" s="40">
        <f t="shared" si="2"/>
        <v>42</v>
      </c>
      <c r="K45" s="37" t="s">
        <v>8311</v>
      </c>
      <c r="L45" s="36">
        <v>0</v>
      </c>
    </row>
    <row r="46" spans="1:12">
      <c r="A46" s="40">
        <f t="shared" si="1"/>
        <v>43</v>
      </c>
      <c r="B46" s="37" t="s">
        <v>1773</v>
      </c>
      <c r="C46" s="38">
        <v>8</v>
      </c>
      <c r="D46" s="39">
        <f t="shared" si="0"/>
        <v>1</v>
      </c>
      <c r="E46" s="47"/>
      <c r="J46" s="40">
        <f t="shared" si="2"/>
        <v>43</v>
      </c>
      <c r="K46" s="37" t="s">
        <v>8312</v>
      </c>
      <c r="L46" s="36">
        <v>0</v>
      </c>
    </row>
    <row r="47" spans="1:12">
      <c r="A47" s="40">
        <f t="shared" si="1"/>
        <v>44</v>
      </c>
      <c r="B47" s="37" t="s">
        <v>220</v>
      </c>
      <c r="C47" s="38">
        <v>7</v>
      </c>
      <c r="D47" s="39">
        <f t="shared" si="0"/>
        <v>1</v>
      </c>
      <c r="E47" s="47"/>
      <c r="J47" s="40">
        <f t="shared" si="2"/>
        <v>44</v>
      </c>
      <c r="K47" s="37" t="s">
        <v>8313</v>
      </c>
      <c r="L47" s="36">
        <v>0</v>
      </c>
    </row>
    <row r="48" spans="1:12">
      <c r="A48" s="40">
        <f t="shared" si="1"/>
        <v>45</v>
      </c>
      <c r="B48" s="37" t="s">
        <v>121</v>
      </c>
      <c r="C48" s="38">
        <v>7</v>
      </c>
      <c r="D48" s="39">
        <f t="shared" si="0"/>
        <v>1</v>
      </c>
      <c r="E48" s="47"/>
      <c r="J48" s="40">
        <f t="shared" si="2"/>
        <v>45</v>
      </c>
      <c r="K48" s="37" t="s">
        <v>8314</v>
      </c>
      <c r="L48" s="36">
        <v>0</v>
      </c>
    </row>
    <row r="49" spans="1:12">
      <c r="A49" s="40">
        <f t="shared" si="1"/>
        <v>46</v>
      </c>
      <c r="B49" s="37" t="s">
        <v>6733</v>
      </c>
      <c r="C49" s="38">
        <v>7</v>
      </c>
      <c r="D49" s="39">
        <f t="shared" si="0"/>
        <v>1</v>
      </c>
      <c r="E49" s="47"/>
      <c r="J49" s="40">
        <f t="shared" si="2"/>
        <v>46</v>
      </c>
      <c r="K49" s="37" t="s">
        <v>8315</v>
      </c>
      <c r="L49" s="36">
        <v>0</v>
      </c>
    </row>
    <row r="50" spans="1:12">
      <c r="A50" s="40">
        <f t="shared" si="1"/>
        <v>47</v>
      </c>
      <c r="B50" s="37" t="s">
        <v>742</v>
      </c>
      <c r="C50" s="38">
        <v>7</v>
      </c>
      <c r="D50" s="39">
        <f t="shared" si="0"/>
        <v>1</v>
      </c>
      <c r="E50" s="47"/>
      <c r="J50" s="40">
        <f t="shared" si="2"/>
        <v>47</v>
      </c>
      <c r="K50" s="37" t="s">
        <v>8316</v>
      </c>
      <c r="L50" s="36">
        <v>0</v>
      </c>
    </row>
    <row r="51" spans="1:12">
      <c r="A51" s="40">
        <f t="shared" si="1"/>
        <v>48</v>
      </c>
      <c r="B51" s="37" t="s">
        <v>23</v>
      </c>
      <c r="C51" s="38">
        <v>7</v>
      </c>
      <c r="D51" s="39">
        <f t="shared" si="0"/>
        <v>1</v>
      </c>
      <c r="E51" s="47"/>
      <c r="J51" s="40">
        <f t="shared" si="2"/>
        <v>48</v>
      </c>
      <c r="K51" s="37" t="s">
        <v>8317</v>
      </c>
      <c r="L51" s="36">
        <v>0</v>
      </c>
    </row>
    <row r="52" spans="1:12">
      <c r="A52" s="40">
        <f t="shared" si="1"/>
        <v>49</v>
      </c>
      <c r="B52" s="37" t="s">
        <v>4502</v>
      </c>
      <c r="C52" s="38">
        <v>7</v>
      </c>
      <c r="D52" s="39">
        <f t="shared" si="0"/>
        <v>1</v>
      </c>
      <c r="E52" s="47"/>
      <c r="J52" s="40">
        <f t="shared" si="2"/>
        <v>49</v>
      </c>
      <c r="K52" s="37" t="s">
        <v>8318</v>
      </c>
      <c r="L52" s="36">
        <v>0</v>
      </c>
    </row>
    <row r="53" spans="1:12">
      <c r="A53" s="40">
        <f t="shared" si="1"/>
        <v>50</v>
      </c>
      <c r="B53" s="37" t="s">
        <v>152</v>
      </c>
      <c r="C53" s="38">
        <v>7</v>
      </c>
      <c r="D53" s="39">
        <f t="shared" si="0"/>
        <v>1</v>
      </c>
      <c r="E53" s="47"/>
      <c r="J53" s="40">
        <f t="shared" si="2"/>
        <v>50</v>
      </c>
      <c r="K53" s="37" t="s">
        <v>8319</v>
      </c>
      <c r="L53" s="36">
        <v>0</v>
      </c>
    </row>
    <row r="54" spans="1:12">
      <c r="A54" s="40">
        <f t="shared" si="1"/>
        <v>51</v>
      </c>
      <c r="B54" s="37" t="s">
        <v>91</v>
      </c>
      <c r="C54" s="38">
        <v>7</v>
      </c>
      <c r="D54" s="39">
        <f t="shared" si="0"/>
        <v>1</v>
      </c>
      <c r="E54" s="47"/>
      <c r="J54" s="40">
        <f t="shared" si="2"/>
        <v>51</v>
      </c>
      <c r="K54" s="37" t="s">
        <v>8320</v>
      </c>
      <c r="L54" s="36">
        <v>0</v>
      </c>
    </row>
    <row r="55" spans="1:12">
      <c r="A55" s="40">
        <f t="shared" si="1"/>
        <v>52</v>
      </c>
      <c r="B55" s="37" t="s">
        <v>7128</v>
      </c>
      <c r="C55" s="38">
        <v>7</v>
      </c>
      <c r="D55" s="39">
        <f t="shared" si="0"/>
        <v>1</v>
      </c>
      <c r="E55" s="47"/>
      <c r="J55" s="40">
        <f t="shared" si="2"/>
        <v>52</v>
      </c>
      <c r="K55" s="37" t="s">
        <v>8321</v>
      </c>
      <c r="L55" s="36">
        <v>0</v>
      </c>
    </row>
    <row r="56" spans="1:12">
      <c r="A56" s="40">
        <f t="shared" si="1"/>
        <v>53</v>
      </c>
      <c r="B56" s="37" t="s">
        <v>971</v>
      </c>
      <c r="C56" s="38">
        <v>7</v>
      </c>
      <c r="D56" s="39">
        <f t="shared" si="0"/>
        <v>1</v>
      </c>
      <c r="E56" s="47"/>
      <c r="J56" s="40">
        <f t="shared" si="2"/>
        <v>53</v>
      </c>
      <c r="K56" s="37" t="s">
        <v>8322</v>
      </c>
      <c r="L56" s="36">
        <v>0</v>
      </c>
    </row>
    <row r="57" spans="1:12">
      <c r="A57" s="40">
        <f t="shared" si="1"/>
        <v>54</v>
      </c>
      <c r="B57" s="37" t="s">
        <v>6828</v>
      </c>
      <c r="C57" s="38">
        <v>7</v>
      </c>
      <c r="D57" s="39">
        <f t="shared" si="0"/>
        <v>1</v>
      </c>
      <c r="E57" s="47"/>
      <c r="J57" s="40">
        <f t="shared" si="2"/>
        <v>54</v>
      </c>
      <c r="K57" s="37" t="s">
        <v>8323</v>
      </c>
      <c r="L57" s="36">
        <v>0</v>
      </c>
    </row>
    <row r="58" spans="1:12">
      <c r="A58" s="40">
        <f t="shared" si="1"/>
        <v>55</v>
      </c>
      <c r="B58" s="37" t="s">
        <v>1974</v>
      </c>
      <c r="C58" s="38">
        <v>6</v>
      </c>
      <c r="D58" s="39">
        <f t="shared" si="0"/>
        <v>1</v>
      </c>
      <c r="E58" s="47"/>
      <c r="J58" s="40">
        <f t="shared" si="2"/>
        <v>55</v>
      </c>
      <c r="K58" s="37" t="s">
        <v>8324</v>
      </c>
      <c r="L58" s="36">
        <v>0</v>
      </c>
    </row>
    <row r="59" spans="1:12">
      <c r="A59" s="40">
        <f t="shared" si="1"/>
        <v>56</v>
      </c>
      <c r="B59" s="37" t="s">
        <v>4120</v>
      </c>
      <c r="C59" s="38">
        <v>6</v>
      </c>
      <c r="D59" s="39">
        <f t="shared" si="0"/>
        <v>1</v>
      </c>
      <c r="E59" s="47"/>
      <c r="J59" s="40">
        <f t="shared" si="2"/>
        <v>56</v>
      </c>
      <c r="K59" s="37" t="s">
        <v>8325</v>
      </c>
      <c r="L59" s="36">
        <v>0</v>
      </c>
    </row>
    <row r="60" spans="1:12">
      <c r="A60" s="40">
        <f t="shared" si="1"/>
        <v>57</v>
      </c>
      <c r="B60" s="37" t="s">
        <v>2387</v>
      </c>
      <c r="C60" s="38">
        <v>6</v>
      </c>
      <c r="D60" s="39">
        <f t="shared" si="0"/>
        <v>1</v>
      </c>
      <c r="E60" s="47"/>
      <c r="J60" s="40">
        <f t="shared" si="2"/>
        <v>57</v>
      </c>
      <c r="K60" s="37" t="s">
        <v>8326</v>
      </c>
      <c r="L60" s="36">
        <v>0</v>
      </c>
    </row>
    <row r="61" spans="1:12">
      <c r="A61" s="40">
        <f t="shared" si="1"/>
        <v>58</v>
      </c>
      <c r="B61" s="37" t="s">
        <v>2940</v>
      </c>
      <c r="C61" s="38">
        <v>6</v>
      </c>
      <c r="D61" s="39">
        <f t="shared" si="0"/>
        <v>1</v>
      </c>
      <c r="E61" s="47"/>
      <c r="J61" s="40">
        <f t="shared" si="2"/>
        <v>58</v>
      </c>
      <c r="K61" s="37" t="s">
        <v>8327</v>
      </c>
      <c r="L61" s="36">
        <v>0</v>
      </c>
    </row>
    <row r="62" spans="1:12">
      <c r="A62" s="40">
        <f t="shared" si="1"/>
        <v>59</v>
      </c>
      <c r="B62" s="37" t="s">
        <v>1634</v>
      </c>
      <c r="C62" s="38">
        <v>6</v>
      </c>
      <c r="D62" s="39">
        <f t="shared" si="0"/>
        <v>1</v>
      </c>
      <c r="E62" s="47"/>
      <c r="J62" s="40">
        <f t="shared" si="2"/>
        <v>59</v>
      </c>
      <c r="K62" s="37" t="s">
        <v>8328</v>
      </c>
      <c r="L62" s="36">
        <v>0</v>
      </c>
    </row>
    <row r="63" spans="1:12">
      <c r="A63" s="40">
        <f t="shared" si="1"/>
        <v>60</v>
      </c>
      <c r="B63" s="37" t="s">
        <v>990</v>
      </c>
      <c r="C63" s="38">
        <v>6</v>
      </c>
      <c r="D63" s="39">
        <f t="shared" si="0"/>
        <v>1</v>
      </c>
      <c r="E63" s="47"/>
      <c r="J63" s="40">
        <f t="shared" si="2"/>
        <v>60</v>
      </c>
      <c r="K63" s="37" t="s">
        <v>8329</v>
      </c>
      <c r="L63" s="36">
        <v>0</v>
      </c>
    </row>
    <row r="64" spans="1:12">
      <c r="A64" s="40">
        <f t="shared" si="1"/>
        <v>61</v>
      </c>
      <c r="B64" s="37" t="s">
        <v>5742</v>
      </c>
      <c r="C64" s="38">
        <v>6</v>
      </c>
      <c r="D64" s="39">
        <f t="shared" si="0"/>
        <v>1</v>
      </c>
      <c r="E64" s="47"/>
      <c r="J64" s="40">
        <f t="shared" si="2"/>
        <v>61</v>
      </c>
      <c r="K64" s="37" t="s">
        <v>8330</v>
      </c>
      <c r="L64" s="36">
        <v>0</v>
      </c>
    </row>
    <row r="65" spans="1:12">
      <c r="A65" s="40">
        <f t="shared" si="1"/>
        <v>62</v>
      </c>
      <c r="B65" s="37" t="s">
        <v>441</v>
      </c>
      <c r="C65" s="38">
        <v>6</v>
      </c>
      <c r="D65" s="39">
        <f t="shared" si="0"/>
        <v>1</v>
      </c>
      <c r="E65" s="47"/>
      <c r="J65" s="40">
        <f t="shared" si="2"/>
        <v>62</v>
      </c>
      <c r="K65" s="37" t="s">
        <v>8331</v>
      </c>
      <c r="L65" s="36">
        <v>0</v>
      </c>
    </row>
    <row r="66" spans="1:12">
      <c r="A66" s="40">
        <f t="shared" si="1"/>
        <v>63</v>
      </c>
      <c r="B66" s="37" t="s">
        <v>3647</v>
      </c>
      <c r="C66" s="38">
        <v>6</v>
      </c>
      <c r="D66" s="39">
        <f t="shared" si="0"/>
        <v>1</v>
      </c>
      <c r="E66" s="47"/>
      <c r="J66" s="40">
        <f t="shared" si="2"/>
        <v>63</v>
      </c>
      <c r="K66" s="37" t="s">
        <v>8332</v>
      </c>
      <c r="L66" s="36">
        <v>0</v>
      </c>
    </row>
    <row r="67" spans="1:12">
      <c r="A67" s="40">
        <f t="shared" si="1"/>
        <v>64</v>
      </c>
      <c r="B67" s="37" t="s">
        <v>34</v>
      </c>
      <c r="C67" s="38">
        <v>6</v>
      </c>
      <c r="D67" s="39">
        <f t="shared" si="0"/>
        <v>1</v>
      </c>
      <c r="E67" s="47"/>
      <c r="J67" s="40">
        <f t="shared" si="2"/>
        <v>64</v>
      </c>
      <c r="K67" s="37" t="s">
        <v>8333</v>
      </c>
      <c r="L67" s="36">
        <v>0</v>
      </c>
    </row>
    <row r="68" spans="1:12">
      <c r="A68" s="40">
        <f t="shared" si="1"/>
        <v>65</v>
      </c>
      <c r="B68" s="37" t="s">
        <v>194</v>
      </c>
      <c r="C68" s="38">
        <v>6</v>
      </c>
      <c r="D68" s="39">
        <f t="shared" si="0"/>
        <v>1</v>
      </c>
      <c r="E68" s="47"/>
      <c r="J68" s="40">
        <f t="shared" si="2"/>
        <v>65</v>
      </c>
      <c r="K68" s="37" t="s">
        <v>8334</v>
      </c>
      <c r="L68" s="36">
        <v>0</v>
      </c>
    </row>
    <row r="69" spans="1:12">
      <c r="A69" s="40">
        <f t="shared" si="1"/>
        <v>66</v>
      </c>
      <c r="B69" s="37" t="s">
        <v>710</v>
      </c>
      <c r="C69" s="38">
        <v>6</v>
      </c>
      <c r="D69" s="39">
        <f t="shared" si="0"/>
        <v>1</v>
      </c>
      <c r="E69" s="47"/>
      <c r="J69" s="40">
        <f t="shared" si="2"/>
        <v>66</v>
      </c>
      <c r="K69" s="37" t="s">
        <v>8335</v>
      </c>
      <c r="L69" s="36">
        <v>0</v>
      </c>
    </row>
    <row r="70" spans="1:12">
      <c r="A70" s="40">
        <f t="shared" si="1"/>
        <v>67</v>
      </c>
      <c r="B70" s="37" t="s">
        <v>3354</v>
      </c>
      <c r="C70" s="38">
        <v>6</v>
      </c>
      <c r="D70" s="39">
        <f t="shared" si="0"/>
        <v>1</v>
      </c>
      <c r="E70" s="47"/>
      <c r="J70" s="40">
        <f t="shared" si="2"/>
        <v>67</v>
      </c>
      <c r="K70" s="37" t="s">
        <v>8336</v>
      </c>
      <c r="L70" s="36">
        <v>0</v>
      </c>
    </row>
    <row r="71" spans="1:12">
      <c r="A71" s="40">
        <f t="shared" si="1"/>
        <v>68</v>
      </c>
      <c r="B71" s="37" t="s">
        <v>1347</v>
      </c>
      <c r="C71" s="38">
        <v>6</v>
      </c>
      <c r="D71" s="39">
        <f t="shared" si="0"/>
        <v>1</v>
      </c>
      <c r="E71" s="47"/>
      <c r="J71" s="40">
        <f t="shared" si="2"/>
        <v>68</v>
      </c>
      <c r="K71" s="37" t="s">
        <v>8337</v>
      </c>
      <c r="L71" s="36">
        <v>0</v>
      </c>
    </row>
    <row r="72" spans="1:12">
      <c r="A72" s="40">
        <f t="shared" si="1"/>
        <v>69</v>
      </c>
      <c r="B72" s="37" t="s">
        <v>6299</v>
      </c>
      <c r="C72" s="38">
        <v>6</v>
      </c>
      <c r="D72" s="39">
        <f t="shared" si="0"/>
        <v>1</v>
      </c>
      <c r="E72" s="47"/>
      <c r="J72" s="40">
        <f t="shared" si="2"/>
        <v>69</v>
      </c>
      <c r="K72" s="37" t="s">
        <v>8338</v>
      </c>
      <c r="L72" s="36">
        <v>0</v>
      </c>
    </row>
    <row r="73" spans="1:12">
      <c r="A73" s="40">
        <f t="shared" si="1"/>
        <v>70</v>
      </c>
      <c r="B73" s="37" t="s">
        <v>181</v>
      </c>
      <c r="C73" s="38">
        <v>6</v>
      </c>
      <c r="D73" s="39">
        <f t="shared" si="0"/>
        <v>1</v>
      </c>
      <c r="E73" s="47"/>
      <c r="J73" s="40">
        <f t="shared" si="2"/>
        <v>70</v>
      </c>
      <c r="K73" s="37" t="s">
        <v>8339</v>
      </c>
      <c r="L73" s="36">
        <v>0</v>
      </c>
    </row>
    <row r="74" spans="1:12">
      <c r="A74" s="40">
        <f t="shared" si="1"/>
        <v>71</v>
      </c>
      <c r="B74" s="37" t="s">
        <v>1262</v>
      </c>
      <c r="C74" s="38">
        <v>6</v>
      </c>
      <c r="D74" s="39">
        <f t="shared" si="0"/>
        <v>1</v>
      </c>
      <c r="E74" s="47"/>
      <c r="J74" s="40">
        <f t="shared" si="2"/>
        <v>71</v>
      </c>
      <c r="K74" s="37" t="s">
        <v>8340</v>
      </c>
      <c r="L74" s="36">
        <v>0</v>
      </c>
    </row>
    <row r="75" spans="1:12">
      <c r="A75" s="40">
        <f t="shared" si="1"/>
        <v>72</v>
      </c>
      <c r="B75" s="37" t="s">
        <v>1904</v>
      </c>
      <c r="C75" s="38">
        <v>6</v>
      </c>
      <c r="D75" s="39">
        <f t="shared" si="0"/>
        <v>1</v>
      </c>
      <c r="E75" s="47"/>
      <c r="J75" s="40">
        <f t="shared" si="2"/>
        <v>72</v>
      </c>
      <c r="K75" s="37" t="s">
        <v>8341</v>
      </c>
      <c r="L75" s="36">
        <v>0</v>
      </c>
    </row>
    <row r="76" spans="1:12">
      <c r="A76" s="40">
        <f t="shared" si="1"/>
        <v>73</v>
      </c>
      <c r="B76" s="37" t="s">
        <v>605</v>
      </c>
      <c r="C76" s="38">
        <v>6</v>
      </c>
      <c r="D76" s="39">
        <f t="shared" si="0"/>
        <v>1</v>
      </c>
      <c r="E76" s="47"/>
      <c r="J76" s="40">
        <f t="shared" si="2"/>
        <v>73</v>
      </c>
      <c r="K76" s="37" t="s">
        <v>8342</v>
      </c>
      <c r="L76" s="36">
        <v>0</v>
      </c>
    </row>
    <row r="77" spans="1:12">
      <c r="A77" s="40">
        <f t="shared" si="1"/>
        <v>74</v>
      </c>
      <c r="B77" s="37" t="s">
        <v>817</v>
      </c>
      <c r="C77" s="38">
        <v>6</v>
      </c>
      <c r="D77" s="39">
        <f t="shared" si="0"/>
        <v>1</v>
      </c>
      <c r="E77" s="47"/>
      <c r="J77" s="40">
        <f t="shared" si="2"/>
        <v>74</v>
      </c>
      <c r="K77" s="37" t="s">
        <v>8343</v>
      </c>
      <c r="L77" s="36">
        <v>0</v>
      </c>
    </row>
    <row r="78" spans="1:12">
      <c r="A78" s="40">
        <f t="shared" si="1"/>
        <v>75</v>
      </c>
      <c r="B78" s="37" t="s">
        <v>3373</v>
      </c>
      <c r="C78" s="38">
        <v>6</v>
      </c>
      <c r="D78" s="39">
        <f t="shared" si="0"/>
        <v>1</v>
      </c>
      <c r="E78" s="47"/>
      <c r="J78" s="40">
        <f t="shared" si="2"/>
        <v>75</v>
      </c>
      <c r="K78" s="37" t="s">
        <v>8344</v>
      </c>
      <c r="L78" s="36">
        <v>0</v>
      </c>
    </row>
    <row r="79" spans="1:12">
      <c r="A79" s="40">
        <f t="shared" si="1"/>
        <v>76</v>
      </c>
      <c r="B79" s="37" t="s">
        <v>660</v>
      </c>
      <c r="C79" s="38">
        <v>6</v>
      </c>
      <c r="D79" s="39">
        <f t="shared" si="0"/>
        <v>1</v>
      </c>
      <c r="E79" s="47"/>
      <c r="J79" s="40">
        <f t="shared" si="2"/>
        <v>76</v>
      </c>
      <c r="K79" s="37" t="s">
        <v>8345</v>
      </c>
      <c r="L79" s="36">
        <v>0</v>
      </c>
    </row>
    <row r="80" spans="1:12">
      <c r="A80" s="40">
        <f t="shared" si="1"/>
        <v>77</v>
      </c>
      <c r="B80" s="37" t="s">
        <v>4965</v>
      </c>
      <c r="C80" s="38">
        <v>6</v>
      </c>
      <c r="D80" s="39">
        <f t="shared" si="0"/>
        <v>1</v>
      </c>
      <c r="E80" s="47"/>
      <c r="J80" s="40">
        <f t="shared" si="2"/>
        <v>77</v>
      </c>
      <c r="K80" s="37" t="s">
        <v>8346</v>
      </c>
      <c r="L80" s="36">
        <v>0</v>
      </c>
    </row>
    <row r="81" spans="1:12">
      <c r="A81" s="40">
        <f t="shared" si="1"/>
        <v>78</v>
      </c>
      <c r="B81" s="37" t="s">
        <v>7563</v>
      </c>
      <c r="C81" s="38">
        <v>5</v>
      </c>
      <c r="D81" s="39">
        <f t="shared" si="0"/>
        <v>1</v>
      </c>
      <c r="E81" s="47"/>
      <c r="J81" s="40">
        <f t="shared" si="2"/>
        <v>78</v>
      </c>
      <c r="K81" s="37" t="s">
        <v>8347</v>
      </c>
      <c r="L81" s="36">
        <v>0</v>
      </c>
    </row>
    <row r="82" spans="1:12">
      <c r="A82" s="40">
        <f t="shared" si="1"/>
        <v>79</v>
      </c>
      <c r="B82" s="37" t="s">
        <v>2975</v>
      </c>
      <c r="C82" s="38">
        <v>5</v>
      </c>
      <c r="D82" s="39">
        <f t="shared" si="0"/>
        <v>1</v>
      </c>
      <c r="E82" s="47"/>
      <c r="J82" s="40">
        <f t="shared" si="2"/>
        <v>79</v>
      </c>
      <c r="K82" s="37" t="s">
        <v>8348</v>
      </c>
      <c r="L82" s="36">
        <v>0</v>
      </c>
    </row>
    <row r="83" spans="1:12">
      <c r="A83" s="40">
        <f t="shared" si="1"/>
        <v>80</v>
      </c>
      <c r="B83" s="37" t="s">
        <v>5173</v>
      </c>
      <c r="C83" s="38">
        <v>5</v>
      </c>
      <c r="D83" s="39">
        <f t="shared" si="0"/>
        <v>1</v>
      </c>
      <c r="E83" s="47"/>
      <c r="J83" s="40">
        <f t="shared" si="2"/>
        <v>80</v>
      </c>
      <c r="K83" s="37" t="s">
        <v>8349</v>
      </c>
      <c r="L83" s="36">
        <v>0</v>
      </c>
    </row>
    <row r="84" spans="1:12">
      <c r="A84" s="40">
        <f t="shared" si="1"/>
        <v>81</v>
      </c>
      <c r="B84" s="37" t="s">
        <v>3580</v>
      </c>
      <c r="C84" s="38">
        <v>5</v>
      </c>
      <c r="D84" s="39">
        <f t="shared" si="0"/>
        <v>1</v>
      </c>
      <c r="E84" s="47"/>
      <c r="J84" s="40">
        <f t="shared" si="2"/>
        <v>81</v>
      </c>
      <c r="K84" s="37" t="s">
        <v>8350</v>
      </c>
      <c r="L84" s="36">
        <v>0</v>
      </c>
    </row>
    <row r="85" spans="1:12">
      <c r="A85" s="40">
        <f t="shared" si="1"/>
        <v>82</v>
      </c>
      <c r="B85" s="37" t="s">
        <v>1537</v>
      </c>
      <c r="C85" s="38">
        <v>5</v>
      </c>
      <c r="D85" s="39">
        <f t="shared" si="0"/>
        <v>1</v>
      </c>
      <c r="E85" s="47"/>
      <c r="J85" s="40">
        <f t="shared" si="2"/>
        <v>82</v>
      </c>
      <c r="K85" s="37" t="s">
        <v>8351</v>
      </c>
      <c r="L85" s="36">
        <v>0</v>
      </c>
    </row>
    <row r="86" spans="1:12">
      <c r="A86" s="40">
        <f t="shared" si="1"/>
        <v>83</v>
      </c>
      <c r="B86" s="37" t="s">
        <v>1285</v>
      </c>
      <c r="C86" s="38">
        <v>5</v>
      </c>
      <c r="D86" s="39">
        <f t="shared" si="0"/>
        <v>1</v>
      </c>
      <c r="E86" s="47"/>
      <c r="J86" s="40">
        <f t="shared" si="2"/>
        <v>83</v>
      </c>
      <c r="K86" s="37" t="s">
        <v>8352</v>
      </c>
      <c r="L86" s="36">
        <v>0</v>
      </c>
    </row>
    <row r="87" spans="1:12">
      <c r="A87" s="40">
        <f t="shared" si="1"/>
        <v>84</v>
      </c>
      <c r="B87" s="37" t="s">
        <v>841</v>
      </c>
      <c r="C87" s="38">
        <v>5</v>
      </c>
      <c r="D87" s="39">
        <f t="shared" si="0"/>
        <v>1</v>
      </c>
      <c r="E87" s="47"/>
      <c r="J87" s="40">
        <f t="shared" si="2"/>
        <v>84</v>
      </c>
      <c r="K87" s="37" t="s">
        <v>8353</v>
      </c>
      <c r="L87" s="36">
        <v>0</v>
      </c>
    </row>
    <row r="88" spans="1:12">
      <c r="A88" s="40">
        <f t="shared" si="1"/>
        <v>85</v>
      </c>
      <c r="B88" s="37" t="s">
        <v>7103</v>
      </c>
      <c r="C88" s="38">
        <v>5</v>
      </c>
      <c r="D88" s="39">
        <f t="shared" si="0"/>
        <v>1</v>
      </c>
      <c r="E88" s="47"/>
      <c r="J88" s="40">
        <f t="shared" si="2"/>
        <v>85</v>
      </c>
      <c r="K88" s="37" t="s">
        <v>8354</v>
      </c>
      <c r="L88" s="36">
        <v>0</v>
      </c>
    </row>
    <row r="89" spans="1:12">
      <c r="A89" s="40">
        <f t="shared" si="1"/>
        <v>86</v>
      </c>
      <c r="B89" s="37" t="s">
        <v>7567</v>
      </c>
      <c r="C89" s="38">
        <v>5</v>
      </c>
      <c r="D89" s="39">
        <f t="shared" si="0"/>
        <v>1</v>
      </c>
      <c r="E89" s="47"/>
      <c r="J89" s="40">
        <f t="shared" si="2"/>
        <v>86</v>
      </c>
      <c r="K89" s="37" t="s">
        <v>8355</v>
      </c>
      <c r="L89" s="36">
        <v>0</v>
      </c>
    </row>
    <row r="90" spans="1:12">
      <c r="A90" s="40">
        <f t="shared" si="1"/>
        <v>87</v>
      </c>
      <c r="B90" s="37" t="s">
        <v>435</v>
      </c>
      <c r="C90" s="38">
        <v>5</v>
      </c>
      <c r="D90" s="39">
        <f t="shared" si="0"/>
        <v>1</v>
      </c>
      <c r="E90" s="47"/>
      <c r="J90" s="40">
        <f t="shared" si="2"/>
        <v>87</v>
      </c>
      <c r="K90" s="37" t="s">
        <v>8356</v>
      </c>
      <c r="L90" s="36">
        <v>0</v>
      </c>
    </row>
    <row r="91" spans="1:12">
      <c r="A91" s="40">
        <f t="shared" si="1"/>
        <v>88</v>
      </c>
      <c r="B91" s="37" t="s">
        <v>2549</v>
      </c>
      <c r="C91" s="38">
        <v>5</v>
      </c>
      <c r="D91" s="39">
        <f t="shared" si="0"/>
        <v>1</v>
      </c>
      <c r="E91" s="47"/>
      <c r="J91" s="40">
        <f t="shared" si="2"/>
        <v>88</v>
      </c>
      <c r="K91" s="37" t="s">
        <v>8357</v>
      </c>
      <c r="L91" s="36">
        <v>0</v>
      </c>
    </row>
    <row r="92" spans="1:12">
      <c r="A92" s="40">
        <f t="shared" si="1"/>
        <v>89</v>
      </c>
      <c r="B92" s="37" t="s">
        <v>573</v>
      </c>
      <c r="C92" s="38">
        <v>5</v>
      </c>
      <c r="D92" s="39">
        <f t="shared" si="0"/>
        <v>1</v>
      </c>
      <c r="E92" s="47"/>
      <c r="J92" s="40">
        <f t="shared" si="2"/>
        <v>89</v>
      </c>
      <c r="K92" s="37" t="s">
        <v>8358</v>
      </c>
      <c r="L92" s="36">
        <v>0</v>
      </c>
    </row>
    <row r="93" spans="1:12">
      <c r="A93" s="40">
        <f t="shared" si="1"/>
        <v>90</v>
      </c>
      <c r="B93" s="37" t="s">
        <v>2079</v>
      </c>
      <c r="C93" s="38">
        <v>5</v>
      </c>
      <c r="D93" s="39">
        <f t="shared" si="0"/>
        <v>1</v>
      </c>
      <c r="E93" s="47"/>
      <c r="J93" s="40">
        <f t="shared" si="2"/>
        <v>90</v>
      </c>
      <c r="K93" s="37" t="s">
        <v>8359</v>
      </c>
      <c r="L93" s="36">
        <v>0</v>
      </c>
    </row>
    <row r="94" spans="1:12">
      <c r="A94" s="40">
        <f t="shared" si="1"/>
        <v>91</v>
      </c>
      <c r="B94" s="37" t="s">
        <v>337</v>
      </c>
      <c r="C94" s="38">
        <v>5</v>
      </c>
      <c r="D94" s="39">
        <f t="shared" si="0"/>
        <v>1</v>
      </c>
      <c r="E94" s="47"/>
      <c r="J94" s="40">
        <f t="shared" si="2"/>
        <v>91</v>
      </c>
      <c r="K94" s="37" t="s">
        <v>8360</v>
      </c>
      <c r="L94" s="36">
        <v>0</v>
      </c>
    </row>
    <row r="95" spans="1:12">
      <c r="A95" s="40">
        <f t="shared" si="1"/>
        <v>92</v>
      </c>
      <c r="B95" s="37" t="s">
        <v>2649</v>
      </c>
      <c r="C95" s="38">
        <v>5</v>
      </c>
      <c r="D95" s="39">
        <f t="shared" si="0"/>
        <v>1</v>
      </c>
      <c r="E95" s="47"/>
      <c r="J95" s="40">
        <f t="shared" si="2"/>
        <v>92</v>
      </c>
      <c r="K95" s="37" t="s">
        <v>8361</v>
      </c>
      <c r="L95" s="36">
        <v>0</v>
      </c>
    </row>
    <row r="96" spans="1:12">
      <c r="A96" s="40">
        <f t="shared" si="1"/>
        <v>93</v>
      </c>
      <c r="B96" s="37" t="s">
        <v>1475</v>
      </c>
      <c r="C96" s="38">
        <v>5</v>
      </c>
      <c r="D96" s="39">
        <f t="shared" si="0"/>
        <v>1</v>
      </c>
      <c r="E96" s="47"/>
      <c r="J96" s="40">
        <f t="shared" si="2"/>
        <v>93</v>
      </c>
      <c r="K96" s="37" t="s">
        <v>8362</v>
      </c>
      <c r="L96" s="36">
        <v>0</v>
      </c>
    </row>
    <row r="97" spans="1:12">
      <c r="A97" s="40">
        <f t="shared" si="1"/>
        <v>94</v>
      </c>
      <c r="B97" s="37" t="s">
        <v>688</v>
      </c>
      <c r="C97" s="38">
        <v>5</v>
      </c>
      <c r="D97" s="39">
        <f t="shared" si="0"/>
        <v>1</v>
      </c>
      <c r="E97" s="47"/>
      <c r="J97" s="40">
        <f t="shared" si="2"/>
        <v>94</v>
      </c>
      <c r="K97" s="37" t="s">
        <v>8363</v>
      </c>
      <c r="L97" s="36">
        <v>0</v>
      </c>
    </row>
    <row r="98" spans="1:12">
      <c r="A98" s="40">
        <f t="shared" si="1"/>
        <v>95</v>
      </c>
      <c r="B98" s="37" t="s">
        <v>1609</v>
      </c>
      <c r="C98" s="38">
        <v>5</v>
      </c>
      <c r="D98" s="39">
        <f t="shared" si="0"/>
        <v>1</v>
      </c>
      <c r="E98" s="47"/>
      <c r="J98" s="40">
        <f t="shared" si="2"/>
        <v>95</v>
      </c>
      <c r="K98" s="37" t="s">
        <v>8364</v>
      </c>
      <c r="L98" s="36">
        <v>0</v>
      </c>
    </row>
    <row r="99" spans="1:12">
      <c r="A99" s="40">
        <f t="shared" si="1"/>
        <v>96</v>
      </c>
      <c r="B99" s="37" t="s">
        <v>1509</v>
      </c>
      <c r="C99" s="38">
        <v>5</v>
      </c>
      <c r="D99" s="39">
        <f t="shared" si="0"/>
        <v>1</v>
      </c>
      <c r="E99" s="47"/>
      <c r="J99" s="40">
        <f t="shared" si="2"/>
        <v>96</v>
      </c>
      <c r="K99" s="37" t="s">
        <v>8365</v>
      </c>
      <c r="L99" s="36">
        <v>0</v>
      </c>
    </row>
    <row r="100" spans="1:12">
      <c r="A100" s="40">
        <f t="shared" si="1"/>
        <v>97</v>
      </c>
      <c r="B100" s="37" t="s">
        <v>7426</v>
      </c>
      <c r="C100" s="38">
        <v>5</v>
      </c>
      <c r="D100" s="39">
        <f t="shared" si="0"/>
        <v>1</v>
      </c>
      <c r="E100" s="47"/>
      <c r="J100" s="40">
        <f t="shared" si="2"/>
        <v>97</v>
      </c>
      <c r="K100" s="37" t="s">
        <v>8366</v>
      </c>
      <c r="L100" s="36">
        <v>0</v>
      </c>
    </row>
    <row r="101" spans="1:12">
      <c r="A101" s="40">
        <f t="shared" si="1"/>
        <v>98</v>
      </c>
      <c r="B101" s="37" t="s">
        <v>3797</v>
      </c>
      <c r="C101" s="38">
        <v>5</v>
      </c>
      <c r="D101" s="39">
        <f t="shared" si="0"/>
        <v>1</v>
      </c>
      <c r="E101" s="47"/>
      <c r="J101" s="40">
        <f t="shared" si="2"/>
        <v>98</v>
      </c>
      <c r="K101" s="37" t="s">
        <v>8367</v>
      </c>
      <c r="L101" s="36">
        <v>0</v>
      </c>
    </row>
    <row r="102" spans="1:12">
      <c r="A102" s="40">
        <f t="shared" si="1"/>
        <v>99</v>
      </c>
      <c r="B102" s="37" t="s">
        <v>1132</v>
      </c>
      <c r="C102" s="38">
        <v>5</v>
      </c>
      <c r="D102" s="39">
        <f t="shared" si="0"/>
        <v>1</v>
      </c>
      <c r="E102" s="47"/>
      <c r="J102" s="40">
        <f t="shared" si="2"/>
        <v>99</v>
      </c>
      <c r="K102" s="37" t="s">
        <v>8368</v>
      </c>
      <c r="L102" s="36">
        <v>0</v>
      </c>
    </row>
    <row r="103" spans="1:12">
      <c r="A103" s="40">
        <f t="shared" si="1"/>
        <v>100</v>
      </c>
      <c r="B103" s="37" t="s">
        <v>2010</v>
      </c>
      <c r="C103" s="38">
        <v>5</v>
      </c>
      <c r="D103" s="39">
        <f t="shared" si="0"/>
        <v>1</v>
      </c>
      <c r="E103" s="47"/>
      <c r="J103" s="40">
        <f t="shared" si="2"/>
        <v>100</v>
      </c>
      <c r="K103" s="37" t="s">
        <v>8369</v>
      </c>
      <c r="L103" s="36">
        <v>0</v>
      </c>
    </row>
    <row r="104" spans="1:12">
      <c r="A104" s="40">
        <f t="shared" si="1"/>
        <v>101</v>
      </c>
      <c r="B104" s="37" t="s">
        <v>1638</v>
      </c>
      <c r="C104" s="38">
        <v>5</v>
      </c>
      <c r="D104" s="39">
        <f t="shared" si="0"/>
        <v>1</v>
      </c>
      <c r="E104" s="47"/>
      <c r="J104" s="40">
        <f t="shared" si="2"/>
        <v>101</v>
      </c>
      <c r="K104" s="37" t="s">
        <v>8370</v>
      </c>
      <c r="L104" s="36">
        <v>0</v>
      </c>
    </row>
    <row r="105" spans="1:12">
      <c r="A105" s="40">
        <f t="shared" si="1"/>
        <v>102</v>
      </c>
      <c r="B105" s="37" t="s">
        <v>944</v>
      </c>
      <c r="C105" s="38">
        <v>5</v>
      </c>
      <c r="D105" s="39">
        <f t="shared" si="0"/>
        <v>1</v>
      </c>
      <c r="E105" s="47"/>
      <c r="J105" s="40">
        <f t="shared" si="2"/>
        <v>102</v>
      </c>
      <c r="K105" s="37" t="s">
        <v>8371</v>
      </c>
      <c r="L105" s="36">
        <v>0</v>
      </c>
    </row>
    <row r="106" spans="1:12">
      <c r="A106" s="40">
        <f t="shared" si="1"/>
        <v>103</v>
      </c>
      <c r="B106" s="37" t="s">
        <v>1282</v>
      </c>
      <c r="C106" s="38">
        <v>5</v>
      </c>
      <c r="D106" s="39">
        <f t="shared" si="0"/>
        <v>1</v>
      </c>
      <c r="E106" s="47"/>
      <c r="J106" s="40">
        <f t="shared" si="2"/>
        <v>103</v>
      </c>
      <c r="K106" s="37" t="s">
        <v>8372</v>
      </c>
      <c r="L106" s="36">
        <v>0</v>
      </c>
    </row>
    <row r="107" spans="1:12">
      <c r="A107" s="40">
        <f t="shared" si="1"/>
        <v>104</v>
      </c>
      <c r="B107" s="37" t="s">
        <v>1805</v>
      </c>
      <c r="C107" s="38">
        <v>5</v>
      </c>
      <c r="D107" s="39">
        <f t="shared" si="0"/>
        <v>1</v>
      </c>
      <c r="E107" s="47"/>
      <c r="J107" s="40">
        <f t="shared" si="2"/>
        <v>104</v>
      </c>
      <c r="K107" s="37" t="s">
        <v>8373</v>
      </c>
      <c r="L107" s="36">
        <v>0</v>
      </c>
    </row>
    <row r="108" spans="1:12">
      <c r="A108" s="40">
        <f t="shared" si="1"/>
        <v>105</v>
      </c>
      <c r="B108" s="37" t="s">
        <v>6950</v>
      </c>
      <c r="C108" s="38">
        <v>5</v>
      </c>
      <c r="D108" s="39">
        <f t="shared" si="0"/>
        <v>1</v>
      </c>
      <c r="E108" s="47"/>
      <c r="J108" s="40">
        <f t="shared" si="2"/>
        <v>105</v>
      </c>
      <c r="K108" s="37" t="s">
        <v>8374</v>
      </c>
      <c r="L108" s="36">
        <v>0</v>
      </c>
    </row>
    <row r="109" spans="1:12">
      <c r="A109" s="40">
        <f t="shared" si="1"/>
        <v>106</v>
      </c>
      <c r="B109" s="37" t="s">
        <v>692</v>
      </c>
      <c r="C109" s="38">
        <v>5</v>
      </c>
      <c r="D109" s="39">
        <f t="shared" si="0"/>
        <v>1</v>
      </c>
      <c r="E109" s="47"/>
      <c r="J109" s="40">
        <f t="shared" si="2"/>
        <v>106</v>
      </c>
      <c r="K109" s="37" t="s">
        <v>8375</v>
      </c>
      <c r="L109" s="36">
        <v>0</v>
      </c>
    </row>
    <row r="110" spans="1:12">
      <c r="A110" s="40">
        <f t="shared" si="1"/>
        <v>107</v>
      </c>
      <c r="B110" s="37" t="s">
        <v>6751</v>
      </c>
      <c r="C110" s="38">
        <v>5</v>
      </c>
      <c r="D110" s="39">
        <f t="shared" si="0"/>
        <v>1</v>
      </c>
      <c r="E110" s="47"/>
      <c r="J110" s="40">
        <f t="shared" si="2"/>
        <v>107</v>
      </c>
      <c r="K110" s="37" t="s">
        <v>8376</v>
      </c>
      <c r="L110" s="36">
        <v>0</v>
      </c>
    </row>
    <row r="111" spans="1:12">
      <c r="A111" s="40">
        <f t="shared" si="1"/>
        <v>108</v>
      </c>
      <c r="B111" s="37" t="s">
        <v>3494</v>
      </c>
      <c r="C111" s="38">
        <v>5</v>
      </c>
      <c r="D111" s="39">
        <f t="shared" si="0"/>
        <v>1</v>
      </c>
      <c r="E111" s="47"/>
      <c r="J111" s="40">
        <f t="shared" si="2"/>
        <v>108</v>
      </c>
      <c r="K111" s="37" t="s">
        <v>8377</v>
      </c>
      <c r="L111" s="36">
        <v>0</v>
      </c>
    </row>
    <row r="112" spans="1:12">
      <c r="A112" s="40">
        <f t="shared" si="1"/>
        <v>109</v>
      </c>
      <c r="B112" s="37" t="s">
        <v>3022</v>
      </c>
      <c r="C112" s="38">
        <v>5</v>
      </c>
      <c r="D112" s="39">
        <f t="shared" si="0"/>
        <v>1</v>
      </c>
      <c r="E112" s="47"/>
      <c r="J112" s="40">
        <f t="shared" si="2"/>
        <v>109</v>
      </c>
      <c r="K112" s="37" t="s">
        <v>8378</v>
      </c>
      <c r="L112" s="36">
        <v>0</v>
      </c>
    </row>
    <row r="113" spans="1:12">
      <c r="A113" s="40">
        <f t="shared" si="1"/>
        <v>110</v>
      </c>
      <c r="B113" s="37" t="s">
        <v>4042</v>
      </c>
      <c r="C113" s="38">
        <v>4</v>
      </c>
      <c r="D113" s="39">
        <f t="shared" si="0"/>
        <v>1</v>
      </c>
      <c r="E113" s="47"/>
      <c r="J113" s="40">
        <f t="shared" si="2"/>
        <v>110</v>
      </c>
      <c r="K113" s="37" t="s">
        <v>8379</v>
      </c>
      <c r="L113" s="36">
        <v>0</v>
      </c>
    </row>
    <row r="114" spans="1:12">
      <c r="A114" s="40">
        <f t="shared" si="1"/>
        <v>111</v>
      </c>
      <c r="B114" s="37" t="s">
        <v>4585</v>
      </c>
      <c r="C114" s="38">
        <v>4</v>
      </c>
      <c r="D114" s="39">
        <f t="shared" si="0"/>
        <v>1</v>
      </c>
      <c r="E114" s="47"/>
      <c r="J114" s="40">
        <f t="shared" si="2"/>
        <v>111</v>
      </c>
      <c r="K114" s="37" t="s">
        <v>8380</v>
      </c>
      <c r="L114" s="36">
        <v>0</v>
      </c>
    </row>
    <row r="115" spans="1:12">
      <c r="A115" s="40">
        <f t="shared" si="1"/>
        <v>112</v>
      </c>
      <c r="B115" s="37" t="s">
        <v>249</v>
      </c>
      <c r="C115" s="38">
        <v>4</v>
      </c>
      <c r="D115" s="39">
        <f t="shared" si="0"/>
        <v>1</v>
      </c>
      <c r="E115" s="47"/>
      <c r="J115" s="40">
        <f t="shared" si="2"/>
        <v>112</v>
      </c>
      <c r="K115" s="37" t="s">
        <v>8381</v>
      </c>
      <c r="L115" s="36">
        <v>0</v>
      </c>
    </row>
    <row r="116" spans="1:12">
      <c r="A116" s="40">
        <f t="shared" si="1"/>
        <v>113</v>
      </c>
      <c r="B116" s="37" t="s">
        <v>4575</v>
      </c>
      <c r="C116" s="38">
        <v>4</v>
      </c>
      <c r="D116" s="39">
        <f t="shared" si="0"/>
        <v>1</v>
      </c>
      <c r="E116" s="47"/>
      <c r="J116" s="40">
        <f t="shared" si="2"/>
        <v>113</v>
      </c>
      <c r="K116" s="37" t="s">
        <v>8382</v>
      </c>
      <c r="L116" s="36">
        <v>0</v>
      </c>
    </row>
    <row r="117" spans="1:12">
      <c r="A117" s="40">
        <f t="shared" si="1"/>
        <v>114</v>
      </c>
      <c r="B117" s="37" t="s">
        <v>1278</v>
      </c>
      <c r="C117" s="38">
        <v>4</v>
      </c>
      <c r="D117" s="39">
        <f t="shared" si="0"/>
        <v>1</v>
      </c>
      <c r="E117" s="47"/>
      <c r="J117" s="40">
        <f t="shared" si="2"/>
        <v>114</v>
      </c>
      <c r="K117" s="37" t="s">
        <v>8383</v>
      </c>
      <c r="L117" s="36">
        <v>0</v>
      </c>
    </row>
    <row r="118" spans="1:12">
      <c r="A118" s="40">
        <f t="shared" si="1"/>
        <v>115</v>
      </c>
      <c r="B118" s="37" t="s">
        <v>3089</v>
      </c>
      <c r="C118" s="38">
        <v>4</v>
      </c>
      <c r="D118" s="39">
        <f t="shared" si="0"/>
        <v>1</v>
      </c>
      <c r="E118" s="47"/>
      <c r="J118" s="40">
        <f t="shared" si="2"/>
        <v>115</v>
      </c>
      <c r="K118" s="37" t="s">
        <v>8384</v>
      </c>
      <c r="L118" s="36">
        <v>0</v>
      </c>
    </row>
    <row r="119" spans="1:12">
      <c r="A119" s="40">
        <f t="shared" si="1"/>
        <v>116</v>
      </c>
      <c r="B119" s="37" t="s">
        <v>8385</v>
      </c>
      <c r="C119" s="38">
        <v>4</v>
      </c>
      <c r="D119" s="39">
        <f t="shared" si="0"/>
        <v>1</v>
      </c>
      <c r="E119" s="47"/>
      <c r="J119" s="40">
        <f t="shared" si="2"/>
        <v>116</v>
      </c>
      <c r="K119" s="37" t="s">
        <v>8386</v>
      </c>
      <c r="L119" s="36">
        <v>0</v>
      </c>
    </row>
    <row r="120" spans="1:12">
      <c r="A120" s="40">
        <f t="shared" si="1"/>
        <v>117</v>
      </c>
      <c r="B120" s="37" t="s">
        <v>8387</v>
      </c>
      <c r="C120" s="37">
        <v>4</v>
      </c>
      <c r="D120" s="39">
        <f t="shared" si="0"/>
        <v>1</v>
      </c>
      <c r="E120" s="47"/>
      <c r="J120" s="40">
        <f t="shared" si="2"/>
        <v>117</v>
      </c>
      <c r="K120" s="37" t="s">
        <v>8388</v>
      </c>
      <c r="L120" s="36">
        <v>0</v>
      </c>
    </row>
    <row r="121" spans="1:12">
      <c r="A121" s="40">
        <f t="shared" si="1"/>
        <v>118</v>
      </c>
      <c r="B121" s="37" t="s">
        <v>6764</v>
      </c>
      <c r="C121" s="38">
        <v>4</v>
      </c>
      <c r="D121" s="39">
        <f t="shared" si="0"/>
        <v>1</v>
      </c>
      <c r="E121" s="47"/>
      <c r="J121" s="40">
        <f t="shared" si="2"/>
        <v>118</v>
      </c>
      <c r="K121" s="37" t="s">
        <v>8389</v>
      </c>
      <c r="L121" s="36">
        <v>0</v>
      </c>
    </row>
    <row r="122" spans="1:12">
      <c r="A122" s="40">
        <f t="shared" si="1"/>
        <v>119</v>
      </c>
      <c r="B122" s="37" t="s">
        <v>928</v>
      </c>
      <c r="C122" s="38">
        <v>4</v>
      </c>
      <c r="D122" s="39">
        <f t="shared" si="0"/>
        <v>1</v>
      </c>
      <c r="E122" s="47"/>
      <c r="J122" s="40">
        <f t="shared" si="2"/>
        <v>119</v>
      </c>
      <c r="K122" s="37" t="s">
        <v>8390</v>
      </c>
      <c r="L122" s="36">
        <v>0</v>
      </c>
    </row>
    <row r="123" spans="1:12">
      <c r="A123" s="40">
        <f t="shared" si="1"/>
        <v>120</v>
      </c>
      <c r="B123" s="37" t="s">
        <v>918</v>
      </c>
      <c r="C123" s="38">
        <v>4</v>
      </c>
      <c r="D123" s="39">
        <f t="shared" si="0"/>
        <v>1</v>
      </c>
      <c r="E123" s="47"/>
      <c r="J123" s="40">
        <f t="shared" si="2"/>
        <v>120</v>
      </c>
      <c r="K123" s="37" t="s">
        <v>8391</v>
      </c>
      <c r="L123" s="36">
        <v>0</v>
      </c>
    </row>
    <row r="124" spans="1:12">
      <c r="A124" s="40">
        <f t="shared" si="1"/>
        <v>121</v>
      </c>
      <c r="B124" s="37" t="s">
        <v>3793</v>
      </c>
      <c r="C124" s="38">
        <v>4</v>
      </c>
      <c r="D124" s="39">
        <f t="shared" si="0"/>
        <v>1</v>
      </c>
      <c r="E124" s="47"/>
      <c r="J124" s="40">
        <f t="shared" si="2"/>
        <v>121</v>
      </c>
      <c r="K124" s="37" t="s">
        <v>8392</v>
      </c>
      <c r="L124" s="36">
        <v>0</v>
      </c>
    </row>
    <row r="125" spans="1:12">
      <c r="A125" s="40">
        <f t="shared" si="1"/>
        <v>122</v>
      </c>
      <c r="B125" s="37" t="s">
        <v>961</v>
      </c>
      <c r="C125" s="38">
        <v>4</v>
      </c>
      <c r="D125" s="39">
        <f t="shared" si="0"/>
        <v>1</v>
      </c>
      <c r="E125" s="47"/>
      <c r="J125" s="40">
        <f t="shared" si="2"/>
        <v>122</v>
      </c>
      <c r="K125" s="37" t="s">
        <v>8393</v>
      </c>
      <c r="L125" s="36">
        <v>0</v>
      </c>
    </row>
    <row r="126" spans="1:12">
      <c r="A126" s="40">
        <f t="shared" si="1"/>
        <v>123</v>
      </c>
      <c r="B126" s="37" t="s">
        <v>2041</v>
      </c>
      <c r="C126" s="38">
        <v>4</v>
      </c>
      <c r="D126" s="39">
        <f t="shared" si="0"/>
        <v>1</v>
      </c>
      <c r="E126" s="47"/>
      <c r="J126" s="40">
        <f t="shared" si="2"/>
        <v>123</v>
      </c>
      <c r="K126" s="37" t="s">
        <v>8394</v>
      </c>
      <c r="L126" s="36">
        <v>0</v>
      </c>
    </row>
    <row r="127" spans="1:12">
      <c r="A127" s="40">
        <f t="shared" si="1"/>
        <v>124</v>
      </c>
      <c r="B127" s="37" t="s">
        <v>4094</v>
      </c>
      <c r="C127" s="38">
        <v>4</v>
      </c>
      <c r="D127" s="39">
        <f t="shared" si="0"/>
        <v>1</v>
      </c>
      <c r="E127" s="47"/>
      <c r="J127" s="40">
        <f t="shared" si="2"/>
        <v>124</v>
      </c>
      <c r="K127" s="37" t="s">
        <v>8395</v>
      </c>
      <c r="L127" s="36">
        <v>0</v>
      </c>
    </row>
    <row r="128" spans="1:12">
      <c r="A128" s="40">
        <f t="shared" si="1"/>
        <v>125</v>
      </c>
      <c r="B128" s="37" t="s">
        <v>1928</v>
      </c>
      <c r="C128" s="38">
        <v>4</v>
      </c>
      <c r="D128" s="39">
        <f t="shared" si="0"/>
        <v>1</v>
      </c>
      <c r="E128" s="47"/>
      <c r="J128" s="40">
        <f t="shared" si="2"/>
        <v>125</v>
      </c>
      <c r="K128" s="37" t="s">
        <v>8396</v>
      </c>
      <c r="L128" s="36">
        <v>0</v>
      </c>
    </row>
    <row r="129" spans="1:12">
      <c r="A129" s="40">
        <f t="shared" si="1"/>
        <v>126</v>
      </c>
      <c r="B129" s="37" t="s">
        <v>1450</v>
      </c>
      <c r="C129" s="38">
        <v>4</v>
      </c>
      <c r="D129" s="39">
        <f t="shared" si="0"/>
        <v>1</v>
      </c>
      <c r="E129" s="47"/>
      <c r="J129" s="40">
        <f t="shared" si="2"/>
        <v>126</v>
      </c>
      <c r="K129" s="37" t="s">
        <v>8397</v>
      </c>
      <c r="L129" s="36">
        <v>0</v>
      </c>
    </row>
    <row r="130" spans="1:12">
      <c r="A130" s="40">
        <f t="shared" si="1"/>
        <v>127</v>
      </c>
      <c r="B130" s="37" t="s">
        <v>5013</v>
      </c>
      <c r="C130" s="38">
        <v>4</v>
      </c>
      <c r="D130" s="39">
        <f t="shared" si="0"/>
        <v>1</v>
      </c>
      <c r="E130" s="47"/>
      <c r="J130" s="40">
        <f t="shared" si="2"/>
        <v>127</v>
      </c>
      <c r="K130" s="37" t="s">
        <v>8398</v>
      </c>
      <c r="L130" s="36">
        <v>0</v>
      </c>
    </row>
    <row r="131" spans="1:12">
      <c r="A131" s="40">
        <f t="shared" si="1"/>
        <v>128</v>
      </c>
      <c r="B131" s="37" t="s">
        <v>533</v>
      </c>
      <c r="C131" s="38">
        <v>4</v>
      </c>
      <c r="D131" s="39">
        <f t="shared" si="0"/>
        <v>1</v>
      </c>
      <c r="E131" s="47"/>
      <c r="J131" s="40">
        <f t="shared" si="2"/>
        <v>128</v>
      </c>
      <c r="K131" s="37" t="s">
        <v>8399</v>
      </c>
      <c r="L131" s="36">
        <v>0</v>
      </c>
    </row>
    <row r="132" spans="1:12">
      <c r="A132" s="40">
        <f t="shared" si="1"/>
        <v>129</v>
      </c>
      <c r="B132" s="37" t="s">
        <v>4254</v>
      </c>
      <c r="C132" s="38">
        <v>4</v>
      </c>
      <c r="D132" s="39">
        <f t="shared" si="0"/>
        <v>1</v>
      </c>
      <c r="E132" s="47"/>
      <c r="J132" s="40">
        <f t="shared" si="2"/>
        <v>129</v>
      </c>
      <c r="K132" s="37" t="s">
        <v>8400</v>
      </c>
      <c r="L132" s="36">
        <v>0</v>
      </c>
    </row>
    <row r="133" spans="1:12">
      <c r="A133" s="40">
        <f t="shared" si="1"/>
        <v>130</v>
      </c>
      <c r="B133" s="37" t="s">
        <v>2360</v>
      </c>
      <c r="C133" s="38">
        <v>4</v>
      </c>
      <c r="D133" s="39">
        <f t="shared" si="0"/>
        <v>1</v>
      </c>
      <c r="E133" s="47"/>
      <c r="J133" s="40">
        <f t="shared" si="2"/>
        <v>130</v>
      </c>
      <c r="K133" s="37" t="s">
        <v>8401</v>
      </c>
      <c r="L133" s="36">
        <v>0</v>
      </c>
    </row>
    <row r="134" spans="1:12">
      <c r="A134" s="40">
        <f t="shared" si="1"/>
        <v>131</v>
      </c>
      <c r="B134" s="37" t="s">
        <v>3702</v>
      </c>
      <c r="C134" s="38">
        <v>4</v>
      </c>
      <c r="D134" s="39">
        <f t="shared" si="0"/>
        <v>1</v>
      </c>
      <c r="E134" s="47"/>
      <c r="J134" s="40">
        <f t="shared" si="2"/>
        <v>131</v>
      </c>
      <c r="K134" s="37" t="s">
        <v>8402</v>
      </c>
      <c r="L134" s="36">
        <v>0</v>
      </c>
    </row>
    <row r="135" spans="1:12">
      <c r="A135" s="40">
        <f t="shared" si="1"/>
        <v>132</v>
      </c>
      <c r="B135" s="37" t="s">
        <v>7773</v>
      </c>
      <c r="C135" s="38">
        <v>4</v>
      </c>
      <c r="D135" s="39">
        <f t="shared" si="0"/>
        <v>1</v>
      </c>
      <c r="E135" s="47"/>
      <c r="J135" s="40">
        <f t="shared" si="2"/>
        <v>132</v>
      </c>
      <c r="K135" s="37" t="s">
        <v>8403</v>
      </c>
      <c r="L135" s="36">
        <v>0</v>
      </c>
    </row>
    <row r="136" spans="1:12">
      <c r="A136" s="40">
        <f t="shared" si="1"/>
        <v>133</v>
      </c>
      <c r="B136" s="37" t="s">
        <v>1672</v>
      </c>
      <c r="C136" s="38">
        <v>4</v>
      </c>
      <c r="D136" s="39">
        <f t="shared" si="0"/>
        <v>1</v>
      </c>
      <c r="E136" s="47"/>
      <c r="J136" s="40">
        <f t="shared" si="2"/>
        <v>133</v>
      </c>
      <c r="K136" s="37" t="s">
        <v>8404</v>
      </c>
      <c r="L136" s="36">
        <v>0</v>
      </c>
    </row>
    <row r="137" spans="1:12">
      <c r="A137" s="40">
        <f t="shared" si="1"/>
        <v>134</v>
      </c>
      <c r="B137" s="37" t="s">
        <v>2286</v>
      </c>
      <c r="C137" s="38">
        <v>4</v>
      </c>
      <c r="D137" s="39">
        <f t="shared" si="0"/>
        <v>1</v>
      </c>
      <c r="E137" s="47"/>
      <c r="J137" s="40">
        <f t="shared" si="2"/>
        <v>134</v>
      </c>
      <c r="K137" s="37" t="s">
        <v>8405</v>
      </c>
      <c r="L137" s="36">
        <v>0</v>
      </c>
    </row>
    <row r="138" spans="1:12">
      <c r="A138" s="40">
        <f t="shared" si="1"/>
        <v>135</v>
      </c>
      <c r="B138" s="37" t="s">
        <v>1693</v>
      </c>
      <c r="C138" s="38">
        <v>4</v>
      </c>
      <c r="D138" s="39">
        <f t="shared" si="0"/>
        <v>1</v>
      </c>
      <c r="E138" s="47"/>
      <c r="J138" s="40">
        <f t="shared" si="2"/>
        <v>135</v>
      </c>
      <c r="K138" s="37" t="s">
        <v>8406</v>
      </c>
      <c r="L138" s="36">
        <v>0</v>
      </c>
    </row>
    <row r="139" spans="1:12">
      <c r="A139" s="40">
        <f t="shared" si="1"/>
        <v>136</v>
      </c>
      <c r="B139" s="37" t="s">
        <v>6774</v>
      </c>
      <c r="C139" s="38">
        <v>4</v>
      </c>
      <c r="D139" s="39">
        <f t="shared" si="0"/>
        <v>1</v>
      </c>
      <c r="E139" s="47"/>
      <c r="J139" s="40">
        <f t="shared" si="2"/>
        <v>136</v>
      </c>
      <c r="K139" s="37" t="s">
        <v>8407</v>
      </c>
      <c r="L139" s="36">
        <v>0</v>
      </c>
    </row>
    <row r="140" spans="1:12">
      <c r="A140" s="40">
        <f t="shared" si="1"/>
        <v>137</v>
      </c>
      <c r="B140" s="37" t="s">
        <v>1431</v>
      </c>
      <c r="C140" s="38">
        <v>4</v>
      </c>
      <c r="D140" s="39">
        <f t="shared" si="0"/>
        <v>1</v>
      </c>
      <c r="E140" s="47"/>
      <c r="J140" s="40">
        <f t="shared" si="2"/>
        <v>137</v>
      </c>
      <c r="K140" s="37" t="s">
        <v>8408</v>
      </c>
      <c r="L140" s="36">
        <v>0</v>
      </c>
    </row>
    <row r="141" spans="1:12">
      <c r="A141" s="40">
        <f t="shared" si="1"/>
        <v>138</v>
      </c>
      <c r="B141" s="37" t="s">
        <v>511</v>
      </c>
      <c r="C141" s="38">
        <v>4</v>
      </c>
      <c r="D141" s="39">
        <f t="shared" si="0"/>
        <v>1</v>
      </c>
      <c r="E141" s="47"/>
      <c r="J141" s="40">
        <f t="shared" si="2"/>
        <v>138</v>
      </c>
      <c r="K141" s="37" t="s">
        <v>8409</v>
      </c>
      <c r="L141" s="36">
        <v>0</v>
      </c>
    </row>
    <row r="142" spans="1:12">
      <c r="A142" s="40">
        <f t="shared" si="1"/>
        <v>139</v>
      </c>
      <c r="B142" s="37" t="s">
        <v>1457</v>
      </c>
      <c r="C142" s="38">
        <v>4</v>
      </c>
      <c r="D142" s="39">
        <f t="shared" si="0"/>
        <v>1</v>
      </c>
      <c r="E142" s="47"/>
      <c r="J142" s="40">
        <f t="shared" si="2"/>
        <v>139</v>
      </c>
      <c r="K142" s="37" t="s">
        <v>8410</v>
      </c>
      <c r="L142" s="36">
        <v>0</v>
      </c>
    </row>
    <row r="143" spans="1:12">
      <c r="A143" s="40">
        <f t="shared" si="1"/>
        <v>140</v>
      </c>
      <c r="B143" s="37" t="s">
        <v>1795</v>
      </c>
      <c r="C143" s="38">
        <v>4</v>
      </c>
      <c r="D143" s="39">
        <f t="shared" si="0"/>
        <v>1</v>
      </c>
      <c r="E143" s="47"/>
      <c r="J143" s="40">
        <f t="shared" si="2"/>
        <v>140</v>
      </c>
      <c r="K143" s="37" t="s">
        <v>8411</v>
      </c>
      <c r="L143" s="36">
        <v>0</v>
      </c>
    </row>
    <row r="144" spans="1:12">
      <c r="A144" s="40">
        <f t="shared" si="1"/>
        <v>141</v>
      </c>
      <c r="B144" s="37" t="s">
        <v>42</v>
      </c>
      <c r="C144" s="38">
        <v>4</v>
      </c>
      <c r="D144" s="39">
        <f t="shared" si="0"/>
        <v>1</v>
      </c>
      <c r="E144" s="47"/>
      <c r="J144" s="40">
        <f t="shared" si="2"/>
        <v>141</v>
      </c>
      <c r="K144" s="37" t="s">
        <v>8412</v>
      </c>
      <c r="L144" s="36">
        <v>0</v>
      </c>
    </row>
    <row r="145" spans="1:12">
      <c r="A145" s="40">
        <f t="shared" si="1"/>
        <v>142</v>
      </c>
      <c r="B145" s="37" t="s">
        <v>2699</v>
      </c>
      <c r="C145" s="38">
        <v>4</v>
      </c>
      <c r="D145" s="39">
        <f t="shared" si="0"/>
        <v>1</v>
      </c>
      <c r="E145" s="47"/>
      <c r="J145" s="40">
        <f t="shared" si="2"/>
        <v>142</v>
      </c>
      <c r="K145" s="37" t="s">
        <v>8413</v>
      </c>
      <c r="L145" s="36">
        <v>0</v>
      </c>
    </row>
    <row r="146" spans="1:12">
      <c r="A146" s="40">
        <f t="shared" si="1"/>
        <v>143</v>
      </c>
      <c r="B146" s="37" t="s">
        <v>8414</v>
      </c>
      <c r="C146" s="37">
        <v>4</v>
      </c>
      <c r="D146" s="39">
        <f t="shared" si="0"/>
        <v>1</v>
      </c>
      <c r="E146" s="47"/>
      <c r="J146" s="40">
        <f t="shared" si="2"/>
        <v>143</v>
      </c>
      <c r="K146" s="37" t="s">
        <v>8415</v>
      </c>
      <c r="L146" s="36">
        <v>0</v>
      </c>
    </row>
    <row r="147" spans="1:12">
      <c r="A147" s="40">
        <f t="shared" si="1"/>
        <v>144</v>
      </c>
      <c r="B147" s="37" t="s">
        <v>3841</v>
      </c>
      <c r="C147" s="38">
        <v>4</v>
      </c>
      <c r="D147" s="39">
        <f t="shared" si="0"/>
        <v>1</v>
      </c>
      <c r="E147" s="47"/>
      <c r="J147" s="40">
        <f t="shared" si="2"/>
        <v>144</v>
      </c>
      <c r="K147" s="37" t="s">
        <v>8416</v>
      </c>
      <c r="L147" s="36">
        <v>0</v>
      </c>
    </row>
    <row r="148" spans="1:12">
      <c r="A148" s="40">
        <f t="shared" si="1"/>
        <v>145</v>
      </c>
      <c r="B148" s="37" t="s">
        <v>1997</v>
      </c>
      <c r="C148" s="38">
        <v>4</v>
      </c>
      <c r="D148" s="39">
        <f t="shared" si="0"/>
        <v>1</v>
      </c>
      <c r="E148" s="47"/>
      <c r="J148" s="40">
        <f t="shared" si="2"/>
        <v>145</v>
      </c>
      <c r="K148" s="37" t="s">
        <v>8417</v>
      </c>
      <c r="L148" s="36">
        <v>0</v>
      </c>
    </row>
    <row r="149" spans="1:12">
      <c r="A149" s="40">
        <f t="shared" si="1"/>
        <v>146</v>
      </c>
      <c r="B149" s="37" t="s">
        <v>1202</v>
      </c>
      <c r="C149" s="38">
        <v>4</v>
      </c>
      <c r="D149" s="39">
        <f t="shared" si="0"/>
        <v>1</v>
      </c>
      <c r="E149" s="47"/>
      <c r="J149" s="40">
        <f t="shared" si="2"/>
        <v>146</v>
      </c>
      <c r="K149" s="37" t="s">
        <v>8418</v>
      </c>
      <c r="L149" s="36">
        <v>0</v>
      </c>
    </row>
    <row r="150" spans="1:12">
      <c r="A150" s="40">
        <f t="shared" si="1"/>
        <v>147</v>
      </c>
      <c r="B150" s="37" t="s">
        <v>3687</v>
      </c>
      <c r="C150" s="38">
        <v>4</v>
      </c>
      <c r="D150" s="39">
        <f t="shared" si="0"/>
        <v>1</v>
      </c>
      <c r="E150" s="47"/>
      <c r="J150" s="40">
        <f t="shared" si="2"/>
        <v>147</v>
      </c>
      <c r="K150" s="37" t="s">
        <v>8419</v>
      </c>
      <c r="L150" s="36">
        <v>0</v>
      </c>
    </row>
    <row r="151" spans="1:12">
      <c r="A151" s="40">
        <f t="shared" si="1"/>
        <v>148</v>
      </c>
      <c r="B151" s="37" t="s">
        <v>1845</v>
      </c>
      <c r="C151" s="38">
        <v>4</v>
      </c>
      <c r="D151" s="39">
        <f t="shared" si="0"/>
        <v>1</v>
      </c>
      <c r="E151" s="47"/>
      <c r="J151" s="40">
        <f t="shared" si="2"/>
        <v>148</v>
      </c>
      <c r="K151" s="37" t="s">
        <v>8420</v>
      </c>
      <c r="L151" s="36">
        <v>0</v>
      </c>
    </row>
    <row r="152" spans="1:12">
      <c r="A152" s="40">
        <f t="shared" si="1"/>
        <v>149</v>
      </c>
      <c r="B152" s="37" t="s">
        <v>4890</v>
      </c>
      <c r="C152" s="38">
        <v>4</v>
      </c>
      <c r="D152" s="39">
        <f t="shared" si="0"/>
        <v>1</v>
      </c>
      <c r="E152" s="47"/>
      <c r="J152" s="40">
        <f t="shared" si="2"/>
        <v>149</v>
      </c>
      <c r="K152" s="37" t="s">
        <v>8421</v>
      </c>
      <c r="L152" s="36">
        <v>0</v>
      </c>
    </row>
    <row r="153" spans="1:12">
      <c r="A153" s="40">
        <f t="shared" si="1"/>
        <v>150</v>
      </c>
      <c r="B153" s="37" t="s">
        <v>1676</v>
      </c>
      <c r="C153" s="38">
        <v>4</v>
      </c>
      <c r="D153" s="39">
        <f t="shared" si="0"/>
        <v>1</v>
      </c>
      <c r="E153" s="47"/>
      <c r="J153" s="40">
        <f t="shared" si="2"/>
        <v>150</v>
      </c>
      <c r="K153" s="37" t="s">
        <v>8422</v>
      </c>
      <c r="L153" s="36">
        <v>0</v>
      </c>
    </row>
    <row r="154" spans="1:12">
      <c r="A154" s="40">
        <f t="shared" si="1"/>
        <v>151</v>
      </c>
      <c r="B154" s="37" t="s">
        <v>932</v>
      </c>
      <c r="C154" s="38">
        <v>4</v>
      </c>
      <c r="D154" s="39">
        <f t="shared" si="0"/>
        <v>1</v>
      </c>
      <c r="E154" s="47"/>
      <c r="J154" s="40">
        <f t="shared" si="2"/>
        <v>151</v>
      </c>
      <c r="K154" s="37" t="s">
        <v>8423</v>
      </c>
      <c r="L154" s="36">
        <v>0</v>
      </c>
    </row>
    <row r="155" spans="1:12">
      <c r="A155" s="40">
        <f t="shared" si="1"/>
        <v>152</v>
      </c>
      <c r="B155" s="37" t="s">
        <v>1479</v>
      </c>
      <c r="C155" s="38">
        <v>3</v>
      </c>
      <c r="D155" s="39">
        <f t="shared" si="0"/>
        <v>1</v>
      </c>
      <c r="E155" s="47"/>
      <c r="J155" s="40">
        <f t="shared" si="2"/>
        <v>152</v>
      </c>
      <c r="K155" s="37" t="s">
        <v>8424</v>
      </c>
      <c r="L155" s="36">
        <v>0</v>
      </c>
    </row>
    <row r="156" spans="1:12">
      <c r="A156" s="40">
        <f t="shared" si="1"/>
        <v>153</v>
      </c>
      <c r="B156" s="37" t="s">
        <v>7870</v>
      </c>
      <c r="C156" s="38">
        <v>3</v>
      </c>
      <c r="D156" s="39">
        <f t="shared" si="0"/>
        <v>1</v>
      </c>
      <c r="E156" s="47"/>
      <c r="J156" s="40">
        <f t="shared" si="2"/>
        <v>153</v>
      </c>
      <c r="K156" s="37" t="s">
        <v>8425</v>
      </c>
      <c r="L156" s="36">
        <v>0</v>
      </c>
    </row>
    <row r="157" spans="1:12">
      <c r="A157" s="40">
        <f t="shared" si="1"/>
        <v>154</v>
      </c>
      <c r="B157" s="37" t="s">
        <v>7357</v>
      </c>
      <c r="C157" s="38">
        <v>3</v>
      </c>
      <c r="D157" s="39">
        <f t="shared" si="0"/>
        <v>1</v>
      </c>
      <c r="E157" s="47"/>
      <c r="J157" s="40">
        <f t="shared" si="2"/>
        <v>154</v>
      </c>
      <c r="K157" s="37" t="s">
        <v>8426</v>
      </c>
      <c r="L157" s="36">
        <v>0</v>
      </c>
    </row>
    <row r="158" spans="1:12">
      <c r="A158" s="40">
        <f t="shared" si="1"/>
        <v>155</v>
      </c>
      <c r="B158" s="37" t="s">
        <v>8427</v>
      </c>
      <c r="C158" s="37">
        <v>3</v>
      </c>
      <c r="D158" s="39">
        <f t="shared" si="0"/>
        <v>1</v>
      </c>
      <c r="E158" s="47"/>
      <c r="J158" s="40">
        <f t="shared" si="2"/>
        <v>155</v>
      </c>
      <c r="K158" s="37" t="s">
        <v>8428</v>
      </c>
      <c r="L158" s="36">
        <v>0</v>
      </c>
    </row>
    <row r="159" spans="1:12">
      <c r="A159" s="40">
        <f t="shared" si="1"/>
        <v>156</v>
      </c>
      <c r="B159" s="37" t="s">
        <v>1816</v>
      </c>
      <c r="C159" s="38">
        <v>3</v>
      </c>
      <c r="D159" s="39">
        <f t="shared" si="0"/>
        <v>1</v>
      </c>
      <c r="E159" s="47"/>
      <c r="J159" s="40">
        <f t="shared" si="2"/>
        <v>156</v>
      </c>
      <c r="K159" s="37" t="s">
        <v>8429</v>
      </c>
      <c r="L159" s="36">
        <v>0</v>
      </c>
    </row>
    <row r="160" spans="1:12">
      <c r="A160" s="40">
        <f t="shared" si="1"/>
        <v>157</v>
      </c>
      <c r="B160" s="37" t="s">
        <v>7207</v>
      </c>
      <c r="C160" s="38">
        <v>3</v>
      </c>
      <c r="D160" s="39">
        <f t="shared" si="0"/>
        <v>1</v>
      </c>
      <c r="E160" s="47"/>
      <c r="J160" s="40">
        <f t="shared" si="2"/>
        <v>157</v>
      </c>
      <c r="K160" s="37" t="s">
        <v>8430</v>
      </c>
      <c r="L160" s="36">
        <v>0</v>
      </c>
    </row>
    <row r="161" spans="1:12">
      <c r="A161" s="40">
        <f t="shared" si="1"/>
        <v>158</v>
      </c>
      <c r="B161" s="37" t="s">
        <v>6809</v>
      </c>
      <c r="C161" s="38">
        <v>3</v>
      </c>
      <c r="D161" s="39">
        <f t="shared" si="0"/>
        <v>1</v>
      </c>
      <c r="E161" s="47"/>
      <c r="J161" s="40">
        <f t="shared" si="2"/>
        <v>158</v>
      </c>
      <c r="K161" s="37" t="s">
        <v>8431</v>
      </c>
      <c r="L161" s="36">
        <v>0</v>
      </c>
    </row>
    <row r="162" spans="1:12">
      <c r="A162" s="40">
        <f t="shared" si="1"/>
        <v>159</v>
      </c>
      <c r="B162" s="37" t="s">
        <v>6729</v>
      </c>
      <c r="C162" s="38">
        <v>3</v>
      </c>
      <c r="D162" s="39">
        <f t="shared" si="0"/>
        <v>1</v>
      </c>
      <c r="E162" s="47"/>
      <c r="J162" s="40">
        <f t="shared" si="2"/>
        <v>159</v>
      </c>
      <c r="K162" s="37" t="s">
        <v>8432</v>
      </c>
      <c r="L162" s="36">
        <v>0</v>
      </c>
    </row>
    <row r="163" spans="1:12">
      <c r="A163" s="40">
        <f t="shared" si="1"/>
        <v>160</v>
      </c>
      <c r="B163" s="37" t="s">
        <v>6632</v>
      </c>
      <c r="C163" s="38">
        <v>3</v>
      </c>
      <c r="D163" s="39">
        <f t="shared" si="0"/>
        <v>1</v>
      </c>
      <c r="E163" s="47"/>
      <c r="J163" s="40">
        <f t="shared" si="2"/>
        <v>160</v>
      </c>
      <c r="K163" s="37" t="s">
        <v>8433</v>
      </c>
      <c r="L163" s="36">
        <v>0</v>
      </c>
    </row>
    <row r="164" spans="1:12">
      <c r="A164" s="40">
        <f t="shared" si="1"/>
        <v>161</v>
      </c>
      <c r="B164" s="37" t="s">
        <v>3519</v>
      </c>
      <c r="C164" s="38">
        <v>3</v>
      </c>
      <c r="D164" s="39">
        <f t="shared" si="0"/>
        <v>1</v>
      </c>
      <c r="E164" s="47"/>
      <c r="J164" s="40">
        <f t="shared" si="2"/>
        <v>161</v>
      </c>
      <c r="K164" s="37" t="s">
        <v>8434</v>
      </c>
      <c r="L164" s="36">
        <v>0</v>
      </c>
    </row>
    <row r="165" spans="1:12">
      <c r="A165" s="40">
        <f t="shared" si="1"/>
        <v>162</v>
      </c>
      <c r="B165" s="37" t="s">
        <v>1706</v>
      </c>
      <c r="C165" s="38">
        <v>3</v>
      </c>
      <c r="D165" s="39">
        <f t="shared" si="0"/>
        <v>1</v>
      </c>
      <c r="E165" s="47"/>
      <c r="J165" s="40">
        <f t="shared" si="2"/>
        <v>162</v>
      </c>
      <c r="K165" s="37" t="s">
        <v>8435</v>
      </c>
      <c r="L165" s="36">
        <v>0</v>
      </c>
    </row>
    <row r="166" spans="1:12">
      <c r="A166" s="40">
        <f t="shared" si="1"/>
        <v>163</v>
      </c>
      <c r="B166" s="37" t="s">
        <v>3222</v>
      </c>
      <c r="C166" s="38">
        <v>3</v>
      </c>
      <c r="D166" s="39">
        <f t="shared" si="0"/>
        <v>1</v>
      </c>
      <c r="E166" s="47"/>
      <c r="J166" s="40">
        <f t="shared" si="2"/>
        <v>163</v>
      </c>
      <c r="K166" s="37" t="s">
        <v>8436</v>
      </c>
      <c r="L166" s="36">
        <v>0</v>
      </c>
    </row>
    <row r="167" spans="1:12">
      <c r="A167" s="40">
        <f t="shared" si="1"/>
        <v>164</v>
      </c>
      <c r="B167" s="37" t="s">
        <v>3142</v>
      </c>
      <c r="C167" s="38">
        <v>3</v>
      </c>
      <c r="D167" s="39">
        <f t="shared" si="0"/>
        <v>1</v>
      </c>
      <c r="E167" s="47"/>
      <c r="J167" s="40">
        <f t="shared" si="2"/>
        <v>164</v>
      </c>
      <c r="K167" s="37" t="s">
        <v>8437</v>
      </c>
      <c r="L167" s="36">
        <v>0</v>
      </c>
    </row>
    <row r="168" spans="1:12">
      <c r="A168" s="40">
        <f t="shared" si="1"/>
        <v>165</v>
      </c>
      <c r="B168" s="37" t="s">
        <v>7181</v>
      </c>
      <c r="C168" s="38">
        <v>3</v>
      </c>
      <c r="D168" s="39">
        <f t="shared" si="0"/>
        <v>1</v>
      </c>
      <c r="E168" s="47"/>
      <c r="J168" s="40">
        <f t="shared" si="2"/>
        <v>165</v>
      </c>
      <c r="K168" s="37" t="s">
        <v>8438</v>
      </c>
      <c r="L168" s="36">
        <v>0</v>
      </c>
    </row>
    <row r="169" spans="1:12">
      <c r="A169" s="40">
        <f t="shared" si="1"/>
        <v>166</v>
      </c>
      <c r="B169" s="37" t="s">
        <v>5713</v>
      </c>
      <c r="C169" s="38">
        <v>3</v>
      </c>
      <c r="D169" s="39">
        <f t="shared" si="0"/>
        <v>1</v>
      </c>
      <c r="E169" s="47"/>
      <c r="J169" s="40">
        <f t="shared" si="2"/>
        <v>166</v>
      </c>
      <c r="K169" s="37" t="s">
        <v>8439</v>
      </c>
      <c r="L169" s="36">
        <v>0</v>
      </c>
    </row>
    <row r="170" spans="1:12">
      <c r="A170" s="40">
        <f t="shared" si="1"/>
        <v>167</v>
      </c>
      <c r="B170" s="37" t="s">
        <v>5049</v>
      </c>
      <c r="C170" s="38">
        <v>3</v>
      </c>
      <c r="D170" s="39">
        <f t="shared" si="0"/>
        <v>1</v>
      </c>
      <c r="E170" s="47"/>
      <c r="J170" s="40">
        <f t="shared" si="2"/>
        <v>167</v>
      </c>
      <c r="K170" s="37" t="s">
        <v>8440</v>
      </c>
      <c r="L170" s="36">
        <v>0</v>
      </c>
    </row>
    <row r="171" spans="1:12">
      <c r="A171" s="40">
        <f t="shared" si="1"/>
        <v>168</v>
      </c>
      <c r="B171" s="37" t="s">
        <v>6647</v>
      </c>
      <c r="C171" s="38">
        <v>3</v>
      </c>
      <c r="D171" s="39">
        <f t="shared" si="0"/>
        <v>1</v>
      </c>
      <c r="E171" s="47"/>
      <c r="J171" s="40">
        <f t="shared" si="2"/>
        <v>168</v>
      </c>
      <c r="K171" s="37" t="s">
        <v>8441</v>
      </c>
      <c r="L171" s="36">
        <v>0</v>
      </c>
    </row>
    <row r="172" spans="1:12">
      <c r="A172" s="40">
        <f t="shared" si="1"/>
        <v>169</v>
      </c>
      <c r="B172" s="37" t="s">
        <v>1945</v>
      </c>
      <c r="C172" s="38">
        <v>3</v>
      </c>
      <c r="D172" s="39">
        <f t="shared" si="0"/>
        <v>1</v>
      </c>
      <c r="E172" s="47"/>
      <c r="J172" s="40">
        <f t="shared" si="2"/>
        <v>169</v>
      </c>
      <c r="K172" s="37" t="s">
        <v>8442</v>
      </c>
      <c r="L172" s="36">
        <v>0</v>
      </c>
    </row>
    <row r="173" spans="1:12">
      <c r="A173" s="40">
        <f t="shared" si="1"/>
        <v>170</v>
      </c>
      <c r="B173" s="37" t="s">
        <v>3347</v>
      </c>
      <c r="C173" s="38">
        <v>3</v>
      </c>
      <c r="D173" s="39">
        <f t="shared" si="0"/>
        <v>1</v>
      </c>
      <c r="E173" s="47"/>
      <c r="J173" s="40">
        <f t="shared" si="2"/>
        <v>170</v>
      </c>
      <c r="K173" s="37" t="s">
        <v>8443</v>
      </c>
      <c r="L173" s="36">
        <v>0</v>
      </c>
    </row>
    <row r="174" spans="1:12">
      <c r="A174" s="40">
        <f t="shared" si="1"/>
        <v>171</v>
      </c>
      <c r="B174" s="37" t="s">
        <v>1483</v>
      </c>
      <c r="C174" s="38">
        <v>3</v>
      </c>
      <c r="D174" s="39">
        <f t="shared" si="0"/>
        <v>1</v>
      </c>
      <c r="E174" s="47"/>
      <c r="J174" s="40">
        <f t="shared" si="2"/>
        <v>171</v>
      </c>
      <c r="K174" s="37" t="s">
        <v>8444</v>
      </c>
      <c r="L174" s="36">
        <v>0</v>
      </c>
    </row>
    <row r="175" spans="1:12">
      <c r="A175" s="40">
        <f t="shared" si="1"/>
        <v>172</v>
      </c>
      <c r="B175" s="37" t="s">
        <v>7337</v>
      </c>
      <c r="C175" s="38">
        <v>3</v>
      </c>
      <c r="D175" s="39">
        <f t="shared" si="0"/>
        <v>1</v>
      </c>
      <c r="E175" s="47"/>
      <c r="J175" s="40">
        <f t="shared" si="2"/>
        <v>172</v>
      </c>
      <c r="K175" s="37" t="s">
        <v>8445</v>
      </c>
      <c r="L175" s="36">
        <v>0</v>
      </c>
    </row>
    <row r="176" spans="1:12">
      <c r="A176" s="40">
        <f t="shared" si="1"/>
        <v>173</v>
      </c>
      <c r="B176" s="37" t="s">
        <v>5693</v>
      </c>
      <c r="C176" s="38">
        <v>3</v>
      </c>
      <c r="D176" s="39">
        <f t="shared" si="0"/>
        <v>1</v>
      </c>
      <c r="E176" s="47"/>
      <c r="J176" s="40">
        <f t="shared" si="2"/>
        <v>173</v>
      </c>
      <c r="K176" s="37" t="s">
        <v>8446</v>
      </c>
      <c r="L176" s="36">
        <v>0</v>
      </c>
    </row>
    <row r="177" spans="1:12">
      <c r="A177" s="40">
        <f t="shared" si="1"/>
        <v>174</v>
      </c>
      <c r="B177" s="37" t="s">
        <v>2310</v>
      </c>
      <c r="C177" s="38">
        <v>3</v>
      </c>
      <c r="D177" s="39">
        <f t="shared" si="0"/>
        <v>1</v>
      </c>
      <c r="E177" s="47"/>
      <c r="J177" s="40">
        <f t="shared" si="2"/>
        <v>174</v>
      </c>
      <c r="K177" s="37" t="s">
        <v>8447</v>
      </c>
      <c r="L177" s="36">
        <v>0</v>
      </c>
    </row>
    <row r="178" spans="1:12">
      <c r="A178" s="40">
        <f t="shared" si="1"/>
        <v>175</v>
      </c>
      <c r="B178" s="37" t="s">
        <v>5062</v>
      </c>
      <c r="C178" s="38">
        <v>3</v>
      </c>
      <c r="D178" s="39">
        <f t="shared" si="0"/>
        <v>1</v>
      </c>
      <c r="E178" s="47"/>
      <c r="J178" s="40">
        <f t="shared" si="2"/>
        <v>175</v>
      </c>
      <c r="K178" s="37" t="s">
        <v>8448</v>
      </c>
      <c r="L178" s="36">
        <v>0</v>
      </c>
    </row>
    <row r="179" spans="1:12">
      <c r="A179" s="40">
        <f t="shared" si="1"/>
        <v>176</v>
      </c>
      <c r="B179" s="37" t="s">
        <v>2320</v>
      </c>
      <c r="C179" s="38">
        <v>3</v>
      </c>
      <c r="D179" s="39">
        <f t="shared" si="0"/>
        <v>1</v>
      </c>
      <c r="E179" s="47"/>
      <c r="J179" s="40">
        <f t="shared" si="2"/>
        <v>176</v>
      </c>
      <c r="K179" s="37" t="s">
        <v>8449</v>
      </c>
      <c r="L179" s="36">
        <v>0</v>
      </c>
    </row>
    <row r="180" spans="1:12">
      <c r="A180" s="40">
        <f t="shared" si="1"/>
        <v>177</v>
      </c>
      <c r="B180" s="37" t="s">
        <v>7379</v>
      </c>
      <c r="C180" s="38">
        <v>3</v>
      </c>
      <c r="D180" s="39">
        <f t="shared" si="0"/>
        <v>1</v>
      </c>
      <c r="E180" s="47"/>
      <c r="J180" s="40">
        <f t="shared" si="2"/>
        <v>177</v>
      </c>
      <c r="K180" s="37" t="s">
        <v>8450</v>
      </c>
      <c r="L180" s="36">
        <v>0</v>
      </c>
    </row>
    <row r="181" spans="1:12">
      <c r="A181" s="40">
        <f t="shared" si="1"/>
        <v>178</v>
      </c>
      <c r="B181" s="37" t="s">
        <v>1613</v>
      </c>
      <c r="C181" s="38">
        <v>3</v>
      </c>
      <c r="D181" s="39">
        <f t="shared" si="0"/>
        <v>1</v>
      </c>
      <c r="E181" s="47"/>
      <c r="J181" s="40">
        <f t="shared" si="2"/>
        <v>178</v>
      </c>
      <c r="K181" s="37" t="s">
        <v>8451</v>
      </c>
      <c r="L181" s="36">
        <v>0</v>
      </c>
    </row>
    <row r="182" spans="1:12">
      <c r="A182" s="40">
        <f t="shared" si="1"/>
        <v>179</v>
      </c>
      <c r="B182" s="37" t="s">
        <v>50</v>
      </c>
      <c r="C182" s="38">
        <v>3</v>
      </c>
      <c r="D182" s="39">
        <f t="shared" si="0"/>
        <v>1</v>
      </c>
      <c r="E182" s="47"/>
      <c r="J182" s="40">
        <f t="shared" si="2"/>
        <v>179</v>
      </c>
      <c r="K182" s="37" t="s">
        <v>8452</v>
      </c>
      <c r="L182" s="36">
        <v>0</v>
      </c>
    </row>
    <row r="183" spans="1:12">
      <c r="A183" s="40">
        <f t="shared" si="1"/>
        <v>180</v>
      </c>
      <c r="B183" s="37" t="s">
        <v>2364</v>
      </c>
      <c r="C183" s="38">
        <v>3</v>
      </c>
      <c r="D183" s="39">
        <f t="shared" si="0"/>
        <v>1</v>
      </c>
      <c r="E183" s="47"/>
      <c r="J183" s="40">
        <f t="shared" si="2"/>
        <v>180</v>
      </c>
      <c r="K183" s="37" t="s">
        <v>8453</v>
      </c>
      <c r="L183" s="36">
        <v>0</v>
      </c>
    </row>
    <row r="184" spans="1:12">
      <c r="A184" s="40">
        <f t="shared" si="1"/>
        <v>181</v>
      </c>
      <c r="B184" s="37" t="s">
        <v>3680</v>
      </c>
      <c r="C184" s="38">
        <v>3</v>
      </c>
      <c r="D184" s="39">
        <f t="shared" si="0"/>
        <v>1</v>
      </c>
      <c r="E184" s="47"/>
      <c r="J184" s="40">
        <f t="shared" si="2"/>
        <v>181</v>
      </c>
      <c r="K184" s="37" t="s">
        <v>8454</v>
      </c>
      <c r="L184" s="36">
        <v>0</v>
      </c>
    </row>
    <row r="185" spans="1:12">
      <c r="A185" s="40">
        <f t="shared" si="1"/>
        <v>182</v>
      </c>
      <c r="B185" s="37" t="s">
        <v>2145</v>
      </c>
      <c r="C185" s="38">
        <v>3</v>
      </c>
      <c r="D185" s="39">
        <f t="shared" si="0"/>
        <v>1</v>
      </c>
      <c r="E185" s="47"/>
      <c r="J185" s="40">
        <f t="shared" si="2"/>
        <v>182</v>
      </c>
      <c r="K185" s="37" t="s">
        <v>8455</v>
      </c>
      <c r="L185" s="36">
        <v>0</v>
      </c>
    </row>
    <row r="186" spans="1:12">
      <c r="A186" s="40">
        <f t="shared" si="1"/>
        <v>183</v>
      </c>
      <c r="B186" s="37" t="s">
        <v>1664</v>
      </c>
      <c r="C186" s="38">
        <v>3</v>
      </c>
      <c r="D186" s="39">
        <f t="shared" si="0"/>
        <v>1</v>
      </c>
      <c r="E186" s="47"/>
      <c r="J186" s="40">
        <f t="shared" si="2"/>
        <v>183</v>
      </c>
      <c r="K186" s="37" t="s">
        <v>8456</v>
      </c>
      <c r="L186" s="36">
        <v>0</v>
      </c>
    </row>
    <row r="187" spans="1:12">
      <c r="A187" s="40">
        <f t="shared" si="1"/>
        <v>184</v>
      </c>
      <c r="B187" s="37" t="s">
        <v>1990</v>
      </c>
      <c r="C187" s="38">
        <v>3</v>
      </c>
      <c r="D187" s="39">
        <f t="shared" si="0"/>
        <v>1</v>
      </c>
      <c r="E187" s="47"/>
      <c r="J187" s="40">
        <f t="shared" si="2"/>
        <v>184</v>
      </c>
      <c r="K187" s="37" t="s">
        <v>8457</v>
      </c>
      <c r="L187" s="36">
        <v>0</v>
      </c>
    </row>
    <row r="188" spans="1:12">
      <c r="A188" s="40">
        <f t="shared" si="1"/>
        <v>185</v>
      </c>
      <c r="B188" s="37" t="s">
        <v>5617</v>
      </c>
      <c r="C188" s="38">
        <v>3</v>
      </c>
      <c r="D188" s="39">
        <f t="shared" si="0"/>
        <v>1</v>
      </c>
      <c r="E188" s="47"/>
      <c r="J188" s="40">
        <f t="shared" si="2"/>
        <v>185</v>
      </c>
      <c r="K188" s="37" t="s">
        <v>8458</v>
      </c>
      <c r="L188" s="36">
        <v>0</v>
      </c>
    </row>
    <row r="189" spans="1:12">
      <c r="A189" s="40">
        <f t="shared" si="1"/>
        <v>186</v>
      </c>
      <c r="B189" s="37" t="s">
        <v>5130</v>
      </c>
      <c r="C189" s="38">
        <v>3</v>
      </c>
      <c r="D189" s="39">
        <f t="shared" si="0"/>
        <v>1</v>
      </c>
      <c r="E189" s="47"/>
      <c r="J189" s="40">
        <f t="shared" si="2"/>
        <v>186</v>
      </c>
      <c r="K189" s="37" t="s">
        <v>8459</v>
      </c>
      <c r="L189" s="36">
        <v>0</v>
      </c>
    </row>
    <row r="190" spans="1:12">
      <c r="A190" s="40">
        <f t="shared" si="1"/>
        <v>187</v>
      </c>
      <c r="B190" s="37" t="s">
        <v>2808</v>
      </c>
      <c r="C190" s="38">
        <v>3</v>
      </c>
      <c r="D190" s="39">
        <f t="shared" si="0"/>
        <v>1</v>
      </c>
      <c r="E190" s="47"/>
      <c r="J190" s="40">
        <f t="shared" si="2"/>
        <v>187</v>
      </c>
      <c r="K190" s="37" t="s">
        <v>8460</v>
      </c>
      <c r="L190" s="36">
        <v>0</v>
      </c>
    </row>
    <row r="191" spans="1:12">
      <c r="A191" s="40">
        <f t="shared" si="1"/>
        <v>188</v>
      </c>
      <c r="B191" s="37" t="s">
        <v>2031</v>
      </c>
      <c r="C191" s="38">
        <v>3</v>
      </c>
      <c r="D191" s="39">
        <f t="shared" si="0"/>
        <v>1</v>
      </c>
      <c r="E191" s="47"/>
      <c r="J191" s="40">
        <f t="shared" si="2"/>
        <v>188</v>
      </c>
      <c r="K191" s="37" t="s">
        <v>8461</v>
      </c>
      <c r="L191" s="36">
        <v>0</v>
      </c>
    </row>
    <row r="192" spans="1:12">
      <c r="A192" s="40">
        <f t="shared" si="1"/>
        <v>189</v>
      </c>
      <c r="B192" s="37" t="s">
        <v>3948</v>
      </c>
      <c r="C192" s="38">
        <v>3</v>
      </c>
      <c r="D192" s="39">
        <f t="shared" si="0"/>
        <v>1</v>
      </c>
      <c r="E192" s="47"/>
      <c r="J192" s="40">
        <f t="shared" si="2"/>
        <v>189</v>
      </c>
      <c r="K192" s="37" t="s">
        <v>8462</v>
      </c>
      <c r="L192" s="36">
        <v>0</v>
      </c>
    </row>
    <row r="193" spans="1:12">
      <c r="A193" s="40">
        <f t="shared" si="1"/>
        <v>190</v>
      </c>
      <c r="B193" s="37" t="s">
        <v>4523</v>
      </c>
      <c r="C193" s="38">
        <v>3</v>
      </c>
      <c r="D193" s="39">
        <f t="shared" si="0"/>
        <v>1</v>
      </c>
      <c r="E193" s="47"/>
      <c r="J193" s="40">
        <f t="shared" si="2"/>
        <v>190</v>
      </c>
      <c r="K193" s="37" t="s">
        <v>8463</v>
      </c>
      <c r="L193" s="36">
        <v>0</v>
      </c>
    </row>
    <row r="194" spans="1:12">
      <c r="A194" s="40">
        <f t="shared" si="1"/>
        <v>191</v>
      </c>
      <c r="B194" s="37" t="s">
        <v>545</v>
      </c>
      <c r="C194" s="38">
        <v>3</v>
      </c>
      <c r="D194" s="39">
        <f t="shared" si="0"/>
        <v>1</v>
      </c>
      <c r="E194" s="47"/>
      <c r="J194" s="40">
        <f t="shared" si="2"/>
        <v>191</v>
      </c>
      <c r="K194" s="37" t="s">
        <v>8464</v>
      </c>
      <c r="L194" s="36">
        <v>0</v>
      </c>
    </row>
    <row r="195" spans="1:12">
      <c r="A195" s="40">
        <f t="shared" si="1"/>
        <v>192</v>
      </c>
      <c r="B195" s="37" t="s">
        <v>5609</v>
      </c>
      <c r="C195" s="38">
        <v>3</v>
      </c>
      <c r="D195" s="39">
        <f t="shared" si="0"/>
        <v>1</v>
      </c>
      <c r="E195" s="47"/>
      <c r="J195" s="40">
        <f t="shared" si="2"/>
        <v>192</v>
      </c>
      <c r="K195" s="37" t="s">
        <v>8465</v>
      </c>
      <c r="L195" s="36">
        <v>0</v>
      </c>
    </row>
    <row r="196" spans="1:12">
      <c r="A196" s="40">
        <f t="shared" si="1"/>
        <v>193</v>
      </c>
      <c r="B196" s="37" t="s">
        <v>2368</v>
      </c>
      <c r="C196" s="38">
        <v>3</v>
      </c>
      <c r="D196" s="39">
        <f t="shared" si="0"/>
        <v>1</v>
      </c>
      <c r="E196" s="47"/>
      <c r="J196" s="40">
        <f t="shared" si="2"/>
        <v>193</v>
      </c>
      <c r="K196" s="37" t="s">
        <v>8466</v>
      </c>
      <c r="L196" s="36">
        <v>0</v>
      </c>
    </row>
    <row r="197" spans="1:12">
      <c r="A197" s="40">
        <f t="shared" si="1"/>
        <v>194</v>
      </c>
      <c r="B197" s="37" t="s">
        <v>3182</v>
      </c>
      <c r="C197" s="38">
        <v>3</v>
      </c>
      <c r="D197" s="39">
        <f t="shared" si="0"/>
        <v>1</v>
      </c>
      <c r="E197" s="47"/>
      <c r="J197" s="40">
        <f t="shared" si="2"/>
        <v>194</v>
      </c>
      <c r="K197" s="37" t="s">
        <v>8467</v>
      </c>
      <c r="L197" s="36">
        <v>0</v>
      </c>
    </row>
    <row r="198" spans="1:12">
      <c r="A198" s="40">
        <f t="shared" si="1"/>
        <v>195</v>
      </c>
      <c r="B198" s="37" t="s">
        <v>986</v>
      </c>
      <c r="C198" s="38">
        <v>3</v>
      </c>
      <c r="D198" s="39">
        <f t="shared" si="0"/>
        <v>1</v>
      </c>
      <c r="E198" s="47"/>
      <c r="J198" s="40">
        <f t="shared" si="2"/>
        <v>195</v>
      </c>
      <c r="K198" s="37" t="s">
        <v>8468</v>
      </c>
      <c r="L198" s="36">
        <v>0</v>
      </c>
    </row>
    <row r="199" spans="1:12">
      <c r="A199" s="40">
        <f t="shared" si="1"/>
        <v>196</v>
      </c>
      <c r="B199" s="37" t="s">
        <v>1668</v>
      </c>
      <c r="C199" s="38">
        <v>3</v>
      </c>
      <c r="D199" s="39">
        <f t="shared" si="0"/>
        <v>1</v>
      </c>
      <c r="E199" s="47"/>
      <c r="J199" s="40">
        <f t="shared" si="2"/>
        <v>196</v>
      </c>
      <c r="K199" s="37" t="s">
        <v>8469</v>
      </c>
      <c r="L199" s="36">
        <v>0</v>
      </c>
    </row>
    <row r="200" spans="1:12">
      <c r="A200" s="40">
        <f t="shared" si="1"/>
        <v>197</v>
      </c>
      <c r="B200" s="37" t="s">
        <v>1599</v>
      </c>
      <c r="C200" s="38">
        <v>3</v>
      </c>
      <c r="D200" s="39">
        <f t="shared" si="0"/>
        <v>1</v>
      </c>
      <c r="E200" s="47"/>
      <c r="J200" s="40">
        <f t="shared" si="2"/>
        <v>197</v>
      </c>
      <c r="K200" s="37" t="s">
        <v>8470</v>
      </c>
      <c r="L200" s="36">
        <v>0</v>
      </c>
    </row>
    <row r="201" spans="1:12">
      <c r="A201" s="40">
        <f t="shared" si="1"/>
        <v>198</v>
      </c>
      <c r="B201" s="37" t="s">
        <v>173</v>
      </c>
      <c r="C201" s="38">
        <v>3</v>
      </c>
      <c r="D201" s="39">
        <f t="shared" si="0"/>
        <v>1</v>
      </c>
      <c r="E201" s="47"/>
      <c r="J201" s="40">
        <f t="shared" si="2"/>
        <v>198</v>
      </c>
      <c r="K201" s="37" t="s">
        <v>8471</v>
      </c>
      <c r="L201" s="36">
        <v>0</v>
      </c>
    </row>
    <row r="202" spans="1:12">
      <c r="A202" s="40">
        <f t="shared" si="1"/>
        <v>199</v>
      </c>
      <c r="B202" s="37" t="s">
        <v>1733</v>
      </c>
      <c r="C202" s="38">
        <v>3</v>
      </c>
      <c r="D202" s="39">
        <f t="shared" si="0"/>
        <v>1</v>
      </c>
      <c r="E202" s="47"/>
      <c r="J202" s="40">
        <f t="shared" si="2"/>
        <v>199</v>
      </c>
      <c r="K202" s="37" t="s">
        <v>8472</v>
      </c>
      <c r="L202" s="36">
        <v>0</v>
      </c>
    </row>
    <row r="203" spans="1:12">
      <c r="A203" s="40">
        <f t="shared" si="1"/>
        <v>200</v>
      </c>
      <c r="B203" s="37" t="s">
        <v>3490</v>
      </c>
      <c r="C203" s="38">
        <v>3</v>
      </c>
      <c r="D203" s="39">
        <f t="shared" si="0"/>
        <v>1</v>
      </c>
      <c r="E203" s="47"/>
      <c r="J203" s="40">
        <f t="shared" si="2"/>
        <v>200</v>
      </c>
      <c r="K203" s="37" t="s">
        <v>8473</v>
      </c>
      <c r="L203" s="36">
        <v>0</v>
      </c>
    </row>
    <row r="204" spans="1:12">
      <c r="A204" s="40">
        <f t="shared" si="1"/>
        <v>201</v>
      </c>
      <c r="B204" s="37" t="s">
        <v>491</v>
      </c>
      <c r="C204" s="38">
        <v>3</v>
      </c>
      <c r="D204" s="39">
        <f t="shared" si="0"/>
        <v>1</v>
      </c>
      <c r="E204" s="47"/>
      <c r="J204" s="40">
        <f t="shared" si="2"/>
        <v>201</v>
      </c>
      <c r="K204" s="37" t="s">
        <v>8474</v>
      </c>
      <c r="L204" s="36">
        <v>0</v>
      </c>
    </row>
    <row r="205" spans="1:12">
      <c r="A205" s="40">
        <f t="shared" si="1"/>
        <v>202</v>
      </c>
      <c r="B205" s="37" t="s">
        <v>2879</v>
      </c>
      <c r="C205" s="38">
        <v>3</v>
      </c>
      <c r="D205" s="39">
        <f t="shared" si="0"/>
        <v>1</v>
      </c>
      <c r="E205" s="47"/>
      <c r="J205" s="40">
        <f t="shared" si="2"/>
        <v>202</v>
      </c>
      <c r="K205" s="37" t="s">
        <v>8475</v>
      </c>
      <c r="L205" s="36">
        <v>0</v>
      </c>
    </row>
    <row r="206" spans="1:12">
      <c r="A206" s="40">
        <f t="shared" si="1"/>
        <v>203</v>
      </c>
      <c r="B206" s="37" t="s">
        <v>6680</v>
      </c>
      <c r="C206" s="38">
        <v>3</v>
      </c>
      <c r="D206" s="39">
        <f t="shared" si="0"/>
        <v>1</v>
      </c>
      <c r="E206" s="47"/>
      <c r="J206" s="40">
        <f t="shared" si="2"/>
        <v>203</v>
      </c>
      <c r="K206" s="37" t="s">
        <v>8476</v>
      </c>
      <c r="L206" s="36">
        <v>0</v>
      </c>
    </row>
    <row r="207" spans="1:12">
      <c r="A207" s="40">
        <f t="shared" si="1"/>
        <v>204</v>
      </c>
      <c r="B207" s="37" t="s">
        <v>3377</v>
      </c>
      <c r="C207" s="38">
        <v>3</v>
      </c>
      <c r="D207" s="39">
        <f t="shared" si="0"/>
        <v>1</v>
      </c>
      <c r="E207" s="47"/>
      <c r="J207" s="40">
        <f t="shared" si="2"/>
        <v>204</v>
      </c>
      <c r="K207" s="37" t="s">
        <v>8477</v>
      </c>
      <c r="L207" s="36">
        <v>0</v>
      </c>
    </row>
    <row r="208" spans="1:12">
      <c r="A208" s="40">
        <f t="shared" si="1"/>
        <v>205</v>
      </c>
      <c r="B208" s="37" t="s">
        <v>3944</v>
      </c>
      <c r="C208" s="38">
        <v>3</v>
      </c>
      <c r="D208" s="39">
        <f t="shared" si="0"/>
        <v>1</v>
      </c>
      <c r="E208" s="47"/>
      <c r="J208" s="40">
        <f t="shared" si="2"/>
        <v>205</v>
      </c>
      <c r="K208" s="37" t="s">
        <v>8478</v>
      </c>
      <c r="L208" s="36">
        <v>0</v>
      </c>
    </row>
    <row r="209" spans="1:12">
      <c r="A209" s="40">
        <f t="shared" si="1"/>
        <v>206</v>
      </c>
      <c r="B209" s="37" t="s">
        <v>1139</v>
      </c>
      <c r="C209" s="38">
        <v>3</v>
      </c>
      <c r="D209" s="39">
        <f t="shared" si="0"/>
        <v>1</v>
      </c>
      <c r="E209" s="47"/>
      <c r="J209" s="40">
        <f t="shared" si="2"/>
        <v>206</v>
      </c>
      <c r="K209" s="37" t="s">
        <v>8479</v>
      </c>
      <c r="L209" s="36">
        <v>0</v>
      </c>
    </row>
    <row r="210" spans="1:12">
      <c r="A210" s="40">
        <f t="shared" si="1"/>
        <v>207</v>
      </c>
      <c r="B210" s="37" t="s">
        <v>8480</v>
      </c>
      <c r="C210" s="38">
        <v>3</v>
      </c>
      <c r="D210" s="39">
        <f t="shared" si="0"/>
        <v>1</v>
      </c>
      <c r="E210" s="47"/>
      <c r="J210" s="40">
        <f t="shared" si="2"/>
        <v>207</v>
      </c>
      <c r="K210" s="37" t="s">
        <v>8481</v>
      </c>
      <c r="L210" s="36">
        <v>0</v>
      </c>
    </row>
    <row r="211" spans="1:12">
      <c r="A211" s="40">
        <f t="shared" si="1"/>
        <v>208</v>
      </c>
      <c r="B211" s="37" t="s">
        <v>1388</v>
      </c>
      <c r="C211" s="38">
        <v>3</v>
      </c>
      <c r="D211" s="39">
        <f t="shared" si="0"/>
        <v>1</v>
      </c>
      <c r="E211" s="47"/>
      <c r="J211" s="40">
        <f t="shared" si="2"/>
        <v>208</v>
      </c>
      <c r="K211" s="37" t="s">
        <v>8482</v>
      </c>
      <c r="L211" s="36">
        <v>0</v>
      </c>
    </row>
    <row r="212" spans="1:12">
      <c r="A212" s="40">
        <f t="shared" si="1"/>
        <v>209</v>
      </c>
      <c r="B212" s="37" t="s">
        <v>6034</v>
      </c>
      <c r="C212" s="38">
        <v>3</v>
      </c>
      <c r="D212" s="39">
        <f t="shared" si="0"/>
        <v>1</v>
      </c>
      <c r="E212" s="47"/>
      <c r="J212" s="40">
        <f t="shared" si="2"/>
        <v>209</v>
      </c>
      <c r="K212" s="37" t="s">
        <v>8483</v>
      </c>
      <c r="L212" s="36">
        <v>0</v>
      </c>
    </row>
    <row r="213" spans="1:12">
      <c r="A213" s="40">
        <f t="shared" si="1"/>
        <v>210</v>
      </c>
      <c r="B213" s="37" t="s">
        <v>1878</v>
      </c>
      <c r="C213" s="38">
        <v>3</v>
      </c>
      <c r="D213" s="39">
        <f t="shared" si="0"/>
        <v>1</v>
      </c>
      <c r="E213" s="47"/>
      <c r="J213" s="40">
        <f t="shared" si="2"/>
        <v>210</v>
      </c>
      <c r="K213" s="37" t="s">
        <v>8484</v>
      </c>
      <c r="L213" s="36">
        <v>0</v>
      </c>
    </row>
    <row r="214" spans="1:12">
      <c r="A214" s="40">
        <f t="shared" si="1"/>
        <v>211</v>
      </c>
      <c r="B214" s="37" t="s">
        <v>866</v>
      </c>
      <c r="C214" s="38">
        <v>3</v>
      </c>
      <c r="D214" s="39">
        <f t="shared" si="0"/>
        <v>1</v>
      </c>
      <c r="E214" s="47"/>
      <c r="J214" s="40">
        <f t="shared" si="2"/>
        <v>211</v>
      </c>
      <c r="K214" s="37" t="s">
        <v>8485</v>
      </c>
      <c r="L214" s="36">
        <v>0</v>
      </c>
    </row>
    <row r="215" spans="1:12">
      <c r="A215" s="40">
        <f t="shared" si="1"/>
        <v>212</v>
      </c>
      <c r="B215" s="37" t="s">
        <v>5883</v>
      </c>
      <c r="C215" s="38">
        <v>3</v>
      </c>
      <c r="D215" s="39">
        <f t="shared" si="0"/>
        <v>1</v>
      </c>
      <c r="E215" s="47"/>
      <c r="J215" s="40">
        <f t="shared" si="2"/>
        <v>212</v>
      </c>
      <c r="K215" s="37" t="s">
        <v>8486</v>
      </c>
      <c r="L215" s="36">
        <v>0</v>
      </c>
    </row>
    <row r="216" spans="1:12">
      <c r="A216" s="40">
        <f t="shared" si="1"/>
        <v>213</v>
      </c>
      <c r="B216" s="37" t="s">
        <v>7981</v>
      </c>
      <c r="C216" s="38">
        <v>3</v>
      </c>
      <c r="D216" s="39">
        <f t="shared" si="0"/>
        <v>1</v>
      </c>
      <c r="E216" s="47"/>
      <c r="J216" s="40">
        <f t="shared" si="2"/>
        <v>213</v>
      </c>
      <c r="K216" s="37" t="s">
        <v>8487</v>
      </c>
      <c r="L216" s="36">
        <v>0</v>
      </c>
    </row>
    <row r="217" spans="1:12">
      <c r="A217" s="40">
        <f t="shared" si="1"/>
        <v>214</v>
      </c>
      <c r="B217" s="37" t="s">
        <v>1832</v>
      </c>
      <c r="C217" s="38">
        <v>3</v>
      </c>
      <c r="D217" s="39">
        <f t="shared" si="0"/>
        <v>1</v>
      </c>
      <c r="E217" s="47"/>
      <c r="J217" s="40">
        <f t="shared" si="2"/>
        <v>214</v>
      </c>
      <c r="K217" s="37" t="s">
        <v>8488</v>
      </c>
      <c r="L217" s="36">
        <v>0</v>
      </c>
    </row>
    <row r="218" spans="1:12">
      <c r="A218" s="40">
        <f t="shared" si="1"/>
        <v>215</v>
      </c>
      <c r="B218" s="37" t="s">
        <v>3859</v>
      </c>
      <c r="C218" s="38">
        <v>3</v>
      </c>
      <c r="D218" s="39">
        <f t="shared" si="0"/>
        <v>1</v>
      </c>
      <c r="E218" s="47"/>
      <c r="J218" s="40">
        <f t="shared" si="2"/>
        <v>215</v>
      </c>
      <c r="K218" s="37" t="s">
        <v>8489</v>
      </c>
      <c r="L218" s="36">
        <v>0</v>
      </c>
    </row>
    <row r="219" spans="1:12">
      <c r="A219" s="40">
        <f t="shared" si="1"/>
        <v>216</v>
      </c>
      <c r="B219" s="37" t="s">
        <v>2162</v>
      </c>
      <c r="C219" s="38">
        <v>3</v>
      </c>
      <c r="D219" s="39">
        <f t="shared" si="0"/>
        <v>1</v>
      </c>
      <c r="E219" s="47"/>
      <c r="J219" s="40">
        <f t="shared" si="2"/>
        <v>216</v>
      </c>
      <c r="K219" s="37" t="s">
        <v>8490</v>
      </c>
      <c r="L219" s="36">
        <v>0</v>
      </c>
    </row>
    <row r="220" spans="1:12">
      <c r="A220" s="40">
        <f t="shared" si="1"/>
        <v>217</v>
      </c>
      <c r="B220" s="37" t="s">
        <v>5212</v>
      </c>
      <c r="C220" s="38">
        <v>3</v>
      </c>
      <c r="D220" s="39">
        <f t="shared" si="0"/>
        <v>1</v>
      </c>
      <c r="E220" s="47"/>
      <c r="J220" s="40">
        <f t="shared" si="2"/>
        <v>217</v>
      </c>
      <c r="K220" s="37" t="s">
        <v>8491</v>
      </c>
      <c r="L220" s="36">
        <v>0</v>
      </c>
    </row>
    <row r="221" spans="1:12">
      <c r="A221" s="40">
        <f t="shared" si="1"/>
        <v>218</v>
      </c>
      <c r="B221" s="37" t="s">
        <v>6235</v>
      </c>
      <c r="C221" s="38">
        <v>3</v>
      </c>
      <c r="D221" s="39">
        <f t="shared" si="0"/>
        <v>1</v>
      </c>
      <c r="E221" s="47"/>
      <c r="J221" s="40">
        <f t="shared" si="2"/>
        <v>218</v>
      </c>
      <c r="K221" s="37" t="s">
        <v>8492</v>
      </c>
      <c r="L221" s="36">
        <v>0</v>
      </c>
    </row>
    <row r="222" spans="1:12">
      <c r="A222" s="40">
        <f t="shared" si="1"/>
        <v>219</v>
      </c>
      <c r="B222" s="37" t="s">
        <v>656</v>
      </c>
      <c r="C222" s="38">
        <v>3</v>
      </c>
      <c r="D222" s="39">
        <f t="shared" si="0"/>
        <v>1</v>
      </c>
      <c r="E222" s="47"/>
      <c r="J222" s="40">
        <f t="shared" si="2"/>
        <v>219</v>
      </c>
      <c r="K222" s="37" t="s">
        <v>8493</v>
      </c>
      <c r="L222" s="36">
        <v>0</v>
      </c>
    </row>
    <row r="223" spans="1:12">
      <c r="A223" s="40">
        <f t="shared" si="1"/>
        <v>220</v>
      </c>
      <c r="B223" s="37" t="s">
        <v>798</v>
      </c>
      <c r="C223" s="38">
        <v>3</v>
      </c>
      <c r="D223" s="39">
        <f t="shared" si="0"/>
        <v>1</v>
      </c>
      <c r="E223" s="47"/>
      <c r="J223" s="40">
        <f t="shared" si="2"/>
        <v>220</v>
      </c>
      <c r="K223" s="37" t="s">
        <v>8494</v>
      </c>
      <c r="L223" s="36">
        <v>0</v>
      </c>
    </row>
    <row r="224" spans="1:12">
      <c r="A224" s="40">
        <f t="shared" si="1"/>
        <v>221</v>
      </c>
      <c r="B224" s="37" t="s">
        <v>2834</v>
      </c>
      <c r="C224" s="38">
        <v>3</v>
      </c>
      <c r="D224" s="39">
        <f t="shared" si="0"/>
        <v>1</v>
      </c>
      <c r="E224" s="47"/>
      <c r="J224" s="40">
        <f t="shared" si="2"/>
        <v>221</v>
      </c>
      <c r="K224" s="37" t="s">
        <v>8495</v>
      </c>
      <c r="L224" s="36">
        <v>0</v>
      </c>
    </row>
    <row r="225" spans="1:12">
      <c r="A225" s="40">
        <f t="shared" si="1"/>
        <v>222</v>
      </c>
      <c r="B225" s="37" t="s">
        <v>1050</v>
      </c>
      <c r="C225" s="38">
        <v>3</v>
      </c>
      <c r="D225" s="39">
        <f t="shared" si="0"/>
        <v>1</v>
      </c>
      <c r="E225" s="47"/>
      <c r="J225" s="40">
        <f t="shared" si="2"/>
        <v>222</v>
      </c>
      <c r="K225" s="37" t="s">
        <v>8496</v>
      </c>
      <c r="L225" s="36">
        <v>0</v>
      </c>
    </row>
    <row r="226" spans="1:12">
      <c r="A226" s="40">
        <f t="shared" si="1"/>
        <v>223</v>
      </c>
      <c r="B226" s="37" t="s">
        <v>46</v>
      </c>
      <c r="C226" s="38">
        <v>2</v>
      </c>
      <c r="D226" s="39">
        <f t="shared" si="0"/>
        <v>1</v>
      </c>
      <c r="E226" s="47"/>
      <c r="J226" s="40">
        <f t="shared" si="2"/>
        <v>223</v>
      </c>
      <c r="K226" s="37" t="s">
        <v>8497</v>
      </c>
      <c r="L226" s="36">
        <v>0</v>
      </c>
    </row>
    <row r="227" spans="1:12">
      <c r="A227" s="40">
        <f t="shared" si="1"/>
        <v>224</v>
      </c>
      <c r="B227" s="37" t="s">
        <v>1105</v>
      </c>
      <c r="C227" s="38">
        <v>2</v>
      </c>
      <c r="D227" s="39">
        <f t="shared" si="0"/>
        <v>1</v>
      </c>
      <c r="E227" s="47"/>
      <c r="J227" s="40">
        <f t="shared" si="2"/>
        <v>224</v>
      </c>
      <c r="K227" s="37" t="s">
        <v>8498</v>
      </c>
      <c r="L227" s="36">
        <v>0</v>
      </c>
    </row>
    <row r="228" spans="1:12">
      <c r="A228" s="40">
        <f t="shared" si="1"/>
        <v>225</v>
      </c>
      <c r="B228" s="37" t="s">
        <v>4314</v>
      </c>
      <c r="C228" s="38">
        <v>2</v>
      </c>
      <c r="D228" s="39">
        <f t="shared" si="0"/>
        <v>1</v>
      </c>
      <c r="E228" s="47"/>
      <c r="J228" s="40">
        <f t="shared" si="2"/>
        <v>225</v>
      </c>
      <c r="K228" s="37" t="s">
        <v>8499</v>
      </c>
      <c r="L228" s="36">
        <v>0</v>
      </c>
    </row>
    <row r="229" spans="1:12">
      <c r="A229" s="40">
        <f t="shared" si="1"/>
        <v>226</v>
      </c>
      <c r="B229" s="37" t="s">
        <v>646</v>
      </c>
      <c r="C229" s="38">
        <v>2</v>
      </c>
      <c r="D229" s="39">
        <f t="shared" si="0"/>
        <v>1</v>
      </c>
      <c r="E229" s="47"/>
      <c r="J229" s="40">
        <f t="shared" si="2"/>
        <v>226</v>
      </c>
      <c r="K229" s="37" t="s">
        <v>8500</v>
      </c>
      <c r="L229" s="36">
        <v>0</v>
      </c>
    </row>
    <row r="230" spans="1:12">
      <c r="A230" s="40">
        <f t="shared" si="1"/>
        <v>227</v>
      </c>
      <c r="B230" s="37" t="s">
        <v>2075</v>
      </c>
      <c r="C230" s="38">
        <v>2</v>
      </c>
      <c r="D230" s="39">
        <f t="shared" si="0"/>
        <v>1</v>
      </c>
      <c r="E230" s="47"/>
      <c r="J230" s="40">
        <f t="shared" si="2"/>
        <v>227</v>
      </c>
      <c r="K230" s="37" t="s">
        <v>8501</v>
      </c>
      <c r="L230" s="36">
        <v>0</v>
      </c>
    </row>
    <row r="231" spans="1:12">
      <c r="A231" s="40">
        <f t="shared" si="1"/>
        <v>228</v>
      </c>
      <c r="B231" s="37" t="s">
        <v>380</v>
      </c>
      <c r="C231" s="38">
        <v>2</v>
      </c>
      <c r="D231" s="39">
        <f t="shared" si="0"/>
        <v>1</v>
      </c>
      <c r="E231" s="47"/>
      <c r="J231" s="40">
        <f t="shared" si="2"/>
        <v>228</v>
      </c>
      <c r="K231" s="37" t="s">
        <v>8502</v>
      </c>
      <c r="L231" s="36">
        <v>0</v>
      </c>
    </row>
    <row r="232" spans="1:12">
      <c r="A232" s="40">
        <f t="shared" si="1"/>
        <v>229</v>
      </c>
      <c r="B232" s="37" t="s">
        <v>5934</v>
      </c>
      <c r="C232" s="38">
        <v>2</v>
      </c>
      <c r="D232" s="39">
        <f t="shared" si="0"/>
        <v>1</v>
      </c>
      <c r="E232" s="47"/>
      <c r="J232" s="40">
        <f t="shared" si="2"/>
        <v>229</v>
      </c>
      <c r="K232" s="37" t="s">
        <v>8503</v>
      </c>
      <c r="L232" s="36">
        <v>0</v>
      </c>
    </row>
    <row r="233" spans="1:12">
      <c r="A233" s="40">
        <f t="shared" si="1"/>
        <v>230</v>
      </c>
      <c r="B233" s="37" t="s">
        <v>7546</v>
      </c>
      <c r="C233" s="38">
        <v>2</v>
      </c>
      <c r="D233" s="39">
        <f t="shared" si="0"/>
        <v>1</v>
      </c>
      <c r="E233" s="47"/>
      <c r="J233" s="40">
        <f t="shared" si="2"/>
        <v>230</v>
      </c>
      <c r="K233" s="37" t="s">
        <v>8504</v>
      </c>
      <c r="L233" s="36">
        <v>0</v>
      </c>
    </row>
    <row r="234" spans="1:12">
      <c r="A234" s="40">
        <f t="shared" si="1"/>
        <v>231</v>
      </c>
      <c r="B234" s="37" t="s">
        <v>4220</v>
      </c>
      <c r="C234" s="38">
        <v>2</v>
      </c>
      <c r="D234" s="39">
        <f t="shared" si="0"/>
        <v>1</v>
      </c>
      <c r="E234" s="47"/>
      <c r="J234" s="40">
        <f t="shared" si="2"/>
        <v>231</v>
      </c>
      <c r="K234" s="37" t="s">
        <v>8505</v>
      </c>
      <c r="L234" s="36">
        <v>0</v>
      </c>
    </row>
    <row r="235" spans="1:12">
      <c r="A235" s="40">
        <f t="shared" si="1"/>
        <v>232</v>
      </c>
      <c r="B235" s="37" t="s">
        <v>6965</v>
      </c>
      <c r="C235" s="38">
        <v>2</v>
      </c>
      <c r="D235" s="39">
        <f t="shared" si="0"/>
        <v>1</v>
      </c>
      <c r="E235" s="47"/>
      <c r="J235" s="40">
        <f t="shared" si="2"/>
        <v>232</v>
      </c>
      <c r="K235" s="37" t="s">
        <v>8506</v>
      </c>
      <c r="L235" s="36">
        <v>0</v>
      </c>
    </row>
    <row r="236" spans="1:12">
      <c r="A236" s="40">
        <f t="shared" si="1"/>
        <v>233</v>
      </c>
      <c r="B236" s="37" t="s">
        <v>6969</v>
      </c>
      <c r="C236" s="38">
        <v>2</v>
      </c>
      <c r="D236" s="39">
        <f t="shared" si="0"/>
        <v>1</v>
      </c>
      <c r="E236" s="47"/>
      <c r="J236" s="40">
        <f t="shared" si="2"/>
        <v>233</v>
      </c>
      <c r="K236" s="37" t="s">
        <v>8507</v>
      </c>
      <c r="L236" s="36">
        <v>0</v>
      </c>
    </row>
    <row r="237" spans="1:12">
      <c r="A237" s="40">
        <f t="shared" si="1"/>
        <v>234</v>
      </c>
      <c r="B237" s="37" t="s">
        <v>4034</v>
      </c>
      <c r="C237" s="38">
        <v>2</v>
      </c>
      <c r="D237" s="39">
        <f t="shared" si="0"/>
        <v>1</v>
      </c>
      <c r="E237" s="47"/>
      <c r="J237" s="40">
        <f t="shared" si="2"/>
        <v>234</v>
      </c>
      <c r="K237" s="37" t="s">
        <v>8508</v>
      </c>
      <c r="L237" s="36">
        <v>0</v>
      </c>
    </row>
    <row r="238" spans="1:12">
      <c r="A238" s="40">
        <f t="shared" si="1"/>
        <v>235</v>
      </c>
      <c r="B238" s="37" t="s">
        <v>4829</v>
      </c>
      <c r="C238" s="38">
        <v>2</v>
      </c>
      <c r="D238" s="39">
        <f t="shared" si="0"/>
        <v>1</v>
      </c>
      <c r="E238" s="47"/>
      <c r="J238" s="40">
        <f t="shared" si="2"/>
        <v>235</v>
      </c>
      <c r="K238" s="37" t="s">
        <v>8509</v>
      </c>
      <c r="L238" s="36">
        <v>0</v>
      </c>
    </row>
    <row r="239" spans="1:12">
      <c r="A239" s="40">
        <f t="shared" si="1"/>
        <v>236</v>
      </c>
      <c r="B239" s="37" t="s">
        <v>3771</v>
      </c>
      <c r="C239" s="38">
        <v>2</v>
      </c>
      <c r="D239" s="39">
        <f t="shared" si="0"/>
        <v>1</v>
      </c>
      <c r="E239" s="47"/>
      <c r="J239" s="40">
        <f t="shared" si="2"/>
        <v>236</v>
      </c>
      <c r="K239" s="37" t="s">
        <v>8510</v>
      </c>
      <c r="L239" s="36">
        <v>0</v>
      </c>
    </row>
    <row r="240" spans="1:12">
      <c r="A240" s="40">
        <f t="shared" si="1"/>
        <v>237</v>
      </c>
      <c r="B240" s="37" t="s">
        <v>2052</v>
      </c>
      <c r="C240" s="38">
        <v>2</v>
      </c>
      <c r="D240" s="39">
        <f t="shared" si="0"/>
        <v>1</v>
      </c>
      <c r="E240" s="47"/>
      <c r="J240" s="40">
        <f t="shared" si="2"/>
        <v>237</v>
      </c>
      <c r="K240" s="37" t="s">
        <v>8511</v>
      </c>
      <c r="L240" s="36">
        <v>0</v>
      </c>
    </row>
    <row r="241" spans="1:12">
      <c r="A241" s="40">
        <f t="shared" si="1"/>
        <v>238</v>
      </c>
      <c r="B241" s="37" t="s">
        <v>3908</v>
      </c>
      <c r="C241" s="38">
        <v>2</v>
      </c>
      <c r="D241" s="39">
        <f t="shared" si="0"/>
        <v>1</v>
      </c>
      <c r="E241" s="47"/>
      <c r="J241" s="40">
        <f t="shared" si="2"/>
        <v>238</v>
      </c>
      <c r="K241" s="37" t="s">
        <v>8512</v>
      </c>
      <c r="L241" s="36">
        <v>0</v>
      </c>
    </row>
    <row r="242" spans="1:12">
      <c r="A242" s="40">
        <f t="shared" si="1"/>
        <v>239</v>
      </c>
      <c r="B242" s="37" t="s">
        <v>7307</v>
      </c>
      <c r="C242" s="38">
        <v>2</v>
      </c>
      <c r="D242" s="39">
        <f t="shared" si="0"/>
        <v>1</v>
      </c>
      <c r="E242" s="47"/>
      <c r="J242" s="40">
        <f t="shared" si="2"/>
        <v>239</v>
      </c>
      <c r="K242" s="37" t="s">
        <v>8513</v>
      </c>
      <c r="L242" s="36">
        <v>0</v>
      </c>
    </row>
    <row r="243" spans="1:12">
      <c r="A243" s="40">
        <f t="shared" si="1"/>
        <v>240</v>
      </c>
      <c r="B243" s="37" t="s">
        <v>7328</v>
      </c>
      <c r="C243" s="38">
        <v>2</v>
      </c>
      <c r="D243" s="39">
        <f t="shared" si="0"/>
        <v>1</v>
      </c>
      <c r="E243" s="47"/>
      <c r="J243" s="40">
        <f t="shared" si="2"/>
        <v>240</v>
      </c>
      <c r="K243" s="37" t="s">
        <v>8514</v>
      </c>
      <c r="L243" s="36">
        <v>0</v>
      </c>
    </row>
    <row r="244" spans="1:12">
      <c r="A244" s="40">
        <f t="shared" si="1"/>
        <v>241</v>
      </c>
      <c r="B244" s="37" t="s">
        <v>2766</v>
      </c>
      <c r="C244" s="38">
        <v>2</v>
      </c>
      <c r="D244" s="39">
        <f t="shared" si="0"/>
        <v>1</v>
      </c>
      <c r="E244" s="47"/>
      <c r="J244" s="40">
        <f t="shared" si="2"/>
        <v>241</v>
      </c>
      <c r="K244" s="37" t="s">
        <v>8515</v>
      </c>
      <c r="L244" s="36">
        <v>0</v>
      </c>
    </row>
    <row r="245" spans="1:12">
      <c r="A245" s="40">
        <f t="shared" si="1"/>
        <v>242</v>
      </c>
      <c r="B245" s="37" t="s">
        <v>4317</v>
      </c>
      <c r="C245" s="38">
        <v>2</v>
      </c>
      <c r="D245" s="39">
        <f t="shared" si="0"/>
        <v>1</v>
      </c>
      <c r="E245" s="47"/>
      <c r="J245" s="40">
        <f t="shared" si="2"/>
        <v>242</v>
      </c>
      <c r="K245" s="37" t="s">
        <v>8516</v>
      </c>
      <c r="L245" s="36">
        <v>0</v>
      </c>
    </row>
    <row r="246" spans="1:12">
      <c r="A246" s="40">
        <f t="shared" si="1"/>
        <v>243</v>
      </c>
      <c r="B246" s="37" t="s">
        <v>5923</v>
      </c>
      <c r="C246" s="38">
        <v>2</v>
      </c>
      <c r="D246" s="39">
        <f t="shared" si="0"/>
        <v>1</v>
      </c>
      <c r="E246" s="47"/>
      <c r="J246" s="40">
        <f t="shared" si="2"/>
        <v>243</v>
      </c>
      <c r="K246" s="37" t="s">
        <v>8517</v>
      </c>
      <c r="L246" s="36">
        <v>0</v>
      </c>
    </row>
    <row r="247" spans="1:12">
      <c r="A247" s="40">
        <f t="shared" si="1"/>
        <v>244</v>
      </c>
      <c r="B247" s="37" t="s">
        <v>723</v>
      </c>
      <c r="C247" s="38">
        <v>2</v>
      </c>
      <c r="D247" s="39">
        <f t="shared" si="0"/>
        <v>1</v>
      </c>
      <c r="E247" s="47"/>
      <c r="J247" s="40">
        <f t="shared" si="2"/>
        <v>244</v>
      </c>
      <c r="K247" s="37" t="s">
        <v>8518</v>
      </c>
      <c r="L247" s="36">
        <v>0</v>
      </c>
    </row>
    <row r="248" spans="1:12">
      <c r="A248" s="40">
        <f t="shared" si="1"/>
        <v>245</v>
      </c>
      <c r="B248" s="37" t="s">
        <v>2168</v>
      </c>
      <c r="C248" s="38">
        <v>2</v>
      </c>
      <c r="D248" s="39">
        <f t="shared" si="0"/>
        <v>1</v>
      </c>
      <c r="E248" s="47"/>
      <c r="J248" s="40">
        <f t="shared" si="2"/>
        <v>245</v>
      </c>
      <c r="K248" s="37" t="s">
        <v>8519</v>
      </c>
      <c r="L248" s="36">
        <v>0</v>
      </c>
    </row>
    <row r="249" spans="1:12">
      <c r="A249" s="40">
        <f t="shared" si="1"/>
        <v>246</v>
      </c>
      <c r="B249" s="37" t="s">
        <v>2412</v>
      </c>
      <c r="C249" s="38">
        <v>2</v>
      </c>
      <c r="D249" s="39">
        <f t="shared" si="0"/>
        <v>1</v>
      </c>
      <c r="E249" s="47"/>
      <c r="J249" s="40">
        <f t="shared" si="2"/>
        <v>246</v>
      </c>
      <c r="K249" s="37" t="s">
        <v>8520</v>
      </c>
      <c r="L249" s="36">
        <v>0</v>
      </c>
    </row>
    <row r="250" spans="1:12">
      <c r="A250" s="40">
        <f t="shared" si="1"/>
        <v>247</v>
      </c>
      <c r="B250" s="37" t="s">
        <v>7301</v>
      </c>
      <c r="C250" s="38">
        <v>2</v>
      </c>
      <c r="D250" s="39">
        <f t="shared" si="0"/>
        <v>1</v>
      </c>
      <c r="E250" s="47"/>
      <c r="J250" s="40">
        <f t="shared" si="2"/>
        <v>247</v>
      </c>
      <c r="K250" s="37" t="s">
        <v>8521</v>
      </c>
      <c r="L250" s="36">
        <v>0</v>
      </c>
    </row>
    <row r="251" spans="1:12">
      <c r="A251" s="40">
        <f t="shared" si="1"/>
        <v>248</v>
      </c>
      <c r="B251" s="37" t="s">
        <v>4386</v>
      </c>
      <c r="C251" s="38">
        <v>2</v>
      </c>
      <c r="D251" s="39">
        <f t="shared" si="0"/>
        <v>1</v>
      </c>
      <c r="E251" s="47"/>
      <c r="J251" s="40">
        <f t="shared" si="2"/>
        <v>248</v>
      </c>
      <c r="K251" s="37" t="s">
        <v>8522</v>
      </c>
      <c r="L251" s="36">
        <v>0</v>
      </c>
    </row>
    <row r="252" spans="1:12">
      <c r="A252" s="40">
        <f t="shared" si="1"/>
        <v>249</v>
      </c>
      <c r="B252" s="37" t="s">
        <v>6889</v>
      </c>
      <c r="C252" s="38">
        <v>2</v>
      </c>
      <c r="D252" s="39">
        <f t="shared" si="0"/>
        <v>1</v>
      </c>
      <c r="E252" s="47"/>
      <c r="J252" s="40">
        <f t="shared" si="2"/>
        <v>249</v>
      </c>
      <c r="K252" s="37" t="s">
        <v>8523</v>
      </c>
      <c r="L252" s="36">
        <v>0</v>
      </c>
    </row>
    <row r="253" spans="1:12">
      <c r="A253" s="40">
        <f t="shared" si="1"/>
        <v>250</v>
      </c>
      <c r="B253" s="37" t="s">
        <v>7711</v>
      </c>
      <c r="C253" s="38">
        <v>2</v>
      </c>
      <c r="D253" s="39">
        <f t="shared" si="0"/>
        <v>1</v>
      </c>
      <c r="E253" s="47"/>
      <c r="J253" s="40">
        <f t="shared" si="2"/>
        <v>250</v>
      </c>
      <c r="K253" s="37" t="s">
        <v>8524</v>
      </c>
      <c r="L253" s="36">
        <v>0</v>
      </c>
    </row>
    <row r="254" spans="1:12">
      <c r="A254" s="40">
        <f t="shared" si="1"/>
        <v>251</v>
      </c>
      <c r="B254" s="37" t="s">
        <v>3033</v>
      </c>
      <c r="C254" s="38">
        <v>2</v>
      </c>
      <c r="D254" s="39">
        <f t="shared" si="0"/>
        <v>1</v>
      </c>
      <c r="E254" s="47"/>
      <c r="J254" s="40">
        <f t="shared" si="2"/>
        <v>251</v>
      </c>
      <c r="K254" s="37" t="s">
        <v>8525</v>
      </c>
      <c r="L254" s="36">
        <v>0</v>
      </c>
    </row>
    <row r="255" spans="1:12">
      <c r="A255" s="40">
        <f t="shared" si="1"/>
        <v>252</v>
      </c>
      <c r="B255" s="37" t="s">
        <v>2027</v>
      </c>
      <c r="C255" s="38">
        <v>2</v>
      </c>
      <c r="D255" s="39">
        <f t="shared" si="0"/>
        <v>1</v>
      </c>
      <c r="E255" s="47"/>
      <c r="J255" s="40">
        <f t="shared" si="2"/>
        <v>252</v>
      </c>
      <c r="K255" s="37" t="s">
        <v>8526</v>
      </c>
      <c r="L255" s="36">
        <v>0</v>
      </c>
    </row>
    <row r="256" spans="1:12">
      <c r="A256" s="40">
        <f t="shared" si="1"/>
        <v>253</v>
      </c>
      <c r="B256" s="37" t="s">
        <v>6909</v>
      </c>
      <c r="C256" s="38">
        <v>2</v>
      </c>
      <c r="D256" s="39">
        <f t="shared" si="0"/>
        <v>1</v>
      </c>
      <c r="E256" s="47"/>
      <c r="J256" s="40">
        <f t="shared" si="2"/>
        <v>253</v>
      </c>
      <c r="K256" s="37" t="s">
        <v>8527</v>
      </c>
      <c r="L256" s="36">
        <v>0</v>
      </c>
    </row>
    <row r="257" spans="1:12">
      <c r="A257" s="40">
        <f t="shared" si="1"/>
        <v>254</v>
      </c>
      <c r="B257" s="37" t="s">
        <v>2497</v>
      </c>
      <c r="C257" s="38">
        <v>2</v>
      </c>
      <c r="D257" s="39">
        <f t="shared" si="0"/>
        <v>1</v>
      </c>
      <c r="E257" s="47"/>
      <c r="J257" s="40">
        <f t="shared" si="2"/>
        <v>254</v>
      </c>
      <c r="K257" s="37" t="s">
        <v>8528</v>
      </c>
      <c r="L257" s="36">
        <v>0</v>
      </c>
    </row>
    <row r="258" spans="1:12">
      <c r="A258" s="40">
        <f t="shared" si="1"/>
        <v>255</v>
      </c>
      <c r="B258" s="37" t="s">
        <v>6781</v>
      </c>
      <c r="C258" s="38">
        <v>2</v>
      </c>
      <c r="D258" s="39">
        <f t="shared" si="0"/>
        <v>1</v>
      </c>
      <c r="E258" s="47"/>
      <c r="J258" s="40">
        <f t="shared" si="2"/>
        <v>255</v>
      </c>
      <c r="K258" s="37" t="s">
        <v>8529</v>
      </c>
      <c r="L258" s="36">
        <v>0</v>
      </c>
    </row>
    <row r="259" spans="1:12">
      <c r="A259" s="40">
        <f t="shared" si="1"/>
        <v>256</v>
      </c>
      <c r="B259" s="37" t="s">
        <v>7649</v>
      </c>
      <c r="C259" s="38">
        <v>2</v>
      </c>
      <c r="D259" s="39">
        <f t="shared" ref="D259:D513" si="3">IF(C259&gt;0,1,0)</f>
        <v>1</v>
      </c>
      <c r="E259" s="47"/>
      <c r="J259" s="40">
        <f t="shared" si="2"/>
        <v>256</v>
      </c>
      <c r="K259" s="37" t="s">
        <v>8530</v>
      </c>
      <c r="L259" s="36">
        <v>0</v>
      </c>
    </row>
    <row r="260" spans="1:12">
      <c r="A260" s="40">
        <f t="shared" ref="A260:A514" si="4">A259+1</f>
        <v>257</v>
      </c>
      <c r="B260" s="37" t="s">
        <v>5192</v>
      </c>
      <c r="C260" s="38">
        <v>2</v>
      </c>
      <c r="D260" s="39">
        <f t="shared" si="3"/>
        <v>1</v>
      </c>
      <c r="E260" s="47"/>
      <c r="J260" s="40">
        <f t="shared" ref="J260:J514" si="5">J259+1</f>
        <v>257</v>
      </c>
      <c r="K260" s="37" t="s">
        <v>8531</v>
      </c>
      <c r="L260" s="36">
        <v>0</v>
      </c>
    </row>
    <row r="261" spans="1:12">
      <c r="A261" s="40">
        <f t="shared" si="4"/>
        <v>258</v>
      </c>
      <c r="B261" s="37" t="s">
        <v>4098</v>
      </c>
      <c r="C261" s="38">
        <v>2</v>
      </c>
      <c r="D261" s="39">
        <f t="shared" si="3"/>
        <v>1</v>
      </c>
      <c r="E261" s="47"/>
      <c r="J261" s="40">
        <f t="shared" si="5"/>
        <v>258</v>
      </c>
      <c r="K261" s="37" t="s">
        <v>8532</v>
      </c>
      <c r="L261" s="36">
        <v>0</v>
      </c>
    </row>
    <row r="262" spans="1:12">
      <c r="A262" s="40">
        <f t="shared" si="4"/>
        <v>259</v>
      </c>
      <c r="B262" s="37" t="s">
        <v>3018</v>
      </c>
      <c r="C262" s="38">
        <v>2</v>
      </c>
      <c r="D262" s="39">
        <f t="shared" si="3"/>
        <v>1</v>
      </c>
      <c r="E262" s="47"/>
      <c r="J262" s="40">
        <f t="shared" si="5"/>
        <v>259</v>
      </c>
      <c r="K262" s="37" t="s">
        <v>8533</v>
      </c>
      <c r="L262" s="36">
        <v>0</v>
      </c>
    </row>
    <row r="263" spans="1:12">
      <c r="A263" s="40">
        <f t="shared" si="4"/>
        <v>260</v>
      </c>
      <c r="B263" s="37" t="s">
        <v>2324</v>
      </c>
      <c r="C263" s="38">
        <v>2</v>
      </c>
      <c r="D263" s="39">
        <f t="shared" si="3"/>
        <v>1</v>
      </c>
      <c r="E263" s="47"/>
      <c r="J263" s="40">
        <f t="shared" si="5"/>
        <v>260</v>
      </c>
      <c r="K263" s="37" t="s">
        <v>8534</v>
      </c>
      <c r="L263" s="36">
        <v>0</v>
      </c>
    </row>
    <row r="264" spans="1:12">
      <c r="A264" s="40">
        <f t="shared" si="4"/>
        <v>261</v>
      </c>
      <c r="B264" s="37" t="s">
        <v>7874</v>
      </c>
      <c r="C264" s="38">
        <v>2</v>
      </c>
      <c r="D264" s="39">
        <f t="shared" si="3"/>
        <v>1</v>
      </c>
      <c r="E264" s="47"/>
      <c r="J264" s="40">
        <f t="shared" si="5"/>
        <v>261</v>
      </c>
      <c r="K264" s="37" t="s">
        <v>8535</v>
      </c>
      <c r="L264" s="36">
        <v>0</v>
      </c>
    </row>
    <row r="265" spans="1:12">
      <c r="A265" s="40">
        <f t="shared" si="4"/>
        <v>262</v>
      </c>
      <c r="B265" s="37" t="s">
        <v>7107</v>
      </c>
      <c r="C265" s="38">
        <v>2</v>
      </c>
      <c r="D265" s="39">
        <f t="shared" si="3"/>
        <v>1</v>
      </c>
      <c r="E265" s="47"/>
      <c r="J265" s="40">
        <f t="shared" si="5"/>
        <v>262</v>
      </c>
      <c r="K265" s="37" t="s">
        <v>8536</v>
      </c>
      <c r="L265" s="36">
        <v>0</v>
      </c>
    </row>
    <row r="266" spans="1:12">
      <c r="A266" s="40">
        <f t="shared" si="4"/>
        <v>263</v>
      </c>
      <c r="B266" s="37" t="s">
        <v>2225</v>
      </c>
      <c r="C266" s="38">
        <v>2</v>
      </c>
      <c r="D266" s="39">
        <f t="shared" si="3"/>
        <v>1</v>
      </c>
      <c r="E266" s="47"/>
      <c r="J266" s="40">
        <f t="shared" si="5"/>
        <v>263</v>
      </c>
      <c r="K266" s="37" t="s">
        <v>8537</v>
      </c>
      <c r="L266" s="36">
        <v>0</v>
      </c>
    </row>
    <row r="267" spans="1:12">
      <c r="A267" s="40">
        <f t="shared" si="4"/>
        <v>264</v>
      </c>
      <c r="B267" s="37" t="s">
        <v>6958</v>
      </c>
      <c r="C267" s="38">
        <v>2</v>
      </c>
      <c r="D267" s="39">
        <f t="shared" si="3"/>
        <v>1</v>
      </c>
      <c r="E267" s="47"/>
      <c r="J267" s="40">
        <f t="shared" si="5"/>
        <v>264</v>
      </c>
      <c r="K267" s="37" t="s">
        <v>8538</v>
      </c>
      <c r="L267" s="36">
        <v>0</v>
      </c>
    </row>
    <row r="268" spans="1:12">
      <c r="A268" s="40">
        <f t="shared" si="4"/>
        <v>265</v>
      </c>
      <c r="B268" s="37" t="s">
        <v>769</v>
      </c>
      <c r="C268" s="38">
        <v>2</v>
      </c>
      <c r="D268" s="39">
        <f t="shared" si="3"/>
        <v>1</v>
      </c>
      <c r="E268" s="47"/>
      <c r="J268" s="40">
        <f t="shared" si="5"/>
        <v>265</v>
      </c>
      <c r="K268" s="37" t="s">
        <v>8539</v>
      </c>
      <c r="L268" s="36">
        <v>0</v>
      </c>
    </row>
    <row r="269" spans="1:12">
      <c r="A269" s="40">
        <f t="shared" si="4"/>
        <v>266</v>
      </c>
      <c r="B269" s="37" t="s">
        <v>1101</v>
      </c>
      <c r="C269" s="38">
        <v>2</v>
      </c>
      <c r="D269" s="39">
        <f t="shared" si="3"/>
        <v>1</v>
      </c>
      <c r="E269" s="47"/>
      <c r="J269" s="40">
        <f t="shared" si="5"/>
        <v>266</v>
      </c>
      <c r="K269" s="37" t="s">
        <v>8540</v>
      </c>
      <c r="L269" s="36">
        <v>0</v>
      </c>
    </row>
    <row r="270" spans="1:12">
      <c r="A270" s="40">
        <f t="shared" si="4"/>
        <v>267</v>
      </c>
      <c r="B270" s="37" t="s">
        <v>4728</v>
      </c>
      <c r="C270" s="38">
        <v>2</v>
      </c>
      <c r="D270" s="39">
        <f t="shared" si="3"/>
        <v>1</v>
      </c>
      <c r="E270" s="47"/>
      <c r="J270" s="40">
        <f t="shared" si="5"/>
        <v>267</v>
      </c>
      <c r="K270" s="37" t="s">
        <v>8541</v>
      </c>
      <c r="L270" s="36">
        <v>0</v>
      </c>
    </row>
    <row r="271" spans="1:12">
      <c r="A271" s="40">
        <f t="shared" si="4"/>
        <v>268</v>
      </c>
      <c r="B271" s="37" t="s">
        <v>7383</v>
      </c>
      <c r="C271" s="38">
        <v>2</v>
      </c>
      <c r="D271" s="39">
        <f t="shared" si="3"/>
        <v>1</v>
      </c>
      <c r="E271" s="47"/>
      <c r="J271" s="40">
        <f t="shared" si="5"/>
        <v>268</v>
      </c>
      <c r="K271" s="37" t="s">
        <v>8542</v>
      </c>
      <c r="L271" s="36">
        <v>0</v>
      </c>
    </row>
    <row r="272" spans="1:12">
      <c r="A272" s="40">
        <f t="shared" si="4"/>
        <v>269</v>
      </c>
      <c r="B272" s="37" t="s">
        <v>940</v>
      </c>
      <c r="C272" s="38">
        <v>2</v>
      </c>
      <c r="D272" s="39">
        <f t="shared" si="3"/>
        <v>1</v>
      </c>
      <c r="E272" s="47"/>
      <c r="J272" s="40">
        <f t="shared" si="5"/>
        <v>269</v>
      </c>
      <c r="K272" s="37" t="s">
        <v>8543</v>
      </c>
      <c r="L272" s="36">
        <v>0</v>
      </c>
    </row>
    <row r="273" spans="1:12">
      <c r="A273" s="40">
        <f t="shared" si="4"/>
        <v>270</v>
      </c>
      <c r="B273" s="37" t="s">
        <v>3595</v>
      </c>
      <c r="C273" s="38">
        <v>2</v>
      </c>
      <c r="D273" s="39">
        <f t="shared" si="3"/>
        <v>1</v>
      </c>
      <c r="E273" s="47"/>
      <c r="J273" s="40">
        <f t="shared" si="5"/>
        <v>270</v>
      </c>
      <c r="K273" s="37" t="s">
        <v>8544</v>
      </c>
      <c r="L273" s="36">
        <v>0</v>
      </c>
    </row>
    <row r="274" spans="1:12">
      <c r="A274" s="40">
        <f t="shared" si="4"/>
        <v>271</v>
      </c>
      <c r="B274" s="37" t="s">
        <v>4683</v>
      </c>
      <c r="C274" s="38">
        <v>2</v>
      </c>
      <c r="D274" s="39">
        <f t="shared" si="3"/>
        <v>1</v>
      </c>
      <c r="E274" s="47"/>
      <c r="J274" s="40">
        <f t="shared" si="5"/>
        <v>271</v>
      </c>
      <c r="K274" s="37" t="s">
        <v>8545</v>
      </c>
      <c r="L274" s="36">
        <v>0</v>
      </c>
    </row>
    <row r="275" spans="1:12">
      <c r="A275" s="40">
        <f t="shared" si="4"/>
        <v>272</v>
      </c>
      <c r="B275" s="37" t="s">
        <v>1146</v>
      </c>
      <c r="C275" s="38">
        <v>2</v>
      </c>
      <c r="D275" s="39">
        <f t="shared" si="3"/>
        <v>1</v>
      </c>
      <c r="E275" s="47"/>
      <c r="J275" s="40">
        <f t="shared" si="5"/>
        <v>272</v>
      </c>
      <c r="K275" s="37" t="s">
        <v>8546</v>
      </c>
      <c r="L275" s="36">
        <v>0</v>
      </c>
    </row>
    <row r="276" spans="1:12">
      <c r="A276" s="40">
        <f t="shared" si="4"/>
        <v>273</v>
      </c>
      <c r="B276" s="37" t="s">
        <v>7848</v>
      </c>
      <c r="C276" s="38">
        <v>2</v>
      </c>
      <c r="D276" s="39">
        <f t="shared" si="3"/>
        <v>1</v>
      </c>
      <c r="E276" s="47"/>
      <c r="J276" s="40">
        <f t="shared" si="5"/>
        <v>273</v>
      </c>
      <c r="K276" s="37" t="s">
        <v>8547</v>
      </c>
      <c r="L276" s="36">
        <v>0</v>
      </c>
    </row>
    <row r="277" spans="1:12">
      <c r="A277" s="40">
        <f t="shared" si="4"/>
        <v>274</v>
      </c>
      <c r="B277" s="37" t="s">
        <v>2349</v>
      </c>
      <c r="C277" s="38">
        <v>2</v>
      </c>
      <c r="D277" s="39">
        <f t="shared" si="3"/>
        <v>1</v>
      </c>
      <c r="E277" s="47"/>
      <c r="J277" s="40">
        <f t="shared" si="5"/>
        <v>274</v>
      </c>
      <c r="K277" s="37" t="s">
        <v>8548</v>
      </c>
      <c r="L277" s="36">
        <v>0</v>
      </c>
    </row>
    <row r="278" spans="1:12">
      <c r="A278" s="40">
        <f t="shared" si="4"/>
        <v>275</v>
      </c>
      <c r="B278" s="37" t="s">
        <v>1186</v>
      </c>
      <c r="C278" s="38">
        <v>2</v>
      </c>
      <c r="D278" s="39">
        <f t="shared" si="3"/>
        <v>1</v>
      </c>
      <c r="E278" s="47"/>
      <c r="J278" s="40">
        <f t="shared" si="5"/>
        <v>275</v>
      </c>
      <c r="K278" s="37" t="s">
        <v>8549</v>
      </c>
      <c r="L278" s="36">
        <v>0</v>
      </c>
    </row>
    <row r="279" spans="1:12">
      <c r="A279" s="40">
        <f t="shared" si="4"/>
        <v>276</v>
      </c>
      <c r="B279" s="37" t="s">
        <v>327</v>
      </c>
      <c r="C279" s="38">
        <v>2</v>
      </c>
      <c r="D279" s="39">
        <f t="shared" si="3"/>
        <v>1</v>
      </c>
      <c r="E279" s="47"/>
      <c r="J279" s="40">
        <f t="shared" si="5"/>
        <v>276</v>
      </c>
      <c r="K279" s="37" t="s">
        <v>8550</v>
      </c>
      <c r="L279" s="36">
        <v>0</v>
      </c>
    </row>
    <row r="280" spans="1:12">
      <c r="A280" s="40">
        <f t="shared" si="4"/>
        <v>277</v>
      </c>
      <c r="B280" s="37" t="s">
        <v>3029</v>
      </c>
      <c r="C280" s="38">
        <v>2</v>
      </c>
      <c r="D280" s="39">
        <f t="shared" si="3"/>
        <v>1</v>
      </c>
      <c r="E280" s="47"/>
      <c r="J280" s="40">
        <f t="shared" si="5"/>
        <v>277</v>
      </c>
      <c r="K280" s="37" t="s">
        <v>8551</v>
      </c>
      <c r="L280" s="36">
        <v>0</v>
      </c>
    </row>
    <row r="281" spans="1:12">
      <c r="A281" s="40">
        <f t="shared" si="4"/>
        <v>278</v>
      </c>
      <c r="B281" s="37" t="s">
        <v>6705</v>
      </c>
      <c r="C281" s="38">
        <v>2</v>
      </c>
      <c r="D281" s="39">
        <f t="shared" si="3"/>
        <v>1</v>
      </c>
      <c r="E281" s="47"/>
      <c r="J281" s="40">
        <f t="shared" si="5"/>
        <v>278</v>
      </c>
      <c r="K281" s="37" t="s">
        <v>8552</v>
      </c>
      <c r="L281" s="36">
        <v>0</v>
      </c>
    </row>
    <row r="282" spans="1:12">
      <c r="A282" s="40">
        <f t="shared" si="4"/>
        <v>279</v>
      </c>
      <c r="B282" s="37" t="s">
        <v>2328</v>
      </c>
      <c r="C282" s="38">
        <v>2</v>
      </c>
      <c r="D282" s="39">
        <f t="shared" si="3"/>
        <v>1</v>
      </c>
      <c r="E282" s="47"/>
      <c r="J282" s="40">
        <f t="shared" si="5"/>
        <v>279</v>
      </c>
      <c r="K282" s="37" t="s">
        <v>8553</v>
      </c>
      <c r="L282" s="36">
        <v>0</v>
      </c>
    </row>
    <row r="283" spans="1:12">
      <c r="A283" s="40">
        <f t="shared" si="4"/>
        <v>280</v>
      </c>
      <c r="B283" s="37" t="s">
        <v>5169</v>
      </c>
      <c r="C283" s="38">
        <v>2</v>
      </c>
      <c r="D283" s="39">
        <f t="shared" si="3"/>
        <v>1</v>
      </c>
      <c r="E283" s="47"/>
      <c r="J283" s="40">
        <f t="shared" si="5"/>
        <v>280</v>
      </c>
      <c r="K283" s="37" t="s">
        <v>8554</v>
      </c>
      <c r="L283" s="36">
        <v>0</v>
      </c>
    </row>
    <row r="284" spans="1:12">
      <c r="A284" s="40">
        <f t="shared" si="4"/>
        <v>281</v>
      </c>
      <c r="B284" s="37" t="s">
        <v>4943</v>
      </c>
      <c r="C284" s="38">
        <v>2</v>
      </c>
      <c r="D284" s="39">
        <f t="shared" si="3"/>
        <v>1</v>
      </c>
      <c r="E284" s="47"/>
      <c r="J284" s="40">
        <f t="shared" si="5"/>
        <v>281</v>
      </c>
      <c r="K284" s="37" t="s">
        <v>8555</v>
      </c>
      <c r="L284" s="36">
        <v>0</v>
      </c>
    </row>
    <row r="285" spans="1:12">
      <c r="A285" s="40">
        <f t="shared" si="4"/>
        <v>282</v>
      </c>
      <c r="B285" s="37" t="s">
        <v>2353</v>
      </c>
      <c r="C285" s="38">
        <v>2</v>
      </c>
      <c r="D285" s="39">
        <f t="shared" si="3"/>
        <v>1</v>
      </c>
      <c r="E285" s="47"/>
      <c r="J285" s="40">
        <f t="shared" si="5"/>
        <v>282</v>
      </c>
      <c r="K285" s="37" t="s">
        <v>8556</v>
      </c>
      <c r="L285" s="36">
        <v>0</v>
      </c>
    </row>
    <row r="286" spans="1:12">
      <c r="A286" s="40">
        <f t="shared" si="4"/>
        <v>283</v>
      </c>
      <c r="B286" s="37" t="s">
        <v>1446</v>
      </c>
      <c r="C286" s="38">
        <v>2</v>
      </c>
      <c r="D286" s="39">
        <f t="shared" si="3"/>
        <v>1</v>
      </c>
      <c r="E286" s="47"/>
      <c r="J286" s="40">
        <f t="shared" si="5"/>
        <v>283</v>
      </c>
      <c r="K286" s="37" t="s">
        <v>8557</v>
      </c>
      <c r="L286" s="36">
        <v>0</v>
      </c>
    </row>
    <row r="287" spans="1:12">
      <c r="A287" s="40">
        <f t="shared" si="4"/>
        <v>284</v>
      </c>
      <c r="B287" s="37" t="s">
        <v>696</v>
      </c>
      <c r="C287" s="38">
        <v>2</v>
      </c>
      <c r="D287" s="39">
        <f t="shared" si="3"/>
        <v>1</v>
      </c>
      <c r="E287" s="47"/>
      <c r="J287" s="40">
        <f t="shared" si="5"/>
        <v>284</v>
      </c>
      <c r="K287" s="37" t="s">
        <v>8558</v>
      </c>
      <c r="L287" s="36">
        <v>0</v>
      </c>
    </row>
    <row r="288" spans="1:12">
      <c r="A288" s="40">
        <f t="shared" si="4"/>
        <v>285</v>
      </c>
      <c r="B288" s="37" t="s">
        <v>1530</v>
      </c>
      <c r="C288" s="38">
        <v>2</v>
      </c>
      <c r="D288" s="39">
        <f t="shared" si="3"/>
        <v>1</v>
      </c>
      <c r="E288" s="47"/>
      <c r="J288" s="40">
        <f t="shared" si="5"/>
        <v>285</v>
      </c>
      <c r="K288" s="37" t="s">
        <v>8559</v>
      </c>
      <c r="L288" s="36">
        <v>0</v>
      </c>
    </row>
    <row r="289" spans="1:12">
      <c r="A289" s="40">
        <f t="shared" si="4"/>
        <v>286</v>
      </c>
      <c r="B289" s="37" t="s">
        <v>700</v>
      </c>
      <c r="C289" s="38">
        <v>2</v>
      </c>
      <c r="D289" s="39">
        <f t="shared" si="3"/>
        <v>1</v>
      </c>
      <c r="E289" s="47"/>
      <c r="J289" s="40">
        <f t="shared" si="5"/>
        <v>286</v>
      </c>
      <c r="K289" s="37" t="s">
        <v>8560</v>
      </c>
      <c r="L289" s="36">
        <v>0</v>
      </c>
    </row>
    <row r="290" spans="1:12">
      <c r="A290" s="40">
        <f t="shared" si="4"/>
        <v>287</v>
      </c>
      <c r="B290" s="37" t="s">
        <v>1097</v>
      </c>
      <c r="C290" s="38">
        <v>2</v>
      </c>
      <c r="D290" s="39">
        <f t="shared" si="3"/>
        <v>1</v>
      </c>
      <c r="E290" s="47"/>
      <c r="J290" s="40">
        <f t="shared" si="5"/>
        <v>287</v>
      </c>
      <c r="K290" s="37" t="s">
        <v>8561</v>
      </c>
      <c r="L290" s="36">
        <v>0</v>
      </c>
    </row>
    <row r="291" spans="1:12">
      <c r="A291" s="40">
        <f t="shared" si="4"/>
        <v>288</v>
      </c>
      <c r="B291" s="37" t="s">
        <v>3164</v>
      </c>
      <c r="C291" s="38">
        <v>2</v>
      </c>
      <c r="D291" s="39">
        <f t="shared" si="3"/>
        <v>1</v>
      </c>
      <c r="E291" s="47"/>
      <c r="J291" s="40">
        <f t="shared" si="5"/>
        <v>288</v>
      </c>
      <c r="K291" s="37" t="s">
        <v>8562</v>
      </c>
      <c r="L291" s="36">
        <v>0</v>
      </c>
    </row>
    <row r="292" spans="1:12">
      <c r="A292" s="40">
        <f t="shared" si="4"/>
        <v>289</v>
      </c>
      <c r="B292" s="37" t="s">
        <v>901</v>
      </c>
      <c r="C292" s="38">
        <v>2</v>
      </c>
      <c r="D292" s="39">
        <f t="shared" si="3"/>
        <v>1</v>
      </c>
      <c r="E292" s="47"/>
      <c r="J292" s="40">
        <f t="shared" si="5"/>
        <v>289</v>
      </c>
      <c r="K292" s="37" t="s">
        <v>8563</v>
      </c>
      <c r="L292" s="36">
        <v>0</v>
      </c>
    </row>
    <row r="293" spans="1:12">
      <c r="A293" s="40">
        <f t="shared" si="4"/>
        <v>290</v>
      </c>
      <c r="B293" s="37" t="s">
        <v>997</v>
      </c>
      <c r="C293" s="38">
        <v>2</v>
      </c>
      <c r="D293" s="39">
        <f t="shared" si="3"/>
        <v>1</v>
      </c>
      <c r="E293" s="47"/>
      <c r="J293" s="40">
        <f t="shared" si="5"/>
        <v>290</v>
      </c>
      <c r="K293" s="37" t="s">
        <v>8564</v>
      </c>
      <c r="L293" s="36">
        <v>0</v>
      </c>
    </row>
    <row r="294" spans="1:12">
      <c r="A294" s="40">
        <f t="shared" si="4"/>
        <v>291</v>
      </c>
      <c r="B294" s="37" t="s">
        <v>4109</v>
      </c>
      <c r="C294" s="38">
        <v>2</v>
      </c>
      <c r="D294" s="39">
        <f t="shared" si="3"/>
        <v>1</v>
      </c>
      <c r="E294" s="47"/>
      <c r="J294" s="40">
        <f t="shared" si="5"/>
        <v>291</v>
      </c>
      <c r="K294" s="37" t="s">
        <v>8565</v>
      </c>
      <c r="L294" s="36">
        <v>0</v>
      </c>
    </row>
    <row r="295" spans="1:12">
      <c r="A295" s="40">
        <f t="shared" si="4"/>
        <v>292</v>
      </c>
      <c r="B295" s="37" t="s">
        <v>1729</v>
      </c>
      <c r="C295" s="38">
        <v>2</v>
      </c>
      <c r="D295" s="39">
        <f t="shared" si="3"/>
        <v>1</v>
      </c>
      <c r="E295" s="47"/>
      <c r="J295" s="40">
        <f t="shared" si="5"/>
        <v>292</v>
      </c>
      <c r="K295" s="37" t="s">
        <v>8566</v>
      </c>
      <c r="L295" s="36">
        <v>0</v>
      </c>
    </row>
    <row r="296" spans="1:12">
      <c r="A296" s="40">
        <f t="shared" si="4"/>
        <v>293</v>
      </c>
      <c r="B296" s="37" t="s">
        <v>1439</v>
      </c>
      <c r="C296" s="38">
        <v>2</v>
      </c>
      <c r="D296" s="39">
        <f t="shared" si="3"/>
        <v>1</v>
      </c>
      <c r="E296" s="47"/>
      <c r="J296" s="40">
        <f t="shared" si="5"/>
        <v>293</v>
      </c>
      <c r="K296" s="37" t="s">
        <v>8567</v>
      </c>
      <c r="L296" s="36">
        <v>0</v>
      </c>
    </row>
    <row r="297" spans="1:12">
      <c r="A297" s="40">
        <f t="shared" si="4"/>
        <v>294</v>
      </c>
      <c r="B297" s="37" t="s">
        <v>1617</v>
      </c>
      <c r="C297" s="38">
        <v>2</v>
      </c>
      <c r="D297" s="39">
        <f t="shared" si="3"/>
        <v>1</v>
      </c>
      <c r="E297" s="47"/>
      <c r="J297" s="40">
        <f t="shared" si="5"/>
        <v>294</v>
      </c>
      <c r="K297" s="37" t="s">
        <v>8568</v>
      </c>
      <c r="L297" s="36">
        <v>0</v>
      </c>
    </row>
    <row r="298" spans="1:12">
      <c r="A298" s="40">
        <f t="shared" si="4"/>
        <v>295</v>
      </c>
      <c r="B298" s="37" t="s">
        <v>5267</v>
      </c>
      <c r="C298" s="38">
        <v>2</v>
      </c>
      <c r="D298" s="39">
        <f t="shared" si="3"/>
        <v>1</v>
      </c>
      <c r="E298" s="47"/>
      <c r="J298" s="40">
        <f t="shared" si="5"/>
        <v>295</v>
      </c>
      <c r="K298" s="37" t="s">
        <v>8569</v>
      </c>
      <c r="L298" s="36">
        <v>0</v>
      </c>
    </row>
    <row r="299" spans="1:12">
      <c r="A299" s="40">
        <f t="shared" si="4"/>
        <v>296</v>
      </c>
      <c r="B299" s="37" t="s">
        <v>2675</v>
      </c>
      <c r="C299" s="38">
        <v>2</v>
      </c>
      <c r="D299" s="39">
        <f t="shared" si="3"/>
        <v>1</v>
      </c>
      <c r="E299" s="47"/>
      <c r="J299" s="40">
        <f t="shared" si="5"/>
        <v>296</v>
      </c>
      <c r="K299" s="37" t="s">
        <v>8570</v>
      </c>
      <c r="L299" s="36">
        <v>0</v>
      </c>
    </row>
    <row r="300" spans="1:12">
      <c r="A300" s="40">
        <f t="shared" si="4"/>
        <v>297</v>
      </c>
      <c r="B300" s="37" t="s">
        <v>2695</v>
      </c>
      <c r="C300" s="38">
        <v>2</v>
      </c>
      <c r="D300" s="39">
        <f t="shared" si="3"/>
        <v>1</v>
      </c>
      <c r="E300" s="47"/>
      <c r="J300" s="40">
        <f t="shared" si="5"/>
        <v>297</v>
      </c>
      <c r="K300" s="37" t="s">
        <v>8571</v>
      </c>
      <c r="L300" s="36">
        <v>0</v>
      </c>
    </row>
    <row r="301" spans="1:12">
      <c r="A301" s="40">
        <f t="shared" si="4"/>
        <v>298</v>
      </c>
      <c r="B301" s="37" t="s">
        <v>664</v>
      </c>
      <c r="C301" s="38">
        <v>2</v>
      </c>
      <c r="D301" s="39">
        <f t="shared" si="3"/>
        <v>1</v>
      </c>
      <c r="E301" s="47"/>
      <c r="J301" s="40">
        <f t="shared" si="5"/>
        <v>298</v>
      </c>
      <c r="K301" s="37" t="s">
        <v>8572</v>
      </c>
      <c r="L301" s="36">
        <v>0</v>
      </c>
    </row>
    <row r="302" spans="1:12">
      <c r="A302" s="40">
        <f t="shared" si="4"/>
        <v>299</v>
      </c>
      <c r="B302" s="37" t="s">
        <v>4991</v>
      </c>
      <c r="C302" s="38">
        <v>2</v>
      </c>
      <c r="D302" s="39">
        <f t="shared" si="3"/>
        <v>1</v>
      </c>
      <c r="E302" s="47"/>
      <c r="J302" s="40">
        <f t="shared" si="5"/>
        <v>299</v>
      </c>
      <c r="K302" s="37" t="s">
        <v>8573</v>
      </c>
      <c r="L302" s="36">
        <v>0</v>
      </c>
    </row>
    <row r="303" spans="1:12">
      <c r="A303" s="40">
        <f t="shared" si="4"/>
        <v>300</v>
      </c>
      <c r="B303" s="37" t="s">
        <v>1550</v>
      </c>
      <c r="C303" s="38">
        <v>2</v>
      </c>
      <c r="D303" s="39">
        <f t="shared" si="3"/>
        <v>1</v>
      </c>
      <c r="E303" s="47"/>
      <c r="J303" s="40">
        <f t="shared" si="5"/>
        <v>300</v>
      </c>
      <c r="K303" s="37" t="s">
        <v>8574</v>
      </c>
      <c r="L303" s="36">
        <v>0</v>
      </c>
    </row>
    <row r="304" spans="1:12">
      <c r="A304" s="40">
        <f t="shared" si="4"/>
        <v>301</v>
      </c>
      <c r="B304" s="37" t="s">
        <v>2755</v>
      </c>
      <c r="C304" s="38">
        <v>2</v>
      </c>
      <c r="D304" s="39">
        <f t="shared" si="3"/>
        <v>1</v>
      </c>
      <c r="E304" s="47"/>
      <c r="J304" s="40">
        <f t="shared" si="5"/>
        <v>301</v>
      </c>
      <c r="K304" s="37" t="s">
        <v>8575</v>
      </c>
      <c r="L304" s="36">
        <v>0</v>
      </c>
    </row>
    <row r="305" spans="1:12">
      <c r="A305" s="40">
        <f t="shared" si="4"/>
        <v>302</v>
      </c>
      <c r="B305" s="37" t="s">
        <v>4897</v>
      </c>
      <c r="C305" s="38">
        <v>2</v>
      </c>
      <c r="D305" s="39">
        <f t="shared" si="3"/>
        <v>1</v>
      </c>
      <c r="E305" s="47"/>
      <c r="J305" s="40">
        <f t="shared" si="5"/>
        <v>302</v>
      </c>
      <c r="K305" s="37" t="s">
        <v>8576</v>
      </c>
      <c r="L305" s="36">
        <v>0</v>
      </c>
    </row>
    <row r="306" spans="1:12">
      <c r="A306" s="40">
        <f t="shared" si="4"/>
        <v>303</v>
      </c>
      <c r="B306" s="37" t="s">
        <v>1970</v>
      </c>
      <c r="C306" s="38">
        <v>2</v>
      </c>
      <c r="D306" s="39">
        <f t="shared" si="3"/>
        <v>1</v>
      </c>
      <c r="E306" s="47"/>
      <c r="J306" s="40">
        <f t="shared" si="5"/>
        <v>303</v>
      </c>
      <c r="K306" s="37" t="s">
        <v>8577</v>
      </c>
      <c r="L306" s="36">
        <v>0</v>
      </c>
    </row>
    <row r="307" spans="1:12">
      <c r="A307" s="40">
        <f t="shared" si="4"/>
        <v>304</v>
      </c>
      <c r="B307" s="37" t="s">
        <v>6283</v>
      </c>
      <c r="C307" s="38">
        <v>2</v>
      </c>
      <c r="D307" s="39">
        <f t="shared" si="3"/>
        <v>1</v>
      </c>
      <c r="E307" s="47"/>
      <c r="J307" s="40">
        <f t="shared" si="5"/>
        <v>304</v>
      </c>
      <c r="K307" s="37" t="s">
        <v>8578</v>
      </c>
      <c r="L307" s="36">
        <v>0</v>
      </c>
    </row>
    <row r="308" spans="1:12">
      <c r="A308" s="40">
        <f t="shared" si="4"/>
        <v>305</v>
      </c>
      <c r="B308" s="37" t="s">
        <v>2419</v>
      </c>
      <c r="C308" s="38">
        <v>2</v>
      </c>
      <c r="D308" s="39">
        <f t="shared" si="3"/>
        <v>1</v>
      </c>
      <c r="E308" s="47"/>
      <c r="J308" s="40">
        <f t="shared" si="5"/>
        <v>305</v>
      </c>
      <c r="K308" s="37" t="s">
        <v>8579</v>
      </c>
      <c r="L308" s="36">
        <v>0</v>
      </c>
    </row>
    <row r="309" spans="1:12">
      <c r="A309" s="40">
        <f t="shared" si="4"/>
        <v>306</v>
      </c>
      <c r="B309" s="37" t="s">
        <v>4531</v>
      </c>
      <c r="C309" s="38">
        <v>2</v>
      </c>
      <c r="D309" s="39">
        <f t="shared" si="3"/>
        <v>1</v>
      </c>
      <c r="E309" s="47"/>
      <c r="J309" s="40">
        <f t="shared" si="5"/>
        <v>306</v>
      </c>
      <c r="K309" s="37" t="s">
        <v>8580</v>
      </c>
      <c r="L309" s="36">
        <v>0</v>
      </c>
    </row>
    <row r="310" spans="1:12">
      <c r="A310" s="40">
        <f t="shared" si="4"/>
        <v>307</v>
      </c>
      <c r="B310" s="37" t="s">
        <v>4481</v>
      </c>
      <c r="C310" s="38">
        <v>2</v>
      </c>
      <c r="D310" s="39">
        <f t="shared" si="3"/>
        <v>1</v>
      </c>
      <c r="E310" s="47"/>
      <c r="J310" s="40">
        <f t="shared" si="5"/>
        <v>307</v>
      </c>
      <c r="K310" s="37" t="s">
        <v>8581</v>
      </c>
      <c r="L310" s="36">
        <v>0</v>
      </c>
    </row>
    <row r="311" spans="1:12">
      <c r="A311" s="40">
        <f t="shared" si="4"/>
        <v>308</v>
      </c>
      <c r="B311" s="37" t="s">
        <v>2559</v>
      </c>
      <c r="C311" s="38">
        <v>2</v>
      </c>
      <c r="D311" s="39">
        <f t="shared" si="3"/>
        <v>1</v>
      </c>
      <c r="E311" s="47"/>
      <c r="J311" s="40">
        <f t="shared" si="5"/>
        <v>308</v>
      </c>
      <c r="K311" s="37" t="s">
        <v>8582</v>
      </c>
      <c r="L311" s="36">
        <v>0</v>
      </c>
    </row>
    <row r="312" spans="1:12">
      <c r="A312" s="40">
        <f t="shared" si="4"/>
        <v>309</v>
      </c>
      <c r="B312" s="37" t="s">
        <v>3728</v>
      </c>
      <c r="C312" s="38">
        <v>2</v>
      </c>
      <c r="D312" s="39">
        <f t="shared" si="3"/>
        <v>1</v>
      </c>
      <c r="E312" s="47"/>
      <c r="J312" s="40">
        <f t="shared" si="5"/>
        <v>309</v>
      </c>
      <c r="K312" s="37" t="s">
        <v>8583</v>
      </c>
      <c r="L312" s="36">
        <v>0</v>
      </c>
    </row>
    <row r="313" spans="1:12">
      <c r="A313" s="40">
        <f t="shared" si="4"/>
        <v>310</v>
      </c>
      <c r="B313" s="37" t="s">
        <v>4165</v>
      </c>
      <c r="C313" s="38">
        <v>2</v>
      </c>
      <c r="D313" s="39">
        <f t="shared" si="3"/>
        <v>1</v>
      </c>
      <c r="E313" s="47"/>
      <c r="J313" s="40">
        <f t="shared" si="5"/>
        <v>310</v>
      </c>
      <c r="K313" s="37" t="s">
        <v>8584</v>
      </c>
      <c r="L313" s="36">
        <v>0</v>
      </c>
    </row>
    <row r="314" spans="1:12">
      <c r="A314" s="40">
        <f t="shared" si="4"/>
        <v>311</v>
      </c>
      <c r="B314" s="37" t="s">
        <v>7007</v>
      </c>
      <c r="C314" s="38">
        <v>2</v>
      </c>
      <c r="D314" s="39">
        <f t="shared" si="3"/>
        <v>1</v>
      </c>
      <c r="E314" s="47"/>
      <c r="J314" s="40">
        <f t="shared" si="5"/>
        <v>311</v>
      </c>
      <c r="K314" s="37" t="s">
        <v>8585</v>
      </c>
      <c r="L314" s="36">
        <v>0</v>
      </c>
    </row>
    <row r="315" spans="1:12">
      <c r="A315" s="40">
        <f t="shared" si="4"/>
        <v>312</v>
      </c>
      <c r="B315" s="37" t="s">
        <v>4687</v>
      </c>
      <c r="C315" s="38">
        <v>2</v>
      </c>
      <c r="D315" s="39">
        <f t="shared" si="3"/>
        <v>1</v>
      </c>
      <c r="E315" s="47"/>
      <c r="J315" s="40">
        <f t="shared" si="5"/>
        <v>312</v>
      </c>
      <c r="K315" s="37" t="s">
        <v>8586</v>
      </c>
      <c r="L315" s="36">
        <v>0</v>
      </c>
    </row>
    <row r="316" spans="1:12">
      <c r="A316" s="40">
        <f t="shared" si="4"/>
        <v>313</v>
      </c>
      <c r="B316" s="37" t="s">
        <v>7264</v>
      </c>
      <c r="C316" s="38">
        <v>2</v>
      </c>
      <c r="D316" s="39">
        <f t="shared" si="3"/>
        <v>1</v>
      </c>
      <c r="E316" s="47"/>
      <c r="J316" s="40">
        <f t="shared" si="5"/>
        <v>313</v>
      </c>
      <c r="K316" s="37" t="s">
        <v>8587</v>
      </c>
      <c r="L316" s="36">
        <v>0</v>
      </c>
    </row>
    <row r="317" spans="1:12">
      <c r="A317" s="40">
        <f t="shared" si="4"/>
        <v>314</v>
      </c>
      <c r="B317" s="37" t="s">
        <v>2685</v>
      </c>
      <c r="C317" s="38">
        <v>2</v>
      </c>
      <c r="D317" s="39">
        <f t="shared" si="3"/>
        <v>1</v>
      </c>
      <c r="E317" s="47"/>
      <c r="J317" s="40">
        <f t="shared" si="5"/>
        <v>314</v>
      </c>
      <c r="K317" s="37" t="s">
        <v>8588</v>
      </c>
      <c r="L317" s="36">
        <v>0</v>
      </c>
    </row>
    <row r="318" spans="1:12">
      <c r="A318" s="40">
        <f t="shared" si="4"/>
        <v>315</v>
      </c>
      <c r="B318" s="37" t="s">
        <v>4090</v>
      </c>
      <c r="C318" s="38">
        <v>2</v>
      </c>
      <c r="D318" s="39">
        <f t="shared" si="3"/>
        <v>1</v>
      </c>
      <c r="E318" s="47"/>
      <c r="J318" s="40">
        <f t="shared" si="5"/>
        <v>315</v>
      </c>
      <c r="K318" s="37" t="s">
        <v>8589</v>
      </c>
      <c r="L318" s="36">
        <v>0</v>
      </c>
    </row>
    <row r="319" spans="1:12">
      <c r="A319" s="40">
        <f t="shared" si="4"/>
        <v>316</v>
      </c>
      <c r="B319" s="37" t="s">
        <v>4102</v>
      </c>
      <c r="C319" s="38">
        <v>2</v>
      </c>
      <c r="D319" s="39">
        <f t="shared" si="3"/>
        <v>1</v>
      </c>
      <c r="E319" s="47"/>
      <c r="J319" s="40">
        <f t="shared" si="5"/>
        <v>316</v>
      </c>
      <c r="K319" s="37" t="s">
        <v>8590</v>
      </c>
      <c r="L319" s="36">
        <v>0</v>
      </c>
    </row>
    <row r="320" spans="1:12">
      <c r="A320" s="40">
        <f t="shared" si="4"/>
        <v>317</v>
      </c>
      <c r="B320" s="37" t="s">
        <v>7293</v>
      </c>
      <c r="C320" s="38">
        <v>2</v>
      </c>
      <c r="D320" s="39">
        <f t="shared" si="3"/>
        <v>1</v>
      </c>
      <c r="E320" s="47"/>
      <c r="J320" s="40">
        <f t="shared" si="5"/>
        <v>317</v>
      </c>
      <c r="K320" s="37" t="s">
        <v>8591</v>
      </c>
      <c r="L320" s="36">
        <v>0</v>
      </c>
    </row>
    <row r="321" spans="1:12">
      <c r="A321" s="40">
        <f t="shared" si="4"/>
        <v>318</v>
      </c>
      <c r="B321" s="37" t="s">
        <v>6004</v>
      </c>
      <c r="C321" s="38">
        <v>2</v>
      </c>
      <c r="D321" s="39">
        <f t="shared" si="3"/>
        <v>1</v>
      </c>
      <c r="E321" s="47"/>
      <c r="J321" s="40">
        <f t="shared" si="5"/>
        <v>318</v>
      </c>
      <c r="K321" s="37" t="s">
        <v>8592</v>
      </c>
      <c r="L321" s="36">
        <v>0</v>
      </c>
    </row>
    <row r="322" spans="1:12">
      <c r="A322" s="40">
        <f t="shared" si="4"/>
        <v>319</v>
      </c>
      <c r="B322" s="37" t="s">
        <v>4333</v>
      </c>
      <c r="C322" s="38">
        <v>2</v>
      </c>
      <c r="D322" s="39">
        <f t="shared" si="3"/>
        <v>1</v>
      </c>
      <c r="E322" s="47"/>
      <c r="J322" s="40">
        <f t="shared" si="5"/>
        <v>319</v>
      </c>
      <c r="K322" s="37" t="s">
        <v>8593</v>
      </c>
      <c r="L322" s="36">
        <v>0</v>
      </c>
    </row>
    <row r="323" spans="1:12">
      <c r="A323" s="40">
        <f t="shared" si="4"/>
        <v>320</v>
      </c>
      <c r="B323" s="37" t="s">
        <v>4116</v>
      </c>
      <c r="C323" s="38">
        <v>2</v>
      </c>
      <c r="D323" s="39">
        <f t="shared" si="3"/>
        <v>1</v>
      </c>
      <c r="E323" s="47"/>
      <c r="J323" s="40">
        <f t="shared" si="5"/>
        <v>320</v>
      </c>
      <c r="K323" s="37" t="s">
        <v>8594</v>
      </c>
      <c r="L323" s="36">
        <v>0</v>
      </c>
    </row>
    <row r="324" spans="1:12">
      <c r="A324" s="40">
        <f t="shared" si="4"/>
        <v>321</v>
      </c>
      <c r="B324" s="37" t="s">
        <v>5340</v>
      </c>
      <c r="C324" s="38">
        <v>2</v>
      </c>
      <c r="D324" s="39">
        <f t="shared" si="3"/>
        <v>1</v>
      </c>
      <c r="E324" s="47"/>
      <c r="J324" s="40">
        <f t="shared" si="5"/>
        <v>321</v>
      </c>
      <c r="K324" s="37" t="s">
        <v>8595</v>
      </c>
      <c r="L324" s="36">
        <v>0</v>
      </c>
    </row>
    <row r="325" spans="1:12">
      <c r="A325" s="40">
        <f t="shared" si="4"/>
        <v>322</v>
      </c>
      <c r="B325" s="37" t="s">
        <v>139</v>
      </c>
      <c r="C325" s="38">
        <v>2</v>
      </c>
      <c r="D325" s="39">
        <f t="shared" si="3"/>
        <v>1</v>
      </c>
      <c r="E325" s="47"/>
      <c r="J325" s="40">
        <f t="shared" si="5"/>
        <v>322</v>
      </c>
      <c r="K325" s="37" t="s">
        <v>8596</v>
      </c>
      <c r="L325" s="36">
        <v>0</v>
      </c>
    </row>
    <row r="326" spans="1:12">
      <c r="A326" s="40">
        <f t="shared" si="4"/>
        <v>323</v>
      </c>
      <c r="B326" s="37" t="s">
        <v>6443</v>
      </c>
      <c r="C326" s="38">
        <v>2</v>
      </c>
      <c r="D326" s="39">
        <f t="shared" si="3"/>
        <v>1</v>
      </c>
      <c r="E326" s="47"/>
      <c r="J326" s="40">
        <f t="shared" si="5"/>
        <v>323</v>
      </c>
      <c r="K326" s="37" t="s">
        <v>8597</v>
      </c>
      <c r="L326" s="36">
        <v>0</v>
      </c>
    </row>
    <row r="327" spans="1:12">
      <c r="A327" s="40">
        <f t="shared" si="4"/>
        <v>324</v>
      </c>
      <c r="B327" s="37" t="s">
        <v>7475</v>
      </c>
      <c r="C327" s="38">
        <v>2</v>
      </c>
      <c r="D327" s="39">
        <f t="shared" si="3"/>
        <v>1</v>
      </c>
      <c r="E327" s="47"/>
      <c r="J327" s="40">
        <f t="shared" si="5"/>
        <v>324</v>
      </c>
      <c r="K327" s="37" t="s">
        <v>8598</v>
      </c>
      <c r="L327" s="36">
        <v>0</v>
      </c>
    </row>
    <row r="328" spans="1:12">
      <c r="A328" s="40">
        <f t="shared" si="4"/>
        <v>325</v>
      </c>
      <c r="B328" s="37" t="s">
        <v>4243</v>
      </c>
      <c r="C328" s="38">
        <v>2</v>
      </c>
      <c r="D328" s="39">
        <f t="shared" si="3"/>
        <v>1</v>
      </c>
      <c r="E328" s="47"/>
      <c r="J328" s="40">
        <f t="shared" si="5"/>
        <v>325</v>
      </c>
      <c r="K328" s="37" t="s">
        <v>8599</v>
      </c>
      <c r="L328" s="36">
        <v>0</v>
      </c>
    </row>
    <row r="329" spans="1:12">
      <c r="A329" s="40">
        <f t="shared" si="4"/>
        <v>326</v>
      </c>
      <c r="B329" s="37" t="s">
        <v>7550</v>
      </c>
      <c r="C329" s="38">
        <v>2</v>
      </c>
      <c r="D329" s="39">
        <f t="shared" si="3"/>
        <v>1</v>
      </c>
      <c r="E329" s="47"/>
      <c r="J329" s="40">
        <f t="shared" si="5"/>
        <v>326</v>
      </c>
      <c r="K329" s="37" t="s">
        <v>8600</v>
      </c>
      <c r="L329" s="36">
        <v>0</v>
      </c>
    </row>
    <row r="330" spans="1:12">
      <c r="A330" s="40">
        <f t="shared" si="4"/>
        <v>327</v>
      </c>
      <c r="B330" s="37" t="s">
        <v>7964</v>
      </c>
      <c r="C330" s="38">
        <v>2</v>
      </c>
      <c r="D330" s="39">
        <f t="shared" si="3"/>
        <v>1</v>
      </c>
      <c r="E330" s="47"/>
      <c r="J330" s="40">
        <f t="shared" si="5"/>
        <v>327</v>
      </c>
      <c r="K330" s="37" t="s">
        <v>8601</v>
      </c>
      <c r="L330" s="36">
        <v>0</v>
      </c>
    </row>
    <row r="331" spans="1:12">
      <c r="A331" s="40">
        <f t="shared" si="4"/>
        <v>328</v>
      </c>
      <c r="B331" s="37" t="s">
        <v>7999</v>
      </c>
      <c r="C331" s="38">
        <v>2</v>
      </c>
      <c r="D331" s="39">
        <f t="shared" si="3"/>
        <v>1</v>
      </c>
      <c r="E331" s="47"/>
      <c r="J331" s="40">
        <f t="shared" si="5"/>
        <v>328</v>
      </c>
      <c r="K331" s="37" t="s">
        <v>8602</v>
      </c>
      <c r="L331" s="36">
        <v>0</v>
      </c>
    </row>
    <row r="332" spans="1:12">
      <c r="A332" s="40">
        <f t="shared" si="4"/>
        <v>329</v>
      </c>
      <c r="B332" s="37" t="s">
        <v>4527</v>
      </c>
      <c r="C332" s="38">
        <v>2</v>
      </c>
      <c r="D332" s="39">
        <f t="shared" si="3"/>
        <v>1</v>
      </c>
      <c r="E332" s="47"/>
      <c r="J332" s="40">
        <f t="shared" si="5"/>
        <v>329</v>
      </c>
      <c r="K332" s="37" t="s">
        <v>8603</v>
      </c>
      <c r="L332" s="36">
        <v>0</v>
      </c>
    </row>
    <row r="333" spans="1:12">
      <c r="A333" s="40">
        <f t="shared" si="4"/>
        <v>330</v>
      </c>
      <c r="B333" s="37" t="s">
        <v>2933</v>
      </c>
      <c r="C333" s="38">
        <v>2</v>
      </c>
      <c r="D333" s="39">
        <f t="shared" si="3"/>
        <v>1</v>
      </c>
      <c r="E333" s="47"/>
      <c r="J333" s="40">
        <f t="shared" si="5"/>
        <v>330</v>
      </c>
      <c r="K333" s="37" t="s">
        <v>8604</v>
      </c>
      <c r="L333" s="36">
        <v>0</v>
      </c>
    </row>
    <row r="334" spans="1:12">
      <c r="A334" s="40">
        <f t="shared" si="4"/>
        <v>331</v>
      </c>
      <c r="B334" s="37" t="s">
        <v>5255</v>
      </c>
      <c r="C334" s="38">
        <v>2</v>
      </c>
      <c r="D334" s="39">
        <f t="shared" si="3"/>
        <v>1</v>
      </c>
      <c r="E334" s="47"/>
      <c r="J334" s="40">
        <f t="shared" si="5"/>
        <v>331</v>
      </c>
      <c r="K334" s="37" t="s">
        <v>8605</v>
      </c>
      <c r="L334" s="36">
        <v>0</v>
      </c>
    </row>
    <row r="335" spans="1:12">
      <c r="A335" s="40">
        <f t="shared" si="4"/>
        <v>332</v>
      </c>
      <c r="B335" s="37" t="s">
        <v>2883</v>
      </c>
      <c r="C335" s="38">
        <v>2</v>
      </c>
      <c r="D335" s="39">
        <f t="shared" si="3"/>
        <v>1</v>
      </c>
      <c r="E335" s="47"/>
      <c r="J335" s="40">
        <f t="shared" si="5"/>
        <v>332</v>
      </c>
      <c r="K335" s="37" t="s">
        <v>8606</v>
      </c>
      <c r="L335" s="36">
        <v>0</v>
      </c>
    </row>
    <row r="336" spans="1:12">
      <c r="A336" s="40">
        <f t="shared" si="4"/>
        <v>333</v>
      </c>
      <c r="B336" s="37" t="s">
        <v>3215</v>
      </c>
      <c r="C336" s="38">
        <v>2</v>
      </c>
      <c r="D336" s="39">
        <f t="shared" si="3"/>
        <v>1</v>
      </c>
      <c r="E336" s="47"/>
      <c r="J336" s="40">
        <f t="shared" si="5"/>
        <v>333</v>
      </c>
      <c r="K336" s="37" t="s">
        <v>8607</v>
      </c>
      <c r="L336" s="36">
        <v>0</v>
      </c>
    </row>
    <row r="337" spans="1:12">
      <c r="A337" s="40">
        <f t="shared" si="4"/>
        <v>334</v>
      </c>
      <c r="B337" s="37" t="s">
        <v>7837</v>
      </c>
      <c r="C337" s="38">
        <v>2</v>
      </c>
      <c r="D337" s="39">
        <f t="shared" si="3"/>
        <v>1</v>
      </c>
      <c r="E337" s="47"/>
      <c r="J337" s="40">
        <f t="shared" si="5"/>
        <v>334</v>
      </c>
      <c r="K337" s="37" t="s">
        <v>8608</v>
      </c>
      <c r="L337" s="36">
        <v>0</v>
      </c>
    </row>
    <row r="338" spans="1:12">
      <c r="A338" s="40">
        <f t="shared" si="4"/>
        <v>335</v>
      </c>
      <c r="B338" s="37" t="s">
        <v>2580</v>
      </c>
      <c r="C338" s="38">
        <v>2</v>
      </c>
      <c r="D338" s="39">
        <f t="shared" si="3"/>
        <v>1</v>
      </c>
      <c r="E338" s="47"/>
      <c r="J338" s="40">
        <f t="shared" si="5"/>
        <v>335</v>
      </c>
      <c r="K338" s="37" t="s">
        <v>8609</v>
      </c>
      <c r="L338" s="36">
        <v>0</v>
      </c>
    </row>
    <row r="339" spans="1:12">
      <c r="A339" s="40">
        <f t="shared" si="4"/>
        <v>336</v>
      </c>
      <c r="B339" s="37" t="s">
        <v>3566</v>
      </c>
      <c r="C339" s="38">
        <v>2</v>
      </c>
      <c r="D339" s="39">
        <f t="shared" si="3"/>
        <v>1</v>
      </c>
      <c r="E339" s="47"/>
      <c r="J339" s="40">
        <f t="shared" si="5"/>
        <v>336</v>
      </c>
      <c r="K339" s="37" t="s">
        <v>8610</v>
      </c>
      <c r="L339" s="36">
        <v>0</v>
      </c>
    </row>
    <row r="340" spans="1:12">
      <c r="A340" s="40">
        <f t="shared" si="4"/>
        <v>337</v>
      </c>
      <c r="B340" s="37" t="s">
        <v>7530</v>
      </c>
      <c r="C340" s="38">
        <v>2</v>
      </c>
      <c r="D340" s="39">
        <f t="shared" si="3"/>
        <v>1</v>
      </c>
      <c r="E340" s="47"/>
      <c r="J340" s="40">
        <f t="shared" si="5"/>
        <v>337</v>
      </c>
      <c r="K340" s="37" t="s">
        <v>8611</v>
      </c>
      <c r="L340" s="36">
        <v>0</v>
      </c>
    </row>
    <row r="341" spans="1:12">
      <c r="A341" s="40">
        <f t="shared" si="4"/>
        <v>338</v>
      </c>
      <c r="B341" s="37" t="s">
        <v>1194</v>
      </c>
      <c r="C341" s="38">
        <v>2</v>
      </c>
      <c r="D341" s="39">
        <f t="shared" si="3"/>
        <v>1</v>
      </c>
      <c r="E341" s="47"/>
      <c r="J341" s="40">
        <f t="shared" si="5"/>
        <v>338</v>
      </c>
      <c r="K341" s="37" t="s">
        <v>8612</v>
      </c>
      <c r="L341" s="36">
        <v>0</v>
      </c>
    </row>
    <row r="342" spans="1:12">
      <c r="A342" s="40">
        <f t="shared" si="4"/>
        <v>339</v>
      </c>
      <c r="B342" s="37" t="s">
        <v>3095</v>
      </c>
      <c r="C342" s="38">
        <v>2</v>
      </c>
      <c r="D342" s="39">
        <f t="shared" si="3"/>
        <v>1</v>
      </c>
      <c r="E342" s="47"/>
      <c r="J342" s="40">
        <f t="shared" si="5"/>
        <v>339</v>
      </c>
      <c r="K342" s="37" t="s">
        <v>8613</v>
      </c>
      <c r="L342" s="36">
        <v>0</v>
      </c>
    </row>
    <row r="343" spans="1:12">
      <c r="A343" s="40">
        <f t="shared" si="4"/>
        <v>340</v>
      </c>
      <c r="B343" s="37" t="s">
        <v>3316</v>
      </c>
      <c r="C343" s="38">
        <v>2</v>
      </c>
      <c r="D343" s="39">
        <f t="shared" si="3"/>
        <v>1</v>
      </c>
      <c r="E343" s="47"/>
      <c r="J343" s="40">
        <f t="shared" si="5"/>
        <v>340</v>
      </c>
      <c r="K343" s="37" t="s">
        <v>8614</v>
      </c>
      <c r="L343" s="36">
        <v>0</v>
      </c>
    </row>
    <row r="344" spans="1:12">
      <c r="A344" s="40">
        <f t="shared" si="4"/>
        <v>341</v>
      </c>
      <c r="B344" s="37" t="s">
        <v>7829</v>
      </c>
      <c r="C344" s="38">
        <v>2</v>
      </c>
      <c r="D344" s="39">
        <f t="shared" si="3"/>
        <v>1</v>
      </c>
      <c r="E344" s="47"/>
      <c r="J344" s="40">
        <f t="shared" si="5"/>
        <v>341</v>
      </c>
      <c r="K344" s="37" t="s">
        <v>8615</v>
      </c>
      <c r="L344" s="36">
        <v>0</v>
      </c>
    </row>
    <row r="345" spans="1:12">
      <c r="A345" s="40">
        <f t="shared" si="4"/>
        <v>342</v>
      </c>
      <c r="B345" s="37" t="s">
        <v>3061</v>
      </c>
      <c r="C345" s="38">
        <v>2</v>
      </c>
      <c r="D345" s="39">
        <f t="shared" si="3"/>
        <v>1</v>
      </c>
      <c r="E345" s="47"/>
      <c r="J345" s="40">
        <f t="shared" si="5"/>
        <v>342</v>
      </c>
      <c r="K345" s="37" t="s">
        <v>8616</v>
      </c>
      <c r="L345" s="36">
        <v>0</v>
      </c>
    </row>
    <row r="346" spans="1:12">
      <c r="A346" s="40">
        <f t="shared" si="4"/>
        <v>343</v>
      </c>
      <c r="B346" s="37" t="s">
        <v>1627</v>
      </c>
      <c r="C346" s="38">
        <v>2</v>
      </c>
      <c r="D346" s="39">
        <f t="shared" si="3"/>
        <v>1</v>
      </c>
      <c r="E346" s="47"/>
      <c r="J346" s="40">
        <f t="shared" si="5"/>
        <v>343</v>
      </c>
      <c r="K346" s="37" t="s">
        <v>8617</v>
      </c>
      <c r="L346" s="36">
        <v>0</v>
      </c>
    </row>
    <row r="347" spans="1:12">
      <c r="A347" s="40">
        <f t="shared" si="4"/>
        <v>344</v>
      </c>
      <c r="B347" s="37" t="s">
        <v>350</v>
      </c>
      <c r="C347" s="38">
        <v>2</v>
      </c>
      <c r="D347" s="39">
        <f t="shared" si="3"/>
        <v>1</v>
      </c>
      <c r="E347" s="47"/>
      <c r="J347" s="40">
        <f t="shared" si="5"/>
        <v>344</v>
      </c>
      <c r="K347" s="37" t="s">
        <v>8618</v>
      </c>
      <c r="L347" s="36">
        <v>0</v>
      </c>
    </row>
    <row r="348" spans="1:12">
      <c r="A348" s="40">
        <f t="shared" si="4"/>
        <v>345</v>
      </c>
      <c r="B348" s="37" t="s">
        <v>6217</v>
      </c>
      <c r="C348" s="38">
        <v>2</v>
      </c>
      <c r="D348" s="39">
        <f t="shared" si="3"/>
        <v>1</v>
      </c>
      <c r="E348" s="47"/>
      <c r="J348" s="40">
        <f t="shared" si="5"/>
        <v>345</v>
      </c>
      <c r="K348" s="37" t="s">
        <v>8619</v>
      </c>
      <c r="L348" s="36">
        <v>0</v>
      </c>
    </row>
    <row r="349" spans="1:12">
      <c r="A349" s="40">
        <f t="shared" si="4"/>
        <v>346</v>
      </c>
      <c r="B349" s="37" t="s">
        <v>642</v>
      </c>
      <c r="C349" s="38">
        <v>2</v>
      </c>
      <c r="D349" s="39">
        <f t="shared" si="3"/>
        <v>1</v>
      </c>
      <c r="E349" s="47"/>
      <c r="J349" s="40">
        <f t="shared" si="5"/>
        <v>346</v>
      </c>
      <c r="K349" s="37" t="s">
        <v>8620</v>
      </c>
      <c r="L349" s="36">
        <v>0</v>
      </c>
    </row>
    <row r="350" spans="1:12">
      <c r="A350" s="40">
        <f t="shared" si="4"/>
        <v>347</v>
      </c>
      <c r="B350" s="37" t="s">
        <v>2297</v>
      </c>
      <c r="C350" s="38">
        <v>2</v>
      </c>
      <c r="D350" s="39">
        <f t="shared" si="3"/>
        <v>1</v>
      </c>
      <c r="E350" s="47"/>
      <c r="J350" s="40">
        <f t="shared" si="5"/>
        <v>347</v>
      </c>
      <c r="K350" s="37" t="s">
        <v>8621</v>
      </c>
      <c r="L350" s="36">
        <v>0</v>
      </c>
    </row>
    <row r="351" spans="1:12">
      <c r="A351" s="40">
        <f t="shared" si="4"/>
        <v>348</v>
      </c>
      <c r="B351" s="37" t="s">
        <v>2630</v>
      </c>
      <c r="C351" s="38">
        <v>2</v>
      </c>
      <c r="D351" s="39">
        <f t="shared" si="3"/>
        <v>1</v>
      </c>
      <c r="E351" s="47"/>
      <c r="J351" s="40">
        <f t="shared" si="5"/>
        <v>348</v>
      </c>
      <c r="K351" s="37" t="s">
        <v>8622</v>
      </c>
      <c r="L351" s="36">
        <v>0</v>
      </c>
    </row>
    <row r="352" spans="1:12">
      <c r="A352" s="40">
        <f t="shared" si="4"/>
        <v>349</v>
      </c>
      <c r="B352" s="37" t="s">
        <v>1175</v>
      </c>
      <c r="C352" s="38">
        <v>2</v>
      </c>
      <c r="D352" s="39">
        <f t="shared" si="3"/>
        <v>1</v>
      </c>
      <c r="E352" s="47"/>
      <c r="J352" s="40">
        <f t="shared" si="5"/>
        <v>349</v>
      </c>
      <c r="K352" s="37" t="s">
        <v>8623</v>
      </c>
      <c r="L352" s="36">
        <v>0</v>
      </c>
    </row>
    <row r="353" spans="1:12">
      <c r="A353" s="40">
        <f t="shared" si="4"/>
        <v>350</v>
      </c>
      <c r="B353" s="37" t="s">
        <v>6100</v>
      </c>
      <c r="C353" s="38">
        <v>2</v>
      </c>
      <c r="D353" s="39">
        <f t="shared" si="3"/>
        <v>1</v>
      </c>
      <c r="E353" s="47"/>
      <c r="J353" s="40">
        <f t="shared" si="5"/>
        <v>350</v>
      </c>
      <c r="K353" s="37" t="s">
        <v>8624</v>
      </c>
      <c r="L353" s="36">
        <v>0</v>
      </c>
    </row>
    <row r="354" spans="1:12">
      <c r="A354" s="40">
        <f t="shared" si="4"/>
        <v>351</v>
      </c>
      <c r="B354" s="37" t="s">
        <v>7214</v>
      </c>
      <c r="C354" s="38">
        <v>2</v>
      </c>
      <c r="D354" s="39">
        <f t="shared" si="3"/>
        <v>1</v>
      </c>
      <c r="E354" s="47"/>
      <c r="J354" s="40">
        <f t="shared" si="5"/>
        <v>351</v>
      </c>
      <c r="K354" s="37" t="s">
        <v>8625</v>
      </c>
      <c r="L354" s="36">
        <v>0</v>
      </c>
    </row>
    <row r="355" spans="1:12">
      <c r="A355" s="40">
        <f t="shared" si="4"/>
        <v>352</v>
      </c>
      <c r="B355" s="37" t="s">
        <v>2190</v>
      </c>
      <c r="C355" s="38">
        <v>2</v>
      </c>
      <c r="D355" s="39">
        <f t="shared" si="3"/>
        <v>1</v>
      </c>
      <c r="E355" s="47"/>
      <c r="J355" s="40">
        <f t="shared" si="5"/>
        <v>352</v>
      </c>
      <c r="K355" s="37" t="s">
        <v>8626</v>
      </c>
      <c r="L355" s="36">
        <v>0</v>
      </c>
    </row>
    <row r="356" spans="1:12">
      <c r="A356" s="40">
        <f t="shared" si="4"/>
        <v>353</v>
      </c>
      <c r="B356" s="37" t="s">
        <v>6015</v>
      </c>
      <c r="C356" s="38">
        <v>2</v>
      </c>
      <c r="D356" s="39">
        <f t="shared" si="3"/>
        <v>1</v>
      </c>
      <c r="E356" s="47"/>
      <c r="J356" s="40">
        <f t="shared" si="5"/>
        <v>353</v>
      </c>
      <c r="K356" s="37" t="s">
        <v>8627</v>
      </c>
      <c r="L356" s="36">
        <v>0</v>
      </c>
    </row>
    <row r="357" spans="1:12">
      <c r="A357" s="40">
        <f t="shared" si="4"/>
        <v>354</v>
      </c>
      <c r="B357" s="37" t="s">
        <v>1856</v>
      </c>
      <c r="C357" s="38">
        <v>2</v>
      </c>
      <c r="D357" s="39">
        <f t="shared" si="3"/>
        <v>1</v>
      </c>
      <c r="E357" s="47"/>
      <c r="J357" s="40">
        <f t="shared" si="5"/>
        <v>354</v>
      </c>
      <c r="K357" s="37" t="s">
        <v>8628</v>
      </c>
      <c r="L357" s="36">
        <v>0</v>
      </c>
    </row>
    <row r="358" spans="1:12">
      <c r="A358" s="40">
        <f t="shared" si="4"/>
        <v>355</v>
      </c>
      <c r="B358" s="37" t="s">
        <v>6371</v>
      </c>
      <c r="C358" s="38">
        <v>2</v>
      </c>
      <c r="D358" s="39">
        <f t="shared" si="3"/>
        <v>1</v>
      </c>
      <c r="E358" s="47"/>
      <c r="J358" s="40">
        <f t="shared" si="5"/>
        <v>355</v>
      </c>
      <c r="K358" s="37" t="s">
        <v>8629</v>
      </c>
      <c r="L358" s="36">
        <v>0</v>
      </c>
    </row>
    <row r="359" spans="1:12">
      <c r="A359" s="40">
        <f t="shared" si="4"/>
        <v>356</v>
      </c>
      <c r="B359" s="37" t="s">
        <v>831</v>
      </c>
      <c r="C359" s="38">
        <v>2</v>
      </c>
      <c r="D359" s="39">
        <f t="shared" si="3"/>
        <v>1</v>
      </c>
      <c r="E359" s="47"/>
      <c r="J359" s="40">
        <f t="shared" si="5"/>
        <v>356</v>
      </c>
      <c r="K359" s="37" t="s">
        <v>8630</v>
      </c>
      <c r="L359" s="36">
        <v>0</v>
      </c>
    </row>
    <row r="360" spans="1:12">
      <c r="A360" s="40">
        <f t="shared" si="4"/>
        <v>357</v>
      </c>
      <c r="B360" s="37" t="s">
        <v>827</v>
      </c>
      <c r="C360" s="38">
        <v>2</v>
      </c>
      <c r="D360" s="39">
        <f t="shared" si="3"/>
        <v>1</v>
      </c>
      <c r="E360" s="47"/>
      <c r="J360" s="40">
        <f t="shared" si="5"/>
        <v>357</v>
      </c>
      <c r="K360" s="37" t="s">
        <v>8631</v>
      </c>
      <c r="L360" s="36">
        <v>0</v>
      </c>
    </row>
    <row r="361" spans="1:12">
      <c r="A361" s="40">
        <f t="shared" si="4"/>
        <v>358</v>
      </c>
      <c r="B361" s="37" t="s">
        <v>6893</v>
      </c>
      <c r="C361" s="38">
        <v>2</v>
      </c>
      <c r="D361" s="39">
        <f t="shared" si="3"/>
        <v>1</v>
      </c>
      <c r="E361" s="47"/>
      <c r="J361" s="40">
        <f t="shared" si="5"/>
        <v>358</v>
      </c>
      <c r="K361" s="37" t="s">
        <v>8632</v>
      </c>
      <c r="L361" s="36">
        <v>0</v>
      </c>
    </row>
    <row r="362" spans="1:12">
      <c r="A362" s="40">
        <f t="shared" si="4"/>
        <v>359</v>
      </c>
      <c r="B362" s="37" t="s">
        <v>762</v>
      </c>
      <c r="C362" s="38">
        <v>2</v>
      </c>
      <c r="D362" s="39">
        <f t="shared" si="3"/>
        <v>1</v>
      </c>
      <c r="E362" s="47"/>
      <c r="J362" s="40">
        <f t="shared" si="5"/>
        <v>359</v>
      </c>
      <c r="K362" s="37" t="s">
        <v>8633</v>
      </c>
      <c r="L362" s="36">
        <v>0</v>
      </c>
    </row>
    <row r="363" spans="1:12">
      <c r="A363" s="40">
        <f t="shared" si="4"/>
        <v>360</v>
      </c>
      <c r="B363" s="37" t="s">
        <v>2926</v>
      </c>
      <c r="C363" s="38">
        <v>2</v>
      </c>
      <c r="D363" s="39">
        <f t="shared" si="3"/>
        <v>1</v>
      </c>
      <c r="E363" s="47"/>
      <c r="J363" s="40">
        <f t="shared" si="5"/>
        <v>360</v>
      </c>
      <c r="K363" s="37" t="s">
        <v>8634</v>
      </c>
      <c r="L363" s="36">
        <v>0</v>
      </c>
    </row>
    <row r="364" spans="1:12">
      <c r="A364" s="40">
        <f t="shared" si="4"/>
        <v>361</v>
      </c>
      <c r="B364" s="37" t="s">
        <v>4772</v>
      </c>
      <c r="C364" s="38">
        <v>2</v>
      </c>
      <c r="D364" s="39">
        <f t="shared" si="3"/>
        <v>1</v>
      </c>
      <c r="E364" s="47"/>
      <c r="J364" s="40">
        <f t="shared" si="5"/>
        <v>361</v>
      </c>
      <c r="K364" s="37" t="s">
        <v>8635</v>
      </c>
      <c r="L364" s="36">
        <v>0</v>
      </c>
    </row>
    <row r="365" spans="1:12">
      <c r="A365" s="40">
        <f t="shared" si="4"/>
        <v>362</v>
      </c>
      <c r="B365" s="37" t="s">
        <v>1490</v>
      </c>
      <c r="C365" s="38">
        <v>2</v>
      </c>
      <c r="D365" s="39">
        <f t="shared" si="3"/>
        <v>1</v>
      </c>
      <c r="E365" s="47"/>
      <c r="J365" s="40">
        <f t="shared" si="5"/>
        <v>362</v>
      </c>
      <c r="K365" s="37" t="s">
        <v>8636</v>
      </c>
      <c r="L365" s="36">
        <v>0</v>
      </c>
    </row>
    <row r="366" spans="1:12">
      <c r="A366" s="40">
        <f t="shared" si="4"/>
        <v>363</v>
      </c>
      <c r="B366" s="37" t="s">
        <v>4721</v>
      </c>
      <c r="C366" s="38">
        <v>2</v>
      </c>
      <c r="D366" s="39">
        <f t="shared" si="3"/>
        <v>1</v>
      </c>
      <c r="E366" s="47"/>
      <c r="J366" s="40">
        <f t="shared" si="5"/>
        <v>363</v>
      </c>
      <c r="K366" s="37" t="s">
        <v>8637</v>
      </c>
      <c r="L366" s="36">
        <v>0</v>
      </c>
    </row>
    <row r="367" spans="1:12">
      <c r="A367" s="40">
        <f t="shared" si="4"/>
        <v>364</v>
      </c>
      <c r="B367" s="37" t="s">
        <v>2573</v>
      </c>
      <c r="C367" s="38">
        <v>2</v>
      </c>
      <c r="D367" s="39">
        <f t="shared" si="3"/>
        <v>1</v>
      </c>
      <c r="E367" s="47"/>
      <c r="J367" s="40">
        <f t="shared" si="5"/>
        <v>364</v>
      </c>
      <c r="K367" s="37" t="s">
        <v>8638</v>
      </c>
      <c r="L367" s="36">
        <v>0</v>
      </c>
    </row>
    <row r="368" spans="1:12">
      <c r="A368" s="40">
        <f t="shared" si="4"/>
        <v>365</v>
      </c>
      <c r="B368" s="37" t="s">
        <v>616</v>
      </c>
      <c r="C368" s="38">
        <v>2</v>
      </c>
      <c r="D368" s="39">
        <f t="shared" si="3"/>
        <v>1</v>
      </c>
      <c r="E368" s="47"/>
      <c r="J368" s="40">
        <f t="shared" si="5"/>
        <v>365</v>
      </c>
      <c r="K368" s="37" t="s">
        <v>8639</v>
      </c>
      <c r="L368" s="36">
        <v>0</v>
      </c>
    </row>
    <row r="369" spans="1:12">
      <c r="A369" s="40">
        <f t="shared" si="4"/>
        <v>366</v>
      </c>
      <c r="B369" s="37" t="s">
        <v>2056</v>
      </c>
      <c r="C369" s="38">
        <v>2</v>
      </c>
      <c r="D369" s="39">
        <f t="shared" si="3"/>
        <v>1</v>
      </c>
      <c r="E369" s="47"/>
      <c r="J369" s="40">
        <f t="shared" si="5"/>
        <v>366</v>
      </c>
      <c r="K369" s="37" t="s">
        <v>8640</v>
      </c>
      <c r="L369" s="36">
        <v>0</v>
      </c>
    </row>
    <row r="370" spans="1:12">
      <c r="A370" s="40">
        <f t="shared" si="4"/>
        <v>367</v>
      </c>
      <c r="B370" s="37" t="s">
        <v>6375</v>
      </c>
      <c r="C370" s="38">
        <v>2</v>
      </c>
      <c r="D370" s="39">
        <f t="shared" si="3"/>
        <v>1</v>
      </c>
      <c r="E370" s="47"/>
      <c r="J370" s="40">
        <f t="shared" si="5"/>
        <v>367</v>
      </c>
      <c r="K370" s="37" t="s">
        <v>8641</v>
      </c>
      <c r="L370" s="36">
        <v>0</v>
      </c>
    </row>
    <row r="371" spans="1:12">
      <c r="A371" s="40">
        <f t="shared" si="4"/>
        <v>368</v>
      </c>
      <c r="B371" s="37" t="s">
        <v>589</v>
      </c>
      <c r="C371" s="38">
        <v>1</v>
      </c>
      <c r="D371" s="39">
        <f t="shared" si="3"/>
        <v>1</v>
      </c>
      <c r="E371" s="47"/>
      <c r="J371" s="40">
        <f t="shared" si="5"/>
        <v>368</v>
      </c>
      <c r="K371" s="37" t="s">
        <v>8642</v>
      </c>
      <c r="L371" s="36">
        <v>0</v>
      </c>
    </row>
    <row r="372" spans="1:12">
      <c r="A372" s="40">
        <f t="shared" si="4"/>
        <v>369</v>
      </c>
      <c r="B372" s="37" t="s">
        <v>5758</v>
      </c>
      <c r="C372" s="38">
        <v>1</v>
      </c>
      <c r="D372" s="39">
        <f t="shared" si="3"/>
        <v>1</v>
      </c>
      <c r="E372" s="47"/>
      <c r="J372" s="40">
        <f t="shared" si="5"/>
        <v>369</v>
      </c>
      <c r="K372" s="37" t="s">
        <v>8643</v>
      </c>
      <c r="L372" s="36">
        <v>0</v>
      </c>
    </row>
    <row r="373" spans="1:12">
      <c r="A373" s="40">
        <f t="shared" si="4"/>
        <v>370</v>
      </c>
      <c r="B373" s="37" t="s">
        <v>3157</v>
      </c>
      <c r="C373" s="38">
        <v>1</v>
      </c>
      <c r="D373" s="39">
        <f t="shared" si="3"/>
        <v>1</v>
      </c>
      <c r="E373" s="47"/>
      <c r="J373" s="40">
        <f t="shared" si="5"/>
        <v>370</v>
      </c>
      <c r="K373" s="37" t="s">
        <v>8644</v>
      </c>
      <c r="L373" s="36">
        <v>0</v>
      </c>
    </row>
    <row r="374" spans="1:12">
      <c r="A374" s="40">
        <f t="shared" si="4"/>
        <v>371</v>
      </c>
      <c r="B374" s="37" t="s">
        <v>5282</v>
      </c>
      <c r="C374" s="38">
        <v>1</v>
      </c>
      <c r="D374" s="39">
        <f t="shared" si="3"/>
        <v>1</v>
      </c>
      <c r="E374" s="47"/>
      <c r="J374" s="40">
        <f t="shared" si="5"/>
        <v>371</v>
      </c>
      <c r="K374" s="37" t="s">
        <v>8645</v>
      </c>
      <c r="L374" s="36">
        <v>0</v>
      </c>
    </row>
    <row r="375" spans="1:12">
      <c r="A375" s="40">
        <f t="shared" si="4"/>
        <v>372</v>
      </c>
      <c r="B375" s="37" t="s">
        <v>7000</v>
      </c>
      <c r="C375" s="38">
        <v>1</v>
      </c>
      <c r="D375" s="39">
        <f t="shared" si="3"/>
        <v>1</v>
      </c>
      <c r="E375" s="47"/>
      <c r="J375" s="40">
        <f t="shared" si="5"/>
        <v>372</v>
      </c>
      <c r="K375" s="37" t="s">
        <v>8646</v>
      </c>
      <c r="L375" s="36">
        <v>0</v>
      </c>
    </row>
    <row r="376" spans="1:12">
      <c r="A376" s="40">
        <f t="shared" si="4"/>
        <v>373</v>
      </c>
      <c r="B376" s="37" t="s">
        <v>4786</v>
      </c>
      <c r="C376" s="38">
        <v>1</v>
      </c>
      <c r="D376" s="39">
        <f t="shared" si="3"/>
        <v>1</v>
      </c>
      <c r="E376" s="47"/>
      <c r="J376" s="40">
        <f t="shared" si="5"/>
        <v>373</v>
      </c>
      <c r="K376" s="37" t="s">
        <v>8647</v>
      </c>
      <c r="L376" s="36">
        <v>0</v>
      </c>
    </row>
    <row r="377" spans="1:12">
      <c r="A377" s="40">
        <f t="shared" si="4"/>
        <v>374</v>
      </c>
      <c r="B377" s="37" t="s">
        <v>1963</v>
      </c>
      <c r="C377" s="38">
        <v>1</v>
      </c>
      <c r="D377" s="39">
        <f t="shared" si="3"/>
        <v>1</v>
      </c>
      <c r="E377" s="47"/>
      <c r="J377" s="40">
        <f t="shared" si="5"/>
        <v>374</v>
      </c>
      <c r="K377" s="37" t="s">
        <v>8648</v>
      </c>
      <c r="L377" s="36">
        <v>0</v>
      </c>
    </row>
    <row r="378" spans="1:12">
      <c r="A378" s="40">
        <f t="shared" si="4"/>
        <v>375</v>
      </c>
      <c r="B378" s="37" t="s">
        <v>5762</v>
      </c>
      <c r="C378" s="38">
        <v>1</v>
      </c>
      <c r="D378" s="39">
        <f t="shared" si="3"/>
        <v>1</v>
      </c>
      <c r="E378" s="47"/>
      <c r="J378" s="40">
        <f t="shared" si="5"/>
        <v>375</v>
      </c>
      <c r="K378" s="37" t="s">
        <v>8649</v>
      </c>
      <c r="L378" s="36">
        <v>0</v>
      </c>
    </row>
    <row r="379" spans="1:12">
      <c r="A379" s="40">
        <f t="shared" si="4"/>
        <v>376</v>
      </c>
      <c r="B379" s="37" t="s">
        <v>5216</v>
      </c>
      <c r="C379" s="38">
        <v>1</v>
      </c>
      <c r="D379" s="39">
        <f t="shared" si="3"/>
        <v>1</v>
      </c>
      <c r="E379" s="47"/>
      <c r="J379" s="40">
        <f t="shared" si="5"/>
        <v>376</v>
      </c>
      <c r="K379" s="37" t="s">
        <v>8650</v>
      </c>
      <c r="L379" s="36">
        <v>0</v>
      </c>
    </row>
    <row r="380" spans="1:12">
      <c r="A380" s="40">
        <f t="shared" si="4"/>
        <v>377</v>
      </c>
      <c r="B380" s="37" t="s">
        <v>4250</v>
      </c>
      <c r="C380" s="38">
        <v>1</v>
      </c>
      <c r="D380" s="39">
        <f t="shared" si="3"/>
        <v>1</v>
      </c>
      <c r="E380" s="47"/>
      <c r="J380" s="40">
        <f t="shared" si="5"/>
        <v>377</v>
      </c>
      <c r="K380" s="37" t="s">
        <v>8651</v>
      </c>
      <c r="L380" s="36">
        <v>0</v>
      </c>
    </row>
    <row r="381" spans="1:12">
      <c r="A381" s="40">
        <f t="shared" si="4"/>
        <v>378</v>
      </c>
      <c r="B381" s="37" t="s">
        <v>3810</v>
      </c>
      <c r="C381" s="38">
        <v>1</v>
      </c>
      <c r="D381" s="39">
        <f t="shared" si="3"/>
        <v>1</v>
      </c>
      <c r="E381" s="47"/>
      <c r="J381" s="40">
        <f t="shared" si="5"/>
        <v>378</v>
      </c>
      <c r="K381" s="37" t="s">
        <v>8652</v>
      </c>
      <c r="L381" s="36">
        <v>0</v>
      </c>
    </row>
    <row r="382" spans="1:12">
      <c r="A382" s="40">
        <f t="shared" si="4"/>
        <v>379</v>
      </c>
      <c r="B382" s="37" t="s">
        <v>6640</v>
      </c>
      <c r="C382" s="38">
        <v>1</v>
      </c>
      <c r="D382" s="39">
        <f t="shared" si="3"/>
        <v>1</v>
      </c>
      <c r="E382" s="47"/>
      <c r="J382" s="40">
        <f t="shared" si="5"/>
        <v>379</v>
      </c>
      <c r="K382" s="37" t="s">
        <v>8653</v>
      </c>
      <c r="L382" s="36">
        <v>0</v>
      </c>
    </row>
    <row r="383" spans="1:12">
      <c r="A383" s="40">
        <f t="shared" si="4"/>
        <v>380</v>
      </c>
      <c r="B383" s="37" t="s">
        <v>4901</v>
      </c>
      <c r="C383" s="38">
        <v>1</v>
      </c>
      <c r="D383" s="39">
        <f t="shared" si="3"/>
        <v>1</v>
      </c>
      <c r="E383" s="47"/>
      <c r="J383" s="40">
        <f t="shared" si="5"/>
        <v>380</v>
      </c>
      <c r="K383" s="37" t="s">
        <v>8654</v>
      </c>
      <c r="L383" s="36">
        <v>0</v>
      </c>
    </row>
    <row r="384" spans="1:12">
      <c r="A384" s="40">
        <f t="shared" si="4"/>
        <v>381</v>
      </c>
      <c r="B384" s="37" t="s">
        <v>4216</v>
      </c>
      <c r="C384" s="38">
        <v>1</v>
      </c>
      <c r="D384" s="39">
        <f t="shared" si="3"/>
        <v>1</v>
      </c>
      <c r="E384" s="47"/>
      <c r="J384" s="40">
        <f t="shared" si="5"/>
        <v>381</v>
      </c>
      <c r="K384" s="37" t="s">
        <v>8655</v>
      </c>
      <c r="L384" s="36">
        <v>0</v>
      </c>
    </row>
    <row r="385" spans="1:12">
      <c r="A385" s="40">
        <f t="shared" si="4"/>
        <v>382</v>
      </c>
      <c r="B385" s="37" t="s">
        <v>979</v>
      </c>
      <c r="C385" s="38">
        <v>1</v>
      </c>
      <c r="D385" s="39">
        <f t="shared" si="3"/>
        <v>1</v>
      </c>
      <c r="E385" s="47"/>
      <c r="J385" s="40">
        <f t="shared" si="5"/>
        <v>382</v>
      </c>
      <c r="K385" s="37" t="s">
        <v>8656</v>
      </c>
      <c r="L385" s="36">
        <v>0</v>
      </c>
    </row>
    <row r="386" spans="1:12">
      <c r="A386" s="40">
        <f t="shared" si="4"/>
        <v>383</v>
      </c>
      <c r="B386" s="37" t="s">
        <v>7894</v>
      </c>
      <c r="C386" s="38">
        <v>1</v>
      </c>
      <c r="D386" s="39">
        <f t="shared" si="3"/>
        <v>1</v>
      </c>
      <c r="E386" s="47"/>
      <c r="J386" s="40">
        <f t="shared" si="5"/>
        <v>383</v>
      </c>
      <c r="K386" s="37" t="s">
        <v>8657</v>
      </c>
      <c r="L386" s="36">
        <v>0</v>
      </c>
    </row>
    <row r="387" spans="1:12">
      <c r="A387" s="40">
        <f t="shared" si="4"/>
        <v>384</v>
      </c>
      <c r="B387" s="37" t="s">
        <v>1683</v>
      </c>
      <c r="C387" s="38">
        <v>1</v>
      </c>
      <c r="D387" s="39">
        <f t="shared" si="3"/>
        <v>1</v>
      </c>
      <c r="E387" s="47"/>
      <c r="J387" s="40">
        <f t="shared" si="5"/>
        <v>384</v>
      </c>
      <c r="K387" s="37" t="s">
        <v>8658</v>
      </c>
      <c r="L387" s="36">
        <v>0</v>
      </c>
    </row>
    <row r="388" spans="1:12">
      <c r="A388" s="40">
        <f t="shared" si="4"/>
        <v>385</v>
      </c>
      <c r="B388" s="37" t="s">
        <v>4552</v>
      </c>
      <c r="C388" s="38">
        <v>1</v>
      </c>
      <c r="D388" s="39">
        <f t="shared" si="3"/>
        <v>1</v>
      </c>
      <c r="E388" s="47"/>
      <c r="J388" s="40">
        <f t="shared" si="5"/>
        <v>385</v>
      </c>
      <c r="K388" s="37" t="s">
        <v>8659</v>
      </c>
      <c r="L388" s="36">
        <v>0</v>
      </c>
    </row>
    <row r="389" spans="1:12">
      <c r="A389" s="40">
        <f t="shared" si="4"/>
        <v>386</v>
      </c>
      <c r="B389" s="37" t="s">
        <v>7419</v>
      </c>
      <c r="C389" s="38">
        <v>1</v>
      </c>
      <c r="D389" s="39">
        <f t="shared" si="3"/>
        <v>1</v>
      </c>
      <c r="E389" s="47"/>
      <c r="J389" s="40">
        <f t="shared" si="5"/>
        <v>386</v>
      </c>
      <c r="K389" s="37" t="s">
        <v>8660</v>
      </c>
      <c r="L389" s="36">
        <v>0</v>
      </c>
    </row>
    <row r="390" spans="1:12">
      <c r="A390" s="40">
        <f t="shared" si="4"/>
        <v>387</v>
      </c>
      <c r="B390" s="37" t="s">
        <v>4492</v>
      </c>
      <c r="C390" s="38">
        <v>1</v>
      </c>
      <c r="D390" s="39">
        <f t="shared" si="3"/>
        <v>1</v>
      </c>
      <c r="E390" s="47"/>
      <c r="J390" s="40">
        <f t="shared" si="5"/>
        <v>387</v>
      </c>
      <c r="K390" s="37" t="s">
        <v>8661</v>
      </c>
      <c r="L390" s="36">
        <v>0</v>
      </c>
    </row>
    <row r="391" spans="1:12">
      <c r="A391" s="40">
        <f t="shared" si="4"/>
        <v>388</v>
      </c>
      <c r="B391" s="37" t="s">
        <v>7884</v>
      </c>
      <c r="C391" s="38">
        <v>1</v>
      </c>
      <c r="D391" s="39">
        <f t="shared" si="3"/>
        <v>1</v>
      </c>
      <c r="E391" s="47"/>
      <c r="J391" s="40">
        <f t="shared" si="5"/>
        <v>388</v>
      </c>
      <c r="K391" s="37" t="s">
        <v>8662</v>
      </c>
      <c r="L391" s="36">
        <v>0</v>
      </c>
    </row>
    <row r="392" spans="1:12">
      <c r="A392" s="40">
        <f t="shared" si="4"/>
        <v>389</v>
      </c>
      <c r="B392" s="37" t="s">
        <v>5846</v>
      </c>
      <c r="C392" s="38">
        <v>1</v>
      </c>
      <c r="D392" s="39">
        <f t="shared" si="3"/>
        <v>1</v>
      </c>
      <c r="E392" s="47"/>
      <c r="J392" s="40">
        <f t="shared" si="5"/>
        <v>389</v>
      </c>
      <c r="K392" s="37" t="s">
        <v>8663</v>
      </c>
      <c r="L392" s="36">
        <v>0</v>
      </c>
    </row>
    <row r="393" spans="1:12">
      <c r="A393" s="40">
        <f t="shared" si="4"/>
        <v>390</v>
      </c>
      <c r="B393" s="37" t="s">
        <v>4859</v>
      </c>
      <c r="C393" s="38">
        <v>1</v>
      </c>
      <c r="D393" s="39">
        <f t="shared" si="3"/>
        <v>1</v>
      </c>
      <c r="E393" s="47"/>
      <c r="J393" s="40">
        <f t="shared" si="5"/>
        <v>390</v>
      </c>
      <c r="K393" s="37" t="s">
        <v>8664</v>
      </c>
      <c r="L393" s="36">
        <v>0</v>
      </c>
    </row>
    <row r="394" spans="1:12">
      <c r="A394" s="40">
        <f t="shared" si="4"/>
        <v>391</v>
      </c>
      <c r="B394" s="37" t="s">
        <v>7595</v>
      </c>
      <c r="C394" s="38">
        <v>1</v>
      </c>
      <c r="D394" s="39">
        <f t="shared" si="3"/>
        <v>1</v>
      </c>
      <c r="E394" s="47"/>
      <c r="J394" s="40">
        <f t="shared" si="5"/>
        <v>391</v>
      </c>
      <c r="K394" s="37" t="s">
        <v>8665</v>
      </c>
      <c r="L394" s="36">
        <v>0</v>
      </c>
    </row>
    <row r="395" spans="1:12">
      <c r="A395" s="40">
        <f t="shared" si="4"/>
        <v>392</v>
      </c>
      <c r="B395" s="37" t="s">
        <v>6543</v>
      </c>
      <c r="C395" s="38">
        <v>1</v>
      </c>
      <c r="D395" s="39">
        <f t="shared" si="3"/>
        <v>1</v>
      </c>
      <c r="E395" s="47"/>
      <c r="J395" s="40">
        <f t="shared" si="5"/>
        <v>392</v>
      </c>
      <c r="K395" s="37" t="s">
        <v>8666</v>
      </c>
      <c r="L395" s="36">
        <v>0</v>
      </c>
    </row>
    <row r="396" spans="1:12">
      <c r="A396" s="40">
        <f t="shared" si="4"/>
        <v>393</v>
      </c>
      <c r="B396" s="37" t="s">
        <v>5857</v>
      </c>
      <c r="C396" s="38">
        <v>1</v>
      </c>
      <c r="D396" s="39">
        <f t="shared" si="3"/>
        <v>1</v>
      </c>
      <c r="E396" s="47"/>
      <c r="J396" s="40">
        <f t="shared" si="5"/>
        <v>393</v>
      </c>
      <c r="K396" s="37" t="s">
        <v>8667</v>
      </c>
      <c r="L396" s="36">
        <v>0</v>
      </c>
    </row>
    <row r="397" spans="1:12">
      <c r="A397" s="40">
        <f t="shared" si="4"/>
        <v>394</v>
      </c>
      <c r="B397" s="37" t="s">
        <v>7297</v>
      </c>
      <c r="C397" s="38">
        <v>1</v>
      </c>
      <c r="D397" s="39">
        <f t="shared" si="3"/>
        <v>1</v>
      </c>
      <c r="E397" s="47"/>
      <c r="J397" s="40">
        <f t="shared" si="5"/>
        <v>394</v>
      </c>
      <c r="K397" s="37" t="s">
        <v>8668</v>
      </c>
      <c r="L397" s="36">
        <v>0</v>
      </c>
    </row>
    <row r="398" spans="1:12">
      <c r="A398" s="40">
        <f t="shared" si="4"/>
        <v>395</v>
      </c>
      <c r="B398" s="37" t="s">
        <v>2221</v>
      </c>
      <c r="C398" s="38">
        <v>1</v>
      </c>
      <c r="D398" s="39">
        <f t="shared" si="3"/>
        <v>1</v>
      </c>
      <c r="E398" s="47"/>
      <c r="J398" s="40">
        <f t="shared" si="5"/>
        <v>395</v>
      </c>
      <c r="K398" s="37" t="s">
        <v>8669</v>
      </c>
      <c r="L398" s="36">
        <v>0</v>
      </c>
    </row>
    <row r="399" spans="1:12">
      <c r="A399" s="40">
        <f t="shared" si="4"/>
        <v>396</v>
      </c>
      <c r="B399" s="37" t="s">
        <v>6993</v>
      </c>
      <c r="C399" s="38">
        <v>1</v>
      </c>
      <c r="D399" s="39">
        <f t="shared" si="3"/>
        <v>1</v>
      </c>
      <c r="E399" s="47"/>
      <c r="J399" s="40">
        <f t="shared" si="5"/>
        <v>396</v>
      </c>
      <c r="K399" s="37" t="s">
        <v>8670</v>
      </c>
      <c r="L399" s="36">
        <v>0</v>
      </c>
    </row>
    <row r="400" spans="1:12">
      <c r="A400" s="40">
        <f t="shared" si="4"/>
        <v>397</v>
      </c>
      <c r="B400" s="37" t="s">
        <v>2665</v>
      </c>
      <c r="C400" s="38">
        <v>1</v>
      </c>
      <c r="D400" s="39">
        <f t="shared" si="3"/>
        <v>1</v>
      </c>
      <c r="E400" s="47"/>
      <c r="J400" s="40">
        <f t="shared" si="5"/>
        <v>397</v>
      </c>
      <c r="K400" s="37" t="s">
        <v>8671</v>
      </c>
      <c r="L400" s="36">
        <v>0</v>
      </c>
    </row>
    <row r="401" spans="1:12">
      <c r="A401" s="40">
        <f t="shared" si="4"/>
        <v>398</v>
      </c>
      <c r="B401" s="37" t="s">
        <v>2480</v>
      </c>
      <c r="C401" s="38">
        <v>1</v>
      </c>
      <c r="D401" s="39">
        <f t="shared" si="3"/>
        <v>1</v>
      </c>
      <c r="E401" s="47"/>
      <c r="J401" s="40">
        <f t="shared" si="5"/>
        <v>398</v>
      </c>
      <c r="K401" s="37" t="s">
        <v>8672</v>
      </c>
      <c r="L401" s="36">
        <v>0</v>
      </c>
    </row>
    <row r="402" spans="1:12">
      <c r="A402" s="40">
        <f t="shared" si="4"/>
        <v>399</v>
      </c>
      <c r="B402" s="37" t="s">
        <v>1125</v>
      </c>
      <c r="C402" s="38">
        <v>1</v>
      </c>
      <c r="D402" s="39">
        <f t="shared" si="3"/>
        <v>1</v>
      </c>
      <c r="E402" s="47"/>
      <c r="J402" s="40">
        <f t="shared" si="5"/>
        <v>399</v>
      </c>
      <c r="K402" s="37" t="s">
        <v>8673</v>
      </c>
      <c r="L402" s="36">
        <v>0</v>
      </c>
    </row>
    <row r="403" spans="1:12">
      <c r="A403" s="40">
        <f t="shared" si="4"/>
        <v>400</v>
      </c>
      <c r="B403" s="37" t="s">
        <v>4418</v>
      </c>
      <c r="C403" s="38">
        <v>1</v>
      </c>
      <c r="D403" s="39">
        <f t="shared" si="3"/>
        <v>1</v>
      </c>
      <c r="E403" s="47"/>
      <c r="J403" s="40">
        <f t="shared" si="5"/>
        <v>400</v>
      </c>
      <c r="K403" s="37" t="s">
        <v>8674</v>
      </c>
      <c r="L403" s="36">
        <v>0</v>
      </c>
    </row>
    <row r="404" spans="1:12">
      <c r="A404" s="40">
        <f t="shared" si="4"/>
        <v>401</v>
      </c>
      <c r="B404" s="37" t="s">
        <v>8056</v>
      </c>
      <c r="C404" s="38">
        <v>1</v>
      </c>
      <c r="D404" s="39">
        <f t="shared" si="3"/>
        <v>1</v>
      </c>
      <c r="E404" s="47"/>
      <c r="J404" s="40">
        <f t="shared" si="5"/>
        <v>401</v>
      </c>
      <c r="K404" s="37" t="s">
        <v>8675</v>
      </c>
      <c r="L404" s="36">
        <v>0</v>
      </c>
    </row>
    <row r="405" spans="1:12">
      <c r="A405" s="40">
        <f t="shared" si="4"/>
        <v>402</v>
      </c>
      <c r="B405" s="37" t="s">
        <v>4457</v>
      </c>
      <c r="C405" s="38">
        <v>1</v>
      </c>
      <c r="D405" s="39">
        <f t="shared" si="3"/>
        <v>1</v>
      </c>
      <c r="E405" s="47"/>
      <c r="J405" s="40">
        <f t="shared" si="5"/>
        <v>402</v>
      </c>
      <c r="K405" s="37" t="s">
        <v>8676</v>
      </c>
      <c r="L405" s="36">
        <v>0</v>
      </c>
    </row>
    <row r="406" spans="1:12">
      <c r="A406" s="40">
        <f t="shared" si="4"/>
        <v>403</v>
      </c>
      <c r="B406" s="37" t="s">
        <v>1924</v>
      </c>
      <c r="C406" s="38">
        <v>1</v>
      </c>
      <c r="D406" s="39">
        <f t="shared" si="3"/>
        <v>1</v>
      </c>
      <c r="E406" s="47"/>
      <c r="J406" s="40">
        <f t="shared" si="5"/>
        <v>403</v>
      </c>
      <c r="K406" s="37" t="s">
        <v>8677</v>
      </c>
      <c r="L406" s="36">
        <v>0</v>
      </c>
    </row>
    <row r="407" spans="1:12">
      <c r="A407" s="40">
        <f t="shared" si="4"/>
        <v>404</v>
      </c>
      <c r="B407" s="37" t="s">
        <v>6636</v>
      </c>
      <c r="C407" s="38">
        <v>1</v>
      </c>
      <c r="D407" s="39">
        <f t="shared" si="3"/>
        <v>1</v>
      </c>
      <c r="E407" s="47"/>
      <c r="J407" s="40">
        <f t="shared" si="5"/>
        <v>404</v>
      </c>
      <c r="K407" s="37" t="s">
        <v>8678</v>
      </c>
      <c r="L407" s="36">
        <v>0</v>
      </c>
    </row>
    <row r="408" spans="1:12">
      <c r="A408" s="40">
        <f t="shared" si="4"/>
        <v>405</v>
      </c>
      <c r="B408" s="37" t="s">
        <v>6483</v>
      </c>
      <c r="C408" s="38">
        <v>1</v>
      </c>
      <c r="D408" s="39">
        <f t="shared" si="3"/>
        <v>1</v>
      </c>
      <c r="E408" s="47"/>
      <c r="J408" s="40">
        <f t="shared" si="5"/>
        <v>405</v>
      </c>
      <c r="K408" s="37" t="s">
        <v>8679</v>
      </c>
      <c r="L408" s="36">
        <v>0</v>
      </c>
    </row>
    <row r="409" spans="1:12">
      <c r="A409" s="40">
        <f t="shared" si="4"/>
        <v>406</v>
      </c>
      <c r="B409" s="37" t="s">
        <v>4295</v>
      </c>
      <c r="C409" s="38">
        <v>1</v>
      </c>
      <c r="D409" s="39">
        <f t="shared" si="3"/>
        <v>1</v>
      </c>
      <c r="E409" s="47"/>
      <c r="J409" s="40">
        <f t="shared" si="5"/>
        <v>406</v>
      </c>
      <c r="K409" s="37" t="s">
        <v>8680</v>
      </c>
      <c r="L409" s="36">
        <v>0</v>
      </c>
    </row>
    <row r="410" spans="1:12">
      <c r="A410" s="40">
        <f t="shared" si="4"/>
        <v>407</v>
      </c>
      <c r="B410" s="37" t="s">
        <v>8060</v>
      </c>
      <c r="C410" s="38">
        <v>1</v>
      </c>
      <c r="D410" s="39">
        <f t="shared" si="3"/>
        <v>1</v>
      </c>
      <c r="E410" s="47"/>
      <c r="J410" s="40">
        <f t="shared" si="5"/>
        <v>407</v>
      </c>
      <c r="K410" s="37" t="s">
        <v>8681</v>
      </c>
      <c r="L410" s="36">
        <v>0</v>
      </c>
    </row>
    <row r="411" spans="1:12">
      <c r="A411" s="40">
        <f t="shared" si="4"/>
        <v>408</v>
      </c>
      <c r="B411" s="37" t="s">
        <v>8682</v>
      </c>
      <c r="C411" s="38">
        <v>1</v>
      </c>
      <c r="D411" s="39">
        <f t="shared" si="3"/>
        <v>1</v>
      </c>
      <c r="E411" s="47"/>
      <c r="J411" s="40">
        <f t="shared" si="5"/>
        <v>408</v>
      </c>
      <c r="K411" s="37" t="s">
        <v>8683</v>
      </c>
      <c r="L411" s="36">
        <v>0</v>
      </c>
    </row>
    <row r="412" spans="1:12">
      <c r="A412" s="40">
        <f t="shared" si="4"/>
        <v>409</v>
      </c>
      <c r="B412" s="37" t="s">
        <v>1897</v>
      </c>
      <c r="C412" s="38">
        <v>1</v>
      </c>
      <c r="D412" s="39">
        <f t="shared" si="3"/>
        <v>1</v>
      </c>
      <c r="E412" s="47"/>
      <c r="J412" s="40">
        <f t="shared" si="5"/>
        <v>409</v>
      </c>
      <c r="K412" s="37" t="s">
        <v>8684</v>
      </c>
      <c r="L412" s="36">
        <v>0</v>
      </c>
    </row>
    <row r="413" spans="1:12">
      <c r="A413" s="40">
        <f t="shared" si="4"/>
        <v>410</v>
      </c>
      <c r="B413" s="37" t="s">
        <v>5400</v>
      </c>
      <c r="C413" s="38">
        <v>1</v>
      </c>
      <c r="D413" s="39">
        <f t="shared" si="3"/>
        <v>1</v>
      </c>
      <c r="E413" s="47"/>
      <c r="J413" s="40">
        <f t="shared" si="5"/>
        <v>410</v>
      </c>
      <c r="K413" s="37" t="s">
        <v>8685</v>
      </c>
      <c r="L413" s="36">
        <v>0</v>
      </c>
    </row>
    <row r="414" spans="1:12">
      <c r="A414" s="40">
        <f t="shared" si="4"/>
        <v>411</v>
      </c>
      <c r="B414" s="37" t="s">
        <v>2513</v>
      </c>
      <c r="C414" s="38">
        <v>1</v>
      </c>
      <c r="D414" s="39">
        <f t="shared" si="3"/>
        <v>1</v>
      </c>
      <c r="E414" s="47"/>
      <c r="J414" s="40">
        <f t="shared" si="5"/>
        <v>411</v>
      </c>
      <c r="K414" s="37" t="s">
        <v>8686</v>
      </c>
      <c r="L414" s="36">
        <v>0</v>
      </c>
    </row>
    <row r="415" spans="1:12">
      <c r="A415" s="40">
        <f t="shared" si="4"/>
        <v>412</v>
      </c>
      <c r="B415" s="37" t="s">
        <v>7061</v>
      </c>
      <c r="C415" s="38">
        <v>1</v>
      </c>
      <c r="D415" s="39">
        <f t="shared" si="3"/>
        <v>1</v>
      </c>
      <c r="E415" s="47"/>
      <c r="J415" s="40">
        <f t="shared" si="5"/>
        <v>412</v>
      </c>
      <c r="K415" s="37" t="s">
        <v>8687</v>
      </c>
      <c r="L415" s="36">
        <v>0</v>
      </c>
    </row>
    <row r="416" spans="1:12">
      <c r="A416" s="40">
        <f t="shared" si="4"/>
        <v>413</v>
      </c>
      <c r="B416" s="37" t="s">
        <v>6153</v>
      </c>
      <c r="C416" s="38">
        <v>1</v>
      </c>
      <c r="D416" s="39">
        <f t="shared" si="3"/>
        <v>1</v>
      </c>
      <c r="E416" s="47"/>
      <c r="J416" s="40">
        <f t="shared" si="5"/>
        <v>413</v>
      </c>
      <c r="K416" s="37" t="s">
        <v>8688</v>
      </c>
      <c r="L416" s="36">
        <v>0</v>
      </c>
    </row>
    <row r="417" spans="1:12">
      <c r="A417" s="40">
        <f t="shared" si="4"/>
        <v>414</v>
      </c>
      <c r="B417" s="37" t="s">
        <v>7072</v>
      </c>
      <c r="C417" s="38">
        <v>1</v>
      </c>
      <c r="D417" s="39">
        <f t="shared" si="3"/>
        <v>1</v>
      </c>
      <c r="E417" s="47"/>
      <c r="J417" s="40">
        <f t="shared" si="5"/>
        <v>414</v>
      </c>
      <c r="K417" s="37" t="s">
        <v>8689</v>
      </c>
      <c r="L417" s="36">
        <v>0</v>
      </c>
    </row>
    <row r="418" spans="1:12">
      <c r="A418" s="40">
        <f t="shared" si="4"/>
        <v>415</v>
      </c>
      <c r="B418" s="37" t="s">
        <v>806</v>
      </c>
      <c r="C418" s="38">
        <v>1</v>
      </c>
      <c r="D418" s="39">
        <f t="shared" si="3"/>
        <v>1</v>
      </c>
      <c r="E418" s="47"/>
      <c r="J418" s="40">
        <f t="shared" si="5"/>
        <v>415</v>
      </c>
      <c r="K418" s="37" t="s">
        <v>8690</v>
      </c>
      <c r="L418" s="36">
        <v>0</v>
      </c>
    </row>
    <row r="419" spans="1:12">
      <c r="A419" s="40">
        <f t="shared" si="4"/>
        <v>416</v>
      </c>
      <c r="B419" s="37" t="s">
        <v>370</v>
      </c>
      <c r="C419" s="38">
        <v>1</v>
      </c>
      <c r="D419" s="39">
        <f t="shared" si="3"/>
        <v>1</v>
      </c>
      <c r="E419" s="47"/>
      <c r="J419" s="40">
        <f t="shared" si="5"/>
        <v>416</v>
      </c>
      <c r="K419" s="37" t="s">
        <v>8691</v>
      </c>
      <c r="L419" s="36">
        <v>0</v>
      </c>
    </row>
    <row r="420" spans="1:12">
      <c r="A420" s="40">
        <f t="shared" si="4"/>
        <v>417</v>
      </c>
      <c r="B420" s="37" t="s">
        <v>5906</v>
      </c>
      <c r="C420" s="38">
        <v>1</v>
      </c>
      <c r="D420" s="39">
        <f t="shared" si="3"/>
        <v>1</v>
      </c>
      <c r="E420" s="47"/>
      <c r="J420" s="40">
        <f t="shared" si="5"/>
        <v>417</v>
      </c>
      <c r="K420" s="37" t="s">
        <v>8692</v>
      </c>
      <c r="L420" s="36">
        <v>0</v>
      </c>
    </row>
    <row r="421" spans="1:12">
      <c r="A421" s="40">
        <f t="shared" si="4"/>
        <v>418</v>
      </c>
      <c r="B421" s="37" t="s">
        <v>7574</v>
      </c>
      <c r="C421" s="38">
        <v>1</v>
      </c>
      <c r="D421" s="39">
        <f t="shared" si="3"/>
        <v>1</v>
      </c>
      <c r="E421" s="47"/>
      <c r="J421" s="40">
        <f t="shared" si="5"/>
        <v>418</v>
      </c>
      <c r="K421" s="37" t="s">
        <v>8693</v>
      </c>
      <c r="L421" s="36">
        <v>0</v>
      </c>
    </row>
    <row r="422" spans="1:12">
      <c r="A422" s="40">
        <f t="shared" si="4"/>
        <v>419</v>
      </c>
      <c r="B422" s="37" t="s">
        <v>6179</v>
      </c>
      <c r="C422" s="38">
        <v>1</v>
      </c>
      <c r="D422" s="39">
        <f t="shared" si="3"/>
        <v>1</v>
      </c>
      <c r="E422" s="47"/>
      <c r="J422" s="40">
        <f t="shared" si="5"/>
        <v>419</v>
      </c>
      <c r="K422" s="37" t="s">
        <v>8694</v>
      </c>
      <c r="L422" s="36">
        <v>0</v>
      </c>
    </row>
    <row r="423" spans="1:12">
      <c r="A423" s="40">
        <f t="shared" si="4"/>
        <v>420</v>
      </c>
      <c r="B423" s="37" t="s">
        <v>6755</v>
      </c>
      <c r="C423" s="38">
        <v>1</v>
      </c>
      <c r="D423" s="39">
        <f t="shared" si="3"/>
        <v>1</v>
      </c>
      <c r="E423" s="47"/>
      <c r="J423" s="40">
        <f t="shared" si="5"/>
        <v>420</v>
      </c>
      <c r="K423" s="37" t="s">
        <v>8695</v>
      </c>
      <c r="L423" s="36">
        <v>0</v>
      </c>
    </row>
    <row r="424" spans="1:12">
      <c r="A424" s="40">
        <f t="shared" si="4"/>
        <v>421</v>
      </c>
      <c r="B424" s="37" t="s">
        <v>7599</v>
      </c>
      <c r="C424" s="38">
        <v>1</v>
      </c>
      <c r="D424" s="39">
        <f t="shared" si="3"/>
        <v>1</v>
      </c>
      <c r="E424" s="47"/>
      <c r="J424" s="40">
        <f t="shared" si="5"/>
        <v>421</v>
      </c>
      <c r="K424" s="37" t="s">
        <v>8696</v>
      </c>
      <c r="L424" s="36">
        <v>0</v>
      </c>
    </row>
    <row r="425" spans="1:12">
      <c r="A425" s="40">
        <f t="shared" si="4"/>
        <v>422</v>
      </c>
      <c r="B425" s="37" t="s">
        <v>6744</v>
      </c>
      <c r="C425" s="38">
        <v>1</v>
      </c>
      <c r="D425" s="39">
        <f t="shared" si="3"/>
        <v>1</v>
      </c>
      <c r="E425" s="47"/>
      <c r="J425" s="40">
        <f t="shared" si="5"/>
        <v>422</v>
      </c>
      <c r="K425" s="37" t="s">
        <v>8697</v>
      </c>
      <c r="L425" s="36">
        <v>0</v>
      </c>
    </row>
    <row r="426" spans="1:12">
      <c r="A426" s="40">
        <f t="shared" si="4"/>
        <v>423</v>
      </c>
      <c r="B426" s="37" t="s">
        <v>7439</v>
      </c>
      <c r="C426" s="38">
        <v>1</v>
      </c>
      <c r="D426" s="39">
        <f t="shared" si="3"/>
        <v>1</v>
      </c>
      <c r="E426" s="47"/>
      <c r="J426" s="40">
        <f t="shared" si="5"/>
        <v>423</v>
      </c>
      <c r="K426" s="37" t="s">
        <v>8698</v>
      </c>
      <c r="L426" s="36">
        <v>0</v>
      </c>
    </row>
    <row r="427" spans="1:12">
      <c r="A427" s="40">
        <f t="shared" si="4"/>
        <v>424</v>
      </c>
      <c r="B427" s="37" t="s">
        <v>7482</v>
      </c>
      <c r="C427" s="38">
        <v>1</v>
      </c>
      <c r="D427" s="39">
        <f t="shared" si="3"/>
        <v>1</v>
      </c>
      <c r="E427" s="47"/>
      <c r="J427" s="40">
        <f t="shared" si="5"/>
        <v>424</v>
      </c>
      <c r="K427" s="37" t="s">
        <v>8699</v>
      </c>
      <c r="L427" s="36">
        <v>0</v>
      </c>
    </row>
    <row r="428" spans="1:12">
      <c r="A428" s="40">
        <f t="shared" si="4"/>
        <v>425</v>
      </c>
      <c r="B428" s="37" t="s">
        <v>7405</v>
      </c>
      <c r="C428" s="38">
        <v>1</v>
      </c>
      <c r="D428" s="39">
        <f t="shared" si="3"/>
        <v>1</v>
      </c>
      <c r="E428" s="47"/>
      <c r="J428" s="40">
        <f t="shared" si="5"/>
        <v>425</v>
      </c>
      <c r="K428" s="37" t="s">
        <v>8700</v>
      </c>
      <c r="L428" s="36">
        <v>0</v>
      </c>
    </row>
    <row r="429" spans="1:12">
      <c r="A429" s="40">
        <f t="shared" si="4"/>
        <v>426</v>
      </c>
      <c r="B429" s="37" t="s">
        <v>5009</v>
      </c>
      <c r="C429" s="38">
        <v>1</v>
      </c>
      <c r="D429" s="39">
        <f t="shared" si="3"/>
        <v>1</v>
      </c>
      <c r="E429" s="47"/>
      <c r="J429" s="40">
        <f t="shared" si="5"/>
        <v>426</v>
      </c>
      <c r="K429" s="37" t="s">
        <v>8701</v>
      </c>
      <c r="L429" s="36">
        <v>0</v>
      </c>
    </row>
    <row r="430" spans="1:12">
      <c r="A430" s="40">
        <f t="shared" si="4"/>
        <v>427</v>
      </c>
      <c r="B430" s="37" t="s">
        <v>7749</v>
      </c>
      <c r="C430" s="38">
        <v>1</v>
      </c>
      <c r="D430" s="39">
        <f t="shared" si="3"/>
        <v>1</v>
      </c>
      <c r="E430" s="47"/>
      <c r="J430" s="40">
        <f t="shared" si="5"/>
        <v>427</v>
      </c>
      <c r="K430" s="37" t="s">
        <v>8702</v>
      </c>
      <c r="L430" s="36">
        <v>0</v>
      </c>
    </row>
    <row r="431" spans="1:12">
      <c r="A431" s="40">
        <f t="shared" si="4"/>
        <v>428</v>
      </c>
      <c r="B431" s="37" t="s">
        <v>6355</v>
      </c>
      <c r="C431" s="38">
        <v>1</v>
      </c>
      <c r="D431" s="39">
        <f t="shared" si="3"/>
        <v>1</v>
      </c>
      <c r="E431" s="47"/>
      <c r="J431" s="40">
        <f t="shared" si="5"/>
        <v>428</v>
      </c>
      <c r="K431" s="37" t="s">
        <v>8703</v>
      </c>
      <c r="L431" s="36">
        <v>0</v>
      </c>
    </row>
    <row r="432" spans="1:12">
      <c r="A432" s="40">
        <f t="shared" si="4"/>
        <v>429</v>
      </c>
      <c r="B432" s="37" t="s">
        <v>746</v>
      </c>
      <c r="C432" s="38">
        <v>1</v>
      </c>
      <c r="D432" s="39">
        <f t="shared" si="3"/>
        <v>1</v>
      </c>
      <c r="E432" s="47"/>
      <c r="J432" s="40">
        <f t="shared" si="5"/>
        <v>429</v>
      </c>
      <c r="K432" s="37" t="s">
        <v>8704</v>
      </c>
      <c r="L432" s="36">
        <v>0</v>
      </c>
    </row>
    <row r="433" spans="1:12">
      <c r="A433" s="40">
        <f t="shared" si="4"/>
        <v>430</v>
      </c>
      <c r="B433" s="37" t="s">
        <v>6225</v>
      </c>
      <c r="C433" s="38">
        <v>1</v>
      </c>
      <c r="D433" s="39">
        <f t="shared" si="3"/>
        <v>1</v>
      </c>
      <c r="E433" s="47"/>
      <c r="J433" s="40">
        <f t="shared" si="5"/>
        <v>430</v>
      </c>
      <c r="K433" s="37" t="s">
        <v>8705</v>
      </c>
      <c r="L433" s="36">
        <v>0</v>
      </c>
    </row>
    <row r="434" spans="1:12">
      <c r="A434" s="40">
        <f t="shared" si="4"/>
        <v>431</v>
      </c>
      <c r="B434" s="37" t="s">
        <v>3732</v>
      </c>
      <c r="C434" s="38">
        <v>1</v>
      </c>
      <c r="D434" s="39">
        <f t="shared" si="3"/>
        <v>1</v>
      </c>
      <c r="E434" s="47"/>
      <c r="J434" s="40">
        <f t="shared" si="5"/>
        <v>431</v>
      </c>
      <c r="K434" s="37" t="s">
        <v>8706</v>
      </c>
      <c r="L434" s="36">
        <v>0</v>
      </c>
    </row>
    <row r="435" spans="1:12">
      <c r="A435" s="40">
        <f t="shared" si="4"/>
        <v>432</v>
      </c>
      <c r="B435" s="37" t="s">
        <v>7068</v>
      </c>
      <c r="C435" s="38">
        <v>1</v>
      </c>
      <c r="D435" s="39">
        <f t="shared" si="3"/>
        <v>1</v>
      </c>
      <c r="E435" s="47"/>
      <c r="J435" s="40">
        <f t="shared" si="5"/>
        <v>432</v>
      </c>
      <c r="K435" s="37" t="s">
        <v>8707</v>
      </c>
      <c r="L435" s="36">
        <v>0</v>
      </c>
    </row>
    <row r="436" spans="1:12">
      <c r="A436" s="40">
        <f t="shared" si="4"/>
        <v>433</v>
      </c>
      <c r="B436" s="37" t="s">
        <v>6856</v>
      </c>
      <c r="C436" s="38">
        <v>1</v>
      </c>
      <c r="D436" s="39">
        <f t="shared" si="3"/>
        <v>1</v>
      </c>
      <c r="E436" s="47"/>
      <c r="J436" s="40">
        <f t="shared" si="5"/>
        <v>433</v>
      </c>
      <c r="K436" s="37" t="s">
        <v>8708</v>
      </c>
      <c r="L436" s="36">
        <v>0</v>
      </c>
    </row>
    <row r="437" spans="1:12">
      <c r="A437" s="40">
        <f t="shared" si="4"/>
        <v>434</v>
      </c>
      <c r="B437" s="37" t="s">
        <v>5555</v>
      </c>
      <c r="C437" s="38">
        <v>1</v>
      </c>
      <c r="D437" s="39">
        <f t="shared" si="3"/>
        <v>1</v>
      </c>
      <c r="E437" s="47"/>
      <c r="J437" s="40">
        <f t="shared" si="5"/>
        <v>434</v>
      </c>
      <c r="K437" s="37" t="s">
        <v>8709</v>
      </c>
      <c r="L437" s="36">
        <v>0</v>
      </c>
    </row>
    <row r="438" spans="1:12">
      <c r="A438" s="40">
        <f t="shared" si="4"/>
        <v>435</v>
      </c>
      <c r="B438" s="37" t="s">
        <v>4701</v>
      </c>
      <c r="C438" s="38">
        <v>1</v>
      </c>
      <c r="D438" s="39">
        <f t="shared" si="3"/>
        <v>1</v>
      </c>
      <c r="E438" s="47"/>
      <c r="J438" s="40">
        <f t="shared" si="5"/>
        <v>435</v>
      </c>
      <c r="K438" s="37" t="s">
        <v>8710</v>
      </c>
      <c r="L438" s="36">
        <v>0</v>
      </c>
    </row>
    <row r="439" spans="1:12">
      <c r="A439" s="40">
        <f t="shared" si="4"/>
        <v>436</v>
      </c>
      <c r="B439" s="37" t="s">
        <v>8067</v>
      </c>
      <c r="C439" s="38">
        <v>1</v>
      </c>
      <c r="D439" s="39">
        <f t="shared" si="3"/>
        <v>1</v>
      </c>
      <c r="E439" s="47"/>
      <c r="J439" s="40">
        <f t="shared" si="5"/>
        <v>436</v>
      </c>
      <c r="K439" s="37" t="s">
        <v>8711</v>
      </c>
      <c r="L439" s="36">
        <v>0</v>
      </c>
    </row>
    <row r="440" spans="1:12">
      <c r="A440" s="40">
        <f t="shared" si="4"/>
        <v>437</v>
      </c>
      <c r="B440" s="37" t="s">
        <v>563</v>
      </c>
      <c r="C440" s="38">
        <v>1</v>
      </c>
      <c r="D440" s="39">
        <f t="shared" si="3"/>
        <v>1</v>
      </c>
      <c r="E440" s="47"/>
      <c r="J440" s="40">
        <f t="shared" si="5"/>
        <v>437</v>
      </c>
      <c r="K440" s="37" t="s">
        <v>8712</v>
      </c>
      <c r="L440" s="36">
        <v>0</v>
      </c>
    </row>
    <row r="441" spans="1:12">
      <c r="A441" s="40">
        <f t="shared" si="4"/>
        <v>438</v>
      </c>
      <c r="B441" s="37" t="s">
        <v>7341</v>
      </c>
      <c r="C441" s="38">
        <v>1</v>
      </c>
      <c r="D441" s="39">
        <f t="shared" si="3"/>
        <v>1</v>
      </c>
      <c r="E441" s="47"/>
      <c r="J441" s="40">
        <f t="shared" si="5"/>
        <v>438</v>
      </c>
      <c r="K441" s="37" t="s">
        <v>8713</v>
      </c>
      <c r="L441" s="36">
        <v>0</v>
      </c>
    </row>
    <row r="442" spans="1:12">
      <c r="A442" s="40">
        <f t="shared" si="4"/>
        <v>439</v>
      </c>
      <c r="B442" s="37" t="s">
        <v>4818</v>
      </c>
      <c r="C442" s="38">
        <v>1</v>
      </c>
      <c r="D442" s="39">
        <f t="shared" si="3"/>
        <v>1</v>
      </c>
      <c r="E442" s="47"/>
      <c r="J442" s="40">
        <f t="shared" si="5"/>
        <v>439</v>
      </c>
      <c r="K442" s="37" t="s">
        <v>8714</v>
      </c>
      <c r="L442" s="36">
        <v>0</v>
      </c>
    </row>
    <row r="443" spans="1:12">
      <c r="A443" s="40">
        <f t="shared" si="4"/>
        <v>440</v>
      </c>
      <c r="B443" s="37" t="s">
        <v>5643</v>
      </c>
      <c r="C443" s="38">
        <v>1</v>
      </c>
      <c r="D443" s="39">
        <f t="shared" si="3"/>
        <v>1</v>
      </c>
      <c r="E443" s="47"/>
      <c r="J443" s="40">
        <f t="shared" si="5"/>
        <v>440</v>
      </c>
      <c r="K443" s="37" t="s">
        <v>8715</v>
      </c>
      <c r="L443" s="36">
        <v>0</v>
      </c>
    </row>
    <row r="444" spans="1:12">
      <c r="A444" s="40">
        <f t="shared" si="4"/>
        <v>441</v>
      </c>
      <c r="B444" s="37" t="s">
        <v>5873</v>
      </c>
      <c r="C444" s="38">
        <v>1</v>
      </c>
      <c r="D444" s="39">
        <f t="shared" si="3"/>
        <v>1</v>
      </c>
      <c r="E444" s="47"/>
      <c r="J444" s="40">
        <f t="shared" si="5"/>
        <v>441</v>
      </c>
      <c r="K444" s="37" t="s">
        <v>8716</v>
      </c>
      <c r="L444" s="36">
        <v>0</v>
      </c>
    </row>
    <row r="445" spans="1:12">
      <c r="A445" s="40">
        <f t="shared" si="4"/>
        <v>442</v>
      </c>
      <c r="B445" s="37" t="s">
        <v>1110</v>
      </c>
      <c r="C445" s="38">
        <v>1</v>
      </c>
      <c r="D445" s="39">
        <f t="shared" si="3"/>
        <v>1</v>
      </c>
      <c r="E445" s="47"/>
      <c r="J445" s="40">
        <f t="shared" si="5"/>
        <v>442</v>
      </c>
      <c r="K445" s="37" t="s">
        <v>8717</v>
      </c>
      <c r="L445" s="36">
        <v>0</v>
      </c>
    </row>
    <row r="446" spans="1:12">
      <c r="A446" s="40">
        <f t="shared" si="4"/>
        <v>443</v>
      </c>
      <c r="B446" s="37" t="s">
        <v>3981</v>
      </c>
      <c r="C446" s="38">
        <v>1</v>
      </c>
      <c r="D446" s="39">
        <f t="shared" si="3"/>
        <v>1</v>
      </c>
      <c r="E446" s="47"/>
      <c r="J446" s="40">
        <f t="shared" si="5"/>
        <v>443</v>
      </c>
      <c r="K446" s="37" t="s">
        <v>8718</v>
      </c>
      <c r="L446" s="36">
        <v>0</v>
      </c>
    </row>
    <row r="447" spans="1:12">
      <c r="A447" s="40">
        <f t="shared" si="4"/>
        <v>444</v>
      </c>
      <c r="B447" s="37" t="s">
        <v>5475</v>
      </c>
      <c r="C447" s="38">
        <v>1</v>
      </c>
      <c r="D447" s="39">
        <f t="shared" si="3"/>
        <v>1</v>
      </c>
      <c r="E447" s="47"/>
      <c r="J447" s="40">
        <f t="shared" si="5"/>
        <v>444</v>
      </c>
      <c r="K447" s="37" t="s">
        <v>8719</v>
      </c>
      <c r="L447" s="36">
        <v>0</v>
      </c>
    </row>
    <row r="448" spans="1:12">
      <c r="A448" s="40">
        <f t="shared" si="4"/>
        <v>445</v>
      </c>
      <c r="B448" s="37" t="s">
        <v>3965</v>
      </c>
      <c r="C448" s="38">
        <v>1</v>
      </c>
      <c r="D448" s="39">
        <f t="shared" si="3"/>
        <v>1</v>
      </c>
      <c r="E448" s="47"/>
      <c r="J448" s="40">
        <f t="shared" si="5"/>
        <v>445</v>
      </c>
      <c r="K448" s="37" t="s">
        <v>8720</v>
      </c>
      <c r="L448" s="36">
        <v>0</v>
      </c>
    </row>
    <row r="449" spans="1:12">
      <c r="A449" s="40">
        <f t="shared" si="4"/>
        <v>446</v>
      </c>
      <c r="B449" s="37" t="s">
        <v>6838</v>
      </c>
      <c r="C449" s="38">
        <v>1</v>
      </c>
      <c r="D449" s="39">
        <f t="shared" si="3"/>
        <v>1</v>
      </c>
      <c r="E449" s="47"/>
      <c r="J449" s="40">
        <f t="shared" si="5"/>
        <v>446</v>
      </c>
      <c r="K449" s="37" t="s">
        <v>8721</v>
      </c>
      <c r="L449" s="36">
        <v>0</v>
      </c>
    </row>
    <row r="450" spans="1:12">
      <c r="A450" s="40">
        <f t="shared" si="4"/>
        <v>447</v>
      </c>
      <c r="B450" s="37" t="s">
        <v>7786</v>
      </c>
      <c r="C450" s="38">
        <v>1</v>
      </c>
      <c r="D450" s="39">
        <f t="shared" si="3"/>
        <v>1</v>
      </c>
      <c r="E450" s="47"/>
      <c r="J450" s="40">
        <f t="shared" si="5"/>
        <v>447</v>
      </c>
      <c r="K450" s="37" t="s">
        <v>8722</v>
      </c>
      <c r="L450" s="36">
        <v>0</v>
      </c>
    </row>
    <row r="451" spans="1:12">
      <c r="A451" s="40">
        <f t="shared" si="4"/>
        <v>448</v>
      </c>
      <c r="B451" s="37" t="s">
        <v>7944</v>
      </c>
      <c r="C451" s="38">
        <v>1</v>
      </c>
      <c r="D451" s="39">
        <f t="shared" si="3"/>
        <v>1</v>
      </c>
      <c r="E451" s="47"/>
      <c r="J451" s="40">
        <f t="shared" si="5"/>
        <v>448</v>
      </c>
      <c r="K451" s="37" t="s">
        <v>8723</v>
      </c>
      <c r="L451" s="36">
        <v>0</v>
      </c>
    </row>
    <row r="452" spans="1:12">
      <c r="A452" s="40">
        <f t="shared" si="4"/>
        <v>449</v>
      </c>
      <c r="B452" s="37" t="s">
        <v>5278</v>
      </c>
      <c r="C452" s="38">
        <v>1</v>
      </c>
      <c r="D452" s="39">
        <f t="shared" si="3"/>
        <v>1</v>
      </c>
      <c r="E452" s="47"/>
      <c r="J452" s="40">
        <f t="shared" si="5"/>
        <v>449</v>
      </c>
      <c r="K452" s="37" t="s">
        <v>8724</v>
      </c>
      <c r="L452" s="36">
        <v>0</v>
      </c>
    </row>
    <row r="453" spans="1:12">
      <c r="A453" s="40">
        <f t="shared" si="4"/>
        <v>450</v>
      </c>
      <c r="B453" s="37" t="s">
        <v>7368</v>
      </c>
      <c r="C453" s="38">
        <v>1</v>
      </c>
      <c r="D453" s="39">
        <f t="shared" si="3"/>
        <v>1</v>
      </c>
      <c r="E453" s="47"/>
      <c r="J453" s="40">
        <f t="shared" si="5"/>
        <v>450</v>
      </c>
      <c r="K453" s="37" t="s">
        <v>8725</v>
      </c>
      <c r="L453" s="36">
        <v>0</v>
      </c>
    </row>
    <row r="454" spans="1:12">
      <c r="A454" s="40">
        <f t="shared" si="4"/>
        <v>451</v>
      </c>
      <c r="B454" s="37" t="s">
        <v>1849</v>
      </c>
      <c r="C454" s="38">
        <v>1</v>
      </c>
      <c r="D454" s="39">
        <f t="shared" si="3"/>
        <v>1</v>
      </c>
      <c r="E454" s="47"/>
      <c r="J454" s="40">
        <f t="shared" si="5"/>
        <v>451</v>
      </c>
      <c r="K454" s="37" t="s">
        <v>8726</v>
      </c>
      <c r="L454" s="36">
        <v>0</v>
      </c>
    </row>
    <row r="455" spans="1:12">
      <c r="A455" s="40">
        <f t="shared" si="4"/>
        <v>452</v>
      </c>
      <c r="B455" s="37" t="s">
        <v>6989</v>
      </c>
      <c r="C455" s="38">
        <v>1</v>
      </c>
      <c r="D455" s="39">
        <f t="shared" si="3"/>
        <v>1</v>
      </c>
      <c r="E455" s="47"/>
      <c r="J455" s="40">
        <f t="shared" si="5"/>
        <v>452</v>
      </c>
      <c r="K455" s="37" t="s">
        <v>8727</v>
      </c>
      <c r="L455" s="36">
        <v>0</v>
      </c>
    </row>
    <row r="456" spans="1:12">
      <c r="A456" s="40">
        <f t="shared" si="4"/>
        <v>453</v>
      </c>
      <c r="B456" s="37" t="s">
        <v>953</v>
      </c>
      <c r="C456" s="38">
        <v>1</v>
      </c>
      <c r="D456" s="39">
        <f t="shared" si="3"/>
        <v>1</v>
      </c>
      <c r="E456" s="47"/>
      <c r="J456" s="40">
        <f t="shared" si="5"/>
        <v>453</v>
      </c>
      <c r="K456" s="37" t="s">
        <v>8728</v>
      </c>
      <c r="L456" s="36">
        <v>0</v>
      </c>
    </row>
    <row r="457" spans="1:12">
      <c r="A457" s="40">
        <f t="shared" si="4"/>
        <v>454</v>
      </c>
      <c r="B457" s="37" t="s">
        <v>2087</v>
      </c>
      <c r="C457" s="38">
        <v>1</v>
      </c>
      <c r="D457" s="39">
        <f t="shared" si="3"/>
        <v>1</v>
      </c>
      <c r="E457" s="47"/>
      <c r="J457" s="40">
        <f t="shared" si="5"/>
        <v>454</v>
      </c>
      <c r="K457" s="37" t="s">
        <v>8729</v>
      </c>
      <c r="L457" s="36">
        <v>0</v>
      </c>
    </row>
    <row r="458" spans="1:12">
      <c r="A458" s="40">
        <f t="shared" si="4"/>
        <v>455</v>
      </c>
      <c r="B458" s="37" t="s">
        <v>6487</v>
      </c>
      <c r="C458" s="38">
        <v>1</v>
      </c>
      <c r="D458" s="39">
        <f t="shared" si="3"/>
        <v>1</v>
      </c>
      <c r="E458" s="47"/>
      <c r="J458" s="40">
        <f t="shared" si="5"/>
        <v>455</v>
      </c>
      <c r="K458" s="37" t="s">
        <v>8730</v>
      </c>
      <c r="L458" s="36">
        <v>0</v>
      </c>
    </row>
    <row r="459" spans="1:12">
      <c r="A459" s="40">
        <f t="shared" si="4"/>
        <v>456</v>
      </c>
      <c r="B459" s="37" t="s">
        <v>8731</v>
      </c>
      <c r="C459" s="37">
        <v>1</v>
      </c>
      <c r="D459" s="39">
        <f t="shared" si="3"/>
        <v>1</v>
      </c>
      <c r="E459" s="47"/>
      <c r="J459" s="40">
        <f t="shared" si="5"/>
        <v>456</v>
      </c>
      <c r="K459" s="37" t="s">
        <v>8732</v>
      </c>
      <c r="L459" s="36">
        <v>0</v>
      </c>
    </row>
    <row r="460" spans="1:12">
      <c r="A460" s="40">
        <f t="shared" si="4"/>
        <v>457</v>
      </c>
      <c r="B460" s="37" t="s">
        <v>7977</v>
      </c>
      <c r="C460" s="38">
        <v>1</v>
      </c>
      <c r="D460" s="39">
        <f t="shared" si="3"/>
        <v>1</v>
      </c>
      <c r="E460" s="47"/>
      <c r="J460" s="40">
        <f t="shared" si="5"/>
        <v>457</v>
      </c>
      <c r="K460" s="37" t="s">
        <v>8733</v>
      </c>
      <c r="L460" s="36">
        <v>0</v>
      </c>
    </row>
    <row r="461" spans="1:12">
      <c r="A461" s="40">
        <f t="shared" si="4"/>
        <v>458</v>
      </c>
      <c r="B461" s="37" t="s">
        <v>8113</v>
      </c>
      <c r="C461" s="38">
        <v>1</v>
      </c>
      <c r="D461" s="39">
        <f t="shared" si="3"/>
        <v>1</v>
      </c>
      <c r="E461" s="47"/>
      <c r="J461" s="40">
        <f t="shared" si="5"/>
        <v>458</v>
      </c>
      <c r="K461" s="37" t="s">
        <v>8734</v>
      </c>
      <c r="L461" s="36">
        <v>0</v>
      </c>
    </row>
    <row r="462" spans="1:12">
      <c r="A462" s="40">
        <f t="shared" si="4"/>
        <v>459</v>
      </c>
      <c r="B462" s="37" t="s">
        <v>7160</v>
      </c>
      <c r="C462" s="38">
        <v>1</v>
      </c>
      <c r="D462" s="39">
        <f t="shared" si="3"/>
        <v>1</v>
      </c>
      <c r="E462" s="47"/>
      <c r="J462" s="40">
        <f t="shared" si="5"/>
        <v>459</v>
      </c>
      <c r="K462" s="37" t="s">
        <v>8735</v>
      </c>
      <c r="L462" s="36">
        <v>0</v>
      </c>
    </row>
    <row r="463" spans="1:12">
      <c r="A463" s="40">
        <f t="shared" si="4"/>
        <v>460</v>
      </c>
      <c r="B463" s="37" t="s">
        <v>3189</v>
      </c>
      <c r="C463" s="38">
        <v>1</v>
      </c>
      <c r="D463" s="39">
        <f t="shared" si="3"/>
        <v>1</v>
      </c>
      <c r="E463" s="47"/>
      <c r="J463" s="40">
        <f t="shared" si="5"/>
        <v>460</v>
      </c>
      <c r="K463" s="37" t="s">
        <v>8736</v>
      </c>
      <c r="L463" s="36">
        <v>0</v>
      </c>
    </row>
    <row r="464" spans="1:12">
      <c r="A464" s="40">
        <f t="shared" si="4"/>
        <v>461</v>
      </c>
      <c r="B464" s="37" t="s">
        <v>8090</v>
      </c>
      <c r="C464" s="38">
        <v>1</v>
      </c>
      <c r="D464" s="39">
        <f t="shared" si="3"/>
        <v>1</v>
      </c>
      <c r="E464" s="47"/>
      <c r="J464" s="40">
        <f t="shared" si="5"/>
        <v>461</v>
      </c>
      <c r="K464" s="37" t="s">
        <v>8737</v>
      </c>
      <c r="L464" s="36">
        <v>0</v>
      </c>
    </row>
    <row r="465" spans="1:12">
      <c r="A465" s="40">
        <f t="shared" si="4"/>
        <v>462</v>
      </c>
      <c r="B465" s="37" t="s">
        <v>3323</v>
      </c>
      <c r="C465" s="38">
        <v>1</v>
      </c>
      <c r="D465" s="39">
        <f t="shared" si="3"/>
        <v>1</v>
      </c>
      <c r="E465" s="47"/>
      <c r="J465" s="40">
        <f t="shared" si="5"/>
        <v>462</v>
      </c>
      <c r="K465" s="37" t="s">
        <v>8738</v>
      </c>
      <c r="L465" s="36">
        <v>0</v>
      </c>
    </row>
    <row r="466" spans="1:12">
      <c r="A466" s="40">
        <f t="shared" si="4"/>
        <v>463</v>
      </c>
      <c r="B466" s="37" t="s">
        <v>5899</v>
      </c>
      <c r="C466" s="38">
        <v>1</v>
      </c>
      <c r="D466" s="39">
        <f t="shared" si="3"/>
        <v>1</v>
      </c>
      <c r="E466" s="47"/>
      <c r="J466" s="40">
        <f t="shared" si="5"/>
        <v>463</v>
      </c>
      <c r="K466" s="37" t="s">
        <v>8739</v>
      </c>
      <c r="L466" s="36">
        <v>0</v>
      </c>
    </row>
    <row r="467" spans="1:12">
      <c r="A467" s="40">
        <f t="shared" si="4"/>
        <v>464</v>
      </c>
      <c r="B467" s="37" t="s">
        <v>3952</v>
      </c>
      <c r="C467" s="38">
        <v>1</v>
      </c>
      <c r="D467" s="39">
        <f t="shared" si="3"/>
        <v>1</v>
      </c>
      <c r="E467" s="47"/>
      <c r="J467" s="40">
        <f t="shared" si="5"/>
        <v>464</v>
      </c>
      <c r="K467" s="37" t="s">
        <v>8740</v>
      </c>
      <c r="L467" s="36">
        <v>0</v>
      </c>
    </row>
    <row r="468" spans="1:12">
      <c r="A468" s="40">
        <f t="shared" si="4"/>
        <v>465</v>
      </c>
      <c r="B468" s="37" t="s">
        <v>7254</v>
      </c>
      <c r="C468" s="38">
        <v>1</v>
      </c>
      <c r="D468" s="39">
        <f t="shared" si="3"/>
        <v>1</v>
      </c>
      <c r="E468" s="47"/>
      <c r="J468" s="40">
        <f t="shared" si="5"/>
        <v>465</v>
      </c>
      <c r="K468" s="37" t="s">
        <v>8741</v>
      </c>
      <c r="L468" s="36">
        <v>0</v>
      </c>
    </row>
    <row r="469" spans="1:12">
      <c r="A469" s="40">
        <f t="shared" si="4"/>
        <v>466</v>
      </c>
      <c r="B469" s="37" t="s">
        <v>7082</v>
      </c>
      <c r="C469" s="38">
        <v>1</v>
      </c>
      <c r="D469" s="39">
        <f t="shared" si="3"/>
        <v>1</v>
      </c>
      <c r="E469" s="47"/>
      <c r="J469" s="40">
        <f t="shared" si="5"/>
        <v>466</v>
      </c>
      <c r="K469" s="37" t="s">
        <v>8742</v>
      </c>
      <c r="L469" s="36">
        <v>0</v>
      </c>
    </row>
    <row r="470" spans="1:12">
      <c r="A470" s="40">
        <f t="shared" si="4"/>
        <v>467</v>
      </c>
      <c r="B470" s="37" t="s">
        <v>114</v>
      </c>
      <c r="C470" s="38">
        <v>1</v>
      </c>
      <c r="D470" s="39">
        <f t="shared" si="3"/>
        <v>1</v>
      </c>
      <c r="E470" s="47"/>
      <c r="J470" s="40">
        <f t="shared" si="5"/>
        <v>467</v>
      </c>
      <c r="K470" s="37" t="s">
        <v>8743</v>
      </c>
      <c r="L470" s="36">
        <v>0</v>
      </c>
    </row>
    <row r="471" spans="1:12">
      <c r="A471" s="40">
        <f t="shared" si="4"/>
        <v>468</v>
      </c>
      <c r="B471" s="37" t="s">
        <v>7905</v>
      </c>
      <c r="C471" s="38">
        <v>1</v>
      </c>
      <c r="D471" s="39">
        <f t="shared" si="3"/>
        <v>1</v>
      </c>
      <c r="E471" s="47"/>
      <c r="J471" s="40">
        <f t="shared" si="5"/>
        <v>468</v>
      </c>
      <c r="K471" s="37" t="s">
        <v>8744</v>
      </c>
      <c r="L471" s="36">
        <v>0</v>
      </c>
    </row>
    <row r="472" spans="1:12">
      <c r="A472" s="40">
        <f t="shared" si="4"/>
        <v>469</v>
      </c>
      <c r="B472" s="37" t="s">
        <v>4270</v>
      </c>
      <c r="C472" s="38">
        <v>1</v>
      </c>
      <c r="D472" s="39">
        <f t="shared" si="3"/>
        <v>1</v>
      </c>
      <c r="E472" s="47"/>
      <c r="J472" s="40">
        <f t="shared" si="5"/>
        <v>469</v>
      </c>
      <c r="K472" s="37" t="s">
        <v>8745</v>
      </c>
      <c r="L472" s="36">
        <v>0</v>
      </c>
    </row>
    <row r="473" spans="1:12">
      <c r="A473" s="40">
        <f t="shared" si="4"/>
        <v>470</v>
      </c>
      <c r="B473" s="37" t="s">
        <v>7031</v>
      </c>
      <c r="C473" s="38">
        <v>1</v>
      </c>
      <c r="D473" s="39">
        <f t="shared" si="3"/>
        <v>1</v>
      </c>
      <c r="E473" s="47"/>
      <c r="J473" s="40">
        <f t="shared" si="5"/>
        <v>470</v>
      </c>
      <c r="K473" s="37" t="s">
        <v>8746</v>
      </c>
      <c r="L473" s="36">
        <v>0</v>
      </c>
    </row>
    <row r="474" spans="1:12">
      <c r="A474" s="40">
        <f t="shared" si="4"/>
        <v>471</v>
      </c>
      <c r="B474" s="37" t="s">
        <v>7913</v>
      </c>
      <c r="C474" s="38">
        <v>1</v>
      </c>
      <c r="D474" s="39">
        <f t="shared" si="3"/>
        <v>1</v>
      </c>
      <c r="E474" s="47"/>
      <c r="J474" s="40">
        <f t="shared" si="5"/>
        <v>471</v>
      </c>
      <c r="K474" s="37" t="s">
        <v>8747</v>
      </c>
      <c r="L474" s="36">
        <v>0</v>
      </c>
    </row>
    <row r="475" spans="1:12">
      <c r="A475" s="40">
        <f t="shared" si="4"/>
        <v>472</v>
      </c>
      <c r="B475" s="37" t="s">
        <v>5836</v>
      </c>
      <c r="C475" s="38">
        <v>1</v>
      </c>
      <c r="D475" s="39">
        <f t="shared" si="3"/>
        <v>1</v>
      </c>
      <c r="E475" s="47"/>
      <c r="J475" s="40">
        <f t="shared" si="5"/>
        <v>472</v>
      </c>
      <c r="K475" s="37" t="s">
        <v>8748</v>
      </c>
      <c r="L475" s="36">
        <v>0</v>
      </c>
    </row>
    <row r="476" spans="1:12">
      <c r="A476" s="40">
        <f t="shared" si="4"/>
        <v>473</v>
      </c>
      <c r="B476" s="37" t="s">
        <v>1312</v>
      </c>
      <c r="C476" s="38">
        <v>1</v>
      </c>
      <c r="D476" s="39">
        <f t="shared" si="3"/>
        <v>1</v>
      </c>
      <c r="E476" s="47"/>
      <c r="J476" s="40">
        <f t="shared" si="5"/>
        <v>473</v>
      </c>
      <c r="K476" s="37" t="s">
        <v>8749</v>
      </c>
      <c r="L476" s="36">
        <v>0</v>
      </c>
    </row>
    <row r="477" spans="1:12">
      <c r="A477" s="40">
        <f t="shared" si="4"/>
        <v>474</v>
      </c>
      <c r="B477" s="37" t="s">
        <v>5471</v>
      </c>
      <c r="C477" s="38">
        <v>1</v>
      </c>
      <c r="D477" s="39">
        <f t="shared" si="3"/>
        <v>1</v>
      </c>
      <c r="E477" s="47"/>
      <c r="J477" s="40">
        <f t="shared" si="5"/>
        <v>474</v>
      </c>
      <c r="K477" s="37" t="s">
        <v>8750</v>
      </c>
      <c r="L477" s="36">
        <v>0</v>
      </c>
    </row>
    <row r="478" spans="1:12">
      <c r="A478" s="40">
        <f t="shared" si="4"/>
        <v>475</v>
      </c>
      <c r="B478" s="37" t="s">
        <v>6093</v>
      </c>
      <c r="C478" s="38">
        <v>1</v>
      </c>
      <c r="D478" s="39">
        <f t="shared" si="3"/>
        <v>1</v>
      </c>
      <c r="E478" s="47"/>
      <c r="J478" s="40">
        <f t="shared" si="5"/>
        <v>475</v>
      </c>
      <c r="K478" s="37" t="s">
        <v>8751</v>
      </c>
      <c r="L478" s="36">
        <v>0</v>
      </c>
    </row>
    <row r="479" spans="1:12">
      <c r="A479" s="40">
        <f t="shared" si="4"/>
        <v>476</v>
      </c>
      <c r="B479" s="37" t="s">
        <v>6432</v>
      </c>
      <c r="C479" s="38">
        <v>1</v>
      </c>
      <c r="D479" s="39">
        <f t="shared" si="3"/>
        <v>1</v>
      </c>
      <c r="E479" s="47"/>
      <c r="J479" s="40">
        <f t="shared" si="5"/>
        <v>476</v>
      </c>
      <c r="K479" s="37" t="s">
        <v>8752</v>
      </c>
      <c r="L479" s="36">
        <v>0</v>
      </c>
    </row>
    <row r="480" spans="1:12">
      <c r="A480" s="40">
        <f t="shared" si="4"/>
        <v>477</v>
      </c>
      <c r="B480" s="37" t="s">
        <v>7742</v>
      </c>
      <c r="C480" s="38">
        <v>1</v>
      </c>
      <c r="D480" s="39">
        <f t="shared" si="3"/>
        <v>1</v>
      </c>
      <c r="E480" s="47"/>
      <c r="J480" s="40">
        <f t="shared" si="5"/>
        <v>477</v>
      </c>
      <c r="K480" s="37" t="s">
        <v>8753</v>
      </c>
      <c r="L480" s="36">
        <v>0</v>
      </c>
    </row>
    <row r="481" spans="1:12">
      <c r="A481" s="40">
        <f t="shared" si="4"/>
        <v>478</v>
      </c>
      <c r="B481" s="37" t="s">
        <v>5285</v>
      </c>
      <c r="C481" s="38">
        <v>1</v>
      </c>
      <c r="D481" s="39">
        <f t="shared" si="3"/>
        <v>1</v>
      </c>
      <c r="E481" s="47"/>
      <c r="J481" s="40">
        <f t="shared" si="5"/>
        <v>478</v>
      </c>
      <c r="K481" s="37" t="s">
        <v>8754</v>
      </c>
      <c r="L481" s="36">
        <v>0</v>
      </c>
    </row>
    <row r="482" spans="1:12">
      <c r="A482" s="40">
        <f t="shared" si="4"/>
        <v>479</v>
      </c>
      <c r="B482" s="37" t="s">
        <v>5303</v>
      </c>
      <c r="C482" s="38">
        <v>1</v>
      </c>
      <c r="D482" s="39">
        <f t="shared" si="3"/>
        <v>1</v>
      </c>
      <c r="E482" s="47"/>
      <c r="J482" s="40">
        <f t="shared" si="5"/>
        <v>479</v>
      </c>
      <c r="K482" s="37" t="s">
        <v>8755</v>
      </c>
      <c r="L482" s="36">
        <v>0</v>
      </c>
    </row>
    <row r="483" spans="1:12">
      <c r="A483" s="40">
        <f t="shared" si="4"/>
        <v>480</v>
      </c>
      <c r="B483" s="37" t="s">
        <v>5098</v>
      </c>
      <c r="C483" s="38">
        <v>1</v>
      </c>
      <c r="D483" s="39">
        <f t="shared" si="3"/>
        <v>1</v>
      </c>
      <c r="E483" s="47"/>
      <c r="J483" s="40">
        <f t="shared" si="5"/>
        <v>480</v>
      </c>
      <c r="K483" s="37" t="s">
        <v>8756</v>
      </c>
      <c r="L483" s="36">
        <v>0</v>
      </c>
    </row>
    <row r="484" spans="1:12">
      <c r="A484" s="40">
        <f t="shared" si="4"/>
        <v>481</v>
      </c>
      <c r="B484" s="37" t="s">
        <v>7283</v>
      </c>
      <c r="C484" s="38">
        <v>1</v>
      </c>
      <c r="D484" s="39">
        <f t="shared" si="3"/>
        <v>1</v>
      </c>
      <c r="E484" s="47"/>
      <c r="J484" s="40">
        <f t="shared" si="5"/>
        <v>481</v>
      </c>
      <c r="K484" s="37" t="s">
        <v>8757</v>
      </c>
      <c r="L484" s="36">
        <v>0</v>
      </c>
    </row>
    <row r="485" spans="1:12">
      <c r="A485" s="40">
        <f t="shared" si="4"/>
        <v>482</v>
      </c>
      <c r="B485" s="37" t="s">
        <v>6246</v>
      </c>
      <c r="C485" s="38">
        <v>1</v>
      </c>
      <c r="D485" s="39">
        <f t="shared" si="3"/>
        <v>1</v>
      </c>
      <c r="E485" s="47"/>
      <c r="J485" s="40">
        <f t="shared" si="5"/>
        <v>482</v>
      </c>
      <c r="K485" s="37" t="s">
        <v>8758</v>
      </c>
      <c r="L485" s="36">
        <v>0</v>
      </c>
    </row>
    <row r="486" spans="1:12">
      <c r="A486" s="40">
        <f t="shared" si="4"/>
        <v>483</v>
      </c>
      <c r="B486" s="37" t="s">
        <v>7653</v>
      </c>
      <c r="C486" s="38">
        <v>1</v>
      </c>
      <c r="D486" s="39">
        <f t="shared" si="3"/>
        <v>1</v>
      </c>
      <c r="E486" s="47"/>
      <c r="J486" s="40">
        <f t="shared" si="5"/>
        <v>483</v>
      </c>
      <c r="K486" s="37" t="s">
        <v>8759</v>
      </c>
      <c r="L486" s="36">
        <v>0</v>
      </c>
    </row>
    <row r="487" spans="1:12">
      <c r="A487" s="40">
        <f t="shared" si="4"/>
        <v>484</v>
      </c>
      <c r="B487" s="37" t="s">
        <v>7753</v>
      </c>
      <c r="C487" s="38">
        <v>1</v>
      </c>
      <c r="D487" s="39">
        <f t="shared" si="3"/>
        <v>1</v>
      </c>
      <c r="E487" s="47"/>
      <c r="J487" s="40">
        <f t="shared" si="5"/>
        <v>484</v>
      </c>
      <c r="K487" s="37" t="s">
        <v>8760</v>
      </c>
      <c r="L487" s="36">
        <v>0</v>
      </c>
    </row>
    <row r="488" spans="1:12">
      <c r="A488" s="40">
        <f t="shared" si="4"/>
        <v>485</v>
      </c>
      <c r="B488" s="37" t="s">
        <v>3544</v>
      </c>
      <c r="C488" s="38">
        <v>1</v>
      </c>
      <c r="D488" s="39">
        <f t="shared" si="3"/>
        <v>1</v>
      </c>
      <c r="E488" s="47"/>
      <c r="J488" s="40">
        <f t="shared" si="5"/>
        <v>485</v>
      </c>
      <c r="K488" s="37" t="s">
        <v>8761</v>
      </c>
      <c r="L488" s="36">
        <v>0</v>
      </c>
    </row>
    <row r="489" spans="1:12">
      <c r="A489" s="40">
        <f t="shared" si="4"/>
        <v>486</v>
      </c>
      <c r="B489" s="37" t="s">
        <v>7796</v>
      </c>
      <c r="C489" s="38">
        <v>1</v>
      </c>
      <c r="D489" s="39">
        <f t="shared" si="3"/>
        <v>1</v>
      </c>
      <c r="E489" s="47"/>
      <c r="J489" s="40">
        <f t="shared" si="5"/>
        <v>486</v>
      </c>
      <c r="K489" s="37" t="s">
        <v>8762</v>
      </c>
      <c r="L489" s="36">
        <v>0</v>
      </c>
    </row>
    <row r="490" spans="1:12">
      <c r="A490" s="40">
        <f t="shared" si="4"/>
        <v>487</v>
      </c>
      <c r="B490" s="37" t="s">
        <v>3643</v>
      </c>
      <c r="C490" s="38">
        <v>1</v>
      </c>
      <c r="D490" s="39">
        <f t="shared" si="3"/>
        <v>1</v>
      </c>
      <c r="E490" s="47"/>
      <c r="J490" s="40">
        <f t="shared" si="5"/>
        <v>487</v>
      </c>
      <c r="K490" s="37" t="s">
        <v>8763</v>
      </c>
      <c r="L490" s="36">
        <v>0</v>
      </c>
    </row>
    <row r="491" spans="1:12">
      <c r="A491" s="40">
        <f t="shared" si="4"/>
        <v>488</v>
      </c>
      <c r="B491" s="37" t="s">
        <v>7276</v>
      </c>
      <c r="C491" s="38">
        <v>1</v>
      </c>
      <c r="D491" s="39">
        <f t="shared" si="3"/>
        <v>1</v>
      </c>
      <c r="E491" s="47"/>
      <c r="J491" s="40">
        <f t="shared" si="5"/>
        <v>488</v>
      </c>
      <c r="K491" s="37" t="s">
        <v>8764</v>
      </c>
      <c r="L491" s="36">
        <v>0</v>
      </c>
    </row>
    <row r="492" spans="1:12">
      <c r="A492" s="40">
        <f t="shared" si="4"/>
        <v>489</v>
      </c>
      <c r="B492" s="37" t="s">
        <v>6569</v>
      </c>
      <c r="C492" s="38">
        <v>1</v>
      </c>
      <c r="D492" s="39">
        <f t="shared" si="3"/>
        <v>1</v>
      </c>
      <c r="E492" s="47"/>
      <c r="J492" s="40">
        <f t="shared" si="5"/>
        <v>489</v>
      </c>
      <c r="K492" s="37" t="s">
        <v>8765</v>
      </c>
      <c r="L492" s="36">
        <v>0</v>
      </c>
    </row>
    <row r="493" spans="1:12">
      <c r="A493" s="40">
        <f t="shared" si="4"/>
        <v>490</v>
      </c>
      <c r="B493" s="37" t="s">
        <v>8766</v>
      </c>
      <c r="C493" s="37">
        <v>1</v>
      </c>
      <c r="D493" s="39">
        <f t="shared" si="3"/>
        <v>1</v>
      </c>
      <c r="E493" s="47"/>
      <c r="J493" s="40">
        <f t="shared" si="5"/>
        <v>490</v>
      </c>
      <c r="K493" s="37" t="s">
        <v>8767</v>
      </c>
      <c r="L493" s="36">
        <v>0</v>
      </c>
    </row>
    <row r="494" spans="1:12">
      <c r="A494" s="40">
        <f t="shared" si="4"/>
        <v>491</v>
      </c>
      <c r="B494" s="70" t="s">
        <v>8768</v>
      </c>
      <c r="C494" s="37">
        <v>1</v>
      </c>
      <c r="D494" s="39">
        <f t="shared" si="3"/>
        <v>1</v>
      </c>
      <c r="E494" s="47"/>
      <c r="J494" s="40">
        <f t="shared" si="5"/>
        <v>491</v>
      </c>
      <c r="K494" s="37" t="s">
        <v>8769</v>
      </c>
      <c r="L494" s="36">
        <v>0</v>
      </c>
    </row>
    <row r="495" spans="1:12">
      <c r="A495" s="40">
        <f t="shared" si="4"/>
        <v>492</v>
      </c>
      <c r="B495" s="37" t="s">
        <v>7629</v>
      </c>
      <c r="C495" s="38">
        <v>1</v>
      </c>
      <c r="D495" s="39">
        <f t="shared" si="3"/>
        <v>1</v>
      </c>
      <c r="E495" s="47"/>
      <c r="J495" s="40">
        <f t="shared" si="5"/>
        <v>492</v>
      </c>
      <c r="K495" s="37" t="s">
        <v>8770</v>
      </c>
      <c r="L495" s="36">
        <v>0</v>
      </c>
    </row>
    <row r="496" spans="1:12">
      <c r="A496" s="40">
        <f t="shared" si="4"/>
        <v>493</v>
      </c>
      <c r="B496" s="37" t="s">
        <v>6351</v>
      </c>
      <c r="C496" s="38">
        <v>1</v>
      </c>
      <c r="D496" s="39">
        <f t="shared" si="3"/>
        <v>1</v>
      </c>
      <c r="E496" s="47"/>
      <c r="J496" s="40">
        <f t="shared" si="5"/>
        <v>493</v>
      </c>
      <c r="K496" s="37" t="s">
        <v>8771</v>
      </c>
      <c r="L496" s="36">
        <v>0</v>
      </c>
    </row>
    <row r="497" spans="1:12">
      <c r="A497" s="40">
        <f t="shared" si="4"/>
        <v>494</v>
      </c>
      <c r="B497" s="37" t="s">
        <v>5517</v>
      </c>
      <c r="C497" s="38">
        <v>1</v>
      </c>
      <c r="D497" s="39">
        <f t="shared" si="3"/>
        <v>1</v>
      </c>
      <c r="E497" s="47"/>
      <c r="J497" s="40">
        <f t="shared" si="5"/>
        <v>494</v>
      </c>
      <c r="K497" s="37" t="s">
        <v>8772</v>
      </c>
      <c r="L497" s="36">
        <v>0</v>
      </c>
    </row>
    <row r="498" spans="1:12">
      <c r="A498" s="40">
        <f t="shared" si="4"/>
        <v>495</v>
      </c>
      <c r="B498" s="37" t="s">
        <v>3294</v>
      </c>
      <c r="C498" s="38">
        <v>1</v>
      </c>
      <c r="D498" s="39">
        <f t="shared" si="3"/>
        <v>1</v>
      </c>
      <c r="E498" s="47"/>
      <c r="J498" s="40">
        <f t="shared" si="5"/>
        <v>495</v>
      </c>
      <c r="K498" s="37" t="s">
        <v>8773</v>
      </c>
      <c r="L498" s="36">
        <v>0</v>
      </c>
    </row>
    <row r="499" spans="1:12">
      <c r="A499" s="40">
        <f t="shared" si="4"/>
        <v>496</v>
      </c>
      <c r="B499" s="37" t="s">
        <v>8071</v>
      </c>
      <c r="C499" s="38">
        <v>1</v>
      </c>
      <c r="D499" s="39">
        <f t="shared" si="3"/>
        <v>1</v>
      </c>
      <c r="E499" s="47"/>
      <c r="J499" s="40">
        <f t="shared" si="5"/>
        <v>496</v>
      </c>
      <c r="K499" s="37" t="s">
        <v>8774</v>
      </c>
      <c r="L499" s="36">
        <v>0</v>
      </c>
    </row>
    <row r="500" spans="1:12">
      <c r="A500" s="40">
        <f t="shared" si="4"/>
        <v>497</v>
      </c>
      <c r="B500" s="37" t="s">
        <v>4697</v>
      </c>
      <c r="C500" s="38">
        <v>1</v>
      </c>
      <c r="D500" s="39">
        <f t="shared" si="3"/>
        <v>1</v>
      </c>
      <c r="E500" s="47"/>
      <c r="J500" s="40">
        <f t="shared" si="5"/>
        <v>497</v>
      </c>
      <c r="K500" s="37" t="s">
        <v>8775</v>
      </c>
      <c r="L500" s="36">
        <v>0</v>
      </c>
    </row>
    <row r="501" spans="1:12">
      <c r="A501" s="40">
        <f t="shared" si="4"/>
        <v>498</v>
      </c>
      <c r="B501" s="37" t="s">
        <v>3146</v>
      </c>
      <c r="C501" s="38">
        <v>1</v>
      </c>
      <c r="D501" s="39">
        <f t="shared" si="3"/>
        <v>1</v>
      </c>
      <c r="E501" s="47"/>
      <c r="J501" s="40">
        <f t="shared" si="5"/>
        <v>498</v>
      </c>
      <c r="K501" s="37" t="s">
        <v>8776</v>
      </c>
      <c r="L501" s="36">
        <v>0</v>
      </c>
    </row>
    <row r="502" spans="1:12">
      <c r="A502" s="40">
        <f t="shared" si="4"/>
        <v>499</v>
      </c>
      <c r="B502" s="37" t="s">
        <v>3941</v>
      </c>
      <c r="C502" s="38">
        <v>1</v>
      </c>
      <c r="D502" s="39">
        <f t="shared" si="3"/>
        <v>1</v>
      </c>
      <c r="E502" s="47"/>
      <c r="J502" s="40">
        <f t="shared" si="5"/>
        <v>499</v>
      </c>
      <c r="K502" s="37" t="s">
        <v>8777</v>
      </c>
      <c r="L502" s="36">
        <v>0</v>
      </c>
    </row>
    <row r="503" spans="1:12">
      <c r="A503" s="40">
        <f t="shared" si="4"/>
        <v>500</v>
      </c>
      <c r="B503" s="37" t="s">
        <v>3458</v>
      </c>
      <c r="C503" s="38">
        <v>1</v>
      </c>
      <c r="D503" s="39">
        <f t="shared" si="3"/>
        <v>1</v>
      </c>
      <c r="E503" s="47"/>
      <c r="J503" s="40">
        <f t="shared" si="5"/>
        <v>500</v>
      </c>
      <c r="K503" s="37" t="s">
        <v>8778</v>
      </c>
      <c r="L503" s="36">
        <v>0</v>
      </c>
    </row>
    <row r="504" spans="1:12">
      <c r="A504" s="40">
        <f t="shared" si="4"/>
        <v>501</v>
      </c>
      <c r="B504" s="37" t="s">
        <v>5321</v>
      </c>
      <c r="C504" s="38">
        <v>1</v>
      </c>
      <c r="D504" s="39">
        <f t="shared" si="3"/>
        <v>1</v>
      </c>
      <c r="E504" s="47"/>
      <c r="J504" s="40">
        <f t="shared" si="5"/>
        <v>501</v>
      </c>
      <c r="K504" s="37" t="s">
        <v>8779</v>
      </c>
      <c r="L504" s="36">
        <v>0</v>
      </c>
    </row>
    <row r="505" spans="1:12">
      <c r="A505" s="40">
        <f t="shared" si="4"/>
        <v>502</v>
      </c>
      <c r="B505" s="37" t="s">
        <v>6507</v>
      </c>
      <c r="C505" s="38">
        <v>1</v>
      </c>
      <c r="D505" s="39">
        <f t="shared" si="3"/>
        <v>1</v>
      </c>
      <c r="E505" s="47"/>
      <c r="J505" s="40">
        <f t="shared" si="5"/>
        <v>502</v>
      </c>
      <c r="K505" s="37" t="s">
        <v>8780</v>
      </c>
      <c r="L505" s="36">
        <v>0</v>
      </c>
    </row>
    <row r="506" spans="1:12">
      <c r="A506" s="40">
        <f t="shared" si="4"/>
        <v>503</v>
      </c>
      <c r="B506" s="37" t="s">
        <v>7825</v>
      </c>
      <c r="C506" s="38">
        <v>1</v>
      </c>
      <c r="D506" s="39">
        <f t="shared" si="3"/>
        <v>1</v>
      </c>
      <c r="E506" s="47"/>
      <c r="J506" s="40">
        <f t="shared" si="5"/>
        <v>503</v>
      </c>
      <c r="K506" s="37" t="s">
        <v>8781</v>
      </c>
      <c r="L506" s="36">
        <v>0</v>
      </c>
    </row>
    <row r="507" spans="1:12">
      <c r="A507" s="40">
        <f t="shared" si="4"/>
        <v>504</v>
      </c>
      <c r="B507" s="37" t="s">
        <v>4610</v>
      </c>
      <c r="C507" s="38">
        <v>1</v>
      </c>
      <c r="D507" s="39">
        <f t="shared" si="3"/>
        <v>1</v>
      </c>
      <c r="E507" s="47"/>
      <c r="J507" s="40">
        <f t="shared" si="5"/>
        <v>504</v>
      </c>
      <c r="K507" s="37" t="s">
        <v>8782</v>
      </c>
      <c r="L507" s="36">
        <v>0</v>
      </c>
    </row>
    <row r="508" spans="1:12">
      <c r="A508" s="40">
        <f t="shared" si="4"/>
        <v>505</v>
      </c>
      <c r="B508" s="37" t="s">
        <v>6119</v>
      </c>
      <c r="C508" s="38">
        <v>1</v>
      </c>
      <c r="D508" s="39">
        <f t="shared" si="3"/>
        <v>1</v>
      </c>
      <c r="E508" s="47"/>
      <c r="J508" s="40">
        <f t="shared" si="5"/>
        <v>505</v>
      </c>
      <c r="K508" s="37" t="s">
        <v>8783</v>
      </c>
      <c r="L508" s="36">
        <v>0</v>
      </c>
    </row>
    <row r="509" spans="1:12">
      <c r="A509" s="40">
        <f t="shared" si="4"/>
        <v>506</v>
      </c>
      <c r="B509" s="37" t="s">
        <v>4134</v>
      </c>
      <c r="C509" s="38">
        <v>1</v>
      </c>
      <c r="D509" s="39">
        <f t="shared" si="3"/>
        <v>1</v>
      </c>
      <c r="E509" s="47"/>
      <c r="J509" s="40">
        <f t="shared" si="5"/>
        <v>506</v>
      </c>
      <c r="K509" s="37" t="s">
        <v>8784</v>
      </c>
      <c r="L509" s="36">
        <v>0</v>
      </c>
    </row>
    <row r="510" spans="1:12">
      <c r="A510" s="40">
        <f t="shared" si="4"/>
        <v>507</v>
      </c>
      <c r="B510" s="37" t="s">
        <v>1471</v>
      </c>
      <c r="C510" s="38">
        <v>1</v>
      </c>
      <c r="D510" s="39">
        <f t="shared" si="3"/>
        <v>1</v>
      </c>
      <c r="E510" s="47"/>
      <c r="J510" s="40">
        <f t="shared" si="5"/>
        <v>507</v>
      </c>
      <c r="K510" s="37" t="s">
        <v>8785</v>
      </c>
      <c r="L510" s="36">
        <v>0</v>
      </c>
    </row>
    <row r="511" spans="1:12">
      <c r="A511" s="40">
        <f t="shared" si="4"/>
        <v>508</v>
      </c>
      <c r="B511" s="37" t="s">
        <v>8094</v>
      </c>
      <c r="C511" s="38">
        <v>1</v>
      </c>
      <c r="D511" s="39">
        <f t="shared" si="3"/>
        <v>1</v>
      </c>
      <c r="E511" s="47"/>
      <c r="J511" s="40">
        <f t="shared" si="5"/>
        <v>508</v>
      </c>
      <c r="K511" s="37" t="s">
        <v>8786</v>
      </c>
      <c r="L511" s="36">
        <v>0</v>
      </c>
    </row>
    <row r="512" spans="1:12">
      <c r="A512" s="40">
        <f t="shared" si="4"/>
        <v>509</v>
      </c>
      <c r="B512" s="37" t="s">
        <v>6382</v>
      </c>
      <c r="C512" s="38">
        <v>1</v>
      </c>
      <c r="D512" s="39">
        <f t="shared" si="3"/>
        <v>1</v>
      </c>
      <c r="E512" s="47"/>
      <c r="J512" s="40">
        <f t="shared" si="5"/>
        <v>509</v>
      </c>
      <c r="K512" s="37" t="s">
        <v>8787</v>
      </c>
      <c r="L512" s="36">
        <v>0</v>
      </c>
    </row>
    <row r="513" spans="1:12">
      <c r="A513" s="40">
        <f t="shared" si="4"/>
        <v>510</v>
      </c>
      <c r="B513" s="37" t="s">
        <v>5451</v>
      </c>
      <c r="C513" s="38">
        <v>1</v>
      </c>
      <c r="D513" s="39">
        <f t="shared" si="3"/>
        <v>1</v>
      </c>
      <c r="E513" s="47"/>
      <c r="J513" s="40">
        <f t="shared" si="5"/>
        <v>510</v>
      </c>
      <c r="K513" s="37" t="s">
        <v>8788</v>
      </c>
      <c r="L513" s="36">
        <v>0</v>
      </c>
    </row>
    <row r="514" spans="1:12">
      <c r="A514" s="40">
        <f t="shared" si="4"/>
        <v>511</v>
      </c>
      <c r="B514" s="37" t="s">
        <v>8109</v>
      </c>
      <c r="C514" s="38">
        <v>1</v>
      </c>
      <c r="D514" s="39">
        <f t="shared" ref="D514:D768" si="6">IF(C514&gt;0,1,0)</f>
        <v>1</v>
      </c>
      <c r="E514" s="47"/>
      <c r="J514" s="40">
        <f t="shared" si="5"/>
        <v>511</v>
      </c>
      <c r="K514" s="37" t="s">
        <v>8789</v>
      </c>
      <c r="L514" s="36">
        <v>0</v>
      </c>
    </row>
    <row r="515" spans="1:12">
      <c r="A515" s="40">
        <f t="shared" ref="A515:A769" si="7">A514+1</f>
        <v>512</v>
      </c>
      <c r="B515" s="37" t="s">
        <v>1409</v>
      </c>
      <c r="C515" s="38">
        <v>1</v>
      </c>
      <c r="D515" s="39">
        <f t="shared" si="6"/>
        <v>1</v>
      </c>
      <c r="E515" s="47"/>
      <c r="J515" s="40">
        <f t="shared" ref="J515:J769" si="8">J514+1</f>
        <v>512</v>
      </c>
      <c r="K515" s="37" t="s">
        <v>8790</v>
      </c>
      <c r="L515" s="36">
        <v>0</v>
      </c>
    </row>
    <row r="516" spans="1:12">
      <c r="A516" s="40">
        <f t="shared" si="7"/>
        <v>513</v>
      </c>
      <c r="B516" s="37" t="s">
        <v>8791</v>
      </c>
      <c r="C516" s="38">
        <v>1</v>
      </c>
      <c r="D516" s="39">
        <f t="shared" si="6"/>
        <v>1</v>
      </c>
      <c r="E516" s="47"/>
      <c r="J516" s="40">
        <f t="shared" si="8"/>
        <v>513</v>
      </c>
      <c r="K516" s="37" t="s">
        <v>8792</v>
      </c>
      <c r="L516" s="36">
        <v>0</v>
      </c>
    </row>
    <row r="517" spans="1:12">
      <c r="A517" s="40">
        <f t="shared" si="7"/>
        <v>514</v>
      </c>
      <c r="B517" s="37" t="s">
        <v>1941</v>
      </c>
      <c r="C517" s="38">
        <v>1</v>
      </c>
      <c r="D517" s="39">
        <f t="shared" si="6"/>
        <v>1</v>
      </c>
      <c r="E517" s="47"/>
      <c r="J517" s="40">
        <f t="shared" si="8"/>
        <v>514</v>
      </c>
      <c r="K517" s="37" t="s">
        <v>8793</v>
      </c>
      <c r="L517" s="36">
        <v>0</v>
      </c>
    </row>
    <row r="518" spans="1:12">
      <c r="A518" s="40">
        <f t="shared" si="7"/>
        <v>515</v>
      </c>
      <c r="B518" s="37" t="s">
        <v>7995</v>
      </c>
      <c r="C518" s="38">
        <v>1</v>
      </c>
      <c r="D518" s="39">
        <f t="shared" si="6"/>
        <v>1</v>
      </c>
      <c r="E518" s="47"/>
      <c r="J518" s="40">
        <f t="shared" si="8"/>
        <v>515</v>
      </c>
      <c r="K518" s="37" t="s">
        <v>8794</v>
      </c>
      <c r="L518" s="36">
        <v>0</v>
      </c>
    </row>
    <row r="519" spans="1:12">
      <c r="A519" s="40">
        <f t="shared" si="7"/>
        <v>516</v>
      </c>
      <c r="B519" s="37" t="s">
        <v>814</v>
      </c>
      <c r="C519" s="38">
        <v>1</v>
      </c>
      <c r="D519" s="39">
        <f t="shared" si="6"/>
        <v>1</v>
      </c>
      <c r="E519" s="47"/>
      <c r="J519" s="40">
        <f t="shared" si="8"/>
        <v>516</v>
      </c>
      <c r="K519" s="37" t="s">
        <v>8795</v>
      </c>
      <c r="L519" s="36">
        <v>0</v>
      </c>
    </row>
    <row r="520" spans="1:12">
      <c r="A520" s="40">
        <f t="shared" si="7"/>
        <v>517</v>
      </c>
      <c r="B520" s="37" t="s">
        <v>6848</v>
      </c>
      <c r="C520" s="38">
        <v>1</v>
      </c>
      <c r="D520" s="39">
        <f t="shared" si="6"/>
        <v>1</v>
      </c>
      <c r="E520" s="47"/>
      <c r="J520" s="40">
        <f t="shared" si="8"/>
        <v>517</v>
      </c>
      <c r="K520" s="37" t="s">
        <v>8796</v>
      </c>
      <c r="L520" s="36">
        <v>0</v>
      </c>
    </row>
    <row r="521" spans="1:12">
      <c r="A521" s="40">
        <f t="shared" si="7"/>
        <v>518</v>
      </c>
      <c r="B521" s="37" t="s">
        <v>7415</v>
      </c>
      <c r="C521" s="38">
        <v>1</v>
      </c>
      <c r="D521" s="39">
        <f t="shared" si="6"/>
        <v>1</v>
      </c>
      <c r="E521" s="47"/>
      <c r="J521" s="40">
        <f t="shared" si="8"/>
        <v>518</v>
      </c>
      <c r="K521" s="37" t="s">
        <v>8797</v>
      </c>
      <c r="L521" s="36">
        <v>0</v>
      </c>
    </row>
    <row r="522" spans="1:12">
      <c r="A522" s="40">
        <f t="shared" si="7"/>
        <v>519</v>
      </c>
      <c r="B522" s="37" t="s">
        <v>4625</v>
      </c>
      <c r="C522" s="38">
        <v>1</v>
      </c>
      <c r="D522" s="39">
        <f t="shared" si="6"/>
        <v>1</v>
      </c>
      <c r="E522" s="47"/>
      <c r="J522" s="40">
        <f t="shared" si="8"/>
        <v>519</v>
      </c>
      <c r="K522" s="37" t="s">
        <v>8798</v>
      </c>
      <c r="L522" s="36">
        <v>0</v>
      </c>
    </row>
    <row r="523" spans="1:12">
      <c r="A523" s="40">
        <f t="shared" si="7"/>
        <v>520</v>
      </c>
      <c r="B523" s="37" t="s">
        <v>3343</v>
      </c>
      <c r="C523" s="38">
        <v>1</v>
      </c>
      <c r="D523" s="39">
        <f t="shared" si="6"/>
        <v>1</v>
      </c>
      <c r="E523" s="47"/>
      <c r="J523" s="40">
        <f t="shared" si="8"/>
        <v>520</v>
      </c>
      <c r="K523" s="37" t="s">
        <v>8799</v>
      </c>
      <c r="L523" s="36">
        <v>0</v>
      </c>
    </row>
    <row r="524" spans="1:12">
      <c r="A524" s="40">
        <f t="shared" si="7"/>
        <v>521</v>
      </c>
      <c r="B524" s="37" t="s">
        <v>4562</v>
      </c>
      <c r="C524" s="38">
        <v>1</v>
      </c>
      <c r="D524" s="39">
        <f t="shared" si="6"/>
        <v>1</v>
      </c>
      <c r="E524" s="47"/>
      <c r="J524" s="40">
        <f t="shared" si="8"/>
        <v>521</v>
      </c>
      <c r="K524" s="37" t="s">
        <v>8800</v>
      </c>
      <c r="L524" s="36">
        <v>0</v>
      </c>
    </row>
    <row r="525" spans="1:12">
      <c r="A525" s="40">
        <f t="shared" si="7"/>
        <v>522</v>
      </c>
      <c r="B525" s="37" t="s">
        <v>1461</v>
      </c>
      <c r="C525" s="38">
        <v>1</v>
      </c>
      <c r="D525" s="39">
        <f t="shared" si="6"/>
        <v>1</v>
      </c>
      <c r="E525" s="47"/>
      <c r="J525" s="40">
        <f t="shared" si="8"/>
        <v>522</v>
      </c>
      <c r="K525" s="37" t="s">
        <v>8801</v>
      </c>
      <c r="L525" s="36">
        <v>0</v>
      </c>
    </row>
    <row r="526" spans="1:12">
      <c r="A526" s="40">
        <f t="shared" si="7"/>
        <v>523</v>
      </c>
      <c r="B526" s="37" t="s">
        <v>6404</v>
      </c>
      <c r="C526" s="38">
        <v>1</v>
      </c>
      <c r="D526" s="39">
        <f t="shared" si="6"/>
        <v>1</v>
      </c>
      <c r="E526" s="47"/>
      <c r="J526" s="40">
        <f t="shared" si="8"/>
        <v>523</v>
      </c>
      <c r="K526" s="37" t="s">
        <v>8802</v>
      </c>
      <c r="L526" s="36">
        <v>0</v>
      </c>
    </row>
    <row r="527" spans="1:12">
      <c r="A527" s="40">
        <f t="shared" si="7"/>
        <v>524</v>
      </c>
      <c r="B527" s="37" t="s">
        <v>5930</v>
      </c>
      <c r="C527" s="38">
        <v>1</v>
      </c>
      <c r="D527" s="39">
        <f t="shared" si="6"/>
        <v>1</v>
      </c>
      <c r="E527" s="47"/>
      <c r="J527" s="40">
        <f t="shared" si="8"/>
        <v>524</v>
      </c>
      <c r="K527" s="37" t="s">
        <v>8803</v>
      </c>
      <c r="L527" s="36">
        <v>0</v>
      </c>
    </row>
    <row r="528" spans="1:12">
      <c r="A528" s="40">
        <f t="shared" si="7"/>
        <v>525</v>
      </c>
      <c r="B528" s="37" t="s">
        <v>3573</v>
      </c>
      <c r="C528" s="38">
        <v>1</v>
      </c>
      <c r="D528" s="39">
        <f t="shared" si="6"/>
        <v>1</v>
      </c>
      <c r="E528" s="47"/>
      <c r="J528" s="40">
        <f t="shared" si="8"/>
        <v>525</v>
      </c>
      <c r="K528" s="37" t="s">
        <v>8804</v>
      </c>
      <c r="L528" s="36">
        <v>0</v>
      </c>
    </row>
    <row r="529" spans="1:12">
      <c r="A529" s="40">
        <f t="shared" si="7"/>
        <v>526</v>
      </c>
      <c r="B529" s="37" t="s">
        <v>7642</v>
      </c>
      <c r="C529" s="38">
        <v>1</v>
      </c>
      <c r="D529" s="39">
        <f t="shared" si="6"/>
        <v>1</v>
      </c>
      <c r="E529" s="47"/>
      <c r="J529" s="40">
        <f t="shared" si="8"/>
        <v>526</v>
      </c>
      <c r="K529" s="37" t="s">
        <v>8805</v>
      </c>
      <c r="L529" s="36">
        <v>0</v>
      </c>
    </row>
    <row r="530" spans="1:12">
      <c r="A530" s="40">
        <f t="shared" si="7"/>
        <v>527</v>
      </c>
      <c r="B530" s="37" t="s">
        <v>7534</v>
      </c>
      <c r="C530" s="38">
        <v>1</v>
      </c>
      <c r="D530" s="39">
        <f t="shared" si="6"/>
        <v>1</v>
      </c>
      <c r="E530" s="47"/>
      <c r="J530" s="40">
        <f t="shared" si="8"/>
        <v>527</v>
      </c>
      <c r="K530" s="37" t="s">
        <v>8806</v>
      </c>
      <c r="L530" s="36">
        <v>0</v>
      </c>
    </row>
    <row r="531" spans="1:12">
      <c r="A531" s="40">
        <f t="shared" si="7"/>
        <v>528</v>
      </c>
      <c r="B531" s="37" t="s">
        <v>2018</v>
      </c>
      <c r="C531" s="38">
        <v>1</v>
      </c>
      <c r="D531" s="39">
        <f t="shared" si="6"/>
        <v>1</v>
      </c>
      <c r="E531" s="47"/>
      <c r="J531" s="40">
        <f t="shared" si="8"/>
        <v>528</v>
      </c>
      <c r="K531" s="37" t="s">
        <v>8807</v>
      </c>
      <c r="L531" s="36">
        <v>0</v>
      </c>
    </row>
    <row r="532" spans="1:12">
      <c r="A532" s="40">
        <f t="shared" si="7"/>
        <v>529</v>
      </c>
      <c r="B532" s="37" t="s">
        <v>2014</v>
      </c>
      <c r="C532" s="38">
        <v>1</v>
      </c>
      <c r="D532" s="39">
        <f t="shared" si="6"/>
        <v>1</v>
      </c>
      <c r="E532" s="47"/>
      <c r="J532" s="40">
        <f t="shared" si="8"/>
        <v>529</v>
      </c>
      <c r="K532" s="37" t="s">
        <v>8808</v>
      </c>
      <c r="L532" s="36">
        <v>0</v>
      </c>
    </row>
    <row r="533" spans="1:12">
      <c r="A533" s="40">
        <f t="shared" si="7"/>
        <v>530</v>
      </c>
      <c r="B533" s="37" t="s">
        <v>7044</v>
      </c>
      <c r="C533" s="38">
        <v>1</v>
      </c>
      <c r="D533" s="39">
        <f t="shared" si="6"/>
        <v>1</v>
      </c>
      <c r="E533" s="47"/>
      <c r="J533" s="40">
        <f t="shared" si="8"/>
        <v>530</v>
      </c>
      <c r="K533" s="37" t="s">
        <v>8809</v>
      </c>
      <c r="L533" s="36">
        <v>0</v>
      </c>
    </row>
    <row r="534" spans="1:12">
      <c r="A534" s="40">
        <f t="shared" si="7"/>
        <v>531</v>
      </c>
      <c r="B534" s="37" t="s">
        <v>5916</v>
      </c>
      <c r="C534" s="38">
        <v>1</v>
      </c>
      <c r="D534" s="39">
        <f t="shared" si="6"/>
        <v>1</v>
      </c>
      <c r="E534" s="47"/>
      <c r="J534" s="40">
        <f t="shared" si="8"/>
        <v>531</v>
      </c>
      <c r="K534" s="37" t="s">
        <v>8810</v>
      </c>
      <c r="L534" s="36">
        <v>0</v>
      </c>
    </row>
    <row r="535" spans="1:12">
      <c r="A535" s="40">
        <f t="shared" si="7"/>
        <v>532</v>
      </c>
      <c r="B535" s="37" t="s">
        <v>1190</v>
      </c>
      <c r="C535" s="38">
        <v>1</v>
      </c>
      <c r="D535" s="39">
        <f t="shared" si="6"/>
        <v>1</v>
      </c>
      <c r="E535" s="47"/>
      <c r="J535" s="40">
        <f t="shared" si="8"/>
        <v>532</v>
      </c>
      <c r="K535" s="37" t="s">
        <v>8811</v>
      </c>
      <c r="L535" s="36">
        <v>0</v>
      </c>
    </row>
    <row r="536" spans="1:12">
      <c r="A536" s="40">
        <f t="shared" si="7"/>
        <v>533</v>
      </c>
      <c r="B536" s="37" t="s">
        <v>6860</v>
      </c>
      <c r="C536" s="38">
        <v>1</v>
      </c>
      <c r="D536" s="39">
        <f t="shared" si="6"/>
        <v>1</v>
      </c>
      <c r="E536" s="47"/>
      <c r="J536" s="40">
        <f t="shared" si="8"/>
        <v>533</v>
      </c>
      <c r="K536" s="37" t="s">
        <v>8812</v>
      </c>
      <c r="L536" s="36">
        <v>0</v>
      </c>
    </row>
    <row r="537" spans="1:12">
      <c r="A537" s="40">
        <f t="shared" si="7"/>
        <v>534</v>
      </c>
      <c r="B537" s="37" t="s">
        <v>6334</v>
      </c>
      <c r="C537" s="38">
        <v>1</v>
      </c>
      <c r="D537" s="39">
        <f t="shared" si="6"/>
        <v>1</v>
      </c>
      <c r="E537" s="47"/>
      <c r="J537" s="40">
        <f t="shared" si="8"/>
        <v>534</v>
      </c>
      <c r="K537" s="37" t="s">
        <v>8813</v>
      </c>
      <c r="L537" s="36">
        <v>0</v>
      </c>
    </row>
    <row r="538" spans="1:12">
      <c r="A538" s="40">
        <f t="shared" si="7"/>
        <v>535</v>
      </c>
      <c r="B538" s="37" t="s">
        <v>3757</v>
      </c>
      <c r="C538" s="38">
        <v>1</v>
      </c>
      <c r="D538" s="39">
        <f t="shared" si="6"/>
        <v>1</v>
      </c>
      <c r="E538" s="47"/>
      <c r="J538" s="40">
        <f t="shared" si="8"/>
        <v>535</v>
      </c>
      <c r="K538" s="37" t="s">
        <v>8814</v>
      </c>
      <c r="L538" s="36">
        <v>0</v>
      </c>
    </row>
    <row r="539" spans="1:12">
      <c r="A539" s="40">
        <f t="shared" si="7"/>
        <v>536</v>
      </c>
      <c r="B539" s="37" t="s">
        <v>3515</v>
      </c>
      <c r="C539" s="38">
        <v>1</v>
      </c>
      <c r="D539" s="39">
        <f t="shared" si="6"/>
        <v>1</v>
      </c>
      <c r="E539" s="47"/>
      <c r="J539" s="40">
        <f t="shared" si="8"/>
        <v>536</v>
      </c>
      <c r="K539" s="37" t="s">
        <v>8815</v>
      </c>
      <c r="L539" s="36">
        <v>0</v>
      </c>
    </row>
    <row r="540" spans="1:12">
      <c r="A540" s="40">
        <f t="shared" si="7"/>
        <v>537</v>
      </c>
      <c r="B540" s="37" t="s">
        <v>7520</v>
      </c>
      <c r="C540" s="38">
        <v>1</v>
      </c>
      <c r="D540" s="39">
        <f t="shared" si="6"/>
        <v>1</v>
      </c>
      <c r="E540" s="47"/>
      <c r="J540" s="40">
        <f t="shared" si="8"/>
        <v>537</v>
      </c>
      <c r="K540" s="37" t="s">
        <v>8816</v>
      </c>
      <c r="L540" s="36">
        <v>0</v>
      </c>
    </row>
    <row r="541" spans="1:12">
      <c r="A541" s="40">
        <f t="shared" si="7"/>
        <v>538</v>
      </c>
      <c r="B541" s="37" t="s">
        <v>7090</v>
      </c>
      <c r="C541" s="38">
        <v>1</v>
      </c>
      <c r="D541" s="39">
        <f t="shared" si="6"/>
        <v>1</v>
      </c>
      <c r="E541" s="47"/>
      <c r="J541" s="40">
        <f t="shared" si="8"/>
        <v>538</v>
      </c>
      <c r="K541" s="37" t="s">
        <v>8817</v>
      </c>
      <c r="L541" s="36">
        <v>0</v>
      </c>
    </row>
    <row r="542" spans="1:12">
      <c r="A542" s="40">
        <f t="shared" si="7"/>
        <v>539</v>
      </c>
      <c r="B542" s="37" t="s">
        <v>1227</v>
      </c>
      <c r="C542" s="38">
        <v>1</v>
      </c>
      <c r="D542" s="39">
        <f t="shared" si="6"/>
        <v>1</v>
      </c>
      <c r="E542" s="47"/>
      <c r="J542" s="40">
        <f t="shared" si="8"/>
        <v>539</v>
      </c>
      <c r="K542" s="37" t="s">
        <v>8818</v>
      </c>
      <c r="L542" s="36">
        <v>0</v>
      </c>
    </row>
    <row r="543" spans="1:12">
      <c r="A543" s="40">
        <f t="shared" si="7"/>
        <v>540</v>
      </c>
      <c r="B543" s="37" t="s">
        <v>7516</v>
      </c>
      <c r="C543" s="38">
        <v>1</v>
      </c>
      <c r="D543" s="39">
        <f t="shared" si="6"/>
        <v>1</v>
      </c>
      <c r="E543" s="47"/>
      <c r="J543" s="40">
        <f t="shared" si="8"/>
        <v>540</v>
      </c>
      <c r="K543" s="37" t="s">
        <v>8819</v>
      </c>
      <c r="L543" s="36">
        <v>0</v>
      </c>
    </row>
    <row r="544" spans="1:12">
      <c r="A544" s="40">
        <f t="shared" si="7"/>
        <v>541</v>
      </c>
      <c r="B544" s="37" t="s">
        <v>5159</v>
      </c>
      <c r="C544" s="38">
        <v>1</v>
      </c>
      <c r="D544" s="39">
        <f t="shared" si="6"/>
        <v>1</v>
      </c>
      <c r="E544" s="47"/>
      <c r="J544" s="40">
        <f t="shared" si="8"/>
        <v>541</v>
      </c>
      <c r="K544" s="37" t="s">
        <v>8820</v>
      </c>
      <c r="L544" s="36">
        <v>0</v>
      </c>
    </row>
    <row r="545" spans="1:12">
      <c r="A545" s="40">
        <f t="shared" si="7"/>
        <v>542</v>
      </c>
      <c r="B545" s="37" t="s">
        <v>7898</v>
      </c>
      <c r="C545" s="38">
        <v>1</v>
      </c>
      <c r="D545" s="39">
        <f t="shared" si="6"/>
        <v>1</v>
      </c>
      <c r="E545" s="47"/>
      <c r="J545" s="40">
        <f t="shared" si="8"/>
        <v>542</v>
      </c>
      <c r="K545" s="37" t="s">
        <v>8821</v>
      </c>
      <c r="L545" s="36">
        <v>0</v>
      </c>
    </row>
    <row r="546" spans="1:12">
      <c r="A546" s="40">
        <f t="shared" si="7"/>
        <v>543</v>
      </c>
      <c r="B546" s="37" t="s">
        <v>7833</v>
      </c>
      <c r="C546" s="38">
        <v>1</v>
      </c>
      <c r="D546" s="39">
        <f t="shared" si="6"/>
        <v>1</v>
      </c>
      <c r="E546" s="47"/>
      <c r="J546" s="40">
        <f t="shared" si="8"/>
        <v>543</v>
      </c>
      <c r="K546" s="37" t="s">
        <v>8822</v>
      </c>
      <c r="L546" s="36">
        <v>0</v>
      </c>
    </row>
    <row r="547" spans="1:12">
      <c r="A547" s="40">
        <f t="shared" si="7"/>
        <v>544</v>
      </c>
      <c r="B547" s="37" t="s">
        <v>5270</v>
      </c>
      <c r="C547" s="38">
        <v>1</v>
      </c>
      <c r="D547" s="39">
        <f t="shared" si="6"/>
        <v>1</v>
      </c>
      <c r="E547" s="47"/>
      <c r="J547" s="40">
        <f t="shared" si="8"/>
        <v>544</v>
      </c>
      <c r="K547" s="37" t="s">
        <v>8823</v>
      </c>
      <c r="L547" s="36">
        <v>0</v>
      </c>
    </row>
    <row r="548" spans="1:12">
      <c r="A548" s="40">
        <f t="shared" si="7"/>
        <v>545</v>
      </c>
      <c r="B548" s="37" t="s">
        <v>6902</v>
      </c>
      <c r="C548" s="38">
        <v>1</v>
      </c>
      <c r="D548" s="39">
        <f t="shared" si="6"/>
        <v>1</v>
      </c>
      <c r="E548" s="47"/>
      <c r="J548" s="40">
        <f t="shared" si="8"/>
        <v>545</v>
      </c>
      <c r="K548" s="37" t="s">
        <v>8824</v>
      </c>
      <c r="L548" s="36">
        <v>0</v>
      </c>
    </row>
    <row r="549" spans="1:12">
      <c r="A549" s="40">
        <f t="shared" si="7"/>
        <v>546</v>
      </c>
      <c r="B549" s="37" t="s">
        <v>2830</v>
      </c>
      <c r="C549" s="38">
        <v>1</v>
      </c>
      <c r="D549" s="39">
        <f t="shared" si="6"/>
        <v>1</v>
      </c>
      <c r="E549" s="47"/>
      <c r="J549" s="40">
        <f t="shared" si="8"/>
        <v>546</v>
      </c>
      <c r="K549" s="37" t="s">
        <v>8825</v>
      </c>
      <c r="L549" s="36">
        <v>0</v>
      </c>
    </row>
    <row r="550" spans="1:12">
      <c r="A550" s="40">
        <f t="shared" si="7"/>
        <v>547</v>
      </c>
      <c r="B550" s="37" t="s">
        <v>1255</v>
      </c>
      <c r="C550" s="38">
        <v>1</v>
      </c>
      <c r="D550" s="39">
        <f t="shared" si="6"/>
        <v>1</v>
      </c>
      <c r="E550" s="47"/>
      <c r="J550" s="40">
        <f t="shared" si="8"/>
        <v>547</v>
      </c>
      <c r="K550" s="37" t="s">
        <v>8826</v>
      </c>
      <c r="L550" s="36">
        <v>0</v>
      </c>
    </row>
    <row r="551" spans="1:12">
      <c r="A551" s="40">
        <f t="shared" si="7"/>
        <v>548</v>
      </c>
      <c r="B551" s="37" t="s">
        <v>7909</v>
      </c>
      <c r="C551" s="38">
        <v>1</v>
      </c>
      <c r="D551" s="39">
        <f t="shared" si="6"/>
        <v>1</v>
      </c>
      <c r="E551" s="47"/>
      <c r="J551" s="40">
        <f t="shared" si="8"/>
        <v>548</v>
      </c>
      <c r="K551" s="37" t="s">
        <v>8827</v>
      </c>
      <c r="L551" s="36">
        <v>0</v>
      </c>
    </row>
    <row r="552" spans="1:12">
      <c r="A552" s="40">
        <f t="shared" si="7"/>
        <v>549</v>
      </c>
      <c r="B552" s="37" t="s">
        <v>3855</v>
      </c>
      <c r="C552" s="38">
        <v>1</v>
      </c>
      <c r="D552" s="39">
        <f t="shared" si="6"/>
        <v>1</v>
      </c>
      <c r="E552" s="47"/>
      <c r="J552" s="40">
        <f t="shared" si="8"/>
        <v>549</v>
      </c>
      <c r="K552" s="37" t="s">
        <v>8828</v>
      </c>
      <c r="L552" s="36">
        <v>0</v>
      </c>
    </row>
    <row r="553" spans="1:12">
      <c r="A553" s="40">
        <f t="shared" si="7"/>
        <v>550</v>
      </c>
      <c r="B553" s="37" t="s">
        <v>957</v>
      </c>
      <c r="C553" s="38">
        <v>1</v>
      </c>
      <c r="D553" s="39">
        <f t="shared" si="6"/>
        <v>1</v>
      </c>
      <c r="E553" s="47"/>
      <c r="J553" s="40">
        <f t="shared" si="8"/>
        <v>550</v>
      </c>
      <c r="K553" s="37" t="s">
        <v>8829</v>
      </c>
      <c r="L553" s="36">
        <v>0</v>
      </c>
    </row>
    <row r="554" spans="1:12">
      <c r="A554" s="40">
        <f t="shared" si="7"/>
        <v>551</v>
      </c>
      <c r="B554" s="37" t="s">
        <v>6792</v>
      </c>
      <c r="C554" s="38">
        <v>1</v>
      </c>
      <c r="D554" s="39">
        <f t="shared" si="6"/>
        <v>1</v>
      </c>
      <c r="E554" s="47"/>
      <c r="J554" s="40">
        <f t="shared" si="8"/>
        <v>551</v>
      </c>
      <c r="K554" s="37" t="s">
        <v>8830</v>
      </c>
      <c r="L554" s="36">
        <v>0</v>
      </c>
    </row>
    <row r="555" spans="1:12">
      <c r="A555" s="40">
        <f t="shared" si="7"/>
        <v>552</v>
      </c>
      <c r="B555" s="37" t="s">
        <v>876</v>
      </c>
      <c r="C555" s="38">
        <v>1</v>
      </c>
      <c r="D555" s="39">
        <f t="shared" si="6"/>
        <v>1</v>
      </c>
      <c r="E555" s="47"/>
      <c r="J555" s="40">
        <f t="shared" si="8"/>
        <v>552</v>
      </c>
      <c r="K555" s="37" t="s">
        <v>8831</v>
      </c>
      <c r="L555" s="36">
        <v>0</v>
      </c>
    </row>
    <row r="556" spans="1:12">
      <c r="A556" s="40">
        <f t="shared" si="7"/>
        <v>553</v>
      </c>
      <c r="B556" s="37" t="s">
        <v>1435</v>
      </c>
      <c r="C556" s="38">
        <v>1</v>
      </c>
      <c r="D556" s="39">
        <f t="shared" si="6"/>
        <v>1</v>
      </c>
      <c r="E556" s="47"/>
      <c r="J556" s="40">
        <f t="shared" si="8"/>
        <v>553</v>
      </c>
      <c r="K556" s="37" t="s">
        <v>8832</v>
      </c>
      <c r="L556" s="36">
        <v>0</v>
      </c>
    </row>
    <row r="557" spans="1:12">
      <c r="A557" s="40">
        <f t="shared" si="7"/>
        <v>554</v>
      </c>
      <c r="B557" s="37" t="s">
        <v>8105</v>
      </c>
      <c r="C557" s="38">
        <v>1</v>
      </c>
      <c r="D557" s="39">
        <f t="shared" si="6"/>
        <v>1</v>
      </c>
      <c r="E557" s="47"/>
      <c r="J557" s="40">
        <f t="shared" si="8"/>
        <v>554</v>
      </c>
      <c r="K557" s="37" t="s">
        <v>8833</v>
      </c>
      <c r="L557" s="36">
        <v>0</v>
      </c>
    </row>
    <row r="558" spans="1:12">
      <c r="A558" s="40">
        <f t="shared" si="7"/>
        <v>555</v>
      </c>
      <c r="B558" s="37" t="s">
        <v>3715</v>
      </c>
      <c r="C558" s="38">
        <v>1</v>
      </c>
      <c r="D558" s="39">
        <f t="shared" si="6"/>
        <v>1</v>
      </c>
      <c r="E558" s="47"/>
      <c r="J558" s="40">
        <f t="shared" si="8"/>
        <v>555</v>
      </c>
      <c r="K558" s="37" t="s">
        <v>8834</v>
      </c>
      <c r="L558" s="36">
        <v>0</v>
      </c>
    </row>
    <row r="559" spans="1:12">
      <c r="A559" s="40">
        <f t="shared" si="7"/>
        <v>556</v>
      </c>
      <c r="B559" s="37" t="s">
        <v>5590</v>
      </c>
      <c r="C559" s="38">
        <v>1</v>
      </c>
      <c r="D559" s="39">
        <f t="shared" si="6"/>
        <v>1</v>
      </c>
      <c r="E559" s="47"/>
      <c r="J559" s="40">
        <f t="shared" si="8"/>
        <v>556</v>
      </c>
      <c r="K559" s="37" t="s">
        <v>8835</v>
      </c>
      <c r="L559" s="36">
        <v>0</v>
      </c>
    </row>
    <row r="560" spans="1:12">
      <c r="A560" s="40">
        <f t="shared" si="7"/>
        <v>557</v>
      </c>
      <c r="B560" s="37" t="s">
        <v>317</v>
      </c>
      <c r="C560" s="38">
        <v>1</v>
      </c>
      <c r="D560" s="39">
        <f t="shared" si="6"/>
        <v>1</v>
      </c>
      <c r="E560" s="47"/>
      <c r="J560" s="40">
        <f t="shared" si="8"/>
        <v>557</v>
      </c>
      <c r="K560" s="37" t="s">
        <v>8836</v>
      </c>
      <c r="L560" s="36">
        <v>0</v>
      </c>
    </row>
    <row r="561" spans="1:12">
      <c r="A561" s="40">
        <f t="shared" si="7"/>
        <v>558</v>
      </c>
      <c r="B561" s="37" t="s">
        <v>3536</v>
      </c>
      <c r="C561" s="38">
        <v>1</v>
      </c>
      <c r="D561" s="39">
        <f t="shared" si="6"/>
        <v>1</v>
      </c>
      <c r="E561" s="47"/>
      <c r="J561" s="40">
        <f t="shared" si="8"/>
        <v>558</v>
      </c>
      <c r="K561" s="37" t="s">
        <v>8837</v>
      </c>
      <c r="L561" s="36">
        <v>0</v>
      </c>
    </row>
    <row r="562" spans="1:12">
      <c r="A562" s="40">
        <f t="shared" si="7"/>
        <v>559</v>
      </c>
      <c r="B562" s="37" t="s">
        <v>4875</v>
      </c>
      <c r="C562" s="38">
        <v>1</v>
      </c>
      <c r="D562" s="39">
        <f t="shared" si="6"/>
        <v>1</v>
      </c>
      <c r="E562" s="47"/>
      <c r="J562" s="40">
        <f t="shared" si="8"/>
        <v>559</v>
      </c>
      <c r="K562" s="37" t="s">
        <v>8838</v>
      </c>
      <c r="L562" s="36">
        <v>0</v>
      </c>
    </row>
    <row r="563" spans="1:12">
      <c r="A563" s="40">
        <f t="shared" si="7"/>
        <v>560</v>
      </c>
      <c r="B563" s="37" t="s">
        <v>5613</v>
      </c>
      <c r="C563" s="38">
        <v>1</v>
      </c>
      <c r="D563" s="39">
        <f t="shared" si="6"/>
        <v>1</v>
      </c>
      <c r="E563" s="47"/>
      <c r="J563" s="40">
        <f t="shared" si="8"/>
        <v>560</v>
      </c>
      <c r="K563" s="37" t="s">
        <v>8839</v>
      </c>
      <c r="L563" s="36">
        <v>0</v>
      </c>
    </row>
    <row r="564" spans="1:12">
      <c r="A564" s="40">
        <f t="shared" si="7"/>
        <v>561</v>
      </c>
      <c r="B564" s="37" t="s">
        <v>3937</v>
      </c>
      <c r="C564" s="38">
        <v>1</v>
      </c>
      <c r="D564" s="39">
        <f t="shared" si="6"/>
        <v>1</v>
      </c>
      <c r="E564" s="47"/>
      <c r="J564" s="40">
        <f t="shared" si="8"/>
        <v>561</v>
      </c>
      <c r="K564" s="37" t="s">
        <v>8840</v>
      </c>
      <c r="L564" s="36">
        <v>0</v>
      </c>
    </row>
    <row r="565" spans="1:12">
      <c r="A565" s="40">
        <f t="shared" si="7"/>
        <v>562</v>
      </c>
      <c r="B565" s="37" t="s">
        <v>1328</v>
      </c>
      <c r="C565" s="38">
        <v>1</v>
      </c>
      <c r="D565" s="39">
        <f t="shared" si="6"/>
        <v>1</v>
      </c>
      <c r="E565" s="47"/>
      <c r="J565" s="40">
        <f t="shared" si="8"/>
        <v>562</v>
      </c>
      <c r="K565" s="37" t="s">
        <v>8841</v>
      </c>
      <c r="L565" s="36">
        <v>0</v>
      </c>
    </row>
    <row r="566" spans="1:12">
      <c r="A566" s="40">
        <f t="shared" si="7"/>
        <v>563</v>
      </c>
      <c r="B566" s="37" t="s">
        <v>6476</v>
      </c>
      <c r="C566" s="38">
        <v>1</v>
      </c>
      <c r="D566" s="39">
        <f t="shared" si="6"/>
        <v>1</v>
      </c>
      <c r="E566" s="47"/>
      <c r="J566" s="40">
        <f t="shared" si="8"/>
        <v>563</v>
      </c>
      <c r="K566" s="37" t="s">
        <v>8842</v>
      </c>
      <c r="L566" s="36">
        <v>0</v>
      </c>
    </row>
    <row r="567" spans="1:12">
      <c r="A567" s="40">
        <f t="shared" si="7"/>
        <v>564</v>
      </c>
      <c r="B567" s="37" t="s">
        <v>7724</v>
      </c>
      <c r="C567" s="38">
        <v>1</v>
      </c>
      <c r="D567" s="39">
        <f t="shared" si="6"/>
        <v>1</v>
      </c>
      <c r="E567" s="47"/>
      <c r="J567" s="40">
        <f t="shared" si="8"/>
        <v>564</v>
      </c>
      <c r="K567" s="37" t="s">
        <v>8843</v>
      </c>
      <c r="L567" s="36">
        <v>0</v>
      </c>
    </row>
    <row r="568" spans="1:12">
      <c r="A568" s="40">
        <f t="shared" si="7"/>
        <v>565</v>
      </c>
      <c r="B568" s="37" t="s">
        <v>4287</v>
      </c>
      <c r="C568" s="38">
        <v>1</v>
      </c>
      <c r="D568" s="39">
        <f t="shared" si="6"/>
        <v>1</v>
      </c>
      <c r="E568" s="47"/>
      <c r="J568" s="40">
        <f t="shared" si="8"/>
        <v>565</v>
      </c>
      <c r="K568" s="37" t="s">
        <v>8844</v>
      </c>
      <c r="L568" s="36">
        <v>0</v>
      </c>
    </row>
    <row r="569" spans="1:12">
      <c r="A569" s="40">
        <f t="shared" si="7"/>
        <v>566</v>
      </c>
      <c r="B569" s="37" t="s">
        <v>5962</v>
      </c>
      <c r="C569" s="38">
        <v>1</v>
      </c>
      <c r="D569" s="39">
        <f t="shared" si="6"/>
        <v>1</v>
      </c>
      <c r="E569" s="47"/>
      <c r="J569" s="40">
        <f t="shared" si="8"/>
        <v>566</v>
      </c>
      <c r="K569" s="37" t="s">
        <v>8845</v>
      </c>
      <c r="L569" s="36">
        <v>0</v>
      </c>
    </row>
    <row r="570" spans="1:12">
      <c r="A570" s="40">
        <f t="shared" si="7"/>
        <v>567</v>
      </c>
      <c r="B570" s="37" t="s">
        <v>5501</v>
      </c>
      <c r="C570" s="38">
        <v>1</v>
      </c>
      <c r="D570" s="39">
        <f t="shared" si="6"/>
        <v>1</v>
      </c>
      <c r="E570" s="47"/>
      <c r="J570" s="40">
        <f t="shared" si="8"/>
        <v>567</v>
      </c>
      <c r="K570" s="37" t="s">
        <v>8846</v>
      </c>
      <c r="L570" s="36">
        <v>0</v>
      </c>
    </row>
    <row r="571" spans="1:12">
      <c r="A571" s="40">
        <f t="shared" si="7"/>
        <v>568</v>
      </c>
      <c r="B571" s="37" t="s">
        <v>3298</v>
      </c>
      <c r="C571" s="38">
        <v>1</v>
      </c>
      <c r="D571" s="39">
        <f t="shared" si="6"/>
        <v>1</v>
      </c>
      <c r="E571" s="47"/>
      <c r="J571" s="40">
        <f t="shared" si="8"/>
        <v>568</v>
      </c>
      <c r="K571" s="37" t="s">
        <v>8847</v>
      </c>
      <c r="L571" s="36">
        <v>0</v>
      </c>
    </row>
    <row r="572" spans="1:12">
      <c r="A572" s="40">
        <f t="shared" si="7"/>
        <v>569</v>
      </c>
      <c r="B572" s="37" t="s">
        <v>8101</v>
      </c>
      <c r="C572" s="38">
        <v>1</v>
      </c>
      <c r="D572" s="39">
        <f t="shared" si="6"/>
        <v>1</v>
      </c>
      <c r="E572" s="47"/>
      <c r="J572" s="40">
        <f t="shared" si="8"/>
        <v>569</v>
      </c>
      <c r="K572" s="37" t="s">
        <v>8848</v>
      </c>
      <c r="L572" s="36">
        <v>0</v>
      </c>
    </row>
    <row r="573" spans="1:12">
      <c r="A573" s="40">
        <f t="shared" si="7"/>
        <v>570</v>
      </c>
      <c r="B573" s="37" t="s">
        <v>2905</v>
      </c>
      <c r="C573" s="38">
        <v>1</v>
      </c>
      <c r="D573" s="39">
        <f t="shared" si="6"/>
        <v>1</v>
      </c>
      <c r="E573" s="47"/>
      <c r="J573" s="40">
        <f t="shared" si="8"/>
        <v>570</v>
      </c>
      <c r="K573" s="37" t="s">
        <v>8849</v>
      </c>
      <c r="L573" s="36">
        <v>0</v>
      </c>
    </row>
    <row r="574" spans="1:12">
      <c r="A574" s="40">
        <f t="shared" si="7"/>
        <v>571</v>
      </c>
      <c r="B574" s="37" t="s">
        <v>7121</v>
      </c>
      <c r="C574" s="38">
        <v>1</v>
      </c>
      <c r="D574" s="39">
        <f t="shared" si="6"/>
        <v>1</v>
      </c>
      <c r="E574" s="47"/>
      <c r="J574" s="40">
        <f t="shared" si="8"/>
        <v>571</v>
      </c>
      <c r="K574" s="37" t="s">
        <v>8850</v>
      </c>
      <c r="L574" s="36">
        <v>0</v>
      </c>
    </row>
    <row r="575" spans="1:12">
      <c r="A575" s="40">
        <f t="shared" si="7"/>
        <v>572</v>
      </c>
      <c r="B575" s="37" t="s">
        <v>4233</v>
      </c>
      <c r="C575" s="38">
        <v>1</v>
      </c>
      <c r="D575" s="39">
        <f t="shared" si="6"/>
        <v>1</v>
      </c>
      <c r="E575" s="47"/>
      <c r="J575" s="40">
        <f t="shared" si="8"/>
        <v>572</v>
      </c>
      <c r="K575" s="37" t="s">
        <v>8851</v>
      </c>
      <c r="L575" s="36">
        <v>0</v>
      </c>
    </row>
    <row r="576" spans="1:12">
      <c r="A576" s="40">
        <f t="shared" si="7"/>
        <v>573</v>
      </c>
      <c r="B576" s="37" t="s">
        <v>7468</v>
      </c>
      <c r="C576" s="38">
        <v>1</v>
      </c>
      <c r="D576" s="39">
        <f t="shared" si="6"/>
        <v>1</v>
      </c>
      <c r="E576" s="47"/>
      <c r="J576" s="40">
        <f t="shared" si="8"/>
        <v>573</v>
      </c>
      <c r="K576" s="37" t="s">
        <v>8852</v>
      </c>
      <c r="L576" s="36">
        <v>0</v>
      </c>
    </row>
    <row r="577" spans="1:12">
      <c r="A577" s="40">
        <f t="shared" si="7"/>
        <v>574</v>
      </c>
      <c r="B577" s="37" t="s">
        <v>4141</v>
      </c>
      <c r="C577" s="38">
        <v>1</v>
      </c>
      <c r="D577" s="39">
        <f t="shared" si="6"/>
        <v>1</v>
      </c>
      <c r="E577" s="47"/>
      <c r="J577" s="40">
        <f t="shared" si="8"/>
        <v>574</v>
      </c>
      <c r="K577" s="37" t="s">
        <v>8853</v>
      </c>
      <c r="L577" s="36">
        <v>0</v>
      </c>
    </row>
    <row r="578" spans="1:12">
      <c r="A578" s="40">
        <f t="shared" si="7"/>
        <v>575</v>
      </c>
      <c r="B578" s="37" t="s">
        <v>7588</v>
      </c>
      <c r="C578" s="38">
        <v>1</v>
      </c>
      <c r="D578" s="39">
        <f t="shared" si="6"/>
        <v>1</v>
      </c>
      <c r="E578" s="47"/>
      <c r="J578" s="40">
        <f t="shared" si="8"/>
        <v>575</v>
      </c>
      <c r="K578" s="37" t="s">
        <v>8854</v>
      </c>
      <c r="L578" s="36">
        <v>0</v>
      </c>
    </row>
    <row r="579" spans="1:12">
      <c r="A579" s="40">
        <f t="shared" si="7"/>
        <v>576</v>
      </c>
      <c r="B579" s="37" t="s">
        <v>4650</v>
      </c>
      <c r="C579" s="38">
        <v>1</v>
      </c>
      <c r="D579" s="39">
        <f t="shared" si="6"/>
        <v>1</v>
      </c>
      <c r="E579" s="47"/>
      <c r="J579" s="40">
        <f t="shared" si="8"/>
        <v>576</v>
      </c>
      <c r="K579" s="37" t="s">
        <v>8855</v>
      </c>
      <c r="L579" s="36">
        <v>0</v>
      </c>
    </row>
    <row r="580" spans="1:12">
      <c r="A580" s="40">
        <f t="shared" si="7"/>
        <v>577</v>
      </c>
      <c r="B580" s="37" t="s">
        <v>6242</v>
      </c>
      <c r="C580" s="38">
        <v>1</v>
      </c>
      <c r="D580" s="39">
        <f t="shared" si="6"/>
        <v>1</v>
      </c>
      <c r="E580" s="47"/>
      <c r="J580" s="40">
        <f t="shared" si="8"/>
        <v>577</v>
      </c>
      <c r="K580" s="37" t="s">
        <v>8856</v>
      </c>
      <c r="L580" s="36">
        <v>0</v>
      </c>
    </row>
    <row r="581" spans="1:12">
      <c r="A581" s="40">
        <f t="shared" si="7"/>
        <v>578</v>
      </c>
      <c r="B581" s="37" t="s">
        <v>7763</v>
      </c>
      <c r="C581" s="38">
        <v>1</v>
      </c>
      <c r="D581" s="39">
        <f t="shared" si="6"/>
        <v>1</v>
      </c>
      <c r="E581" s="47"/>
      <c r="J581" s="40">
        <f t="shared" si="8"/>
        <v>578</v>
      </c>
      <c r="K581" s="37" t="s">
        <v>8857</v>
      </c>
      <c r="L581" s="36">
        <v>0</v>
      </c>
    </row>
    <row r="582" spans="1:12">
      <c r="A582" s="40">
        <f t="shared" si="7"/>
        <v>579</v>
      </c>
      <c r="B582" s="37" t="s">
        <v>6132</v>
      </c>
      <c r="C582" s="38">
        <v>1</v>
      </c>
      <c r="D582" s="39">
        <f t="shared" si="6"/>
        <v>1</v>
      </c>
      <c r="E582" s="47"/>
      <c r="J582" s="40">
        <f t="shared" si="8"/>
        <v>579</v>
      </c>
      <c r="K582" s="37" t="s">
        <v>8858</v>
      </c>
      <c r="L582" s="36">
        <v>0</v>
      </c>
    </row>
    <row r="583" spans="1:12">
      <c r="A583" s="40">
        <f t="shared" si="7"/>
        <v>580</v>
      </c>
      <c r="B583" s="37" t="s">
        <v>2719</v>
      </c>
      <c r="C583" s="38">
        <v>1</v>
      </c>
      <c r="D583" s="39">
        <f t="shared" si="6"/>
        <v>1</v>
      </c>
      <c r="E583" s="47"/>
      <c r="J583" s="40">
        <f t="shared" si="8"/>
        <v>580</v>
      </c>
      <c r="K583" s="37" t="s">
        <v>8859</v>
      </c>
      <c r="L583" s="36">
        <v>0</v>
      </c>
    </row>
    <row r="584" spans="1:12">
      <c r="A584" s="40">
        <f t="shared" si="7"/>
        <v>581</v>
      </c>
      <c r="B584" s="37" t="s">
        <v>5639</v>
      </c>
      <c r="C584" s="38">
        <v>1</v>
      </c>
      <c r="D584" s="39">
        <f t="shared" si="6"/>
        <v>1</v>
      </c>
      <c r="E584" s="47"/>
      <c r="J584" s="40">
        <f t="shared" si="8"/>
        <v>581</v>
      </c>
      <c r="K584" s="37" t="s">
        <v>8860</v>
      </c>
      <c r="L584" s="36">
        <v>0</v>
      </c>
    </row>
    <row r="585" spans="1:12">
      <c r="A585" s="40">
        <f t="shared" si="7"/>
        <v>582</v>
      </c>
      <c r="B585" s="37" t="s">
        <v>4209</v>
      </c>
      <c r="C585" s="38">
        <v>1</v>
      </c>
      <c r="D585" s="39">
        <f t="shared" si="6"/>
        <v>1</v>
      </c>
      <c r="E585" s="47"/>
      <c r="J585" s="40">
        <f t="shared" si="8"/>
        <v>582</v>
      </c>
      <c r="K585" s="37" t="s">
        <v>8861</v>
      </c>
      <c r="L585" s="36">
        <v>0</v>
      </c>
    </row>
    <row r="586" spans="1:12">
      <c r="A586" s="40">
        <f t="shared" si="7"/>
        <v>583</v>
      </c>
      <c r="B586" s="37" t="s">
        <v>8862</v>
      </c>
      <c r="C586" s="38">
        <v>1</v>
      </c>
      <c r="D586" s="39">
        <f t="shared" si="6"/>
        <v>1</v>
      </c>
      <c r="E586" s="47"/>
      <c r="J586" s="40">
        <f t="shared" si="8"/>
        <v>583</v>
      </c>
      <c r="K586" s="37" t="s">
        <v>8863</v>
      </c>
      <c r="L586" s="36">
        <v>0</v>
      </c>
    </row>
    <row r="587" spans="1:12">
      <c r="A587" s="40">
        <f t="shared" si="7"/>
        <v>584</v>
      </c>
      <c r="B587" s="37" t="s">
        <v>7581</v>
      </c>
      <c r="C587" s="38">
        <v>1</v>
      </c>
      <c r="D587" s="39">
        <f t="shared" si="6"/>
        <v>1</v>
      </c>
      <c r="E587" s="47"/>
      <c r="J587" s="40">
        <f t="shared" si="8"/>
        <v>584</v>
      </c>
      <c r="K587" s="37" t="s">
        <v>8864</v>
      </c>
      <c r="L587" s="36">
        <v>0</v>
      </c>
    </row>
    <row r="588" spans="1:12">
      <c r="A588" s="40">
        <f t="shared" si="7"/>
        <v>585</v>
      </c>
      <c r="B588" s="37" t="s">
        <v>2619</v>
      </c>
      <c r="C588" s="38">
        <v>1</v>
      </c>
      <c r="D588" s="39">
        <f t="shared" si="6"/>
        <v>1</v>
      </c>
      <c r="E588" s="47"/>
      <c r="J588" s="40">
        <f t="shared" si="8"/>
        <v>585</v>
      </c>
      <c r="K588" s="37" t="s">
        <v>8865</v>
      </c>
      <c r="L588" s="36">
        <v>0</v>
      </c>
    </row>
    <row r="589" spans="1:12">
      <c r="A589" s="40">
        <f t="shared" si="7"/>
        <v>586</v>
      </c>
      <c r="B589" s="37" t="s">
        <v>3878</v>
      </c>
      <c r="C589" s="38">
        <v>1</v>
      </c>
      <c r="D589" s="39">
        <f t="shared" si="6"/>
        <v>1</v>
      </c>
      <c r="E589" s="47"/>
      <c r="J589" s="40">
        <f t="shared" si="8"/>
        <v>586</v>
      </c>
      <c r="K589" s="37" t="s">
        <v>8866</v>
      </c>
      <c r="L589" s="36">
        <v>0</v>
      </c>
    </row>
    <row r="590" spans="1:12">
      <c r="A590" s="40">
        <f t="shared" si="7"/>
        <v>587</v>
      </c>
      <c r="B590" s="37" t="s">
        <v>5447</v>
      </c>
      <c r="C590" s="38">
        <v>1</v>
      </c>
      <c r="D590" s="39">
        <f t="shared" si="6"/>
        <v>1</v>
      </c>
      <c r="E590" s="47"/>
      <c r="J590" s="40">
        <f t="shared" si="8"/>
        <v>587</v>
      </c>
      <c r="K590" s="37" t="s">
        <v>8867</v>
      </c>
      <c r="L590" s="36">
        <v>0</v>
      </c>
    </row>
    <row r="591" spans="1:12">
      <c r="A591" s="40">
        <f t="shared" si="7"/>
        <v>588</v>
      </c>
      <c r="B591" s="37" t="s">
        <v>4717</v>
      </c>
      <c r="C591" s="38">
        <v>1</v>
      </c>
      <c r="D591" s="39">
        <f t="shared" si="6"/>
        <v>1</v>
      </c>
      <c r="E591" s="47"/>
      <c r="J591" s="40">
        <f t="shared" si="8"/>
        <v>588</v>
      </c>
      <c r="K591" s="37" t="s">
        <v>8868</v>
      </c>
      <c r="L591" s="36">
        <v>0</v>
      </c>
    </row>
    <row r="592" spans="1:12">
      <c r="A592" s="40">
        <f t="shared" si="7"/>
        <v>589</v>
      </c>
      <c r="B592" s="37" t="s">
        <v>3153</v>
      </c>
      <c r="C592" s="38">
        <v>1</v>
      </c>
      <c r="D592" s="39">
        <f t="shared" si="6"/>
        <v>1</v>
      </c>
      <c r="E592" s="47"/>
      <c r="J592" s="40">
        <f t="shared" si="8"/>
        <v>589</v>
      </c>
      <c r="K592" s="37" t="s">
        <v>8869</v>
      </c>
      <c r="L592" s="36">
        <v>0</v>
      </c>
    </row>
    <row r="593" spans="1:12">
      <c r="A593" s="40">
        <f t="shared" si="7"/>
        <v>590</v>
      </c>
      <c r="B593" s="37" t="s">
        <v>1219</v>
      </c>
      <c r="C593" s="38">
        <v>1</v>
      </c>
      <c r="D593" s="39">
        <f t="shared" si="6"/>
        <v>1</v>
      </c>
      <c r="E593" s="47"/>
      <c r="J593" s="40">
        <f t="shared" si="8"/>
        <v>590</v>
      </c>
      <c r="K593" s="37" t="s">
        <v>8870</v>
      </c>
      <c r="L593" s="36">
        <v>0</v>
      </c>
    </row>
    <row r="594" spans="1:12">
      <c r="A594" s="40">
        <f t="shared" si="7"/>
        <v>591</v>
      </c>
      <c r="B594" s="37" t="s">
        <v>2953</v>
      </c>
      <c r="C594" s="38">
        <v>1</v>
      </c>
      <c r="D594" s="39">
        <f t="shared" si="6"/>
        <v>1</v>
      </c>
      <c r="E594" s="47"/>
      <c r="J594" s="40">
        <f t="shared" si="8"/>
        <v>591</v>
      </c>
      <c r="K594" s="37" t="s">
        <v>8871</v>
      </c>
      <c r="L594" s="36">
        <v>0</v>
      </c>
    </row>
    <row r="595" spans="1:12">
      <c r="A595" s="40">
        <f t="shared" si="7"/>
        <v>592</v>
      </c>
      <c r="B595" s="37" t="s">
        <v>4124</v>
      </c>
      <c r="C595" s="38">
        <v>1</v>
      </c>
      <c r="D595" s="39">
        <f t="shared" si="6"/>
        <v>1</v>
      </c>
      <c r="E595" s="47"/>
      <c r="J595" s="40">
        <f t="shared" si="8"/>
        <v>592</v>
      </c>
      <c r="K595" s="37" t="s">
        <v>8872</v>
      </c>
      <c r="L595" s="36">
        <v>0</v>
      </c>
    </row>
    <row r="596" spans="1:12">
      <c r="A596" s="40">
        <f t="shared" si="7"/>
        <v>593</v>
      </c>
      <c r="B596" s="37" t="s">
        <v>7048</v>
      </c>
      <c r="C596" s="38">
        <v>1</v>
      </c>
      <c r="D596" s="39">
        <f t="shared" si="6"/>
        <v>1</v>
      </c>
      <c r="E596" s="47"/>
      <c r="J596" s="40">
        <f t="shared" si="8"/>
        <v>593</v>
      </c>
      <c r="K596" s="37" t="s">
        <v>8873</v>
      </c>
      <c r="L596" s="36">
        <v>0</v>
      </c>
    </row>
    <row r="597" spans="1:12">
      <c r="A597" s="40">
        <f t="shared" si="7"/>
        <v>594</v>
      </c>
      <c r="B597" s="37" t="s">
        <v>7609</v>
      </c>
      <c r="C597" s="38">
        <v>1</v>
      </c>
      <c r="D597" s="39">
        <f t="shared" si="6"/>
        <v>1</v>
      </c>
      <c r="E597" s="47"/>
      <c r="J597" s="40">
        <f t="shared" si="8"/>
        <v>594</v>
      </c>
      <c r="K597" s="37" t="s">
        <v>8874</v>
      </c>
      <c r="L597" s="36">
        <v>0</v>
      </c>
    </row>
    <row r="598" spans="1:12">
      <c r="A598" s="40">
        <f t="shared" si="7"/>
        <v>595</v>
      </c>
      <c r="B598" s="37" t="s">
        <v>684</v>
      </c>
      <c r="C598" s="38">
        <v>1</v>
      </c>
      <c r="D598" s="39">
        <f t="shared" si="6"/>
        <v>1</v>
      </c>
      <c r="E598" s="47"/>
      <c r="J598" s="40">
        <f t="shared" si="8"/>
        <v>595</v>
      </c>
      <c r="K598" s="37" t="s">
        <v>8875</v>
      </c>
      <c r="L598" s="36">
        <v>0</v>
      </c>
    </row>
    <row r="599" spans="1:12">
      <c r="A599" s="40">
        <f t="shared" si="7"/>
        <v>596</v>
      </c>
      <c r="B599" s="37" t="s">
        <v>7200</v>
      </c>
      <c r="C599" s="38">
        <v>1</v>
      </c>
      <c r="D599" s="39">
        <f t="shared" si="6"/>
        <v>1</v>
      </c>
      <c r="E599" s="47"/>
      <c r="J599" s="40">
        <f t="shared" si="8"/>
        <v>596</v>
      </c>
      <c r="K599" s="37" t="s">
        <v>8876</v>
      </c>
      <c r="L599" s="36">
        <v>0</v>
      </c>
    </row>
    <row r="600" spans="1:12">
      <c r="A600" s="40">
        <f t="shared" si="7"/>
        <v>597</v>
      </c>
      <c r="B600" s="37" t="s">
        <v>2738</v>
      </c>
      <c r="C600" s="38">
        <v>1</v>
      </c>
      <c r="D600" s="39">
        <f t="shared" si="6"/>
        <v>1</v>
      </c>
      <c r="E600" s="47"/>
      <c r="J600" s="40">
        <f t="shared" si="8"/>
        <v>597</v>
      </c>
      <c r="K600" s="37" t="s">
        <v>8877</v>
      </c>
      <c r="L600" s="36">
        <v>0</v>
      </c>
    </row>
    <row r="601" spans="1:12">
      <c r="A601" s="40">
        <f t="shared" si="7"/>
        <v>598</v>
      </c>
      <c r="B601" s="37" t="s">
        <v>4074</v>
      </c>
      <c r="C601" s="38">
        <v>1</v>
      </c>
      <c r="D601" s="39">
        <f t="shared" si="6"/>
        <v>1</v>
      </c>
      <c r="E601" s="47"/>
      <c r="J601" s="40">
        <f t="shared" si="8"/>
        <v>598</v>
      </c>
      <c r="K601" s="37" t="s">
        <v>8878</v>
      </c>
      <c r="L601" s="36">
        <v>0</v>
      </c>
    </row>
    <row r="602" spans="1:12">
      <c r="A602" s="40">
        <f t="shared" si="7"/>
        <v>599</v>
      </c>
      <c r="B602" s="37" t="s">
        <v>6785</v>
      </c>
      <c r="C602" s="38">
        <v>1</v>
      </c>
      <c r="D602" s="39">
        <f t="shared" si="6"/>
        <v>1</v>
      </c>
      <c r="E602" s="47"/>
      <c r="J602" s="40">
        <f t="shared" si="8"/>
        <v>599</v>
      </c>
      <c r="K602" s="37" t="s">
        <v>8879</v>
      </c>
      <c r="L602" s="36">
        <v>0</v>
      </c>
    </row>
    <row r="603" spans="1:12">
      <c r="A603" s="40">
        <f t="shared" si="7"/>
        <v>600</v>
      </c>
      <c r="B603" s="37" t="s">
        <v>6985</v>
      </c>
      <c r="C603" s="38">
        <v>1</v>
      </c>
      <c r="D603" s="39">
        <f t="shared" si="6"/>
        <v>1</v>
      </c>
      <c r="E603" s="47"/>
      <c r="J603" s="40">
        <f t="shared" si="8"/>
        <v>600</v>
      </c>
      <c r="K603" s="37" t="s">
        <v>8880</v>
      </c>
      <c r="L603" s="36">
        <v>0</v>
      </c>
    </row>
    <row r="604" spans="1:12">
      <c r="A604" s="40">
        <f t="shared" si="7"/>
        <v>601</v>
      </c>
      <c r="B604" s="37" t="s">
        <v>5437</v>
      </c>
      <c r="C604" s="38">
        <v>1</v>
      </c>
      <c r="D604" s="39">
        <f t="shared" si="6"/>
        <v>1</v>
      </c>
      <c r="E604" s="47"/>
      <c r="J604" s="40">
        <f t="shared" si="8"/>
        <v>601</v>
      </c>
      <c r="K604" s="37" t="s">
        <v>8881</v>
      </c>
      <c r="L604" s="36">
        <v>0</v>
      </c>
    </row>
    <row r="605" spans="1:12">
      <c r="A605" s="40">
        <f t="shared" si="7"/>
        <v>602</v>
      </c>
      <c r="B605" s="37" t="s">
        <v>2909</v>
      </c>
      <c r="C605" s="38">
        <v>1</v>
      </c>
      <c r="D605" s="39">
        <f t="shared" si="6"/>
        <v>1</v>
      </c>
      <c r="E605" s="47"/>
      <c r="J605" s="40">
        <f t="shared" si="8"/>
        <v>602</v>
      </c>
      <c r="K605" s="37" t="s">
        <v>8882</v>
      </c>
      <c r="L605" s="36">
        <v>0</v>
      </c>
    </row>
    <row r="606" spans="1:12">
      <c r="A606" s="40">
        <f t="shared" si="7"/>
        <v>603</v>
      </c>
      <c r="B606" s="37" t="s">
        <v>5826</v>
      </c>
      <c r="C606" s="38">
        <v>1</v>
      </c>
      <c r="D606" s="39">
        <f t="shared" si="6"/>
        <v>1</v>
      </c>
      <c r="E606" s="47"/>
      <c r="J606" s="40">
        <f t="shared" si="8"/>
        <v>603</v>
      </c>
      <c r="K606" s="37" t="s">
        <v>8883</v>
      </c>
      <c r="L606" s="36">
        <v>0</v>
      </c>
    </row>
    <row r="607" spans="1:12">
      <c r="A607" s="40">
        <f t="shared" si="7"/>
        <v>604</v>
      </c>
      <c r="B607" s="37" t="s">
        <v>6777</v>
      </c>
      <c r="C607" s="38">
        <v>1</v>
      </c>
      <c r="D607" s="39">
        <f t="shared" si="6"/>
        <v>1</v>
      </c>
      <c r="E607" s="47"/>
      <c r="J607" s="40">
        <f t="shared" si="8"/>
        <v>604</v>
      </c>
      <c r="K607" s="37" t="s">
        <v>8884</v>
      </c>
      <c r="L607" s="36">
        <v>0</v>
      </c>
    </row>
    <row r="608" spans="1:12">
      <c r="A608" s="40">
        <f t="shared" si="7"/>
        <v>605</v>
      </c>
      <c r="B608" s="37" t="s">
        <v>6954</v>
      </c>
      <c r="C608" s="38">
        <v>1</v>
      </c>
      <c r="D608" s="39">
        <f t="shared" si="6"/>
        <v>1</v>
      </c>
      <c r="E608" s="47"/>
      <c r="J608" s="40">
        <f t="shared" si="8"/>
        <v>605</v>
      </c>
      <c r="K608" s="37" t="s">
        <v>8885</v>
      </c>
      <c r="L608" s="36">
        <v>0</v>
      </c>
    </row>
    <row r="609" spans="1:12">
      <c r="A609" s="40">
        <f t="shared" si="7"/>
        <v>606</v>
      </c>
      <c r="B609" s="37" t="s">
        <v>7364</v>
      </c>
      <c r="C609" s="38">
        <v>1</v>
      </c>
      <c r="D609" s="39">
        <f t="shared" si="6"/>
        <v>1</v>
      </c>
      <c r="E609" s="47"/>
      <c r="J609" s="40">
        <f t="shared" si="8"/>
        <v>606</v>
      </c>
      <c r="K609" s="37" t="s">
        <v>8886</v>
      </c>
      <c r="L609" s="36">
        <v>0</v>
      </c>
    </row>
    <row r="610" spans="1:12">
      <c r="A610" s="40">
        <f t="shared" si="7"/>
        <v>607</v>
      </c>
      <c r="B610" s="37" t="s">
        <v>7803</v>
      </c>
      <c r="C610" s="38">
        <v>1</v>
      </c>
      <c r="D610" s="39">
        <f t="shared" si="6"/>
        <v>1</v>
      </c>
      <c r="E610" s="47"/>
      <c r="J610" s="40">
        <f t="shared" si="8"/>
        <v>607</v>
      </c>
      <c r="K610" s="37" t="s">
        <v>8887</v>
      </c>
      <c r="L610" s="36">
        <v>0</v>
      </c>
    </row>
    <row r="611" spans="1:12">
      <c r="A611" s="40">
        <f t="shared" si="7"/>
        <v>608</v>
      </c>
      <c r="B611" s="37" t="s">
        <v>469</v>
      </c>
      <c r="C611" s="38">
        <v>1</v>
      </c>
      <c r="D611" s="39">
        <f t="shared" si="6"/>
        <v>1</v>
      </c>
      <c r="E611" s="47"/>
      <c r="J611" s="40">
        <f t="shared" si="8"/>
        <v>608</v>
      </c>
      <c r="K611" s="37" t="s">
        <v>8888</v>
      </c>
      <c r="L611" s="36">
        <v>0</v>
      </c>
    </row>
    <row r="612" spans="1:12">
      <c r="A612" s="40">
        <f t="shared" si="7"/>
        <v>609</v>
      </c>
      <c r="B612" s="37" t="s">
        <v>1809</v>
      </c>
      <c r="C612" s="38">
        <v>1</v>
      </c>
      <c r="D612" s="39">
        <f t="shared" si="6"/>
        <v>1</v>
      </c>
      <c r="E612" s="47"/>
      <c r="J612" s="40">
        <f t="shared" si="8"/>
        <v>609</v>
      </c>
      <c r="K612" s="37" t="s">
        <v>8889</v>
      </c>
      <c r="L612" s="36">
        <v>0</v>
      </c>
    </row>
    <row r="613" spans="1:12">
      <c r="A613" s="40">
        <f t="shared" si="7"/>
        <v>610</v>
      </c>
      <c r="B613" s="37" t="s">
        <v>6112</v>
      </c>
      <c r="C613" s="38">
        <v>1</v>
      </c>
      <c r="D613" s="39">
        <f t="shared" si="6"/>
        <v>1</v>
      </c>
      <c r="E613" s="47"/>
      <c r="J613" s="40">
        <f t="shared" si="8"/>
        <v>610</v>
      </c>
      <c r="K613" s="37" t="s">
        <v>8890</v>
      </c>
      <c r="L613" s="36">
        <v>0</v>
      </c>
    </row>
    <row r="614" spans="1:12">
      <c r="A614" s="40">
        <f t="shared" si="7"/>
        <v>611</v>
      </c>
      <c r="B614" s="37" t="s">
        <v>363</v>
      </c>
      <c r="C614" s="38">
        <v>1</v>
      </c>
      <c r="D614" s="39">
        <f t="shared" si="6"/>
        <v>1</v>
      </c>
      <c r="E614" s="47"/>
      <c r="J614" s="40">
        <f t="shared" si="8"/>
        <v>611</v>
      </c>
      <c r="K614" s="37" t="s">
        <v>8891</v>
      </c>
      <c r="L614" s="36">
        <v>0</v>
      </c>
    </row>
    <row r="615" spans="1:12">
      <c r="A615" s="40">
        <f t="shared" si="7"/>
        <v>612</v>
      </c>
      <c r="B615" s="37" t="s">
        <v>3428</v>
      </c>
      <c r="C615" s="38">
        <v>1</v>
      </c>
      <c r="D615" s="39">
        <f t="shared" si="6"/>
        <v>1</v>
      </c>
      <c r="E615" s="47"/>
      <c r="J615" s="40">
        <f t="shared" si="8"/>
        <v>612</v>
      </c>
      <c r="K615" s="37" t="s">
        <v>8892</v>
      </c>
      <c r="L615" s="36">
        <v>0</v>
      </c>
    </row>
    <row r="616" spans="1:12">
      <c r="A616" s="40">
        <f t="shared" si="7"/>
        <v>613</v>
      </c>
      <c r="B616" s="37" t="s">
        <v>6347</v>
      </c>
      <c r="C616" s="38">
        <v>1</v>
      </c>
      <c r="D616" s="39">
        <f t="shared" si="6"/>
        <v>1</v>
      </c>
      <c r="E616" s="47"/>
      <c r="J616" s="40">
        <f t="shared" si="8"/>
        <v>613</v>
      </c>
      <c r="K616" s="37" t="s">
        <v>8893</v>
      </c>
      <c r="L616" s="36">
        <v>0</v>
      </c>
    </row>
    <row r="617" spans="1:12">
      <c r="A617" s="40">
        <f t="shared" si="7"/>
        <v>614</v>
      </c>
      <c r="B617" s="37" t="s">
        <v>1575</v>
      </c>
      <c r="C617" s="38">
        <v>1</v>
      </c>
      <c r="D617" s="39">
        <f t="shared" si="6"/>
        <v>1</v>
      </c>
      <c r="E617" s="47"/>
      <c r="J617" s="40">
        <f t="shared" si="8"/>
        <v>614</v>
      </c>
      <c r="K617" s="37" t="s">
        <v>8894</v>
      </c>
      <c r="L617" s="36">
        <v>0</v>
      </c>
    </row>
    <row r="618" spans="1:12">
      <c r="A618" s="40">
        <f t="shared" si="7"/>
        <v>615</v>
      </c>
      <c r="B618" s="37" t="s">
        <v>4390</v>
      </c>
      <c r="C618" s="38">
        <v>1</v>
      </c>
      <c r="D618" s="39">
        <f t="shared" si="6"/>
        <v>1</v>
      </c>
      <c r="E618" s="47"/>
      <c r="J618" s="40">
        <f t="shared" si="8"/>
        <v>615</v>
      </c>
      <c r="K618" s="37" t="s">
        <v>8895</v>
      </c>
      <c r="L618" s="36">
        <v>0</v>
      </c>
    </row>
    <row r="619" spans="1:12">
      <c r="A619" s="40">
        <f t="shared" si="7"/>
        <v>616</v>
      </c>
      <c r="B619" s="37" t="s">
        <v>2217</v>
      </c>
      <c r="C619" s="38">
        <v>1</v>
      </c>
      <c r="D619" s="39">
        <f t="shared" si="6"/>
        <v>1</v>
      </c>
      <c r="E619" s="47"/>
      <c r="J619" s="40">
        <f t="shared" si="8"/>
        <v>616</v>
      </c>
      <c r="K619" s="37" t="s">
        <v>8896</v>
      </c>
      <c r="L619" s="36">
        <v>0</v>
      </c>
    </row>
    <row r="620" spans="1:12">
      <c r="A620" s="40">
        <f t="shared" si="7"/>
        <v>617</v>
      </c>
      <c r="B620" s="37" t="s">
        <v>6497</v>
      </c>
      <c r="C620" s="38">
        <v>1</v>
      </c>
      <c r="D620" s="39">
        <f t="shared" si="6"/>
        <v>1</v>
      </c>
      <c r="E620" s="47"/>
      <c r="J620" s="40">
        <f t="shared" si="8"/>
        <v>617</v>
      </c>
      <c r="K620" s="37" t="s">
        <v>8897</v>
      </c>
      <c r="L620" s="36">
        <v>0</v>
      </c>
    </row>
    <row r="621" spans="1:12">
      <c r="A621" s="40">
        <f t="shared" si="7"/>
        <v>618</v>
      </c>
      <c r="B621" s="37" t="s">
        <v>1710</v>
      </c>
      <c r="C621" s="38">
        <v>1</v>
      </c>
      <c r="D621" s="39">
        <f t="shared" si="6"/>
        <v>1</v>
      </c>
      <c r="E621" s="47"/>
      <c r="J621" s="40">
        <f t="shared" si="8"/>
        <v>618</v>
      </c>
      <c r="K621" s="37" t="s">
        <v>8898</v>
      </c>
      <c r="L621" s="36">
        <v>0</v>
      </c>
    </row>
    <row r="622" spans="1:12">
      <c r="A622" s="40">
        <f t="shared" si="7"/>
        <v>619</v>
      </c>
      <c r="B622" s="37" t="s">
        <v>4038</v>
      </c>
      <c r="C622" s="38">
        <v>1</v>
      </c>
      <c r="D622" s="39">
        <f t="shared" si="6"/>
        <v>1</v>
      </c>
      <c r="E622" s="47"/>
      <c r="J622" s="40">
        <f t="shared" si="8"/>
        <v>619</v>
      </c>
      <c r="K622" s="37" t="s">
        <v>8899</v>
      </c>
      <c r="L622" s="36">
        <v>0</v>
      </c>
    </row>
    <row r="623" spans="1:12">
      <c r="A623" s="40">
        <f t="shared" si="7"/>
        <v>620</v>
      </c>
      <c r="B623" s="37" t="s">
        <v>3529</v>
      </c>
      <c r="C623" s="38">
        <v>1</v>
      </c>
      <c r="D623" s="39">
        <f t="shared" si="6"/>
        <v>1</v>
      </c>
      <c r="E623" s="47"/>
      <c r="J623" s="40">
        <f t="shared" si="8"/>
        <v>620</v>
      </c>
      <c r="K623" s="37" t="s">
        <v>8900</v>
      </c>
      <c r="L623" s="36">
        <v>0</v>
      </c>
    </row>
    <row r="624" spans="1:12">
      <c r="A624" s="40">
        <f t="shared" si="7"/>
        <v>621</v>
      </c>
      <c r="B624" s="37" t="s">
        <v>2913</v>
      </c>
      <c r="C624" s="38">
        <v>1</v>
      </c>
      <c r="D624" s="39">
        <f t="shared" si="6"/>
        <v>1</v>
      </c>
      <c r="E624" s="47"/>
      <c r="J624" s="40">
        <f t="shared" si="8"/>
        <v>621</v>
      </c>
      <c r="K624" s="37" t="s">
        <v>8901</v>
      </c>
      <c r="L624" s="36">
        <v>0</v>
      </c>
    </row>
    <row r="625" spans="1:12">
      <c r="A625" s="40">
        <f t="shared" si="7"/>
        <v>622</v>
      </c>
      <c r="B625" s="37" t="s">
        <v>3845</v>
      </c>
      <c r="C625" s="38">
        <v>1</v>
      </c>
      <c r="D625" s="39">
        <f t="shared" si="6"/>
        <v>1</v>
      </c>
      <c r="E625" s="47"/>
      <c r="J625" s="40">
        <f t="shared" si="8"/>
        <v>622</v>
      </c>
      <c r="K625" s="37" t="s">
        <v>8902</v>
      </c>
      <c r="L625" s="36">
        <v>0</v>
      </c>
    </row>
    <row r="626" spans="1:12">
      <c r="A626" s="40">
        <f t="shared" si="7"/>
        <v>623</v>
      </c>
      <c r="B626" s="37" t="s">
        <v>652</v>
      </c>
      <c r="C626" s="38">
        <v>1</v>
      </c>
      <c r="D626" s="39">
        <f t="shared" si="6"/>
        <v>1</v>
      </c>
      <c r="E626" s="47"/>
      <c r="J626" s="40">
        <f t="shared" si="8"/>
        <v>623</v>
      </c>
      <c r="K626" s="37" t="s">
        <v>8903</v>
      </c>
      <c r="L626" s="36">
        <v>0</v>
      </c>
    </row>
    <row r="627" spans="1:12">
      <c r="A627" s="40">
        <f t="shared" si="7"/>
        <v>624</v>
      </c>
      <c r="B627" s="37" t="s">
        <v>6740</v>
      </c>
      <c r="C627" s="38">
        <v>1</v>
      </c>
      <c r="D627" s="39">
        <f t="shared" si="6"/>
        <v>1</v>
      </c>
      <c r="E627" s="47"/>
      <c r="J627" s="40">
        <f t="shared" si="8"/>
        <v>624</v>
      </c>
      <c r="K627" s="37" t="s">
        <v>8904</v>
      </c>
      <c r="L627" s="36">
        <v>0</v>
      </c>
    </row>
    <row r="628" spans="1:12">
      <c r="A628" s="40">
        <f t="shared" si="7"/>
        <v>625</v>
      </c>
      <c r="B628" s="37" t="s">
        <v>6008</v>
      </c>
      <c r="C628" s="38">
        <v>1</v>
      </c>
      <c r="D628" s="39">
        <f t="shared" si="6"/>
        <v>1</v>
      </c>
      <c r="E628" s="47"/>
      <c r="J628" s="40">
        <f t="shared" si="8"/>
        <v>625</v>
      </c>
      <c r="K628" s="37" t="s">
        <v>8905</v>
      </c>
      <c r="L628" s="36">
        <v>0</v>
      </c>
    </row>
    <row r="629" spans="1:12">
      <c r="A629" s="40">
        <f t="shared" si="7"/>
        <v>626</v>
      </c>
      <c r="B629" s="37" t="s">
        <v>4836</v>
      </c>
      <c r="C629" s="38">
        <v>1</v>
      </c>
      <c r="D629" s="39">
        <f t="shared" si="6"/>
        <v>1</v>
      </c>
      <c r="E629" s="47"/>
      <c r="J629" s="40">
        <f t="shared" si="8"/>
        <v>626</v>
      </c>
      <c r="K629" s="37" t="s">
        <v>8906</v>
      </c>
      <c r="L629" s="36">
        <v>0</v>
      </c>
    </row>
    <row r="630" spans="1:12">
      <c r="A630" s="40">
        <f t="shared" si="7"/>
        <v>627</v>
      </c>
      <c r="B630" s="37" t="s">
        <v>57</v>
      </c>
      <c r="C630" s="38">
        <v>1</v>
      </c>
      <c r="D630" s="39">
        <f t="shared" si="6"/>
        <v>1</v>
      </c>
      <c r="E630" s="47"/>
      <c r="J630" s="40">
        <f t="shared" si="8"/>
        <v>627</v>
      </c>
      <c r="K630" s="37" t="s">
        <v>8907</v>
      </c>
      <c r="L630" s="36">
        <v>0</v>
      </c>
    </row>
    <row r="631" spans="1:12">
      <c r="A631" s="40">
        <f t="shared" si="7"/>
        <v>628</v>
      </c>
      <c r="B631" s="37" t="s">
        <v>5513</v>
      </c>
      <c r="C631" s="38">
        <v>1</v>
      </c>
      <c r="D631" s="39">
        <f t="shared" si="6"/>
        <v>1</v>
      </c>
      <c r="E631" s="47"/>
      <c r="J631" s="40">
        <f t="shared" si="8"/>
        <v>628</v>
      </c>
      <c r="K631" s="37" t="s">
        <v>8908</v>
      </c>
      <c r="L631" s="36">
        <v>0</v>
      </c>
    </row>
    <row r="632" spans="1:12">
      <c r="A632" s="40">
        <f t="shared" si="7"/>
        <v>629</v>
      </c>
      <c r="B632" s="37" t="s">
        <v>8909</v>
      </c>
      <c r="C632" s="38">
        <v>1</v>
      </c>
      <c r="D632" s="39">
        <f t="shared" si="6"/>
        <v>1</v>
      </c>
      <c r="E632" s="47"/>
      <c r="J632" s="40">
        <f t="shared" si="8"/>
        <v>629</v>
      </c>
      <c r="K632" s="37" t="s">
        <v>8910</v>
      </c>
      <c r="L632" s="36">
        <v>0</v>
      </c>
    </row>
    <row r="633" spans="1:12">
      <c r="A633" s="40">
        <f t="shared" si="7"/>
        <v>630</v>
      </c>
      <c r="B633" s="37" t="s">
        <v>5344</v>
      </c>
      <c r="C633" s="38">
        <v>1</v>
      </c>
      <c r="D633" s="39">
        <f t="shared" si="6"/>
        <v>1</v>
      </c>
      <c r="E633" s="47"/>
      <c r="J633" s="40">
        <f t="shared" si="8"/>
        <v>630</v>
      </c>
      <c r="K633" s="37" t="s">
        <v>8911</v>
      </c>
      <c r="L633" s="36">
        <v>0</v>
      </c>
    </row>
    <row r="634" spans="1:12">
      <c r="A634" s="40">
        <f t="shared" si="7"/>
        <v>631</v>
      </c>
      <c r="B634" s="37" t="s">
        <v>2566</v>
      </c>
      <c r="C634" s="38">
        <v>1</v>
      </c>
      <c r="D634" s="39">
        <f t="shared" si="6"/>
        <v>1</v>
      </c>
      <c r="E634" s="47"/>
      <c r="J634" s="40">
        <f t="shared" si="8"/>
        <v>631</v>
      </c>
      <c r="K634" s="37" t="s">
        <v>8912</v>
      </c>
      <c r="L634" s="36">
        <v>0</v>
      </c>
    </row>
    <row r="635" spans="1:12">
      <c r="A635" s="40">
        <f t="shared" si="7"/>
        <v>632</v>
      </c>
      <c r="B635" s="37" t="s">
        <v>66</v>
      </c>
      <c r="C635" s="38">
        <v>1</v>
      </c>
      <c r="D635" s="39">
        <f t="shared" si="6"/>
        <v>1</v>
      </c>
      <c r="E635" s="47"/>
      <c r="J635" s="40">
        <f t="shared" si="8"/>
        <v>632</v>
      </c>
      <c r="K635" s="37" t="s">
        <v>8913</v>
      </c>
      <c r="L635" s="36">
        <v>0</v>
      </c>
    </row>
    <row r="636" spans="1:12">
      <c r="A636" s="40">
        <f t="shared" si="7"/>
        <v>633</v>
      </c>
      <c r="B636" s="37" t="s">
        <v>6870</v>
      </c>
      <c r="C636" s="38">
        <v>1</v>
      </c>
      <c r="D636" s="39">
        <f t="shared" si="6"/>
        <v>1</v>
      </c>
      <c r="E636" s="47"/>
      <c r="J636" s="40">
        <f t="shared" si="8"/>
        <v>633</v>
      </c>
      <c r="K636" s="37" t="s">
        <v>8914</v>
      </c>
      <c r="L636" s="36">
        <v>0</v>
      </c>
    </row>
    <row r="637" spans="1:12">
      <c r="A637" s="40">
        <f t="shared" si="7"/>
        <v>634</v>
      </c>
      <c r="B637" s="37" t="s">
        <v>1564</v>
      </c>
      <c r="C637" s="38">
        <v>1</v>
      </c>
      <c r="D637" s="39">
        <f t="shared" si="6"/>
        <v>1</v>
      </c>
      <c r="E637" s="47"/>
      <c r="J637" s="40">
        <f t="shared" si="8"/>
        <v>634</v>
      </c>
      <c r="K637" s="37" t="s">
        <v>8915</v>
      </c>
      <c r="L637" s="36">
        <v>0</v>
      </c>
    </row>
    <row r="638" spans="1:12">
      <c r="A638" s="40">
        <f t="shared" si="7"/>
        <v>635</v>
      </c>
      <c r="B638" s="37" t="s">
        <v>6168</v>
      </c>
      <c r="C638" s="38">
        <v>1</v>
      </c>
      <c r="D638" s="39">
        <f t="shared" si="6"/>
        <v>1</v>
      </c>
      <c r="E638" s="47"/>
      <c r="J638" s="40">
        <f t="shared" si="8"/>
        <v>635</v>
      </c>
      <c r="K638" s="37" t="s">
        <v>8916</v>
      </c>
      <c r="L638" s="36">
        <v>0</v>
      </c>
    </row>
    <row r="639" spans="1:12">
      <c r="A639" s="40">
        <f t="shared" si="7"/>
        <v>636</v>
      </c>
      <c r="B639" s="37" t="s">
        <v>4184</v>
      </c>
      <c r="C639" s="38">
        <v>1</v>
      </c>
      <c r="D639" s="39">
        <f t="shared" si="6"/>
        <v>1</v>
      </c>
      <c r="E639" s="47"/>
      <c r="J639" s="40">
        <f t="shared" si="8"/>
        <v>636</v>
      </c>
      <c r="K639" s="37" t="s">
        <v>8917</v>
      </c>
      <c r="L639" s="36">
        <v>0</v>
      </c>
    </row>
    <row r="640" spans="1:12">
      <c r="A640" s="40">
        <f t="shared" si="7"/>
        <v>637</v>
      </c>
      <c r="B640" s="37" t="s">
        <v>2245</v>
      </c>
      <c r="C640" s="38">
        <v>1</v>
      </c>
      <c r="D640" s="39">
        <f t="shared" si="6"/>
        <v>1</v>
      </c>
      <c r="E640" s="47"/>
      <c r="J640" s="40">
        <f t="shared" si="8"/>
        <v>637</v>
      </c>
      <c r="K640" s="37" t="s">
        <v>8918</v>
      </c>
      <c r="L640" s="36">
        <v>0</v>
      </c>
    </row>
    <row r="641" spans="1:12">
      <c r="A641" s="40">
        <f t="shared" si="7"/>
        <v>638</v>
      </c>
      <c r="B641" s="37" t="s">
        <v>6852</v>
      </c>
      <c r="C641" s="38">
        <v>1</v>
      </c>
      <c r="D641" s="39">
        <f t="shared" si="6"/>
        <v>1</v>
      </c>
      <c r="E641" s="47"/>
      <c r="J641" s="40">
        <f t="shared" si="8"/>
        <v>638</v>
      </c>
      <c r="K641" s="37" t="s">
        <v>8919</v>
      </c>
      <c r="L641" s="36">
        <v>0</v>
      </c>
    </row>
    <row r="642" spans="1:12">
      <c r="A642" s="40">
        <f t="shared" si="7"/>
        <v>639</v>
      </c>
      <c r="B642" s="37" t="s">
        <v>5895</v>
      </c>
      <c r="C642" s="38">
        <v>1</v>
      </c>
      <c r="D642" s="39">
        <f t="shared" si="6"/>
        <v>1</v>
      </c>
      <c r="E642" s="47"/>
      <c r="J642" s="40">
        <f t="shared" si="8"/>
        <v>639</v>
      </c>
      <c r="K642" s="37" t="s">
        <v>8920</v>
      </c>
      <c r="L642" s="36">
        <v>0</v>
      </c>
    </row>
    <row r="643" spans="1:12">
      <c r="A643" s="40">
        <f t="shared" si="7"/>
        <v>640</v>
      </c>
      <c r="B643" s="37" t="s">
        <v>2487</v>
      </c>
      <c r="C643" s="38">
        <v>1</v>
      </c>
      <c r="D643" s="39">
        <f t="shared" si="6"/>
        <v>1</v>
      </c>
      <c r="E643" s="47"/>
      <c r="J643" s="40">
        <f t="shared" si="8"/>
        <v>640</v>
      </c>
      <c r="K643" s="37" t="s">
        <v>8921</v>
      </c>
      <c r="L643" s="36">
        <v>0</v>
      </c>
    </row>
    <row r="644" spans="1:12">
      <c r="A644" s="40">
        <f t="shared" si="7"/>
        <v>641</v>
      </c>
      <c r="B644" s="37" t="s">
        <v>5700</v>
      </c>
      <c r="C644" s="38">
        <v>1</v>
      </c>
      <c r="D644" s="39">
        <f t="shared" si="6"/>
        <v>1</v>
      </c>
      <c r="E644" s="47"/>
      <c r="J644" s="40">
        <f t="shared" si="8"/>
        <v>641</v>
      </c>
      <c r="K644" s="37" t="s">
        <v>8922</v>
      </c>
      <c r="L644" s="36">
        <v>0</v>
      </c>
    </row>
    <row r="645" spans="1:12">
      <c r="A645" s="40">
        <f t="shared" si="7"/>
        <v>642</v>
      </c>
      <c r="B645" s="37" t="s">
        <v>2709</v>
      </c>
      <c r="C645" s="38">
        <v>1</v>
      </c>
      <c r="D645" s="39">
        <f t="shared" si="6"/>
        <v>1</v>
      </c>
      <c r="E645" s="47"/>
      <c r="J645" s="40">
        <f t="shared" si="8"/>
        <v>642</v>
      </c>
      <c r="K645" s="37" t="s">
        <v>8923</v>
      </c>
      <c r="L645" s="36">
        <v>0</v>
      </c>
    </row>
    <row r="646" spans="1:12">
      <c r="A646" s="40">
        <f t="shared" si="7"/>
        <v>643</v>
      </c>
      <c r="B646" s="37" t="s">
        <v>3240</v>
      </c>
      <c r="C646" s="38">
        <v>1</v>
      </c>
      <c r="D646" s="39">
        <f t="shared" si="6"/>
        <v>1</v>
      </c>
      <c r="E646" s="47"/>
      <c r="J646" s="40">
        <f t="shared" si="8"/>
        <v>643</v>
      </c>
      <c r="K646" s="37" t="s">
        <v>8924</v>
      </c>
      <c r="L646" s="36">
        <v>0</v>
      </c>
    </row>
    <row r="647" spans="1:12">
      <c r="A647" s="40">
        <f t="shared" si="7"/>
        <v>644</v>
      </c>
      <c r="B647" s="37" t="s">
        <v>3540</v>
      </c>
      <c r="C647" s="38">
        <v>1</v>
      </c>
      <c r="D647" s="39">
        <f t="shared" si="6"/>
        <v>1</v>
      </c>
      <c r="E647" s="47"/>
      <c r="J647" s="40">
        <f t="shared" si="8"/>
        <v>644</v>
      </c>
      <c r="K647" s="37" t="s">
        <v>8925</v>
      </c>
      <c r="L647" s="36">
        <v>0</v>
      </c>
    </row>
    <row r="648" spans="1:12">
      <c r="A648" s="40">
        <f t="shared" si="7"/>
        <v>645</v>
      </c>
      <c r="B648" s="37" t="s">
        <v>5775</v>
      </c>
      <c r="C648" s="38">
        <v>1</v>
      </c>
      <c r="D648" s="39">
        <f t="shared" si="6"/>
        <v>1</v>
      </c>
      <c r="E648" s="47"/>
      <c r="J648" s="40">
        <f t="shared" si="8"/>
        <v>645</v>
      </c>
      <c r="K648" s="37" t="s">
        <v>8926</v>
      </c>
      <c r="L648" s="36">
        <v>0</v>
      </c>
    </row>
    <row r="649" spans="1:12">
      <c r="A649" s="40">
        <f t="shared" si="7"/>
        <v>646</v>
      </c>
      <c r="B649" s="37" t="s">
        <v>4280</v>
      </c>
      <c r="C649" s="38">
        <v>1</v>
      </c>
      <c r="D649" s="39">
        <f t="shared" si="6"/>
        <v>1</v>
      </c>
      <c r="E649" s="47"/>
      <c r="J649" s="40">
        <f t="shared" si="8"/>
        <v>646</v>
      </c>
      <c r="K649" s="37" t="s">
        <v>8927</v>
      </c>
      <c r="L649" s="36">
        <v>0</v>
      </c>
    </row>
    <row r="650" spans="1:12">
      <c r="A650" s="40">
        <f t="shared" si="7"/>
        <v>647</v>
      </c>
      <c r="B650" s="37" t="s">
        <v>2590</v>
      </c>
      <c r="C650" s="38">
        <v>1</v>
      </c>
      <c r="D650" s="39">
        <f t="shared" si="6"/>
        <v>1</v>
      </c>
      <c r="E650" s="47"/>
      <c r="J650" s="40">
        <f t="shared" si="8"/>
        <v>647</v>
      </c>
      <c r="K650" s="37" t="s">
        <v>8928</v>
      </c>
      <c r="L650" s="36">
        <v>0</v>
      </c>
    </row>
    <row r="651" spans="1:12">
      <c r="A651" s="40">
        <f t="shared" si="7"/>
        <v>648</v>
      </c>
      <c r="B651" s="37" t="s">
        <v>2538</v>
      </c>
      <c r="C651" s="38">
        <v>1</v>
      </c>
      <c r="D651" s="39">
        <f t="shared" si="6"/>
        <v>1</v>
      </c>
      <c r="E651" s="47"/>
      <c r="J651" s="40">
        <f t="shared" si="8"/>
        <v>648</v>
      </c>
      <c r="K651" s="37" t="s">
        <v>8929</v>
      </c>
      <c r="L651" s="36">
        <v>0</v>
      </c>
    </row>
    <row r="652" spans="1:12">
      <c r="A652" s="40">
        <f t="shared" si="7"/>
        <v>649</v>
      </c>
      <c r="B652" s="37" t="s">
        <v>2339</v>
      </c>
      <c r="C652" s="38">
        <v>1</v>
      </c>
      <c r="D652" s="39">
        <f t="shared" si="6"/>
        <v>1</v>
      </c>
      <c r="E652" s="47"/>
      <c r="J652" s="40">
        <f t="shared" si="8"/>
        <v>649</v>
      </c>
      <c r="K652" s="37" t="s">
        <v>8930</v>
      </c>
      <c r="L652" s="36">
        <v>0</v>
      </c>
    </row>
    <row r="653" spans="1:12">
      <c r="A653" s="40">
        <f t="shared" si="7"/>
        <v>650</v>
      </c>
      <c r="B653" s="37" t="s">
        <v>7687</v>
      </c>
      <c r="C653" s="38">
        <v>1</v>
      </c>
      <c r="D653" s="39">
        <f t="shared" si="6"/>
        <v>1</v>
      </c>
      <c r="E653" s="47"/>
      <c r="J653" s="40">
        <f t="shared" si="8"/>
        <v>650</v>
      </c>
      <c r="K653" s="37" t="s">
        <v>8931</v>
      </c>
      <c r="L653" s="36">
        <v>0</v>
      </c>
    </row>
    <row r="654" spans="1:12">
      <c r="A654" s="40">
        <f t="shared" si="7"/>
        <v>651</v>
      </c>
      <c r="B654" s="37" t="s">
        <v>6511</v>
      </c>
      <c r="C654" s="38">
        <v>1</v>
      </c>
      <c r="D654" s="39">
        <f t="shared" si="6"/>
        <v>1</v>
      </c>
      <c r="E654" s="47"/>
      <c r="J654" s="40">
        <f t="shared" si="8"/>
        <v>651</v>
      </c>
      <c r="K654" s="37" t="s">
        <v>8932</v>
      </c>
      <c r="L654" s="36">
        <v>0</v>
      </c>
    </row>
    <row r="655" spans="1:12">
      <c r="A655" s="40">
        <f t="shared" si="7"/>
        <v>652</v>
      </c>
      <c r="B655" s="37" t="s">
        <v>4768</v>
      </c>
      <c r="C655" s="38">
        <v>1</v>
      </c>
      <c r="D655" s="39">
        <f t="shared" si="6"/>
        <v>1</v>
      </c>
      <c r="E655" s="47"/>
      <c r="J655" s="40">
        <f t="shared" si="8"/>
        <v>652</v>
      </c>
      <c r="K655" s="37" t="s">
        <v>8933</v>
      </c>
      <c r="L655" s="36">
        <v>0</v>
      </c>
    </row>
    <row r="656" spans="1:12">
      <c r="A656" s="40">
        <f t="shared" si="7"/>
        <v>653</v>
      </c>
      <c r="B656" s="37" t="s">
        <v>6624</v>
      </c>
      <c r="C656" s="38">
        <v>1</v>
      </c>
      <c r="D656" s="39">
        <f t="shared" si="6"/>
        <v>1</v>
      </c>
      <c r="E656" s="47"/>
      <c r="J656" s="40">
        <f t="shared" si="8"/>
        <v>653</v>
      </c>
      <c r="K656" s="37" t="s">
        <v>8934</v>
      </c>
      <c r="L656" s="36">
        <v>0</v>
      </c>
    </row>
    <row r="657" spans="1:12">
      <c r="A657" s="40">
        <f t="shared" si="7"/>
        <v>654</v>
      </c>
      <c r="B657" s="37" t="s">
        <v>6189</v>
      </c>
      <c r="C657" s="38">
        <v>1</v>
      </c>
      <c r="D657" s="39">
        <f t="shared" si="6"/>
        <v>1</v>
      </c>
      <c r="E657" s="47"/>
      <c r="J657" s="40">
        <f t="shared" si="8"/>
        <v>654</v>
      </c>
      <c r="K657" s="37" t="s">
        <v>8935</v>
      </c>
      <c r="L657" s="36">
        <v>0</v>
      </c>
    </row>
    <row r="658" spans="1:12">
      <c r="A658" s="40">
        <f t="shared" si="7"/>
        <v>655</v>
      </c>
      <c r="B658" s="37" t="s">
        <v>7698</v>
      </c>
      <c r="C658" s="38">
        <v>1</v>
      </c>
      <c r="D658" s="39">
        <f t="shared" si="6"/>
        <v>1</v>
      </c>
      <c r="E658" s="47"/>
      <c r="J658" s="40">
        <f t="shared" si="8"/>
        <v>655</v>
      </c>
      <c r="K658" s="37" t="s">
        <v>8936</v>
      </c>
      <c r="L658" s="36">
        <v>0</v>
      </c>
    </row>
    <row r="659" spans="1:12">
      <c r="A659" s="40">
        <f t="shared" si="7"/>
        <v>656</v>
      </c>
      <c r="B659" s="37" t="s">
        <v>3425</v>
      </c>
      <c r="C659" s="38">
        <v>1</v>
      </c>
      <c r="D659" s="39">
        <f t="shared" si="6"/>
        <v>1</v>
      </c>
      <c r="E659" s="47"/>
      <c r="J659" s="40">
        <f t="shared" si="8"/>
        <v>656</v>
      </c>
      <c r="K659" s="37" t="s">
        <v>8937</v>
      </c>
      <c r="L659" s="36">
        <v>0</v>
      </c>
    </row>
    <row r="660" spans="1:12">
      <c r="A660" s="40">
        <f t="shared" si="7"/>
        <v>657</v>
      </c>
      <c r="B660" s="37" t="s">
        <v>6670</v>
      </c>
      <c r="C660" s="38">
        <v>1</v>
      </c>
      <c r="D660" s="39">
        <f t="shared" si="6"/>
        <v>1</v>
      </c>
      <c r="E660" s="47"/>
      <c r="J660" s="40">
        <f t="shared" si="8"/>
        <v>657</v>
      </c>
      <c r="K660" s="37" t="s">
        <v>8938</v>
      </c>
      <c r="L660" s="36">
        <v>0</v>
      </c>
    </row>
    <row r="661" spans="1:12">
      <c r="A661" s="40">
        <f t="shared" si="7"/>
        <v>658</v>
      </c>
      <c r="B661" s="37" t="s">
        <v>2083</v>
      </c>
      <c r="C661" s="38">
        <v>1</v>
      </c>
      <c r="D661" s="39">
        <f t="shared" si="6"/>
        <v>1</v>
      </c>
      <c r="E661" s="47"/>
      <c r="J661" s="40">
        <f t="shared" si="8"/>
        <v>658</v>
      </c>
      <c r="K661" s="37" t="s">
        <v>8939</v>
      </c>
      <c r="L661" s="36">
        <v>0</v>
      </c>
    </row>
    <row r="662" spans="1:12">
      <c r="A662" s="40">
        <f t="shared" si="7"/>
        <v>659</v>
      </c>
      <c r="B662" s="37" t="s">
        <v>2457</v>
      </c>
      <c r="C662" s="38">
        <v>1</v>
      </c>
      <c r="D662" s="39">
        <f t="shared" si="6"/>
        <v>1</v>
      </c>
      <c r="E662" s="47"/>
      <c r="J662" s="40">
        <f t="shared" si="8"/>
        <v>659</v>
      </c>
      <c r="K662" s="37" t="s">
        <v>8940</v>
      </c>
      <c r="L662" s="36">
        <v>0</v>
      </c>
    </row>
    <row r="663" spans="1:12">
      <c r="A663" s="40">
        <f t="shared" si="7"/>
        <v>660</v>
      </c>
      <c r="B663" s="37" t="s">
        <v>4055</v>
      </c>
      <c r="C663" s="38">
        <v>1</v>
      </c>
      <c r="D663" s="39">
        <f t="shared" si="6"/>
        <v>1</v>
      </c>
      <c r="E663" s="47"/>
      <c r="J663" s="40">
        <f t="shared" si="8"/>
        <v>660</v>
      </c>
      <c r="K663" s="37" t="s">
        <v>8941</v>
      </c>
      <c r="L663" s="36">
        <v>0</v>
      </c>
    </row>
    <row r="664" spans="1:12">
      <c r="A664" s="40">
        <f t="shared" si="7"/>
        <v>661</v>
      </c>
      <c r="B664" s="37" t="s">
        <v>2742</v>
      </c>
      <c r="C664" s="38">
        <v>1</v>
      </c>
      <c r="D664" s="39">
        <f t="shared" si="6"/>
        <v>1</v>
      </c>
      <c r="E664" s="47"/>
      <c r="J664" s="40">
        <f t="shared" si="8"/>
        <v>661</v>
      </c>
      <c r="K664" s="37" t="s">
        <v>8942</v>
      </c>
      <c r="L664" s="36">
        <v>0</v>
      </c>
    </row>
    <row r="665" spans="1:12">
      <c r="A665" s="40">
        <f t="shared" si="7"/>
        <v>662</v>
      </c>
      <c r="B665" s="37" t="s">
        <v>5810</v>
      </c>
      <c r="C665" s="38">
        <v>1</v>
      </c>
      <c r="D665" s="39">
        <f t="shared" si="6"/>
        <v>1</v>
      </c>
      <c r="E665" s="47"/>
      <c r="J665" s="40">
        <f t="shared" si="8"/>
        <v>662</v>
      </c>
      <c r="K665" s="37" t="s">
        <v>8943</v>
      </c>
      <c r="L665" s="36">
        <v>0</v>
      </c>
    </row>
    <row r="666" spans="1:12">
      <c r="A666" s="40">
        <f t="shared" si="7"/>
        <v>663</v>
      </c>
      <c r="B666" s="37" t="s">
        <v>6321</v>
      </c>
      <c r="C666" s="38">
        <v>1</v>
      </c>
      <c r="D666" s="39">
        <f t="shared" si="6"/>
        <v>1</v>
      </c>
      <c r="E666" s="47"/>
      <c r="J666" s="40">
        <f t="shared" si="8"/>
        <v>663</v>
      </c>
      <c r="K666" s="37" t="s">
        <v>8944</v>
      </c>
      <c r="L666" s="36">
        <v>0</v>
      </c>
    </row>
    <row r="667" spans="1:12">
      <c r="A667" s="40">
        <f t="shared" si="7"/>
        <v>664</v>
      </c>
      <c r="B667" s="37" t="s">
        <v>2780</v>
      </c>
      <c r="C667" s="38">
        <v>1</v>
      </c>
      <c r="D667" s="39">
        <f t="shared" si="6"/>
        <v>1</v>
      </c>
      <c r="E667" s="47"/>
      <c r="J667" s="40">
        <f t="shared" si="8"/>
        <v>664</v>
      </c>
      <c r="K667" s="37" t="s">
        <v>8945</v>
      </c>
      <c r="L667" s="36">
        <v>0</v>
      </c>
    </row>
    <row r="668" spans="1:12">
      <c r="A668" s="40">
        <f t="shared" si="7"/>
        <v>665</v>
      </c>
      <c r="B668" s="37" t="s">
        <v>5085</v>
      </c>
      <c r="C668" s="38">
        <v>1</v>
      </c>
      <c r="D668" s="39">
        <f t="shared" si="6"/>
        <v>1</v>
      </c>
      <c r="E668" s="47"/>
      <c r="J668" s="40">
        <f t="shared" si="8"/>
        <v>665</v>
      </c>
      <c r="K668" s="37" t="s">
        <v>8946</v>
      </c>
      <c r="L668" s="36">
        <v>0</v>
      </c>
    </row>
    <row r="669" spans="1:12">
      <c r="A669" s="40">
        <f t="shared" si="7"/>
        <v>666</v>
      </c>
      <c r="B669" s="37" t="s">
        <v>6928</v>
      </c>
      <c r="C669" s="38">
        <v>1</v>
      </c>
      <c r="D669" s="39">
        <f t="shared" si="6"/>
        <v>1</v>
      </c>
      <c r="E669" s="47"/>
      <c r="J669" s="40">
        <f t="shared" si="8"/>
        <v>666</v>
      </c>
      <c r="K669" s="37" t="s">
        <v>8947</v>
      </c>
      <c r="L669" s="36">
        <v>0</v>
      </c>
    </row>
    <row r="670" spans="1:12">
      <c r="A670" s="40">
        <f t="shared" si="7"/>
        <v>667</v>
      </c>
      <c r="B670" s="37" t="s">
        <v>3208</v>
      </c>
      <c r="C670" s="38">
        <v>1</v>
      </c>
      <c r="D670" s="39">
        <f t="shared" si="6"/>
        <v>1</v>
      </c>
      <c r="E670" s="47"/>
      <c r="J670" s="40">
        <f t="shared" si="8"/>
        <v>667</v>
      </c>
      <c r="K670" s="37" t="s">
        <v>8948</v>
      </c>
      <c r="L670" s="36">
        <v>0</v>
      </c>
    </row>
    <row r="671" spans="1:12">
      <c r="A671" s="40">
        <f t="shared" si="7"/>
        <v>668</v>
      </c>
      <c r="B671" s="37" t="s">
        <v>3918</v>
      </c>
      <c r="C671" s="38">
        <v>1</v>
      </c>
      <c r="D671" s="39">
        <f t="shared" si="6"/>
        <v>1</v>
      </c>
      <c r="E671" s="47"/>
      <c r="J671" s="40">
        <f t="shared" si="8"/>
        <v>668</v>
      </c>
      <c r="K671" s="37" t="s">
        <v>8949</v>
      </c>
      <c r="L671" s="36">
        <v>0</v>
      </c>
    </row>
    <row r="672" spans="1:12">
      <c r="A672" s="40">
        <f t="shared" si="7"/>
        <v>669</v>
      </c>
      <c r="B672" s="37" t="s">
        <v>5232</v>
      </c>
      <c r="C672" s="38">
        <v>1</v>
      </c>
      <c r="D672" s="39">
        <f t="shared" si="6"/>
        <v>1</v>
      </c>
      <c r="E672" s="47"/>
      <c r="J672" s="40">
        <f t="shared" si="8"/>
        <v>669</v>
      </c>
      <c r="K672" s="37" t="s">
        <v>8950</v>
      </c>
      <c r="L672" s="36">
        <v>0</v>
      </c>
    </row>
    <row r="673" spans="1:12">
      <c r="A673" s="40">
        <f t="shared" si="7"/>
        <v>670</v>
      </c>
      <c r="B673" s="37" t="s">
        <v>4329</v>
      </c>
      <c r="C673" s="38">
        <v>1</v>
      </c>
      <c r="D673" s="39">
        <f t="shared" si="6"/>
        <v>1</v>
      </c>
      <c r="E673" s="47"/>
      <c r="J673" s="40">
        <f t="shared" si="8"/>
        <v>670</v>
      </c>
      <c r="K673" s="37" t="s">
        <v>8951</v>
      </c>
      <c r="L673" s="36">
        <v>0</v>
      </c>
    </row>
    <row r="674" spans="1:12">
      <c r="A674" s="40">
        <f t="shared" si="7"/>
        <v>671</v>
      </c>
      <c r="B674" s="37" t="s">
        <v>8952</v>
      </c>
      <c r="C674" s="38">
        <v>1</v>
      </c>
      <c r="D674" s="39">
        <f t="shared" si="6"/>
        <v>1</v>
      </c>
      <c r="E674" s="47"/>
      <c r="J674" s="40">
        <f t="shared" si="8"/>
        <v>671</v>
      </c>
      <c r="K674" s="37" t="s">
        <v>8953</v>
      </c>
      <c r="L674" s="36">
        <v>0</v>
      </c>
    </row>
    <row r="675" spans="1:12">
      <c r="A675" s="40">
        <f t="shared" si="7"/>
        <v>672</v>
      </c>
      <c r="B675" s="37" t="s">
        <v>7443</v>
      </c>
      <c r="C675" s="38">
        <v>1</v>
      </c>
      <c r="D675" s="39">
        <f t="shared" si="6"/>
        <v>1</v>
      </c>
      <c r="E675" s="47"/>
      <c r="J675" s="40">
        <f t="shared" si="8"/>
        <v>672</v>
      </c>
      <c r="K675" s="37" t="s">
        <v>8954</v>
      </c>
      <c r="L675" s="36">
        <v>0</v>
      </c>
    </row>
    <row r="676" spans="1:12">
      <c r="A676" s="40">
        <f t="shared" si="7"/>
        <v>673</v>
      </c>
      <c r="B676" s="37" t="s">
        <v>677</v>
      </c>
      <c r="C676" s="38">
        <v>1</v>
      </c>
      <c r="D676" s="39">
        <f t="shared" si="6"/>
        <v>1</v>
      </c>
      <c r="E676" s="47"/>
      <c r="J676" s="40">
        <f t="shared" si="8"/>
        <v>673</v>
      </c>
      <c r="K676" s="37" t="s">
        <v>8955</v>
      </c>
      <c r="L676" s="36">
        <v>0</v>
      </c>
    </row>
    <row r="677" spans="1:12">
      <c r="A677" s="40">
        <f t="shared" si="7"/>
        <v>674</v>
      </c>
      <c r="B677" s="37" t="s">
        <v>2985</v>
      </c>
      <c r="C677" s="38">
        <v>1</v>
      </c>
      <c r="D677" s="39">
        <f t="shared" si="6"/>
        <v>1</v>
      </c>
      <c r="E677" s="47"/>
      <c r="J677" s="40">
        <f t="shared" si="8"/>
        <v>674</v>
      </c>
      <c r="K677" s="37" t="s">
        <v>8956</v>
      </c>
      <c r="L677" s="36">
        <v>0</v>
      </c>
    </row>
    <row r="678" spans="1:12">
      <c r="A678" s="40">
        <f t="shared" si="7"/>
        <v>675</v>
      </c>
      <c r="B678" s="37" t="s">
        <v>4855</v>
      </c>
      <c r="C678" s="38">
        <v>1</v>
      </c>
      <c r="D678" s="39">
        <f t="shared" si="6"/>
        <v>1</v>
      </c>
      <c r="E678" s="47"/>
      <c r="J678" s="40">
        <f t="shared" si="8"/>
        <v>675</v>
      </c>
      <c r="K678" s="37" t="s">
        <v>8957</v>
      </c>
      <c r="L678" s="36">
        <v>0</v>
      </c>
    </row>
    <row r="679" spans="1:12">
      <c r="A679" s="40">
        <f t="shared" si="7"/>
        <v>676</v>
      </c>
      <c r="B679" s="37" t="s">
        <v>6436</v>
      </c>
      <c r="C679" s="38">
        <v>1</v>
      </c>
      <c r="D679" s="39">
        <f t="shared" si="6"/>
        <v>1</v>
      </c>
      <c r="E679" s="47"/>
      <c r="J679" s="40">
        <f t="shared" si="8"/>
        <v>676</v>
      </c>
      <c r="K679" s="37" t="s">
        <v>8958</v>
      </c>
      <c r="L679" s="36">
        <v>0</v>
      </c>
    </row>
    <row r="680" spans="1:12">
      <c r="A680" s="40">
        <f t="shared" si="7"/>
        <v>677</v>
      </c>
      <c r="B680" s="37" t="s">
        <v>6725</v>
      </c>
      <c r="C680" s="38">
        <v>1</v>
      </c>
      <c r="D680" s="39">
        <f t="shared" si="6"/>
        <v>1</v>
      </c>
      <c r="E680" s="47"/>
      <c r="J680" s="40">
        <f t="shared" si="8"/>
        <v>677</v>
      </c>
      <c r="K680" s="37" t="s">
        <v>8959</v>
      </c>
      <c r="L680" s="36">
        <v>0</v>
      </c>
    </row>
    <row r="681" spans="1:12">
      <c r="A681" s="40">
        <f t="shared" si="7"/>
        <v>678</v>
      </c>
      <c r="B681" s="37" t="s">
        <v>5970</v>
      </c>
      <c r="C681" s="38">
        <v>1</v>
      </c>
      <c r="D681" s="39">
        <f t="shared" si="6"/>
        <v>1</v>
      </c>
      <c r="E681" s="47"/>
      <c r="J681" s="40">
        <f t="shared" si="8"/>
        <v>678</v>
      </c>
      <c r="K681" s="37" t="s">
        <v>8960</v>
      </c>
      <c r="L681" s="36">
        <v>0</v>
      </c>
    </row>
    <row r="682" spans="1:12">
      <c r="A682" s="40">
        <f t="shared" si="7"/>
        <v>679</v>
      </c>
      <c r="B682" s="37" t="s">
        <v>1560</v>
      </c>
      <c r="C682" s="38">
        <v>1</v>
      </c>
      <c r="D682" s="39">
        <f t="shared" si="6"/>
        <v>1</v>
      </c>
      <c r="E682" s="47"/>
      <c r="J682" s="40">
        <f t="shared" si="8"/>
        <v>679</v>
      </c>
      <c r="K682" s="37" t="s">
        <v>8961</v>
      </c>
      <c r="L682" s="36">
        <v>0</v>
      </c>
    </row>
    <row r="683" spans="1:12">
      <c r="A683" s="40">
        <f t="shared" si="7"/>
        <v>680</v>
      </c>
      <c r="B683" s="37" t="s">
        <v>7844</v>
      </c>
      <c r="C683" s="38">
        <v>1</v>
      </c>
      <c r="D683" s="39">
        <f t="shared" si="6"/>
        <v>1</v>
      </c>
      <c r="E683" s="47"/>
      <c r="J683" s="40">
        <f t="shared" si="8"/>
        <v>680</v>
      </c>
      <c r="K683" s="37" t="s">
        <v>8962</v>
      </c>
      <c r="L683" s="36">
        <v>0</v>
      </c>
    </row>
    <row r="684" spans="1:12">
      <c r="A684" s="40">
        <f t="shared" si="7"/>
        <v>681</v>
      </c>
      <c r="B684" s="37" t="s">
        <v>5974</v>
      </c>
      <c r="C684" s="38">
        <v>1</v>
      </c>
      <c r="D684" s="39">
        <f t="shared" si="6"/>
        <v>1</v>
      </c>
      <c r="E684" s="47"/>
      <c r="J684" s="40">
        <f t="shared" si="8"/>
        <v>681</v>
      </c>
      <c r="K684" s="37" t="s">
        <v>8963</v>
      </c>
      <c r="L684" s="36">
        <v>0</v>
      </c>
    </row>
    <row r="685" spans="1:12">
      <c r="A685" s="40">
        <f t="shared" si="7"/>
        <v>682</v>
      </c>
      <c r="B685" s="37" t="s">
        <v>6612</v>
      </c>
      <c r="C685" s="38">
        <v>1</v>
      </c>
      <c r="D685" s="39">
        <f t="shared" si="6"/>
        <v>1</v>
      </c>
      <c r="E685" s="47"/>
      <c r="J685" s="40">
        <f t="shared" si="8"/>
        <v>682</v>
      </c>
      <c r="K685" s="37" t="s">
        <v>8964</v>
      </c>
      <c r="L685" s="36">
        <v>0</v>
      </c>
    </row>
    <row r="686" spans="1:12">
      <c r="A686" s="40">
        <f t="shared" si="7"/>
        <v>683</v>
      </c>
      <c r="B686" s="37" t="s">
        <v>7613</v>
      </c>
      <c r="C686" s="38">
        <v>1</v>
      </c>
      <c r="D686" s="39">
        <f t="shared" si="6"/>
        <v>1</v>
      </c>
      <c r="E686" s="47"/>
      <c r="J686" s="40">
        <f t="shared" si="8"/>
        <v>683</v>
      </c>
      <c r="K686" s="37" t="s">
        <v>8965</v>
      </c>
      <c r="L686" s="36">
        <v>0</v>
      </c>
    </row>
    <row r="687" spans="1:12">
      <c r="A687" s="40">
        <f t="shared" si="7"/>
        <v>684</v>
      </c>
      <c r="B687" s="37" t="s">
        <v>8006</v>
      </c>
      <c r="C687" s="38">
        <v>1</v>
      </c>
      <c r="D687" s="39">
        <f t="shared" si="6"/>
        <v>1</v>
      </c>
      <c r="E687" s="47"/>
      <c r="J687" s="40">
        <f t="shared" si="8"/>
        <v>684</v>
      </c>
      <c r="K687" s="37" t="s">
        <v>8966</v>
      </c>
      <c r="L687" s="36">
        <v>0</v>
      </c>
    </row>
    <row r="688" spans="1:12">
      <c r="A688" s="40">
        <f t="shared" si="7"/>
        <v>685</v>
      </c>
      <c r="B688" s="37" t="s">
        <v>2335</v>
      </c>
      <c r="C688" s="38">
        <v>1</v>
      </c>
      <c r="D688" s="39">
        <f t="shared" si="6"/>
        <v>1</v>
      </c>
      <c r="E688" s="47"/>
      <c r="J688" s="40">
        <f t="shared" si="8"/>
        <v>685</v>
      </c>
      <c r="K688" s="37" t="s">
        <v>8967</v>
      </c>
      <c r="L688" s="36">
        <v>0</v>
      </c>
    </row>
    <row r="689" spans="1:12">
      <c r="A689" s="40">
        <f t="shared" si="7"/>
        <v>686</v>
      </c>
      <c r="B689" s="37" t="s">
        <v>5202</v>
      </c>
      <c r="C689" s="38">
        <v>1</v>
      </c>
      <c r="D689" s="39">
        <f t="shared" si="6"/>
        <v>1</v>
      </c>
      <c r="E689" s="47"/>
      <c r="J689" s="40">
        <f t="shared" si="8"/>
        <v>686</v>
      </c>
      <c r="K689" s="37" t="s">
        <v>8968</v>
      </c>
      <c r="L689" s="36">
        <v>0</v>
      </c>
    </row>
    <row r="690" spans="1:12">
      <c r="A690" s="40">
        <f t="shared" si="7"/>
        <v>687</v>
      </c>
      <c r="B690" s="37" t="s">
        <v>6813</v>
      </c>
      <c r="C690" s="38">
        <v>1</v>
      </c>
      <c r="D690" s="39">
        <f t="shared" si="6"/>
        <v>1</v>
      </c>
      <c r="E690" s="47"/>
      <c r="J690" s="40">
        <f t="shared" si="8"/>
        <v>687</v>
      </c>
      <c r="K690" s="37" t="s">
        <v>8969</v>
      </c>
      <c r="L690" s="36">
        <v>0</v>
      </c>
    </row>
    <row r="691" spans="1:12">
      <c r="A691" s="40">
        <f t="shared" si="7"/>
        <v>688</v>
      </c>
      <c r="B691" s="37" t="s">
        <v>6089</v>
      </c>
      <c r="C691" s="38">
        <v>1</v>
      </c>
      <c r="D691" s="39">
        <f t="shared" si="6"/>
        <v>1</v>
      </c>
      <c r="E691" s="47"/>
      <c r="J691" s="40">
        <f t="shared" si="8"/>
        <v>688</v>
      </c>
      <c r="K691" s="37" t="s">
        <v>8970</v>
      </c>
      <c r="L691" s="36">
        <v>0</v>
      </c>
    </row>
    <row r="692" spans="1:12">
      <c r="A692" s="40">
        <f t="shared" si="7"/>
        <v>689</v>
      </c>
      <c r="B692" s="37" t="s">
        <v>5660</v>
      </c>
      <c r="C692" s="38">
        <v>1</v>
      </c>
      <c r="D692" s="39">
        <f t="shared" si="6"/>
        <v>1</v>
      </c>
      <c r="E692" s="47"/>
      <c r="J692" s="40">
        <f t="shared" si="8"/>
        <v>689</v>
      </c>
      <c r="K692" s="37" t="s">
        <v>8971</v>
      </c>
      <c r="L692" s="36">
        <v>0</v>
      </c>
    </row>
    <row r="693" spans="1:12">
      <c r="A693" s="40">
        <f t="shared" si="7"/>
        <v>690</v>
      </c>
      <c r="B693" s="37" t="s">
        <v>4672</v>
      </c>
      <c r="C693" s="38">
        <v>1</v>
      </c>
      <c r="D693" s="39">
        <f t="shared" si="6"/>
        <v>1</v>
      </c>
      <c r="E693" s="47"/>
      <c r="J693" s="40">
        <f t="shared" si="8"/>
        <v>690</v>
      </c>
      <c r="K693" s="37" t="s">
        <v>8972</v>
      </c>
      <c r="L693" s="36">
        <v>0</v>
      </c>
    </row>
    <row r="694" spans="1:12">
      <c r="A694" s="40">
        <f t="shared" si="7"/>
        <v>691</v>
      </c>
      <c r="B694" s="37" t="s">
        <v>5530</v>
      </c>
      <c r="C694" s="38">
        <v>1</v>
      </c>
      <c r="D694" s="39">
        <f t="shared" si="6"/>
        <v>1</v>
      </c>
      <c r="E694" s="47"/>
      <c r="J694" s="40">
        <f t="shared" si="8"/>
        <v>691</v>
      </c>
      <c r="K694" s="37" t="s">
        <v>8973</v>
      </c>
      <c r="L694" s="36">
        <v>0</v>
      </c>
    </row>
    <row r="695" spans="1:12">
      <c r="A695" s="40">
        <f t="shared" si="7"/>
        <v>692</v>
      </c>
      <c r="B695" s="37" t="s">
        <v>4302</v>
      </c>
      <c r="C695" s="38">
        <v>1</v>
      </c>
      <c r="D695" s="39">
        <f t="shared" si="6"/>
        <v>1</v>
      </c>
      <c r="E695" s="47"/>
      <c r="J695" s="40">
        <f t="shared" si="8"/>
        <v>692</v>
      </c>
      <c r="K695" s="37" t="s">
        <v>8974</v>
      </c>
      <c r="L695" s="36">
        <v>0</v>
      </c>
    </row>
    <row r="696" spans="1:12">
      <c r="A696" s="40">
        <f t="shared" si="7"/>
        <v>693</v>
      </c>
      <c r="B696" s="37" t="s">
        <v>4461</v>
      </c>
      <c r="C696" s="38">
        <v>1</v>
      </c>
      <c r="D696" s="39">
        <f t="shared" si="6"/>
        <v>1</v>
      </c>
      <c r="E696" s="47"/>
      <c r="J696" s="40">
        <f t="shared" si="8"/>
        <v>693</v>
      </c>
      <c r="K696" s="37" t="s">
        <v>8975</v>
      </c>
      <c r="L696" s="36">
        <v>0</v>
      </c>
    </row>
    <row r="697" spans="1:12">
      <c r="A697" s="40">
        <f t="shared" si="7"/>
        <v>694</v>
      </c>
      <c r="B697" s="37" t="s">
        <v>4984</v>
      </c>
      <c r="C697" s="38">
        <v>1</v>
      </c>
      <c r="D697" s="39">
        <f t="shared" si="6"/>
        <v>1</v>
      </c>
      <c r="E697" s="47"/>
      <c r="J697" s="40">
        <f t="shared" si="8"/>
        <v>694</v>
      </c>
      <c r="K697" s="37" t="s">
        <v>8976</v>
      </c>
      <c r="L697" s="36">
        <v>0</v>
      </c>
    </row>
    <row r="698" spans="1:12">
      <c r="A698" s="40">
        <f t="shared" si="7"/>
        <v>695</v>
      </c>
      <c r="B698" s="37" t="s">
        <v>7138</v>
      </c>
      <c r="C698" s="38">
        <v>1</v>
      </c>
      <c r="D698" s="39">
        <f t="shared" si="6"/>
        <v>1</v>
      </c>
      <c r="E698" s="47"/>
      <c r="J698" s="40">
        <f t="shared" si="8"/>
        <v>695</v>
      </c>
      <c r="K698" s="37" t="s">
        <v>8977</v>
      </c>
      <c r="L698" s="36">
        <v>0</v>
      </c>
    </row>
    <row r="699" spans="1:12">
      <c r="A699" s="40">
        <f t="shared" si="7"/>
        <v>696</v>
      </c>
      <c r="B699" s="37" t="s">
        <v>1568</v>
      </c>
      <c r="C699" s="38">
        <v>1</v>
      </c>
      <c r="D699" s="39">
        <f t="shared" si="6"/>
        <v>1</v>
      </c>
      <c r="E699" s="47"/>
      <c r="J699" s="40">
        <f t="shared" si="8"/>
        <v>696</v>
      </c>
      <c r="K699" s="37" t="s">
        <v>8978</v>
      </c>
      <c r="L699" s="36">
        <v>0</v>
      </c>
    </row>
    <row r="700" spans="1:12">
      <c r="A700" s="40">
        <f t="shared" si="7"/>
        <v>697</v>
      </c>
      <c r="B700" s="37" t="s">
        <v>1360</v>
      </c>
      <c r="C700" s="38">
        <v>1</v>
      </c>
      <c r="D700" s="39">
        <f t="shared" si="6"/>
        <v>1</v>
      </c>
      <c r="E700" s="47"/>
      <c r="J700" s="40">
        <f t="shared" si="8"/>
        <v>697</v>
      </c>
      <c r="K700" s="37" t="s">
        <v>8979</v>
      </c>
      <c r="L700" s="36">
        <v>0</v>
      </c>
    </row>
    <row r="701" spans="1:12">
      <c r="A701" s="40">
        <f t="shared" si="7"/>
        <v>698</v>
      </c>
      <c r="B701" s="37" t="s">
        <v>936</v>
      </c>
      <c r="C701" s="38">
        <v>1</v>
      </c>
      <c r="D701" s="39">
        <f t="shared" si="6"/>
        <v>1</v>
      </c>
      <c r="E701" s="47"/>
      <c r="J701" s="40">
        <f t="shared" si="8"/>
        <v>698</v>
      </c>
      <c r="K701" s="37" t="s">
        <v>8980</v>
      </c>
      <c r="L701" s="36">
        <v>0</v>
      </c>
    </row>
    <row r="702" spans="1:12">
      <c r="A702" s="40">
        <f t="shared" si="7"/>
        <v>699</v>
      </c>
      <c r="B702" s="37" t="s">
        <v>7769</v>
      </c>
      <c r="C702" s="38">
        <v>1</v>
      </c>
      <c r="D702" s="39">
        <f t="shared" si="6"/>
        <v>1</v>
      </c>
      <c r="E702" s="47"/>
      <c r="J702" s="40">
        <f t="shared" si="8"/>
        <v>699</v>
      </c>
      <c r="K702" s="37" t="s">
        <v>8981</v>
      </c>
      <c r="L702" s="36">
        <v>0</v>
      </c>
    </row>
    <row r="703" spans="1:12">
      <c r="A703" s="40">
        <f t="shared" si="7"/>
        <v>700</v>
      </c>
      <c r="B703" s="37" t="s">
        <v>2532</v>
      </c>
      <c r="C703" s="38">
        <v>1</v>
      </c>
      <c r="D703" s="39">
        <f t="shared" si="6"/>
        <v>1</v>
      </c>
      <c r="E703" s="47"/>
      <c r="J703" s="40">
        <f t="shared" si="8"/>
        <v>700</v>
      </c>
      <c r="K703" s="37" t="s">
        <v>8982</v>
      </c>
      <c r="L703" s="36">
        <v>0</v>
      </c>
    </row>
    <row r="704" spans="1:12">
      <c r="A704" s="40">
        <f t="shared" si="7"/>
        <v>701</v>
      </c>
      <c r="B704" s="37" t="s">
        <v>6221</v>
      </c>
      <c r="C704" s="38">
        <v>1</v>
      </c>
      <c r="D704" s="39">
        <f t="shared" si="6"/>
        <v>1</v>
      </c>
      <c r="E704" s="47"/>
      <c r="J704" s="40">
        <f t="shared" si="8"/>
        <v>701</v>
      </c>
      <c r="K704" s="37" t="s">
        <v>8983</v>
      </c>
      <c r="L704" s="36">
        <v>0</v>
      </c>
    </row>
    <row r="705" spans="1:12">
      <c r="A705" s="40">
        <f t="shared" si="7"/>
        <v>702</v>
      </c>
      <c r="B705" s="37" t="s">
        <v>2048</v>
      </c>
      <c r="C705" s="38">
        <v>1</v>
      </c>
      <c r="D705" s="39">
        <f t="shared" si="6"/>
        <v>1</v>
      </c>
      <c r="E705" s="47"/>
      <c r="J705" s="40">
        <f t="shared" si="8"/>
        <v>702</v>
      </c>
      <c r="K705" s="37" t="s">
        <v>8984</v>
      </c>
      <c r="L705" s="36">
        <v>0</v>
      </c>
    </row>
    <row r="706" spans="1:12">
      <c r="A706" s="40">
        <f t="shared" si="7"/>
        <v>703</v>
      </c>
      <c r="B706" s="37" t="s">
        <v>8985</v>
      </c>
      <c r="C706" s="38">
        <v>1</v>
      </c>
      <c r="D706" s="39">
        <f t="shared" si="6"/>
        <v>1</v>
      </c>
      <c r="E706" s="47"/>
      <c r="J706" s="40">
        <f t="shared" si="8"/>
        <v>703</v>
      </c>
      <c r="K706" s="37" t="s">
        <v>8986</v>
      </c>
      <c r="L706" s="36">
        <v>0</v>
      </c>
    </row>
    <row r="707" spans="1:12">
      <c r="A707" s="40">
        <f t="shared" si="7"/>
        <v>704</v>
      </c>
      <c r="B707" s="37" t="s">
        <v>7375</v>
      </c>
      <c r="C707" s="38">
        <v>1</v>
      </c>
      <c r="D707" s="39">
        <f t="shared" si="6"/>
        <v>1</v>
      </c>
      <c r="E707" s="47"/>
      <c r="J707" s="40">
        <f t="shared" si="8"/>
        <v>704</v>
      </c>
      <c r="K707" s="37" t="s">
        <v>8987</v>
      </c>
      <c r="L707" s="36">
        <v>0</v>
      </c>
    </row>
    <row r="708" spans="1:12">
      <c r="A708" s="40">
        <f t="shared" si="7"/>
        <v>705</v>
      </c>
      <c r="B708" s="37" t="s">
        <v>5464</v>
      </c>
      <c r="C708" s="38">
        <v>1</v>
      </c>
      <c r="D708" s="39">
        <f t="shared" si="6"/>
        <v>1</v>
      </c>
      <c r="E708" s="47"/>
      <c r="J708" s="40">
        <f t="shared" si="8"/>
        <v>705</v>
      </c>
      <c r="K708" s="37" t="s">
        <v>8988</v>
      </c>
      <c r="L708" s="36">
        <v>0</v>
      </c>
    </row>
    <row r="709" spans="1:12">
      <c r="A709" s="40">
        <f t="shared" si="7"/>
        <v>706</v>
      </c>
      <c r="B709" s="37" t="s">
        <v>7991</v>
      </c>
      <c r="C709" s="38">
        <v>1</v>
      </c>
      <c r="D709" s="39">
        <f t="shared" si="6"/>
        <v>1</v>
      </c>
      <c r="E709" s="47"/>
      <c r="J709" s="40">
        <f t="shared" si="8"/>
        <v>706</v>
      </c>
      <c r="K709" s="37" t="s">
        <v>8989</v>
      </c>
      <c r="L709" s="36">
        <v>0</v>
      </c>
    </row>
    <row r="710" spans="1:12">
      <c r="A710" s="40">
        <f t="shared" si="7"/>
        <v>707</v>
      </c>
      <c r="B710" s="37" t="s">
        <v>2658</v>
      </c>
      <c r="C710" s="38">
        <v>1</v>
      </c>
      <c r="D710" s="39">
        <f t="shared" si="6"/>
        <v>1</v>
      </c>
      <c r="E710" s="47"/>
      <c r="J710" s="40">
        <f t="shared" si="8"/>
        <v>707</v>
      </c>
      <c r="K710" s="37" t="s">
        <v>8990</v>
      </c>
      <c r="L710" s="36">
        <v>0</v>
      </c>
    </row>
    <row r="711" spans="1:12">
      <c r="A711" s="40">
        <f t="shared" si="7"/>
        <v>708</v>
      </c>
      <c r="B711" s="37" t="s">
        <v>7495</v>
      </c>
      <c r="C711" s="38">
        <v>1</v>
      </c>
      <c r="D711" s="39">
        <f t="shared" si="6"/>
        <v>1</v>
      </c>
      <c r="E711" s="47"/>
      <c r="J711" s="40">
        <f t="shared" si="8"/>
        <v>708</v>
      </c>
      <c r="K711" s="37" t="s">
        <v>8991</v>
      </c>
      <c r="L711" s="36">
        <v>0</v>
      </c>
    </row>
    <row r="712" spans="1:12">
      <c r="A712" s="40">
        <f t="shared" si="7"/>
        <v>709</v>
      </c>
      <c r="B712" s="37" t="s">
        <v>6799</v>
      </c>
      <c r="C712" s="38">
        <v>1</v>
      </c>
      <c r="D712" s="39">
        <f t="shared" si="6"/>
        <v>1</v>
      </c>
      <c r="E712" s="47"/>
      <c r="J712" s="40">
        <f t="shared" si="8"/>
        <v>709</v>
      </c>
      <c r="K712" s="37" t="s">
        <v>8992</v>
      </c>
      <c r="L712" s="36">
        <v>0</v>
      </c>
    </row>
    <row r="713" spans="1:12">
      <c r="A713" s="40">
        <f t="shared" si="7"/>
        <v>710</v>
      </c>
      <c r="B713" s="37" t="s">
        <v>5850</v>
      </c>
      <c r="C713" s="38">
        <v>1</v>
      </c>
      <c r="D713" s="39">
        <f t="shared" si="6"/>
        <v>1</v>
      </c>
      <c r="E713" s="47"/>
      <c r="J713" s="40">
        <f t="shared" si="8"/>
        <v>710</v>
      </c>
      <c r="K713" s="37" t="s">
        <v>8993</v>
      </c>
      <c r="L713" s="36">
        <v>0</v>
      </c>
    </row>
    <row r="714" spans="1:12">
      <c r="A714" s="40">
        <f t="shared" si="7"/>
        <v>711</v>
      </c>
      <c r="B714" s="37" t="s">
        <v>3767</v>
      </c>
      <c r="C714" s="38">
        <v>1</v>
      </c>
      <c r="D714" s="39">
        <f t="shared" si="6"/>
        <v>1</v>
      </c>
      <c r="E714" s="47"/>
      <c r="J714" s="40">
        <f t="shared" si="8"/>
        <v>711</v>
      </c>
      <c r="K714" s="37" t="s">
        <v>8994</v>
      </c>
      <c r="L714" s="36">
        <v>0</v>
      </c>
    </row>
    <row r="715" spans="1:12">
      <c r="A715" s="40">
        <f t="shared" si="7"/>
        <v>712</v>
      </c>
      <c r="B715" s="37" t="s">
        <v>4291</v>
      </c>
      <c r="C715" s="38">
        <v>1</v>
      </c>
      <c r="D715" s="39">
        <f t="shared" si="6"/>
        <v>1</v>
      </c>
      <c r="E715" s="47"/>
      <c r="J715" s="40">
        <f t="shared" si="8"/>
        <v>712</v>
      </c>
      <c r="K715" s="37" t="s">
        <v>8995</v>
      </c>
      <c r="L715" s="36">
        <v>0</v>
      </c>
    </row>
    <row r="716" spans="1:12">
      <c r="A716" s="40">
        <f t="shared" si="7"/>
        <v>713</v>
      </c>
      <c r="B716" s="37" t="s">
        <v>3123</v>
      </c>
      <c r="C716" s="38">
        <v>1</v>
      </c>
      <c r="D716" s="39">
        <f t="shared" si="6"/>
        <v>1</v>
      </c>
      <c r="E716" s="47"/>
      <c r="J716" s="40">
        <f t="shared" si="8"/>
        <v>713</v>
      </c>
      <c r="K716" s="37" t="s">
        <v>8996</v>
      </c>
      <c r="L716" s="36">
        <v>0</v>
      </c>
    </row>
    <row r="717" spans="1:12">
      <c r="A717" s="40">
        <f t="shared" si="7"/>
        <v>714</v>
      </c>
      <c r="B717" s="37" t="s">
        <v>2105</v>
      </c>
      <c r="C717" s="38">
        <v>1</v>
      </c>
      <c r="D717" s="39">
        <f t="shared" si="6"/>
        <v>1</v>
      </c>
      <c r="E717" s="47"/>
      <c r="J717" s="40">
        <f t="shared" si="8"/>
        <v>714</v>
      </c>
      <c r="K717" s="37" t="s">
        <v>8997</v>
      </c>
      <c r="L717" s="36">
        <v>0</v>
      </c>
    </row>
    <row r="718" spans="1:12">
      <c r="A718" s="40">
        <f t="shared" si="7"/>
        <v>715</v>
      </c>
      <c r="B718" s="37" t="s">
        <v>5981</v>
      </c>
      <c r="C718" s="38">
        <v>1</v>
      </c>
      <c r="D718" s="39">
        <f t="shared" si="6"/>
        <v>1</v>
      </c>
      <c r="E718" s="47"/>
      <c r="J718" s="40">
        <f t="shared" si="8"/>
        <v>715</v>
      </c>
      <c r="K718" s="37" t="s">
        <v>8998</v>
      </c>
      <c r="L718" s="36">
        <v>0</v>
      </c>
    </row>
    <row r="719" spans="1:12">
      <c r="A719" s="40">
        <f t="shared" si="7"/>
        <v>716</v>
      </c>
      <c r="B719" s="37" t="s">
        <v>7620</v>
      </c>
      <c r="C719" s="38">
        <v>1</v>
      </c>
      <c r="D719" s="39">
        <f t="shared" si="6"/>
        <v>1</v>
      </c>
      <c r="E719" s="47"/>
      <c r="J719" s="40">
        <f t="shared" si="8"/>
        <v>716</v>
      </c>
      <c r="K719" s="37" t="s">
        <v>8999</v>
      </c>
      <c r="L719" s="36">
        <v>0</v>
      </c>
    </row>
    <row r="720" spans="1:12">
      <c r="A720" s="40">
        <f t="shared" si="7"/>
        <v>717</v>
      </c>
      <c r="B720" s="37" t="s">
        <v>6521</v>
      </c>
      <c r="C720" s="38">
        <v>1</v>
      </c>
      <c r="D720" s="39">
        <f t="shared" si="6"/>
        <v>1</v>
      </c>
      <c r="E720" s="47"/>
      <c r="J720" s="40">
        <f t="shared" si="8"/>
        <v>717</v>
      </c>
      <c r="K720" s="37" t="s">
        <v>9000</v>
      </c>
      <c r="L720" s="36">
        <v>0</v>
      </c>
    </row>
    <row r="721" spans="1:12">
      <c r="A721" s="40">
        <f t="shared" si="7"/>
        <v>718</v>
      </c>
      <c r="B721" s="37" t="s">
        <v>5242</v>
      </c>
      <c r="C721" s="38">
        <v>1</v>
      </c>
      <c r="D721" s="39">
        <f t="shared" si="6"/>
        <v>1</v>
      </c>
      <c r="E721" s="47"/>
      <c r="J721" s="40">
        <f t="shared" si="8"/>
        <v>718</v>
      </c>
      <c r="K721" s="37" t="s">
        <v>9001</v>
      </c>
      <c r="L721" s="36">
        <v>0</v>
      </c>
    </row>
    <row r="722" spans="1:12">
      <c r="A722" s="40">
        <f t="shared" si="7"/>
        <v>719</v>
      </c>
      <c r="B722" s="37" t="s">
        <v>2290</v>
      </c>
      <c r="C722" s="38">
        <v>1</v>
      </c>
      <c r="D722" s="39">
        <f t="shared" si="6"/>
        <v>1</v>
      </c>
      <c r="E722" s="47"/>
      <c r="J722" s="40">
        <f t="shared" si="8"/>
        <v>719</v>
      </c>
      <c r="K722" s="37" t="s">
        <v>9002</v>
      </c>
      <c r="L722" s="36">
        <v>0</v>
      </c>
    </row>
    <row r="723" spans="1:12">
      <c r="A723" s="40">
        <f t="shared" si="7"/>
        <v>720</v>
      </c>
      <c r="B723" s="37" t="s">
        <v>6657</v>
      </c>
      <c r="C723" s="38">
        <v>1</v>
      </c>
      <c r="D723" s="39">
        <f t="shared" si="6"/>
        <v>1</v>
      </c>
      <c r="E723" s="47"/>
      <c r="J723" s="40">
        <f t="shared" si="8"/>
        <v>720</v>
      </c>
      <c r="K723" s="37" t="s">
        <v>9003</v>
      </c>
      <c r="L723" s="36">
        <v>0</v>
      </c>
    </row>
    <row r="724" spans="1:12">
      <c r="A724" s="40">
        <f t="shared" si="7"/>
        <v>721</v>
      </c>
      <c r="B724" s="37" t="s">
        <v>802</v>
      </c>
      <c r="C724" s="38">
        <v>1</v>
      </c>
      <c r="D724" s="39">
        <f t="shared" si="6"/>
        <v>1</v>
      </c>
      <c r="E724" s="47"/>
      <c r="J724" s="40">
        <f t="shared" si="8"/>
        <v>721</v>
      </c>
      <c r="K724" s="37" t="s">
        <v>9004</v>
      </c>
      <c r="L724" s="36">
        <v>0</v>
      </c>
    </row>
    <row r="725" spans="1:12">
      <c r="A725" s="40">
        <f t="shared" si="7"/>
        <v>722</v>
      </c>
      <c r="B725" s="37" t="s">
        <v>4825</v>
      </c>
      <c r="C725" s="38">
        <v>1</v>
      </c>
      <c r="D725" s="39">
        <f t="shared" si="6"/>
        <v>1</v>
      </c>
      <c r="E725" s="47"/>
      <c r="J725" s="40">
        <f t="shared" si="8"/>
        <v>722</v>
      </c>
      <c r="K725" s="37" t="s">
        <v>9005</v>
      </c>
      <c r="L725" s="36">
        <v>0</v>
      </c>
    </row>
    <row r="726" spans="1:12">
      <c r="A726" s="40">
        <f t="shared" si="7"/>
        <v>723</v>
      </c>
      <c r="B726" s="37" t="s">
        <v>5078</v>
      </c>
      <c r="C726" s="38">
        <v>1</v>
      </c>
      <c r="D726" s="39">
        <f t="shared" si="6"/>
        <v>1</v>
      </c>
      <c r="E726" s="47"/>
      <c r="J726" s="40">
        <f t="shared" si="8"/>
        <v>723</v>
      </c>
      <c r="K726" s="37" t="s">
        <v>9006</v>
      </c>
      <c r="L726" s="36">
        <v>0</v>
      </c>
    </row>
    <row r="727" spans="1:12">
      <c r="A727" s="40">
        <f t="shared" si="7"/>
        <v>724</v>
      </c>
      <c r="B727" s="37" t="s">
        <v>5732</v>
      </c>
      <c r="C727" s="38">
        <v>1</v>
      </c>
      <c r="D727" s="39">
        <f t="shared" si="6"/>
        <v>1</v>
      </c>
      <c r="E727" s="47"/>
      <c r="J727" s="40">
        <f t="shared" si="8"/>
        <v>724</v>
      </c>
      <c r="K727" s="37" t="s">
        <v>9007</v>
      </c>
      <c r="L727" s="36">
        <v>0</v>
      </c>
    </row>
    <row r="728" spans="1:12">
      <c r="A728" s="40">
        <f t="shared" si="7"/>
        <v>725</v>
      </c>
      <c r="B728" s="37" t="s">
        <v>5966</v>
      </c>
      <c r="C728" s="38">
        <v>1</v>
      </c>
      <c r="D728" s="39">
        <f t="shared" si="6"/>
        <v>1</v>
      </c>
      <c r="E728" s="47"/>
      <c r="J728" s="40">
        <f t="shared" si="8"/>
        <v>725</v>
      </c>
      <c r="K728" s="37" t="s">
        <v>9008</v>
      </c>
      <c r="L728" s="36">
        <v>0</v>
      </c>
    </row>
    <row r="729" spans="1:12">
      <c r="A729" s="40">
        <f t="shared" si="7"/>
        <v>726</v>
      </c>
      <c r="B729" s="37" t="s">
        <v>5621</v>
      </c>
      <c r="C729" s="38">
        <v>1</v>
      </c>
      <c r="D729" s="39">
        <f t="shared" si="6"/>
        <v>1</v>
      </c>
      <c r="E729" s="47"/>
      <c r="J729" s="40">
        <f t="shared" si="8"/>
        <v>726</v>
      </c>
      <c r="K729" s="37" t="s">
        <v>9009</v>
      </c>
      <c r="L729" s="36">
        <v>0</v>
      </c>
    </row>
    <row r="730" spans="1:12">
      <c r="A730" s="40">
        <f t="shared" si="7"/>
        <v>727</v>
      </c>
      <c r="B730" s="37" t="s">
        <v>2776</v>
      </c>
      <c r="C730" s="38">
        <v>1</v>
      </c>
      <c r="D730" s="39">
        <f t="shared" si="6"/>
        <v>1</v>
      </c>
      <c r="E730" s="47"/>
      <c r="J730" s="40">
        <f t="shared" si="8"/>
        <v>727</v>
      </c>
      <c r="K730" s="37" t="s">
        <v>9010</v>
      </c>
      <c r="L730" s="36">
        <v>0</v>
      </c>
    </row>
    <row r="731" spans="1:12">
      <c r="A731" s="40">
        <f t="shared" si="7"/>
        <v>728</v>
      </c>
      <c r="B731" s="37" t="s">
        <v>3113</v>
      </c>
      <c r="C731" s="38">
        <v>1</v>
      </c>
      <c r="D731" s="39">
        <f t="shared" si="6"/>
        <v>1</v>
      </c>
      <c r="E731" s="47"/>
      <c r="J731" s="40">
        <f t="shared" si="8"/>
        <v>728</v>
      </c>
      <c r="K731" s="37" t="s">
        <v>9011</v>
      </c>
      <c r="L731" s="36">
        <v>0</v>
      </c>
    </row>
    <row r="732" spans="1:12">
      <c r="A732" s="40">
        <f t="shared" si="7"/>
        <v>729</v>
      </c>
      <c r="B732" s="37" t="s">
        <v>4933</v>
      </c>
      <c r="C732" s="38">
        <v>1</v>
      </c>
      <c r="D732" s="39">
        <f t="shared" si="6"/>
        <v>1</v>
      </c>
      <c r="E732" s="47"/>
      <c r="J732" s="40">
        <f t="shared" si="8"/>
        <v>729</v>
      </c>
      <c r="K732" s="37" t="s">
        <v>9012</v>
      </c>
      <c r="L732" s="36">
        <v>0</v>
      </c>
    </row>
    <row r="733" spans="1:12">
      <c r="A733" s="40">
        <f t="shared" si="7"/>
        <v>730</v>
      </c>
      <c r="B733" s="37" t="s">
        <v>7881</v>
      </c>
      <c r="C733" s="38">
        <v>1</v>
      </c>
      <c r="D733" s="39">
        <f t="shared" si="6"/>
        <v>1</v>
      </c>
      <c r="E733" s="47"/>
      <c r="J733" s="40">
        <f t="shared" si="8"/>
        <v>730</v>
      </c>
      <c r="K733" s="37" t="s">
        <v>9013</v>
      </c>
      <c r="L733" s="36">
        <v>0</v>
      </c>
    </row>
    <row r="734" spans="1:12">
      <c r="A734" s="40">
        <f t="shared" si="7"/>
        <v>731</v>
      </c>
      <c r="B734" s="37" t="s">
        <v>300</v>
      </c>
      <c r="C734" s="38">
        <v>1</v>
      </c>
      <c r="D734" s="39">
        <f t="shared" si="6"/>
        <v>1</v>
      </c>
      <c r="E734" s="47"/>
      <c r="J734" s="40">
        <f t="shared" si="8"/>
        <v>731</v>
      </c>
      <c r="K734" s="37" t="s">
        <v>9014</v>
      </c>
      <c r="L734" s="36">
        <v>0</v>
      </c>
    </row>
    <row r="735" spans="1:12">
      <c r="A735" s="40">
        <f t="shared" si="7"/>
        <v>732</v>
      </c>
      <c r="B735" s="37" t="s">
        <v>2762</v>
      </c>
      <c r="C735" s="38">
        <v>1</v>
      </c>
      <c r="D735" s="39">
        <f t="shared" si="6"/>
        <v>1</v>
      </c>
      <c r="E735" s="47"/>
      <c r="J735" s="40">
        <f t="shared" si="8"/>
        <v>732</v>
      </c>
      <c r="K735" s="37" t="s">
        <v>9015</v>
      </c>
      <c r="L735" s="36">
        <v>0</v>
      </c>
    </row>
    <row r="736" spans="1:12">
      <c r="A736" s="40">
        <f t="shared" si="7"/>
        <v>733</v>
      </c>
      <c r="B736" s="37" t="s">
        <v>7117</v>
      </c>
      <c r="C736" s="38">
        <v>1</v>
      </c>
      <c r="D736" s="39">
        <f t="shared" si="6"/>
        <v>1</v>
      </c>
      <c r="E736" s="47"/>
      <c r="J736" s="40">
        <f t="shared" si="8"/>
        <v>733</v>
      </c>
      <c r="K736" s="37" t="s">
        <v>9016</v>
      </c>
      <c r="L736" s="36">
        <v>0</v>
      </c>
    </row>
    <row r="737" spans="1:12">
      <c r="A737" s="40">
        <f t="shared" si="7"/>
        <v>734</v>
      </c>
      <c r="B737" s="37" t="s">
        <v>6712</v>
      </c>
      <c r="C737" s="38">
        <v>1</v>
      </c>
      <c r="D737" s="39">
        <f t="shared" si="6"/>
        <v>1</v>
      </c>
      <c r="E737" s="47"/>
      <c r="J737" s="40">
        <f t="shared" si="8"/>
        <v>734</v>
      </c>
      <c r="K737" s="37" t="s">
        <v>9017</v>
      </c>
      <c r="L737" s="36">
        <v>0</v>
      </c>
    </row>
    <row r="738" spans="1:12">
      <c r="A738" s="40">
        <f t="shared" si="7"/>
        <v>735</v>
      </c>
      <c r="B738" s="37" t="s">
        <v>3336</v>
      </c>
      <c r="C738" s="38">
        <v>1</v>
      </c>
      <c r="D738" s="39">
        <f t="shared" si="6"/>
        <v>1</v>
      </c>
      <c r="E738" s="47"/>
      <c r="J738" s="40">
        <f t="shared" si="8"/>
        <v>735</v>
      </c>
      <c r="K738" s="37" t="s">
        <v>9018</v>
      </c>
      <c r="L738" s="36">
        <v>0</v>
      </c>
    </row>
    <row r="739" spans="1:12">
      <c r="A739" s="40">
        <f t="shared" si="7"/>
        <v>736</v>
      </c>
      <c r="B739" s="37" t="s">
        <v>6628</v>
      </c>
      <c r="C739" s="38">
        <v>1</v>
      </c>
      <c r="D739" s="39">
        <f t="shared" si="6"/>
        <v>1</v>
      </c>
      <c r="E739" s="47"/>
      <c r="J739" s="40">
        <f t="shared" si="8"/>
        <v>736</v>
      </c>
      <c r="K739" s="37" t="s">
        <v>9019</v>
      </c>
      <c r="L739" s="36">
        <v>0</v>
      </c>
    </row>
    <row r="740" spans="1:12">
      <c r="A740" s="40">
        <f t="shared" si="7"/>
        <v>737</v>
      </c>
      <c r="B740" s="37" t="s">
        <v>730</v>
      </c>
      <c r="C740" s="38">
        <v>1</v>
      </c>
      <c r="D740" s="39">
        <f t="shared" si="6"/>
        <v>1</v>
      </c>
      <c r="E740" s="47"/>
      <c r="J740" s="40">
        <f t="shared" si="8"/>
        <v>737</v>
      </c>
      <c r="K740" s="37" t="s">
        <v>9020</v>
      </c>
      <c r="L740" s="36">
        <v>0</v>
      </c>
    </row>
    <row r="741" spans="1:12">
      <c r="A741" s="40">
        <f t="shared" si="7"/>
        <v>738</v>
      </c>
      <c r="B741" s="37" t="s">
        <v>7390</v>
      </c>
      <c r="C741" s="38">
        <v>1</v>
      </c>
      <c r="D741" s="39">
        <f t="shared" si="6"/>
        <v>1</v>
      </c>
      <c r="E741" s="47"/>
      <c r="J741" s="40">
        <f t="shared" si="8"/>
        <v>738</v>
      </c>
      <c r="K741" s="37" t="s">
        <v>9021</v>
      </c>
      <c r="L741" s="36">
        <v>0</v>
      </c>
    </row>
    <row r="742" spans="1:12">
      <c r="A742" s="40">
        <f t="shared" si="7"/>
        <v>739</v>
      </c>
      <c r="B742" s="37" t="s">
        <v>7235</v>
      </c>
      <c r="C742" s="38">
        <v>1</v>
      </c>
      <c r="D742" s="39">
        <f t="shared" si="6"/>
        <v>1</v>
      </c>
      <c r="E742" s="47"/>
      <c r="J742" s="40">
        <f t="shared" si="8"/>
        <v>739</v>
      </c>
      <c r="K742" s="37" t="s">
        <v>9022</v>
      </c>
      <c r="L742" s="36">
        <v>0</v>
      </c>
    </row>
    <row r="743" spans="1:12">
      <c r="A743" s="40">
        <f t="shared" si="7"/>
        <v>740</v>
      </c>
      <c r="B743" s="37" t="s">
        <v>6898</v>
      </c>
      <c r="C743" s="38">
        <v>1</v>
      </c>
      <c r="D743" s="39">
        <f t="shared" si="6"/>
        <v>1</v>
      </c>
      <c r="E743" s="47"/>
      <c r="J743" s="40">
        <f t="shared" si="8"/>
        <v>740</v>
      </c>
      <c r="K743" s="37" t="s">
        <v>9023</v>
      </c>
      <c r="L743" s="36">
        <v>0</v>
      </c>
    </row>
    <row r="744" spans="1:12">
      <c r="A744" s="40">
        <f t="shared" si="7"/>
        <v>741</v>
      </c>
      <c r="B744" s="37" t="s">
        <v>3816</v>
      </c>
      <c r="C744" s="38">
        <v>1</v>
      </c>
      <c r="D744" s="39">
        <f t="shared" si="6"/>
        <v>1</v>
      </c>
      <c r="E744" s="47"/>
      <c r="J744" s="40">
        <f t="shared" si="8"/>
        <v>741</v>
      </c>
      <c r="K744" s="37" t="s">
        <v>9024</v>
      </c>
      <c r="L744" s="36">
        <v>0</v>
      </c>
    </row>
    <row r="745" spans="1:12">
      <c r="A745" s="40">
        <f t="shared" si="7"/>
        <v>742</v>
      </c>
      <c r="B745" s="37" t="s">
        <v>5384</v>
      </c>
      <c r="C745" s="38">
        <v>1</v>
      </c>
      <c r="D745" s="39">
        <f t="shared" si="6"/>
        <v>1</v>
      </c>
      <c r="E745" s="47"/>
      <c r="J745" s="40">
        <f t="shared" si="8"/>
        <v>742</v>
      </c>
      <c r="K745" s="37" t="s">
        <v>9025</v>
      </c>
      <c r="L745" s="36">
        <v>0</v>
      </c>
    </row>
    <row r="746" spans="1:12">
      <c r="A746" s="40">
        <f t="shared" si="7"/>
        <v>743</v>
      </c>
      <c r="B746" s="37" t="s">
        <v>416</v>
      </c>
      <c r="C746" s="38">
        <v>1</v>
      </c>
      <c r="D746" s="39">
        <f t="shared" si="6"/>
        <v>1</v>
      </c>
      <c r="E746" s="47"/>
      <c r="J746" s="40">
        <f t="shared" si="8"/>
        <v>743</v>
      </c>
      <c r="K746" s="37" t="s">
        <v>9026</v>
      </c>
      <c r="L746" s="36">
        <v>0</v>
      </c>
    </row>
    <row r="747" spans="1:12">
      <c r="A747" s="40">
        <f t="shared" si="7"/>
        <v>744</v>
      </c>
      <c r="B747" s="37" t="s">
        <v>5289</v>
      </c>
      <c r="C747" s="38">
        <v>1</v>
      </c>
      <c r="D747" s="39">
        <f t="shared" si="6"/>
        <v>1</v>
      </c>
      <c r="E747" s="47"/>
      <c r="J747" s="40">
        <f t="shared" si="8"/>
        <v>744</v>
      </c>
      <c r="K747" s="37" t="s">
        <v>9027</v>
      </c>
      <c r="L747" s="36">
        <v>0</v>
      </c>
    </row>
    <row r="748" spans="1:12">
      <c r="A748" s="40">
        <f t="shared" si="7"/>
        <v>745</v>
      </c>
      <c r="B748" s="37" t="s">
        <v>2432</v>
      </c>
      <c r="C748" s="38">
        <v>1</v>
      </c>
      <c r="D748" s="39">
        <f t="shared" si="6"/>
        <v>1</v>
      </c>
      <c r="E748" s="47"/>
      <c r="J748" s="40">
        <f t="shared" si="8"/>
        <v>745</v>
      </c>
      <c r="K748" s="37" t="s">
        <v>9028</v>
      </c>
      <c r="L748" s="36">
        <v>0</v>
      </c>
    </row>
    <row r="749" spans="1:12">
      <c r="A749" s="40">
        <f t="shared" si="7"/>
        <v>746</v>
      </c>
      <c r="B749" s="37" t="s">
        <v>3742</v>
      </c>
      <c r="C749" s="38">
        <v>1</v>
      </c>
      <c r="D749" s="39">
        <f t="shared" si="6"/>
        <v>1</v>
      </c>
      <c r="E749" s="47"/>
      <c r="J749" s="40">
        <f t="shared" si="8"/>
        <v>746</v>
      </c>
      <c r="K749" s="37" t="s">
        <v>9029</v>
      </c>
      <c r="L749" s="36">
        <v>0</v>
      </c>
    </row>
    <row r="750" spans="1:12">
      <c r="A750" s="40">
        <f t="shared" si="7"/>
        <v>747</v>
      </c>
      <c r="B750" s="37" t="s">
        <v>7020</v>
      </c>
      <c r="C750" s="38">
        <v>1</v>
      </c>
      <c r="D750" s="39">
        <f t="shared" si="6"/>
        <v>1</v>
      </c>
      <c r="E750" s="47"/>
      <c r="J750" s="40">
        <f t="shared" si="8"/>
        <v>747</v>
      </c>
      <c r="K750" s="37" t="s">
        <v>9030</v>
      </c>
      <c r="L750" s="36">
        <v>0</v>
      </c>
    </row>
    <row r="751" spans="1:12">
      <c r="A751" s="40">
        <f t="shared" si="7"/>
        <v>748</v>
      </c>
      <c r="B751" s="37" t="s">
        <v>1920</v>
      </c>
      <c r="C751" s="38">
        <v>1</v>
      </c>
      <c r="D751" s="39">
        <f t="shared" si="6"/>
        <v>1</v>
      </c>
      <c r="E751" s="47"/>
      <c r="J751" s="40">
        <f t="shared" si="8"/>
        <v>748</v>
      </c>
      <c r="K751" s="37" t="s">
        <v>9031</v>
      </c>
      <c r="L751" s="36">
        <v>0</v>
      </c>
    </row>
    <row r="752" spans="1:12">
      <c r="A752" s="40">
        <f t="shared" si="7"/>
        <v>749</v>
      </c>
      <c r="B752" s="37" t="s">
        <v>2623</v>
      </c>
      <c r="C752" s="38">
        <v>1</v>
      </c>
      <c r="D752" s="39">
        <f t="shared" si="6"/>
        <v>1</v>
      </c>
      <c r="E752" s="47"/>
      <c r="J752" s="40">
        <f t="shared" si="8"/>
        <v>749</v>
      </c>
      <c r="K752" s="37" t="s">
        <v>9032</v>
      </c>
      <c r="L752" s="36">
        <v>0</v>
      </c>
    </row>
    <row r="753" spans="1:12">
      <c r="A753" s="40">
        <f t="shared" si="7"/>
        <v>750</v>
      </c>
      <c r="B753" s="37" t="s">
        <v>4152</v>
      </c>
      <c r="C753" s="38">
        <v>1</v>
      </c>
      <c r="D753" s="39">
        <f t="shared" si="6"/>
        <v>1</v>
      </c>
      <c r="E753" s="47"/>
      <c r="J753" s="40">
        <f t="shared" si="8"/>
        <v>750</v>
      </c>
      <c r="K753" s="37" t="s">
        <v>9033</v>
      </c>
      <c r="L753" s="36">
        <v>0</v>
      </c>
    </row>
    <row r="754" spans="1:12">
      <c r="A754" s="40">
        <f t="shared" si="7"/>
        <v>751</v>
      </c>
      <c r="B754" s="37" t="s">
        <v>5997</v>
      </c>
      <c r="C754" s="38">
        <v>1</v>
      </c>
      <c r="D754" s="39">
        <f t="shared" si="6"/>
        <v>1</v>
      </c>
      <c r="E754" s="47"/>
      <c r="J754" s="40">
        <f t="shared" si="8"/>
        <v>751</v>
      </c>
      <c r="K754" s="37" t="s">
        <v>9034</v>
      </c>
      <c r="L754" s="36">
        <v>0</v>
      </c>
    </row>
    <row r="755" spans="1:12">
      <c r="A755" s="40">
        <f t="shared" si="7"/>
        <v>752</v>
      </c>
      <c r="B755" s="37" t="s">
        <v>2252</v>
      </c>
      <c r="C755" s="38">
        <v>1</v>
      </c>
      <c r="D755" s="39">
        <f t="shared" si="6"/>
        <v>1</v>
      </c>
      <c r="E755" s="47"/>
      <c r="J755" s="40">
        <f t="shared" si="8"/>
        <v>752</v>
      </c>
      <c r="K755" s="37" t="s">
        <v>9035</v>
      </c>
      <c r="L755" s="36">
        <v>0</v>
      </c>
    </row>
    <row r="756" spans="1:12">
      <c r="A756" s="40">
        <f t="shared" si="7"/>
        <v>753</v>
      </c>
      <c r="B756" s="37" t="s">
        <v>4156</v>
      </c>
      <c r="C756" s="38">
        <v>1</v>
      </c>
      <c r="D756" s="39">
        <f t="shared" si="6"/>
        <v>1</v>
      </c>
      <c r="E756" s="47"/>
      <c r="J756" s="40">
        <f t="shared" si="8"/>
        <v>753</v>
      </c>
      <c r="K756" s="37" t="s">
        <v>9036</v>
      </c>
      <c r="L756" s="36">
        <v>0</v>
      </c>
    </row>
    <row r="757" spans="1:12">
      <c r="A757" s="40">
        <f t="shared" si="7"/>
        <v>754</v>
      </c>
      <c r="B757" s="37" t="s">
        <v>1223</v>
      </c>
      <c r="C757" s="38">
        <v>1</v>
      </c>
      <c r="D757" s="39">
        <f t="shared" si="6"/>
        <v>1</v>
      </c>
      <c r="E757" s="47"/>
      <c r="J757" s="40">
        <f t="shared" si="8"/>
        <v>754</v>
      </c>
      <c r="K757" s="37" t="s">
        <v>9037</v>
      </c>
      <c r="L757" s="36">
        <v>0</v>
      </c>
    </row>
    <row r="758" spans="1:12">
      <c r="A758" s="40">
        <f t="shared" si="7"/>
        <v>755</v>
      </c>
      <c r="B758" s="37" t="s">
        <v>77</v>
      </c>
      <c r="C758" s="38">
        <v>1</v>
      </c>
      <c r="D758" s="39">
        <f t="shared" si="6"/>
        <v>1</v>
      </c>
      <c r="E758" s="47"/>
      <c r="J758" s="40">
        <f t="shared" si="8"/>
        <v>755</v>
      </c>
      <c r="K758" s="37" t="s">
        <v>9038</v>
      </c>
      <c r="L758" s="36">
        <v>0</v>
      </c>
    </row>
    <row r="759" spans="1:12">
      <c r="A759" s="40">
        <f t="shared" si="7"/>
        <v>756</v>
      </c>
      <c r="B759" s="37" t="s">
        <v>6172</v>
      </c>
      <c r="C759" s="38">
        <v>1</v>
      </c>
      <c r="D759" s="39">
        <f t="shared" si="6"/>
        <v>1</v>
      </c>
      <c r="E759" s="47"/>
      <c r="J759" s="40">
        <f t="shared" si="8"/>
        <v>756</v>
      </c>
      <c r="K759" s="37" t="s">
        <v>9039</v>
      </c>
      <c r="L759" s="36">
        <v>0</v>
      </c>
    </row>
    <row r="760" spans="1:12">
      <c r="A760" s="40">
        <f t="shared" si="7"/>
        <v>757</v>
      </c>
      <c r="B760" s="37" t="s">
        <v>7731</v>
      </c>
      <c r="C760" s="38">
        <v>1</v>
      </c>
      <c r="D760" s="39">
        <f t="shared" si="6"/>
        <v>1</v>
      </c>
      <c r="E760" s="47"/>
      <c r="J760" s="40">
        <f t="shared" si="8"/>
        <v>757</v>
      </c>
      <c r="K760" s="37" t="s">
        <v>9040</v>
      </c>
      <c r="L760" s="36">
        <v>0</v>
      </c>
    </row>
    <row r="761" spans="1:12">
      <c r="A761" s="40">
        <f t="shared" si="7"/>
        <v>758</v>
      </c>
      <c r="B761" s="37" t="s">
        <v>5017</v>
      </c>
      <c r="C761" s="38">
        <v>1</v>
      </c>
      <c r="D761" s="39">
        <f t="shared" si="6"/>
        <v>1</v>
      </c>
      <c r="E761" s="47"/>
      <c r="J761" s="40">
        <f t="shared" si="8"/>
        <v>758</v>
      </c>
      <c r="K761" s="37" t="s">
        <v>9041</v>
      </c>
      <c r="L761" s="36">
        <v>0</v>
      </c>
    </row>
    <row r="762" spans="1:12">
      <c r="A762" s="40">
        <f t="shared" si="7"/>
        <v>759</v>
      </c>
      <c r="B762" s="37" t="s">
        <v>5295</v>
      </c>
      <c r="C762" s="38">
        <v>1</v>
      </c>
      <c r="D762" s="39">
        <f t="shared" si="6"/>
        <v>1</v>
      </c>
      <c r="E762" s="47"/>
      <c r="J762" s="40">
        <f t="shared" si="8"/>
        <v>759</v>
      </c>
      <c r="K762" s="37" t="s">
        <v>9042</v>
      </c>
      <c r="L762" s="36">
        <v>0</v>
      </c>
    </row>
    <row r="763" spans="1:12">
      <c r="A763" s="40">
        <f t="shared" si="7"/>
        <v>760</v>
      </c>
      <c r="B763" s="37" t="s">
        <v>612</v>
      </c>
      <c r="C763" s="38">
        <v>1</v>
      </c>
      <c r="D763" s="39">
        <f t="shared" si="6"/>
        <v>1</v>
      </c>
      <c r="E763" s="47"/>
      <c r="J763" s="40">
        <f t="shared" si="8"/>
        <v>760</v>
      </c>
      <c r="K763" s="37" t="s">
        <v>9043</v>
      </c>
      <c r="L763" s="36">
        <v>0</v>
      </c>
    </row>
    <row r="764" spans="1:12">
      <c r="A764" s="40">
        <f t="shared" si="7"/>
        <v>761</v>
      </c>
      <c r="B764" s="37" t="s">
        <v>4352</v>
      </c>
      <c r="C764" s="38">
        <v>1</v>
      </c>
      <c r="D764" s="39">
        <f t="shared" si="6"/>
        <v>1</v>
      </c>
      <c r="E764" s="47"/>
      <c r="J764" s="40">
        <f t="shared" si="8"/>
        <v>761</v>
      </c>
      <c r="K764" s="37" t="s">
        <v>9044</v>
      </c>
      <c r="L764" s="36">
        <v>0</v>
      </c>
    </row>
    <row r="765" spans="1:12">
      <c r="A765" s="40">
        <f t="shared" si="7"/>
        <v>762</v>
      </c>
      <c r="B765" s="37" t="s">
        <v>3259</v>
      </c>
      <c r="C765" s="38">
        <v>1</v>
      </c>
      <c r="D765" s="39">
        <f t="shared" si="6"/>
        <v>1</v>
      </c>
      <c r="E765" s="47"/>
      <c r="J765" s="40">
        <f t="shared" si="8"/>
        <v>762</v>
      </c>
      <c r="K765" s="37" t="s">
        <v>9045</v>
      </c>
      <c r="L765" s="36">
        <v>0</v>
      </c>
    </row>
    <row r="766" spans="1:12">
      <c r="A766" s="40">
        <f t="shared" si="7"/>
        <v>763</v>
      </c>
      <c r="B766" s="37" t="s">
        <v>7694</v>
      </c>
      <c r="C766" s="38">
        <v>1</v>
      </c>
      <c r="D766" s="39">
        <f t="shared" si="6"/>
        <v>1</v>
      </c>
      <c r="E766" s="47"/>
      <c r="J766" s="40">
        <f t="shared" si="8"/>
        <v>763</v>
      </c>
      <c r="K766" s="37" t="s">
        <v>9046</v>
      </c>
      <c r="L766" s="36">
        <v>0</v>
      </c>
    </row>
    <row r="767" spans="1:12">
      <c r="A767" s="40">
        <f t="shared" si="7"/>
        <v>764</v>
      </c>
      <c r="B767" s="37" t="s">
        <v>6553</v>
      </c>
      <c r="C767" s="38">
        <v>1</v>
      </c>
      <c r="D767" s="39">
        <f t="shared" si="6"/>
        <v>1</v>
      </c>
      <c r="E767" s="47"/>
      <c r="J767" s="40">
        <f t="shared" si="8"/>
        <v>764</v>
      </c>
      <c r="K767" s="37" t="s">
        <v>9047</v>
      </c>
      <c r="L767" s="36">
        <v>0</v>
      </c>
    </row>
    <row r="768" spans="1:12">
      <c r="A768" s="40">
        <f t="shared" si="7"/>
        <v>765</v>
      </c>
      <c r="B768" s="37" t="s">
        <v>473</v>
      </c>
      <c r="C768" s="38">
        <v>1</v>
      </c>
      <c r="D768" s="39">
        <f t="shared" si="6"/>
        <v>1</v>
      </c>
      <c r="E768" s="47"/>
      <c r="J768" s="40">
        <f t="shared" si="8"/>
        <v>765</v>
      </c>
      <c r="K768" s="37" t="s">
        <v>9048</v>
      </c>
      <c r="L768" s="36">
        <v>0</v>
      </c>
    </row>
    <row r="769" spans="1:12">
      <c r="A769" s="40">
        <f t="shared" si="7"/>
        <v>766</v>
      </c>
      <c r="B769" s="37" t="s">
        <v>577</v>
      </c>
      <c r="C769" s="38">
        <v>1</v>
      </c>
      <c r="D769" s="39">
        <f t="shared" ref="D769:D1023" si="9">IF(C769&gt;0,1,0)</f>
        <v>1</v>
      </c>
      <c r="E769" s="47"/>
      <c r="J769" s="40">
        <f t="shared" si="8"/>
        <v>766</v>
      </c>
      <c r="K769" s="37" t="s">
        <v>9049</v>
      </c>
      <c r="L769" s="36">
        <v>0</v>
      </c>
    </row>
    <row r="770" spans="1:12">
      <c r="A770" s="40">
        <f t="shared" ref="A770:A1024" si="10">A769+1</f>
        <v>767</v>
      </c>
      <c r="B770" s="37" t="s">
        <v>4679</v>
      </c>
      <c r="C770" s="38">
        <v>1</v>
      </c>
      <c r="D770" s="39">
        <f t="shared" si="9"/>
        <v>1</v>
      </c>
      <c r="E770" s="47"/>
      <c r="J770" s="40">
        <f t="shared" ref="J770:J1024" si="11">J769+1</f>
        <v>767</v>
      </c>
      <c r="K770" s="37" t="s">
        <v>9050</v>
      </c>
      <c r="L770" s="36">
        <v>0</v>
      </c>
    </row>
    <row r="771" spans="1:12">
      <c r="A771" s="40">
        <f t="shared" si="10"/>
        <v>768</v>
      </c>
      <c r="B771" s="37" t="s">
        <v>2264</v>
      </c>
      <c r="C771" s="38">
        <v>1</v>
      </c>
      <c r="D771" s="39">
        <f t="shared" si="9"/>
        <v>1</v>
      </c>
      <c r="E771" s="47"/>
      <c r="J771" s="40">
        <f t="shared" si="11"/>
        <v>768</v>
      </c>
      <c r="K771" s="37" t="s">
        <v>9051</v>
      </c>
      <c r="L771" s="36">
        <v>0</v>
      </c>
    </row>
    <row r="772" spans="1:12">
      <c r="A772" s="40">
        <f t="shared" si="10"/>
        <v>769</v>
      </c>
      <c r="B772" s="37" t="s">
        <v>5653</v>
      </c>
      <c r="C772" s="38">
        <v>1</v>
      </c>
      <c r="D772" s="39">
        <f t="shared" si="9"/>
        <v>1</v>
      </c>
      <c r="E772" s="47"/>
      <c r="J772" s="40">
        <f t="shared" si="11"/>
        <v>769</v>
      </c>
      <c r="K772" s="37" t="s">
        <v>9052</v>
      </c>
      <c r="L772" s="36">
        <v>0</v>
      </c>
    </row>
    <row r="773" spans="1:12">
      <c r="A773" s="40">
        <f t="shared" si="10"/>
        <v>770</v>
      </c>
      <c r="B773" s="37" t="s">
        <v>9053</v>
      </c>
      <c r="C773" s="38">
        <v>1</v>
      </c>
      <c r="D773" s="39">
        <f t="shared" si="9"/>
        <v>1</v>
      </c>
      <c r="E773" s="47"/>
      <c r="J773" s="40">
        <f t="shared" si="11"/>
        <v>770</v>
      </c>
      <c r="K773" s="37" t="s">
        <v>9054</v>
      </c>
      <c r="L773" s="36">
        <v>0</v>
      </c>
    </row>
    <row r="774" spans="1:12">
      <c r="A774" s="40">
        <f t="shared" si="10"/>
        <v>771</v>
      </c>
      <c r="B774" s="37" t="s">
        <v>6560</v>
      </c>
      <c r="C774" s="38">
        <v>1</v>
      </c>
      <c r="D774" s="39">
        <f t="shared" si="9"/>
        <v>1</v>
      </c>
      <c r="E774" s="47"/>
      <c r="J774" s="40">
        <f t="shared" si="11"/>
        <v>771</v>
      </c>
      <c r="K774" s="37" t="s">
        <v>9055</v>
      </c>
      <c r="L774" s="36">
        <v>0</v>
      </c>
    </row>
    <row r="775" spans="1:12">
      <c r="A775" s="40">
        <f t="shared" si="10"/>
        <v>772</v>
      </c>
      <c r="B775" s="37" t="s">
        <v>4926</v>
      </c>
      <c r="C775" s="38">
        <v>1</v>
      </c>
      <c r="D775" s="39">
        <f t="shared" si="9"/>
        <v>1</v>
      </c>
      <c r="E775" s="47"/>
      <c r="J775" s="40">
        <f t="shared" si="11"/>
        <v>772</v>
      </c>
      <c r="K775" s="37" t="s">
        <v>9056</v>
      </c>
      <c r="L775" s="36">
        <v>0</v>
      </c>
    </row>
    <row r="776" spans="1:12">
      <c r="A776" s="40">
        <f t="shared" si="10"/>
        <v>773</v>
      </c>
      <c r="B776" s="37" t="s">
        <v>8264</v>
      </c>
      <c r="C776" s="38">
        <v>0</v>
      </c>
      <c r="D776" s="39">
        <f t="shared" si="9"/>
        <v>0</v>
      </c>
      <c r="E776" s="47"/>
      <c r="J776" s="40">
        <f t="shared" si="11"/>
        <v>773</v>
      </c>
      <c r="K776" s="37" t="s">
        <v>9057</v>
      </c>
      <c r="L776" s="36">
        <v>0</v>
      </c>
    </row>
    <row r="777" spans="1:12">
      <c r="A777" s="40">
        <f t="shared" si="10"/>
        <v>774</v>
      </c>
      <c r="B777" s="37" t="s">
        <v>8265</v>
      </c>
      <c r="C777" s="38">
        <v>0</v>
      </c>
      <c r="D777" s="39">
        <f t="shared" si="9"/>
        <v>0</v>
      </c>
      <c r="E777" s="47"/>
      <c r="J777" s="40">
        <f t="shared" si="11"/>
        <v>774</v>
      </c>
      <c r="K777" s="37" t="s">
        <v>9058</v>
      </c>
      <c r="L777" s="36">
        <v>0</v>
      </c>
    </row>
    <row r="778" spans="1:12">
      <c r="A778" s="40">
        <f t="shared" si="10"/>
        <v>775</v>
      </c>
      <c r="B778" s="37" t="s">
        <v>8268</v>
      </c>
      <c r="C778" s="38">
        <v>0</v>
      </c>
      <c r="D778" s="39">
        <f t="shared" si="9"/>
        <v>0</v>
      </c>
      <c r="E778" s="47"/>
      <c r="J778" s="40">
        <f t="shared" si="11"/>
        <v>775</v>
      </c>
      <c r="K778" s="37" t="s">
        <v>9059</v>
      </c>
      <c r="L778" s="36">
        <v>0</v>
      </c>
    </row>
    <row r="779" spans="1:12">
      <c r="A779" s="40">
        <f t="shared" si="10"/>
        <v>776</v>
      </c>
      <c r="B779" s="37" t="s">
        <v>8270</v>
      </c>
      <c r="C779" s="38">
        <v>0</v>
      </c>
      <c r="D779" s="39">
        <f t="shared" si="9"/>
        <v>0</v>
      </c>
      <c r="E779" s="47"/>
      <c r="J779" s="40">
        <f t="shared" si="11"/>
        <v>776</v>
      </c>
      <c r="K779" s="37" t="s">
        <v>9060</v>
      </c>
      <c r="L779" s="36">
        <v>0</v>
      </c>
    </row>
    <row r="780" spans="1:12">
      <c r="A780" s="40">
        <f t="shared" si="10"/>
        <v>777</v>
      </c>
      <c r="B780" s="37" t="s">
        <v>8272</v>
      </c>
      <c r="C780" s="38">
        <v>0</v>
      </c>
      <c r="D780" s="39">
        <f t="shared" si="9"/>
        <v>0</v>
      </c>
      <c r="E780" s="47"/>
      <c r="J780" s="40">
        <f t="shared" si="11"/>
        <v>777</v>
      </c>
      <c r="K780" s="37" t="s">
        <v>9061</v>
      </c>
      <c r="L780" s="36">
        <v>0</v>
      </c>
    </row>
    <row r="781" spans="1:12">
      <c r="A781" s="40">
        <f t="shared" si="10"/>
        <v>778</v>
      </c>
      <c r="B781" s="37" t="s">
        <v>8273</v>
      </c>
      <c r="C781" s="38">
        <v>0</v>
      </c>
      <c r="D781" s="39">
        <f t="shared" si="9"/>
        <v>0</v>
      </c>
      <c r="E781" s="47"/>
      <c r="J781" s="40">
        <f t="shared" si="11"/>
        <v>778</v>
      </c>
      <c r="K781" s="37" t="s">
        <v>9062</v>
      </c>
      <c r="L781" s="36">
        <v>0</v>
      </c>
    </row>
    <row r="782" spans="1:12">
      <c r="A782" s="40">
        <f t="shared" si="10"/>
        <v>779</v>
      </c>
      <c r="B782" s="37" t="s">
        <v>8274</v>
      </c>
      <c r="C782" s="38">
        <v>0</v>
      </c>
      <c r="D782" s="39">
        <f t="shared" si="9"/>
        <v>0</v>
      </c>
      <c r="E782" s="47"/>
      <c r="J782" s="40">
        <f t="shared" si="11"/>
        <v>779</v>
      </c>
      <c r="K782" s="37" t="s">
        <v>9063</v>
      </c>
      <c r="L782" s="36">
        <v>0</v>
      </c>
    </row>
    <row r="783" spans="1:12">
      <c r="A783" s="40">
        <f t="shared" si="10"/>
        <v>780</v>
      </c>
      <c r="B783" s="37" t="s">
        <v>8276</v>
      </c>
      <c r="C783" s="38">
        <v>0</v>
      </c>
      <c r="D783" s="39">
        <f t="shared" si="9"/>
        <v>0</v>
      </c>
      <c r="E783" s="47"/>
      <c r="J783" s="40">
        <f t="shared" si="11"/>
        <v>780</v>
      </c>
      <c r="K783" s="37" t="s">
        <v>9064</v>
      </c>
      <c r="L783" s="36">
        <v>0</v>
      </c>
    </row>
    <row r="784" spans="1:12">
      <c r="A784" s="40">
        <f t="shared" si="10"/>
        <v>781</v>
      </c>
      <c r="B784" s="37" t="s">
        <v>8278</v>
      </c>
      <c r="C784" s="38">
        <v>0</v>
      </c>
      <c r="D784" s="39">
        <f t="shared" si="9"/>
        <v>0</v>
      </c>
      <c r="E784" s="47"/>
      <c r="J784" s="40">
        <f t="shared" si="11"/>
        <v>781</v>
      </c>
      <c r="K784" s="37" t="s">
        <v>9065</v>
      </c>
      <c r="L784" s="36">
        <v>0</v>
      </c>
    </row>
    <row r="785" spans="1:12">
      <c r="A785" s="40">
        <f t="shared" si="10"/>
        <v>782</v>
      </c>
      <c r="B785" s="37" t="s">
        <v>8279</v>
      </c>
      <c r="C785" s="38">
        <v>0</v>
      </c>
      <c r="D785" s="39">
        <f t="shared" si="9"/>
        <v>0</v>
      </c>
      <c r="E785" s="47"/>
      <c r="J785" s="40">
        <f t="shared" si="11"/>
        <v>782</v>
      </c>
      <c r="K785" s="37" t="s">
        <v>9066</v>
      </c>
      <c r="L785" s="36">
        <v>0</v>
      </c>
    </row>
    <row r="786" spans="1:12">
      <c r="A786" s="40">
        <f t="shared" si="10"/>
        <v>783</v>
      </c>
      <c r="B786" s="37" t="s">
        <v>8280</v>
      </c>
      <c r="C786" s="38">
        <v>0</v>
      </c>
      <c r="D786" s="39">
        <f t="shared" si="9"/>
        <v>0</v>
      </c>
      <c r="E786" s="47"/>
      <c r="J786" s="40">
        <f t="shared" si="11"/>
        <v>783</v>
      </c>
      <c r="K786" s="37" t="s">
        <v>9067</v>
      </c>
      <c r="L786" s="36">
        <v>0</v>
      </c>
    </row>
    <row r="787" spans="1:12">
      <c r="A787" s="40">
        <f t="shared" si="10"/>
        <v>784</v>
      </c>
      <c r="B787" s="37" t="s">
        <v>8281</v>
      </c>
      <c r="C787" s="38">
        <v>0</v>
      </c>
      <c r="D787" s="39">
        <f t="shared" si="9"/>
        <v>0</v>
      </c>
      <c r="E787" s="47"/>
      <c r="J787" s="40">
        <f t="shared" si="11"/>
        <v>784</v>
      </c>
      <c r="K787" s="37" t="s">
        <v>9068</v>
      </c>
      <c r="L787" s="36">
        <v>0</v>
      </c>
    </row>
    <row r="788" spans="1:12">
      <c r="A788" s="40">
        <f t="shared" si="10"/>
        <v>785</v>
      </c>
      <c r="B788" s="37" t="s">
        <v>8282</v>
      </c>
      <c r="C788" s="38">
        <v>0</v>
      </c>
      <c r="D788" s="39">
        <f t="shared" si="9"/>
        <v>0</v>
      </c>
      <c r="E788" s="47"/>
      <c r="J788" s="40">
        <f t="shared" si="11"/>
        <v>785</v>
      </c>
      <c r="K788" s="37" t="s">
        <v>9069</v>
      </c>
      <c r="L788" s="36">
        <v>0</v>
      </c>
    </row>
    <row r="789" spans="1:12">
      <c r="A789" s="40">
        <f t="shared" si="10"/>
        <v>786</v>
      </c>
      <c r="B789" s="37" t="s">
        <v>8283</v>
      </c>
      <c r="C789" s="38">
        <v>0</v>
      </c>
      <c r="D789" s="39">
        <f t="shared" si="9"/>
        <v>0</v>
      </c>
      <c r="E789" s="47"/>
      <c r="J789" s="40">
        <f t="shared" si="11"/>
        <v>786</v>
      </c>
      <c r="K789" s="37" t="s">
        <v>9070</v>
      </c>
      <c r="L789" s="36">
        <v>0</v>
      </c>
    </row>
    <row r="790" spans="1:12">
      <c r="A790" s="40">
        <f t="shared" si="10"/>
        <v>787</v>
      </c>
      <c r="B790" s="37" t="s">
        <v>8284</v>
      </c>
      <c r="C790" s="38">
        <v>0</v>
      </c>
      <c r="D790" s="39">
        <f t="shared" si="9"/>
        <v>0</v>
      </c>
      <c r="E790" s="47"/>
      <c r="J790" s="40">
        <f t="shared" si="11"/>
        <v>787</v>
      </c>
      <c r="K790" s="37" t="s">
        <v>9071</v>
      </c>
      <c r="L790" s="36">
        <v>0</v>
      </c>
    </row>
    <row r="791" spans="1:12">
      <c r="A791" s="40">
        <f t="shared" si="10"/>
        <v>788</v>
      </c>
      <c r="B791" s="37" t="s">
        <v>8285</v>
      </c>
      <c r="C791" s="38">
        <v>0</v>
      </c>
      <c r="D791" s="39">
        <f t="shared" si="9"/>
        <v>0</v>
      </c>
      <c r="E791" s="47"/>
      <c r="J791" s="40">
        <f t="shared" si="11"/>
        <v>788</v>
      </c>
      <c r="K791" s="37" t="s">
        <v>9072</v>
      </c>
      <c r="L791" s="36">
        <v>0</v>
      </c>
    </row>
    <row r="792" spans="1:12">
      <c r="A792" s="40">
        <f t="shared" si="10"/>
        <v>789</v>
      </c>
      <c r="B792" s="37" t="s">
        <v>8286</v>
      </c>
      <c r="C792" s="38">
        <v>0</v>
      </c>
      <c r="D792" s="39">
        <f t="shared" si="9"/>
        <v>0</v>
      </c>
      <c r="E792" s="47"/>
      <c r="J792" s="40">
        <f t="shared" si="11"/>
        <v>789</v>
      </c>
      <c r="K792" s="37" t="s">
        <v>9073</v>
      </c>
      <c r="L792" s="36">
        <v>0</v>
      </c>
    </row>
    <row r="793" spans="1:12">
      <c r="A793" s="40">
        <f t="shared" si="10"/>
        <v>790</v>
      </c>
      <c r="B793" s="37" t="s">
        <v>8287</v>
      </c>
      <c r="C793" s="38">
        <v>0</v>
      </c>
      <c r="D793" s="39">
        <f t="shared" si="9"/>
        <v>0</v>
      </c>
      <c r="E793" s="47"/>
      <c r="J793" s="40">
        <f t="shared" si="11"/>
        <v>790</v>
      </c>
      <c r="K793" s="37" t="s">
        <v>9074</v>
      </c>
      <c r="L793" s="36">
        <v>0</v>
      </c>
    </row>
    <row r="794" spans="1:12">
      <c r="A794" s="40">
        <f t="shared" si="10"/>
        <v>791</v>
      </c>
      <c r="B794" s="37" t="s">
        <v>8288</v>
      </c>
      <c r="C794" s="38">
        <v>0</v>
      </c>
      <c r="D794" s="39">
        <f t="shared" si="9"/>
        <v>0</v>
      </c>
      <c r="E794" s="47"/>
      <c r="J794" s="40">
        <f t="shared" si="11"/>
        <v>791</v>
      </c>
      <c r="K794" s="37" t="s">
        <v>9075</v>
      </c>
      <c r="L794" s="36">
        <v>0</v>
      </c>
    </row>
    <row r="795" spans="1:12">
      <c r="A795" s="40">
        <f t="shared" si="10"/>
        <v>792</v>
      </c>
      <c r="B795" s="37" t="s">
        <v>8289</v>
      </c>
      <c r="C795" s="38">
        <v>0</v>
      </c>
      <c r="D795" s="39">
        <f t="shared" si="9"/>
        <v>0</v>
      </c>
      <c r="E795" s="47"/>
      <c r="J795" s="40">
        <f t="shared" si="11"/>
        <v>792</v>
      </c>
      <c r="K795" s="37" t="s">
        <v>9076</v>
      </c>
      <c r="L795" s="36">
        <v>0</v>
      </c>
    </row>
    <row r="796" spans="1:12">
      <c r="A796" s="40">
        <f t="shared" si="10"/>
        <v>793</v>
      </c>
      <c r="B796" s="37" t="s">
        <v>8290</v>
      </c>
      <c r="C796" s="38">
        <v>0</v>
      </c>
      <c r="D796" s="39">
        <f t="shared" si="9"/>
        <v>0</v>
      </c>
      <c r="E796" s="47"/>
      <c r="J796" s="40">
        <f t="shared" si="11"/>
        <v>793</v>
      </c>
      <c r="K796" s="37" t="s">
        <v>9077</v>
      </c>
      <c r="L796" s="36">
        <v>0</v>
      </c>
    </row>
    <row r="797" spans="1:12">
      <c r="A797" s="40">
        <f t="shared" si="10"/>
        <v>794</v>
      </c>
      <c r="B797" s="37" t="s">
        <v>8291</v>
      </c>
      <c r="C797" s="38">
        <v>0</v>
      </c>
      <c r="D797" s="39">
        <f t="shared" si="9"/>
        <v>0</v>
      </c>
      <c r="E797" s="47"/>
      <c r="J797" s="40">
        <f t="shared" si="11"/>
        <v>794</v>
      </c>
      <c r="K797" s="37" t="s">
        <v>9078</v>
      </c>
      <c r="L797" s="36">
        <v>0</v>
      </c>
    </row>
    <row r="798" spans="1:12">
      <c r="A798" s="40">
        <f t="shared" si="10"/>
        <v>795</v>
      </c>
      <c r="B798" s="37" t="s">
        <v>8292</v>
      </c>
      <c r="C798" s="38">
        <v>0</v>
      </c>
      <c r="D798" s="39">
        <f t="shared" si="9"/>
        <v>0</v>
      </c>
      <c r="E798" s="47"/>
      <c r="J798" s="40">
        <f t="shared" si="11"/>
        <v>795</v>
      </c>
      <c r="K798" s="37" t="s">
        <v>9079</v>
      </c>
      <c r="L798" s="36">
        <v>0</v>
      </c>
    </row>
    <row r="799" spans="1:12">
      <c r="A799" s="40">
        <f t="shared" si="10"/>
        <v>796</v>
      </c>
      <c r="B799" s="37" t="s">
        <v>8293</v>
      </c>
      <c r="C799" s="38">
        <v>0</v>
      </c>
      <c r="D799" s="39">
        <f t="shared" si="9"/>
        <v>0</v>
      </c>
      <c r="E799" s="47"/>
      <c r="J799" s="40">
        <f t="shared" si="11"/>
        <v>796</v>
      </c>
      <c r="K799" s="37" t="s">
        <v>9080</v>
      </c>
      <c r="L799" s="36">
        <v>0</v>
      </c>
    </row>
    <row r="800" spans="1:12">
      <c r="A800" s="40">
        <f t="shared" si="10"/>
        <v>797</v>
      </c>
      <c r="B800" s="37" t="s">
        <v>8294</v>
      </c>
      <c r="C800" s="38">
        <v>0</v>
      </c>
      <c r="D800" s="39">
        <f t="shared" si="9"/>
        <v>0</v>
      </c>
      <c r="E800" s="47"/>
      <c r="J800" s="40">
        <f t="shared" si="11"/>
        <v>797</v>
      </c>
      <c r="K800" s="37" t="s">
        <v>9081</v>
      </c>
      <c r="L800" s="36">
        <v>0</v>
      </c>
    </row>
    <row r="801" spans="1:12">
      <c r="A801" s="40">
        <f t="shared" si="10"/>
        <v>798</v>
      </c>
      <c r="B801" s="37" t="s">
        <v>8295</v>
      </c>
      <c r="C801" s="38">
        <v>0</v>
      </c>
      <c r="D801" s="39">
        <f t="shared" si="9"/>
        <v>0</v>
      </c>
      <c r="E801" s="47"/>
      <c r="J801" s="40">
        <f t="shared" si="11"/>
        <v>798</v>
      </c>
      <c r="K801" s="37" t="s">
        <v>9082</v>
      </c>
      <c r="L801" s="36">
        <v>0</v>
      </c>
    </row>
    <row r="802" spans="1:12">
      <c r="A802" s="40">
        <f t="shared" si="10"/>
        <v>799</v>
      </c>
      <c r="B802" s="37" t="s">
        <v>8296</v>
      </c>
      <c r="C802" s="38">
        <v>0</v>
      </c>
      <c r="D802" s="39">
        <f t="shared" si="9"/>
        <v>0</v>
      </c>
      <c r="E802" s="47"/>
      <c r="J802" s="40">
        <f t="shared" si="11"/>
        <v>799</v>
      </c>
      <c r="K802" s="37" t="s">
        <v>9083</v>
      </c>
      <c r="L802" s="36">
        <v>0</v>
      </c>
    </row>
    <row r="803" spans="1:12">
      <c r="A803" s="40">
        <f t="shared" si="10"/>
        <v>800</v>
      </c>
      <c r="B803" s="37" t="s">
        <v>8297</v>
      </c>
      <c r="C803" s="38">
        <v>0</v>
      </c>
      <c r="D803" s="39">
        <f t="shared" si="9"/>
        <v>0</v>
      </c>
      <c r="E803" s="47"/>
      <c r="J803" s="40">
        <f t="shared" si="11"/>
        <v>800</v>
      </c>
      <c r="K803" s="37" t="s">
        <v>9084</v>
      </c>
      <c r="L803" s="36">
        <v>0</v>
      </c>
    </row>
    <row r="804" spans="1:12">
      <c r="A804" s="40">
        <f t="shared" si="10"/>
        <v>801</v>
      </c>
      <c r="B804" s="37" t="s">
        <v>8298</v>
      </c>
      <c r="C804" s="38">
        <v>0</v>
      </c>
      <c r="D804" s="39">
        <f t="shared" si="9"/>
        <v>0</v>
      </c>
      <c r="E804" s="47"/>
      <c r="J804" s="40">
        <f t="shared" si="11"/>
        <v>801</v>
      </c>
      <c r="K804" s="37" t="s">
        <v>9085</v>
      </c>
      <c r="L804" s="36">
        <v>0</v>
      </c>
    </row>
    <row r="805" spans="1:12">
      <c r="A805" s="40">
        <f t="shared" si="10"/>
        <v>802</v>
      </c>
      <c r="B805" s="37" t="s">
        <v>8299</v>
      </c>
      <c r="C805" s="38">
        <v>0</v>
      </c>
      <c r="D805" s="39">
        <f t="shared" si="9"/>
        <v>0</v>
      </c>
      <c r="E805" s="47"/>
      <c r="J805" s="40">
        <f t="shared" si="11"/>
        <v>802</v>
      </c>
      <c r="K805" s="37" t="s">
        <v>9086</v>
      </c>
      <c r="L805" s="36">
        <v>0</v>
      </c>
    </row>
    <row r="806" spans="1:12">
      <c r="A806" s="40">
        <f t="shared" si="10"/>
        <v>803</v>
      </c>
      <c r="B806" s="37" t="s">
        <v>8300</v>
      </c>
      <c r="C806" s="38">
        <v>0</v>
      </c>
      <c r="D806" s="39">
        <f t="shared" si="9"/>
        <v>0</v>
      </c>
      <c r="E806" s="47"/>
      <c r="J806" s="40">
        <f t="shared" si="11"/>
        <v>803</v>
      </c>
      <c r="K806" s="37" t="s">
        <v>9087</v>
      </c>
      <c r="L806" s="36">
        <v>0</v>
      </c>
    </row>
    <row r="807" spans="1:12">
      <c r="A807" s="40">
        <f t="shared" si="10"/>
        <v>804</v>
      </c>
      <c r="B807" s="37" t="s">
        <v>8301</v>
      </c>
      <c r="C807" s="38">
        <v>0</v>
      </c>
      <c r="D807" s="39">
        <f t="shared" si="9"/>
        <v>0</v>
      </c>
      <c r="E807" s="47"/>
      <c r="J807" s="40">
        <f t="shared" si="11"/>
        <v>804</v>
      </c>
      <c r="K807" s="37" t="s">
        <v>9088</v>
      </c>
      <c r="L807" s="36">
        <v>0</v>
      </c>
    </row>
    <row r="808" spans="1:12">
      <c r="A808" s="40">
        <f t="shared" si="10"/>
        <v>805</v>
      </c>
      <c r="B808" s="37" t="s">
        <v>8302</v>
      </c>
      <c r="C808" s="38">
        <v>0</v>
      </c>
      <c r="D808" s="39">
        <f t="shared" si="9"/>
        <v>0</v>
      </c>
      <c r="E808" s="47"/>
      <c r="J808" s="40">
        <f t="shared" si="11"/>
        <v>805</v>
      </c>
      <c r="K808" s="37" t="s">
        <v>9089</v>
      </c>
      <c r="L808" s="36">
        <v>0</v>
      </c>
    </row>
    <row r="809" spans="1:12">
      <c r="A809" s="40">
        <f t="shared" si="10"/>
        <v>806</v>
      </c>
      <c r="B809" s="37" t="s">
        <v>8303</v>
      </c>
      <c r="C809" s="38">
        <v>0</v>
      </c>
      <c r="D809" s="39">
        <f t="shared" si="9"/>
        <v>0</v>
      </c>
      <c r="E809" s="47"/>
      <c r="J809" s="40">
        <f t="shared" si="11"/>
        <v>806</v>
      </c>
      <c r="K809" s="37" t="s">
        <v>9090</v>
      </c>
      <c r="L809" s="36">
        <v>0</v>
      </c>
    </row>
    <row r="810" spans="1:12">
      <c r="A810" s="40">
        <f t="shared" si="10"/>
        <v>807</v>
      </c>
      <c r="B810" s="37" t="s">
        <v>8304</v>
      </c>
      <c r="C810" s="38">
        <v>0</v>
      </c>
      <c r="D810" s="39">
        <f t="shared" si="9"/>
        <v>0</v>
      </c>
      <c r="E810" s="47"/>
      <c r="J810" s="40">
        <f t="shared" si="11"/>
        <v>807</v>
      </c>
      <c r="K810" s="37" t="s">
        <v>9091</v>
      </c>
      <c r="L810" s="36">
        <v>0</v>
      </c>
    </row>
    <row r="811" spans="1:12">
      <c r="A811" s="40">
        <f t="shared" si="10"/>
        <v>808</v>
      </c>
      <c r="B811" s="37" t="s">
        <v>8305</v>
      </c>
      <c r="C811" s="38">
        <v>0</v>
      </c>
      <c r="D811" s="39">
        <f t="shared" si="9"/>
        <v>0</v>
      </c>
      <c r="E811" s="47"/>
      <c r="J811" s="40">
        <f t="shared" si="11"/>
        <v>808</v>
      </c>
      <c r="K811" s="37" t="s">
        <v>9092</v>
      </c>
      <c r="L811" s="36">
        <v>0</v>
      </c>
    </row>
    <row r="812" spans="1:12">
      <c r="A812" s="40">
        <f t="shared" si="10"/>
        <v>809</v>
      </c>
      <c r="B812" s="37" t="s">
        <v>8306</v>
      </c>
      <c r="C812" s="38">
        <v>0</v>
      </c>
      <c r="D812" s="39">
        <f t="shared" si="9"/>
        <v>0</v>
      </c>
      <c r="E812" s="47"/>
      <c r="J812" s="40">
        <f t="shared" si="11"/>
        <v>809</v>
      </c>
      <c r="K812" s="37" t="s">
        <v>9093</v>
      </c>
      <c r="L812" s="36">
        <v>0</v>
      </c>
    </row>
    <row r="813" spans="1:12">
      <c r="A813" s="40">
        <f t="shared" si="10"/>
        <v>810</v>
      </c>
      <c r="B813" s="37" t="s">
        <v>8307</v>
      </c>
      <c r="C813" s="38">
        <v>0</v>
      </c>
      <c r="D813" s="39">
        <f t="shared" si="9"/>
        <v>0</v>
      </c>
      <c r="E813" s="47"/>
      <c r="J813" s="40">
        <f t="shared" si="11"/>
        <v>810</v>
      </c>
      <c r="K813" s="37" t="s">
        <v>9094</v>
      </c>
      <c r="L813" s="36">
        <v>0</v>
      </c>
    </row>
    <row r="814" spans="1:12">
      <c r="A814" s="40">
        <f t="shared" si="10"/>
        <v>811</v>
      </c>
      <c r="B814" s="37" t="s">
        <v>8308</v>
      </c>
      <c r="C814" s="38">
        <v>0</v>
      </c>
      <c r="D814" s="39">
        <f t="shared" si="9"/>
        <v>0</v>
      </c>
      <c r="E814" s="47"/>
      <c r="J814" s="40">
        <f t="shared" si="11"/>
        <v>811</v>
      </c>
      <c r="K814" s="37" t="s">
        <v>9095</v>
      </c>
      <c r="L814" s="36">
        <v>0</v>
      </c>
    </row>
    <row r="815" spans="1:12">
      <c r="A815" s="40">
        <f t="shared" si="10"/>
        <v>812</v>
      </c>
      <c r="B815" s="37" t="s">
        <v>8309</v>
      </c>
      <c r="C815" s="38">
        <v>0</v>
      </c>
      <c r="D815" s="39">
        <f t="shared" si="9"/>
        <v>0</v>
      </c>
      <c r="E815" s="47"/>
      <c r="J815" s="40">
        <f t="shared" si="11"/>
        <v>812</v>
      </c>
      <c r="K815" s="37" t="s">
        <v>9096</v>
      </c>
      <c r="L815" s="36">
        <v>0</v>
      </c>
    </row>
    <row r="816" spans="1:12">
      <c r="A816" s="40">
        <f t="shared" si="10"/>
        <v>813</v>
      </c>
      <c r="B816" s="37" t="s">
        <v>8310</v>
      </c>
      <c r="C816" s="38">
        <v>0</v>
      </c>
      <c r="D816" s="39">
        <f t="shared" si="9"/>
        <v>0</v>
      </c>
      <c r="E816" s="47"/>
      <c r="J816" s="40">
        <f t="shared" si="11"/>
        <v>813</v>
      </c>
      <c r="K816" s="37" t="s">
        <v>9097</v>
      </c>
      <c r="L816" s="36">
        <v>0</v>
      </c>
    </row>
    <row r="817" spans="1:12">
      <c r="A817" s="40">
        <f t="shared" si="10"/>
        <v>814</v>
      </c>
      <c r="B817" s="37" t="s">
        <v>8311</v>
      </c>
      <c r="C817" s="38">
        <v>0</v>
      </c>
      <c r="D817" s="39">
        <f t="shared" si="9"/>
        <v>0</v>
      </c>
      <c r="E817" s="47"/>
      <c r="J817" s="40">
        <f t="shared" si="11"/>
        <v>814</v>
      </c>
      <c r="K817" s="37" t="s">
        <v>9098</v>
      </c>
      <c r="L817" s="36">
        <v>0</v>
      </c>
    </row>
    <row r="818" spans="1:12">
      <c r="A818" s="40">
        <f t="shared" si="10"/>
        <v>815</v>
      </c>
      <c r="B818" s="37" t="s">
        <v>8312</v>
      </c>
      <c r="C818" s="38">
        <v>0</v>
      </c>
      <c r="D818" s="39">
        <f t="shared" si="9"/>
        <v>0</v>
      </c>
      <c r="E818" s="47"/>
      <c r="J818" s="40">
        <f t="shared" si="11"/>
        <v>815</v>
      </c>
      <c r="K818" s="37" t="s">
        <v>9099</v>
      </c>
      <c r="L818" s="36">
        <v>0</v>
      </c>
    </row>
    <row r="819" spans="1:12">
      <c r="A819" s="40">
        <f t="shared" si="10"/>
        <v>816</v>
      </c>
      <c r="B819" s="37" t="s">
        <v>8313</v>
      </c>
      <c r="C819" s="38">
        <v>0</v>
      </c>
      <c r="D819" s="39">
        <f t="shared" si="9"/>
        <v>0</v>
      </c>
      <c r="E819" s="47"/>
      <c r="J819" s="40">
        <f t="shared" si="11"/>
        <v>816</v>
      </c>
      <c r="K819" s="37" t="s">
        <v>9100</v>
      </c>
      <c r="L819" s="36">
        <v>0</v>
      </c>
    </row>
    <row r="820" spans="1:12">
      <c r="A820" s="40">
        <f t="shared" si="10"/>
        <v>817</v>
      </c>
      <c r="B820" s="37" t="s">
        <v>8314</v>
      </c>
      <c r="C820" s="38">
        <v>0</v>
      </c>
      <c r="D820" s="39">
        <f t="shared" si="9"/>
        <v>0</v>
      </c>
      <c r="E820" s="47"/>
      <c r="J820" s="40">
        <f t="shared" si="11"/>
        <v>817</v>
      </c>
      <c r="K820" s="37" t="s">
        <v>9101</v>
      </c>
      <c r="L820" s="36">
        <v>0</v>
      </c>
    </row>
    <row r="821" spans="1:12">
      <c r="A821" s="40">
        <f t="shared" si="10"/>
        <v>818</v>
      </c>
      <c r="B821" s="37" t="s">
        <v>8315</v>
      </c>
      <c r="C821" s="38">
        <v>0</v>
      </c>
      <c r="D821" s="39">
        <f t="shared" si="9"/>
        <v>0</v>
      </c>
      <c r="E821" s="47"/>
      <c r="J821" s="40">
        <f t="shared" si="11"/>
        <v>818</v>
      </c>
      <c r="K821" s="37" t="s">
        <v>9102</v>
      </c>
      <c r="L821" s="36">
        <v>0</v>
      </c>
    </row>
    <row r="822" spans="1:12">
      <c r="A822" s="40">
        <f t="shared" si="10"/>
        <v>819</v>
      </c>
      <c r="B822" s="37" t="s">
        <v>8316</v>
      </c>
      <c r="C822" s="38">
        <v>0</v>
      </c>
      <c r="D822" s="39">
        <f t="shared" si="9"/>
        <v>0</v>
      </c>
      <c r="E822" s="47"/>
      <c r="J822" s="40">
        <f t="shared" si="11"/>
        <v>819</v>
      </c>
      <c r="K822" s="37" t="s">
        <v>9103</v>
      </c>
      <c r="L822" s="36">
        <v>0</v>
      </c>
    </row>
    <row r="823" spans="1:12">
      <c r="A823" s="40">
        <f t="shared" si="10"/>
        <v>820</v>
      </c>
      <c r="B823" s="37" t="s">
        <v>8317</v>
      </c>
      <c r="C823" s="38">
        <v>0</v>
      </c>
      <c r="D823" s="39">
        <f t="shared" si="9"/>
        <v>0</v>
      </c>
      <c r="E823" s="47"/>
      <c r="J823" s="40">
        <f t="shared" si="11"/>
        <v>820</v>
      </c>
      <c r="K823" s="37" t="s">
        <v>9104</v>
      </c>
      <c r="L823" s="36">
        <v>0</v>
      </c>
    </row>
    <row r="824" spans="1:12">
      <c r="A824" s="40">
        <f t="shared" si="10"/>
        <v>821</v>
      </c>
      <c r="B824" s="37" t="s">
        <v>8318</v>
      </c>
      <c r="C824" s="38">
        <v>0</v>
      </c>
      <c r="D824" s="39">
        <f t="shared" si="9"/>
        <v>0</v>
      </c>
      <c r="E824" s="47"/>
      <c r="J824" s="40">
        <f t="shared" si="11"/>
        <v>821</v>
      </c>
      <c r="K824" s="37" t="s">
        <v>9105</v>
      </c>
      <c r="L824" s="36">
        <v>0</v>
      </c>
    </row>
    <row r="825" spans="1:12">
      <c r="A825" s="40">
        <f t="shared" si="10"/>
        <v>822</v>
      </c>
      <c r="B825" s="37" t="s">
        <v>8319</v>
      </c>
      <c r="C825" s="38">
        <v>0</v>
      </c>
      <c r="D825" s="39">
        <f t="shared" si="9"/>
        <v>0</v>
      </c>
      <c r="E825" s="47"/>
      <c r="J825" s="40">
        <f t="shared" si="11"/>
        <v>822</v>
      </c>
      <c r="K825" s="37" t="s">
        <v>9106</v>
      </c>
      <c r="L825" s="36">
        <v>0</v>
      </c>
    </row>
    <row r="826" spans="1:12">
      <c r="A826" s="40">
        <f t="shared" si="10"/>
        <v>823</v>
      </c>
      <c r="B826" s="37" t="s">
        <v>8320</v>
      </c>
      <c r="C826" s="38">
        <v>0</v>
      </c>
      <c r="D826" s="39">
        <f t="shared" si="9"/>
        <v>0</v>
      </c>
      <c r="E826" s="47"/>
      <c r="J826" s="40">
        <f t="shared" si="11"/>
        <v>823</v>
      </c>
      <c r="K826" s="37" t="s">
        <v>9107</v>
      </c>
      <c r="L826" s="36">
        <v>0</v>
      </c>
    </row>
    <row r="827" spans="1:12">
      <c r="A827" s="40">
        <f t="shared" si="10"/>
        <v>824</v>
      </c>
      <c r="B827" s="37" t="s">
        <v>8321</v>
      </c>
      <c r="C827" s="38">
        <v>0</v>
      </c>
      <c r="D827" s="39">
        <f t="shared" si="9"/>
        <v>0</v>
      </c>
      <c r="E827" s="47"/>
      <c r="J827" s="40">
        <f t="shared" si="11"/>
        <v>824</v>
      </c>
      <c r="K827" s="37" t="s">
        <v>9108</v>
      </c>
      <c r="L827" s="36">
        <v>0</v>
      </c>
    </row>
    <row r="828" spans="1:12">
      <c r="A828" s="40">
        <f t="shared" si="10"/>
        <v>825</v>
      </c>
      <c r="B828" s="37" t="s">
        <v>8322</v>
      </c>
      <c r="C828" s="38">
        <v>0</v>
      </c>
      <c r="D828" s="39">
        <f t="shared" si="9"/>
        <v>0</v>
      </c>
      <c r="E828" s="47"/>
      <c r="J828" s="40">
        <f t="shared" si="11"/>
        <v>825</v>
      </c>
      <c r="K828" s="37" t="s">
        <v>9109</v>
      </c>
      <c r="L828" s="36">
        <v>0</v>
      </c>
    </row>
    <row r="829" spans="1:12">
      <c r="A829" s="40">
        <f t="shared" si="10"/>
        <v>826</v>
      </c>
      <c r="B829" s="37" t="s">
        <v>8323</v>
      </c>
      <c r="C829" s="38">
        <v>0</v>
      </c>
      <c r="D829" s="39">
        <f t="shared" si="9"/>
        <v>0</v>
      </c>
      <c r="E829" s="47"/>
      <c r="J829" s="40">
        <f t="shared" si="11"/>
        <v>826</v>
      </c>
      <c r="K829" s="37" t="s">
        <v>9110</v>
      </c>
      <c r="L829" s="36">
        <v>0</v>
      </c>
    </row>
    <row r="830" spans="1:12">
      <c r="A830" s="40">
        <f t="shared" si="10"/>
        <v>827</v>
      </c>
      <c r="B830" s="37" t="s">
        <v>8324</v>
      </c>
      <c r="C830" s="38">
        <v>0</v>
      </c>
      <c r="D830" s="39">
        <f t="shared" si="9"/>
        <v>0</v>
      </c>
      <c r="E830" s="47"/>
      <c r="J830" s="40">
        <f t="shared" si="11"/>
        <v>827</v>
      </c>
      <c r="K830" s="37" t="s">
        <v>9111</v>
      </c>
      <c r="L830" s="36">
        <v>0</v>
      </c>
    </row>
    <row r="831" spans="1:12">
      <c r="A831" s="40">
        <f t="shared" si="10"/>
        <v>828</v>
      </c>
      <c r="B831" s="37" t="s">
        <v>8325</v>
      </c>
      <c r="C831" s="38">
        <v>0</v>
      </c>
      <c r="D831" s="39">
        <f t="shared" si="9"/>
        <v>0</v>
      </c>
      <c r="E831" s="47"/>
      <c r="J831" s="40">
        <f t="shared" si="11"/>
        <v>828</v>
      </c>
      <c r="K831" s="37" t="s">
        <v>9112</v>
      </c>
      <c r="L831" s="36">
        <v>0</v>
      </c>
    </row>
    <row r="832" spans="1:12">
      <c r="A832" s="40">
        <f t="shared" si="10"/>
        <v>829</v>
      </c>
      <c r="B832" s="37" t="s">
        <v>8326</v>
      </c>
      <c r="C832" s="38">
        <v>0</v>
      </c>
      <c r="D832" s="39">
        <f t="shared" si="9"/>
        <v>0</v>
      </c>
      <c r="E832" s="47"/>
      <c r="J832" s="40">
        <f t="shared" si="11"/>
        <v>829</v>
      </c>
      <c r="K832" s="37" t="s">
        <v>9113</v>
      </c>
      <c r="L832" s="36">
        <v>0</v>
      </c>
    </row>
    <row r="833" spans="1:12">
      <c r="A833" s="40">
        <f t="shared" si="10"/>
        <v>830</v>
      </c>
      <c r="B833" s="37" t="s">
        <v>8327</v>
      </c>
      <c r="C833" s="38">
        <v>0</v>
      </c>
      <c r="D833" s="39">
        <f t="shared" si="9"/>
        <v>0</v>
      </c>
      <c r="E833" s="47"/>
      <c r="J833" s="40">
        <f t="shared" si="11"/>
        <v>830</v>
      </c>
      <c r="K833" s="37" t="s">
        <v>9114</v>
      </c>
      <c r="L833" s="36">
        <v>0</v>
      </c>
    </row>
    <row r="834" spans="1:12">
      <c r="A834" s="40">
        <f t="shared" si="10"/>
        <v>831</v>
      </c>
      <c r="B834" s="37" t="s">
        <v>8328</v>
      </c>
      <c r="C834" s="38">
        <v>0</v>
      </c>
      <c r="D834" s="39">
        <f t="shared" si="9"/>
        <v>0</v>
      </c>
      <c r="E834" s="47"/>
      <c r="J834" s="40">
        <f t="shared" si="11"/>
        <v>831</v>
      </c>
      <c r="K834" s="37" t="s">
        <v>9115</v>
      </c>
      <c r="L834" s="36">
        <v>0</v>
      </c>
    </row>
    <row r="835" spans="1:12">
      <c r="A835" s="40">
        <f t="shared" si="10"/>
        <v>832</v>
      </c>
      <c r="B835" s="37" t="s">
        <v>8329</v>
      </c>
      <c r="C835" s="38">
        <v>0</v>
      </c>
      <c r="D835" s="39">
        <f t="shared" si="9"/>
        <v>0</v>
      </c>
      <c r="E835" s="47"/>
      <c r="J835" s="40">
        <f t="shared" si="11"/>
        <v>832</v>
      </c>
      <c r="K835" s="37" t="s">
        <v>9116</v>
      </c>
      <c r="L835" s="36">
        <v>0</v>
      </c>
    </row>
    <row r="836" spans="1:12">
      <c r="A836" s="40">
        <f t="shared" si="10"/>
        <v>833</v>
      </c>
      <c r="B836" s="37" t="s">
        <v>8330</v>
      </c>
      <c r="C836" s="38">
        <v>0</v>
      </c>
      <c r="D836" s="39">
        <f t="shared" si="9"/>
        <v>0</v>
      </c>
      <c r="E836" s="47"/>
      <c r="J836" s="40">
        <f t="shared" si="11"/>
        <v>833</v>
      </c>
      <c r="K836" s="37" t="s">
        <v>9117</v>
      </c>
      <c r="L836" s="36">
        <v>0</v>
      </c>
    </row>
    <row r="837" spans="1:12">
      <c r="A837" s="40">
        <f t="shared" si="10"/>
        <v>834</v>
      </c>
      <c r="B837" s="37" t="s">
        <v>8331</v>
      </c>
      <c r="C837" s="38">
        <v>0</v>
      </c>
      <c r="D837" s="39">
        <f t="shared" si="9"/>
        <v>0</v>
      </c>
      <c r="E837" s="47"/>
      <c r="J837" s="40">
        <f t="shared" si="11"/>
        <v>834</v>
      </c>
      <c r="K837" s="37" t="s">
        <v>9118</v>
      </c>
      <c r="L837" s="36">
        <v>0</v>
      </c>
    </row>
    <row r="838" spans="1:12">
      <c r="A838" s="40">
        <f t="shared" si="10"/>
        <v>835</v>
      </c>
      <c r="B838" s="37" t="s">
        <v>8332</v>
      </c>
      <c r="C838" s="38">
        <v>0</v>
      </c>
      <c r="D838" s="39">
        <f t="shared" si="9"/>
        <v>0</v>
      </c>
      <c r="E838" s="47"/>
      <c r="J838" s="40">
        <f t="shared" si="11"/>
        <v>835</v>
      </c>
      <c r="K838" s="37" t="s">
        <v>9119</v>
      </c>
      <c r="L838" s="36">
        <v>0</v>
      </c>
    </row>
    <row r="839" spans="1:12">
      <c r="A839" s="40">
        <f t="shared" si="10"/>
        <v>836</v>
      </c>
      <c r="B839" s="37" t="s">
        <v>8333</v>
      </c>
      <c r="C839" s="38">
        <v>0</v>
      </c>
      <c r="D839" s="39">
        <f t="shared" si="9"/>
        <v>0</v>
      </c>
      <c r="E839" s="47"/>
      <c r="J839" s="40">
        <f t="shared" si="11"/>
        <v>836</v>
      </c>
      <c r="K839" s="37" t="s">
        <v>9120</v>
      </c>
      <c r="L839" s="36">
        <v>0</v>
      </c>
    </row>
    <row r="840" spans="1:12">
      <c r="A840" s="40">
        <f t="shared" si="10"/>
        <v>837</v>
      </c>
      <c r="B840" s="37" t="s">
        <v>8334</v>
      </c>
      <c r="C840" s="38">
        <v>0</v>
      </c>
      <c r="D840" s="39">
        <f t="shared" si="9"/>
        <v>0</v>
      </c>
      <c r="E840" s="47"/>
      <c r="J840" s="40">
        <f t="shared" si="11"/>
        <v>837</v>
      </c>
      <c r="K840" s="37" t="s">
        <v>9121</v>
      </c>
      <c r="L840" s="36">
        <v>0</v>
      </c>
    </row>
    <row r="841" spans="1:12">
      <c r="A841" s="40">
        <f t="shared" si="10"/>
        <v>838</v>
      </c>
      <c r="B841" s="37" t="s">
        <v>8335</v>
      </c>
      <c r="C841" s="38">
        <v>0</v>
      </c>
      <c r="D841" s="39">
        <f t="shared" si="9"/>
        <v>0</v>
      </c>
      <c r="E841" s="47"/>
      <c r="J841" s="40">
        <f t="shared" si="11"/>
        <v>838</v>
      </c>
      <c r="K841" s="37" t="s">
        <v>9122</v>
      </c>
      <c r="L841" s="36">
        <v>0</v>
      </c>
    </row>
    <row r="842" spans="1:12">
      <c r="A842" s="40">
        <f t="shared" si="10"/>
        <v>839</v>
      </c>
      <c r="B842" s="37" t="s">
        <v>8336</v>
      </c>
      <c r="C842" s="38">
        <v>0</v>
      </c>
      <c r="D842" s="39">
        <f t="shared" si="9"/>
        <v>0</v>
      </c>
      <c r="E842" s="47"/>
      <c r="J842" s="40">
        <f t="shared" si="11"/>
        <v>839</v>
      </c>
      <c r="K842" s="37" t="s">
        <v>9123</v>
      </c>
      <c r="L842" s="36">
        <v>0</v>
      </c>
    </row>
    <row r="843" spans="1:12">
      <c r="A843" s="40">
        <f t="shared" si="10"/>
        <v>840</v>
      </c>
      <c r="B843" s="37" t="s">
        <v>8337</v>
      </c>
      <c r="C843" s="38">
        <v>0</v>
      </c>
      <c r="D843" s="39">
        <f t="shared" si="9"/>
        <v>0</v>
      </c>
      <c r="E843" s="47"/>
      <c r="J843" s="40">
        <f t="shared" si="11"/>
        <v>840</v>
      </c>
      <c r="K843" s="37" t="s">
        <v>9124</v>
      </c>
      <c r="L843" s="36">
        <v>0</v>
      </c>
    </row>
    <row r="844" spans="1:12">
      <c r="A844" s="40">
        <f t="shared" si="10"/>
        <v>841</v>
      </c>
      <c r="B844" s="37" t="s">
        <v>8338</v>
      </c>
      <c r="C844" s="38">
        <v>0</v>
      </c>
      <c r="D844" s="39">
        <f t="shared" si="9"/>
        <v>0</v>
      </c>
      <c r="E844" s="47"/>
      <c r="J844" s="40">
        <f t="shared" si="11"/>
        <v>841</v>
      </c>
      <c r="K844" s="37" t="s">
        <v>9125</v>
      </c>
      <c r="L844" s="36">
        <v>0</v>
      </c>
    </row>
    <row r="845" spans="1:12">
      <c r="A845" s="40">
        <f t="shared" si="10"/>
        <v>842</v>
      </c>
      <c r="B845" s="37" t="s">
        <v>8339</v>
      </c>
      <c r="C845" s="38">
        <v>0</v>
      </c>
      <c r="D845" s="39">
        <f t="shared" si="9"/>
        <v>0</v>
      </c>
      <c r="E845" s="47"/>
      <c r="J845" s="40">
        <f t="shared" si="11"/>
        <v>842</v>
      </c>
      <c r="K845" s="37" t="s">
        <v>9126</v>
      </c>
      <c r="L845" s="36">
        <v>0</v>
      </c>
    </row>
    <row r="846" spans="1:12">
      <c r="A846" s="40">
        <f t="shared" si="10"/>
        <v>843</v>
      </c>
      <c r="B846" s="37" t="s">
        <v>8340</v>
      </c>
      <c r="C846" s="38">
        <v>0</v>
      </c>
      <c r="D846" s="39">
        <f t="shared" si="9"/>
        <v>0</v>
      </c>
      <c r="E846" s="47"/>
      <c r="J846" s="40">
        <f t="shared" si="11"/>
        <v>843</v>
      </c>
      <c r="K846" s="37" t="s">
        <v>9127</v>
      </c>
      <c r="L846" s="36">
        <v>0</v>
      </c>
    </row>
    <row r="847" spans="1:12">
      <c r="A847" s="40">
        <f t="shared" si="10"/>
        <v>844</v>
      </c>
      <c r="B847" s="37" t="s">
        <v>8341</v>
      </c>
      <c r="C847" s="38">
        <v>0</v>
      </c>
      <c r="D847" s="39">
        <f t="shared" si="9"/>
        <v>0</v>
      </c>
      <c r="E847" s="47"/>
      <c r="J847" s="40">
        <f t="shared" si="11"/>
        <v>844</v>
      </c>
      <c r="K847" s="37" t="s">
        <v>9128</v>
      </c>
      <c r="L847" s="36">
        <v>0</v>
      </c>
    </row>
    <row r="848" spans="1:12">
      <c r="A848" s="40">
        <f t="shared" si="10"/>
        <v>845</v>
      </c>
      <c r="B848" s="37" t="s">
        <v>8342</v>
      </c>
      <c r="C848" s="38">
        <v>0</v>
      </c>
      <c r="D848" s="39">
        <f t="shared" si="9"/>
        <v>0</v>
      </c>
      <c r="E848" s="47"/>
      <c r="J848" s="40">
        <f t="shared" si="11"/>
        <v>845</v>
      </c>
      <c r="K848" s="37" t="s">
        <v>9129</v>
      </c>
      <c r="L848" s="36">
        <v>0</v>
      </c>
    </row>
    <row r="849" spans="1:12">
      <c r="A849" s="40">
        <f t="shared" si="10"/>
        <v>846</v>
      </c>
      <c r="B849" s="37" t="s">
        <v>8343</v>
      </c>
      <c r="C849" s="38">
        <v>0</v>
      </c>
      <c r="D849" s="39">
        <f t="shared" si="9"/>
        <v>0</v>
      </c>
      <c r="E849" s="47"/>
      <c r="J849" s="40">
        <f t="shared" si="11"/>
        <v>846</v>
      </c>
      <c r="K849" s="37" t="s">
        <v>9130</v>
      </c>
      <c r="L849" s="36">
        <v>0</v>
      </c>
    </row>
    <row r="850" spans="1:12">
      <c r="A850" s="40">
        <f t="shared" si="10"/>
        <v>847</v>
      </c>
      <c r="B850" s="37" t="s">
        <v>8344</v>
      </c>
      <c r="C850" s="38">
        <v>0</v>
      </c>
      <c r="D850" s="39">
        <f t="shared" si="9"/>
        <v>0</v>
      </c>
      <c r="E850" s="47"/>
      <c r="J850" s="40">
        <f t="shared" si="11"/>
        <v>847</v>
      </c>
      <c r="K850" s="37" t="s">
        <v>9131</v>
      </c>
      <c r="L850" s="36">
        <v>0</v>
      </c>
    </row>
    <row r="851" spans="1:12">
      <c r="A851" s="40">
        <f t="shared" si="10"/>
        <v>848</v>
      </c>
      <c r="B851" s="37" t="s">
        <v>8345</v>
      </c>
      <c r="C851" s="38">
        <v>0</v>
      </c>
      <c r="D851" s="39">
        <f t="shared" si="9"/>
        <v>0</v>
      </c>
      <c r="E851" s="47"/>
      <c r="J851" s="40">
        <f t="shared" si="11"/>
        <v>848</v>
      </c>
      <c r="K851" s="37" t="s">
        <v>9132</v>
      </c>
      <c r="L851" s="36">
        <v>0</v>
      </c>
    </row>
    <row r="852" spans="1:12">
      <c r="A852" s="40">
        <f t="shared" si="10"/>
        <v>849</v>
      </c>
      <c r="B852" s="37" t="s">
        <v>8346</v>
      </c>
      <c r="C852" s="38">
        <v>0</v>
      </c>
      <c r="D852" s="39">
        <f t="shared" si="9"/>
        <v>0</v>
      </c>
      <c r="E852" s="47"/>
      <c r="J852" s="40">
        <f t="shared" si="11"/>
        <v>849</v>
      </c>
      <c r="K852" s="37" t="s">
        <v>9133</v>
      </c>
      <c r="L852" s="36">
        <v>0</v>
      </c>
    </row>
    <row r="853" spans="1:12">
      <c r="A853" s="40">
        <f t="shared" si="10"/>
        <v>850</v>
      </c>
      <c r="B853" s="37" t="s">
        <v>8347</v>
      </c>
      <c r="C853" s="38">
        <v>0</v>
      </c>
      <c r="D853" s="39">
        <f t="shared" si="9"/>
        <v>0</v>
      </c>
      <c r="E853" s="47"/>
      <c r="J853" s="40">
        <f t="shared" si="11"/>
        <v>850</v>
      </c>
      <c r="K853" s="37" t="s">
        <v>9134</v>
      </c>
      <c r="L853" s="36">
        <v>0</v>
      </c>
    </row>
    <row r="854" spans="1:12">
      <c r="A854" s="40">
        <f t="shared" si="10"/>
        <v>851</v>
      </c>
      <c r="B854" s="37" t="s">
        <v>8348</v>
      </c>
      <c r="C854" s="38">
        <v>0</v>
      </c>
      <c r="D854" s="39">
        <f t="shared" si="9"/>
        <v>0</v>
      </c>
      <c r="E854" s="47"/>
      <c r="J854" s="40">
        <f t="shared" si="11"/>
        <v>851</v>
      </c>
      <c r="K854" s="37" t="s">
        <v>9135</v>
      </c>
      <c r="L854" s="36">
        <v>0</v>
      </c>
    </row>
    <row r="855" spans="1:12">
      <c r="A855" s="40">
        <f t="shared" si="10"/>
        <v>852</v>
      </c>
      <c r="B855" s="37" t="s">
        <v>8349</v>
      </c>
      <c r="C855" s="38">
        <v>0</v>
      </c>
      <c r="D855" s="39">
        <f t="shared" si="9"/>
        <v>0</v>
      </c>
      <c r="E855" s="47"/>
      <c r="J855" s="40">
        <f t="shared" si="11"/>
        <v>852</v>
      </c>
      <c r="K855" s="37" t="s">
        <v>9136</v>
      </c>
      <c r="L855" s="36">
        <v>0</v>
      </c>
    </row>
    <row r="856" spans="1:12">
      <c r="A856" s="40">
        <f t="shared" si="10"/>
        <v>853</v>
      </c>
      <c r="B856" s="37" t="s">
        <v>8350</v>
      </c>
      <c r="C856" s="38">
        <v>0</v>
      </c>
      <c r="D856" s="39">
        <f t="shared" si="9"/>
        <v>0</v>
      </c>
      <c r="E856" s="47"/>
      <c r="J856" s="40">
        <f t="shared" si="11"/>
        <v>853</v>
      </c>
      <c r="K856" s="37" t="s">
        <v>9137</v>
      </c>
      <c r="L856" s="36">
        <v>0</v>
      </c>
    </row>
    <row r="857" spans="1:12">
      <c r="A857" s="40">
        <f t="shared" si="10"/>
        <v>854</v>
      </c>
      <c r="B857" s="37" t="s">
        <v>8351</v>
      </c>
      <c r="C857" s="38">
        <v>0</v>
      </c>
      <c r="D857" s="39">
        <f t="shared" si="9"/>
        <v>0</v>
      </c>
      <c r="E857" s="47"/>
      <c r="J857" s="40">
        <f t="shared" si="11"/>
        <v>854</v>
      </c>
      <c r="K857" s="37" t="s">
        <v>9138</v>
      </c>
      <c r="L857" s="36">
        <v>0</v>
      </c>
    </row>
    <row r="858" spans="1:12">
      <c r="A858" s="40">
        <f t="shared" si="10"/>
        <v>855</v>
      </c>
      <c r="B858" s="37" t="s">
        <v>8352</v>
      </c>
      <c r="C858" s="38">
        <v>0</v>
      </c>
      <c r="D858" s="39">
        <f t="shared" si="9"/>
        <v>0</v>
      </c>
      <c r="E858" s="47"/>
      <c r="J858" s="40">
        <f t="shared" si="11"/>
        <v>855</v>
      </c>
      <c r="K858" s="37" t="s">
        <v>9139</v>
      </c>
      <c r="L858" s="36">
        <v>0</v>
      </c>
    </row>
    <row r="859" spans="1:12">
      <c r="A859" s="40">
        <f t="shared" si="10"/>
        <v>856</v>
      </c>
      <c r="B859" s="37" t="s">
        <v>8353</v>
      </c>
      <c r="C859" s="38">
        <v>0</v>
      </c>
      <c r="D859" s="39">
        <f t="shared" si="9"/>
        <v>0</v>
      </c>
      <c r="E859" s="47"/>
      <c r="J859" s="40">
        <f t="shared" si="11"/>
        <v>856</v>
      </c>
      <c r="K859" s="37" t="s">
        <v>9140</v>
      </c>
      <c r="L859" s="36">
        <v>0</v>
      </c>
    </row>
    <row r="860" spans="1:12">
      <c r="A860" s="40">
        <f t="shared" si="10"/>
        <v>857</v>
      </c>
      <c r="B860" s="37" t="s">
        <v>8354</v>
      </c>
      <c r="C860" s="38">
        <v>0</v>
      </c>
      <c r="D860" s="39">
        <f t="shared" si="9"/>
        <v>0</v>
      </c>
      <c r="E860" s="47"/>
      <c r="J860" s="40">
        <f t="shared" si="11"/>
        <v>857</v>
      </c>
      <c r="K860" s="37" t="s">
        <v>9141</v>
      </c>
      <c r="L860" s="36">
        <v>0</v>
      </c>
    </row>
    <row r="861" spans="1:12">
      <c r="A861" s="40">
        <f t="shared" si="10"/>
        <v>858</v>
      </c>
      <c r="B861" s="37" t="s">
        <v>8355</v>
      </c>
      <c r="C861" s="38">
        <v>0</v>
      </c>
      <c r="D861" s="39">
        <f t="shared" si="9"/>
        <v>0</v>
      </c>
      <c r="E861" s="47"/>
      <c r="J861" s="40">
        <f t="shared" si="11"/>
        <v>858</v>
      </c>
      <c r="K861" s="37" t="s">
        <v>9142</v>
      </c>
      <c r="L861" s="36">
        <v>0</v>
      </c>
    </row>
    <row r="862" spans="1:12">
      <c r="A862" s="40">
        <f t="shared" si="10"/>
        <v>859</v>
      </c>
      <c r="B862" s="37" t="s">
        <v>8356</v>
      </c>
      <c r="C862" s="38">
        <v>0</v>
      </c>
      <c r="D862" s="39">
        <f t="shared" si="9"/>
        <v>0</v>
      </c>
      <c r="E862" s="47"/>
      <c r="J862" s="40">
        <f t="shared" si="11"/>
        <v>859</v>
      </c>
      <c r="K862" s="37" t="s">
        <v>9143</v>
      </c>
      <c r="L862" s="36">
        <v>0</v>
      </c>
    </row>
    <row r="863" spans="1:12">
      <c r="A863" s="40">
        <f t="shared" si="10"/>
        <v>860</v>
      </c>
      <c r="B863" s="37" t="s">
        <v>8357</v>
      </c>
      <c r="C863" s="38">
        <v>0</v>
      </c>
      <c r="D863" s="39">
        <f t="shared" si="9"/>
        <v>0</v>
      </c>
      <c r="E863" s="47"/>
      <c r="J863" s="40">
        <f t="shared" si="11"/>
        <v>860</v>
      </c>
      <c r="K863" s="37" t="s">
        <v>9144</v>
      </c>
      <c r="L863" s="36">
        <v>0</v>
      </c>
    </row>
    <row r="864" spans="1:12">
      <c r="A864" s="40">
        <f t="shared" si="10"/>
        <v>861</v>
      </c>
      <c r="B864" s="37" t="s">
        <v>8358</v>
      </c>
      <c r="C864" s="38">
        <v>0</v>
      </c>
      <c r="D864" s="39">
        <f t="shared" si="9"/>
        <v>0</v>
      </c>
      <c r="E864" s="47"/>
      <c r="J864" s="40">
        <f t="shared" si="11"/>
        <v>861</v>
      </c>
      <c r="K864" s="37" t="s">
        <v>9145</v>
      </c>
      <c r="L864" s="36">
        <v>0</v>
      </c>
    </row>
    <row r="865" spans="1:12">
      <c r="A865" s="40">
        <f t="shared" si="10"/>
        <v>862</v>
      </c>
      <c r="B865" s="37" t="s">
        <v>8359</v>
      </c>
      <c r="C865" s="38">
        <v>0</v>
      </c>
      <c r="D865" s="39">
        <f t="shared" si="9"/>
        <v>0</v>
      </c>
      <c r="E865" s="47"/>
      <c r="J865" s="40">
        <f t="shared" si="11"/>
        <v>862</v>
      </c>
      <c r="K865" s="37" t="s">
        <v>9146</v>
      </c>
      <c r="L865" s="36">
        <v>0</v>
      </c>
    </row>
    <row r="866" spans="1:12">
      <c r="A866" s="40">
        <f t="shared" si="10"/>
        <v>863</v>
      </c>
      <c r="B866" s="37" t="s">
        <v>8360</v>
      </c>
      <c r="C866" s="38">
        <v>0</v>
      </c>
      <c r="D866" s="39">
        <f t="shared" si="9"/>
        <v>0</v>
      </c>
      <c r="E866" s="47"/>
      <c r="J866" s="40">
        <f t="shared" si="11"/>
        <v>863</v>
      </c>
      <c r="K866" s="37" t="s">
        <v>9147</v>
      </c>
      <c r="L866" s="36">
        <v>0</v>
      </c>
    </row>
    <row r="867" spans="1:12">
      <c r="A867" s="40">
        <f t="shared" si="10"/>
        <v>864</v>
      </c>
      <c r="B867" s="37" t="s">
        <v>8361</v>
      </c>
      <c r="C867" s="38">
        <v>0</v>
      </c>
      <c r="D867" s="39">
        <f t="shared" si="9"/>
        <v>0</v>
      </c>
      <c r="E867" s="47"/>
      <c r="J867" s="40">
        <f t="shared" si="11"/>
        <v>864</v>
      </c>
      <c r="K867" s="37" t="s">
        <v>9148</v>
      </c>
      <c r="L867" s="36">
        <v>0</v>
      </c>
    </row>
    <row r="868" spans="1:12">
      <c r="A868" s="40">
        <f t="shared" si="10"/>
        <v>865</v>
      </c>
      <c r="B868" s="37" t="s">
        <v>8362</v>
      </c>
      <c r="C868" s="38">
        <v>0</v>
      </c>
      <c r="D868" s="39">
        <f t="shared" si="9"/>
        <v>0</v>
      </c>
      <c r="E868" s="47"/>
      <c r="J868" s="40">
        <f t="shared" si="11"/>
        <v>865</v>
      </c>
      <c r="K868" s="37" t="s">
        <v>9149</v>
      </c>
      <c r="L868" s="36">
        <v>0</v>
      </c>
    </row>
    <row r="869" spans="1:12">
      <c r="A869" s="40">
        <f t="shared" si="10"/>
        <v>866</v>
      </c>
      <c r="B869" s="37" t="s">
        <v>8363</v>
      </c>
      <c r="C869" s="38">
        <v>0</v>
      </c>
      <c r="D869" s="39">
        <f t="shared" si="9"/>
        <v>0</v>
      </c>
      <c r="E869" s="47"/>
      <c r="J869" s="40">
        <f t="shared" si="11"/>
        <v>866</v>
      </c>
      <c r="K869" s="37" t="s">
        <v>9150</v>
      </c>
      <c r="L869" s="36">
        <v>0</v>
      </c>
    </row>
    <row r="870" spans="1:12">
      <c r="A870" s="40">
        <f t="shared" si="10"/>
        <v>867</v>
      </c>
      <c r="B870" s="37" t="s">
        <v>8364</v>
      </c>
      <c r="C870" s="38">
        <v>0</v>
      </c>
      <c r="D870" s="39">
        <f t="shared" si="9"/>
        <v>0</v>
      </c>
      <c r="E870" s="47"/>
      <c r="J870" s="40">
        <f t="shared" si="11"/>
        <v>867</v>
      </c>
      <c r="K870" s="37" t="s">
        <v>9151</v>
      </c>
      <c r="L870" s="36">
        <v>0</v>
      </c>
    </row>
    <row r="871" spans="1:12">
      <c r="A871" s="40">
        <f t="shared" si="10"/>
        <v>868</v>
      </c>
      <c r="B871" s="37" t="s">
        <v>8365</v>
      </c>
      <c r="C871" s="38">
        <v>0</v>
      </c>
      <c r="D871" s="39">
        <f t="shared" si="9"/>
        <v>0</v>
      </c>
      <c r="E871" s="47"/>
      <c r="J871" s="40">
        <f t="shared" si="11"/>
        <v>868</v>
      </c>
      <c r="K871" s="37" t="s">
        <v>9152</v>
      </c>
      <c r="L871" s="36">
        <v>0</v>
      </c>
    </row>
    <row r="872" spans="1:12">
      <c r="A872" s="40">
        <f t="shared" si="10"/>
        <v>869</v>
      </c>
      <c r="B872" s="37" t="s">
        <v>8366</v>
      </c>
      <c r="C872" s="38">
        <v>0</v>
      </c>
      <c r="D872" s="39">
        <f t="shared" si="9"/>
        <v>0</v>
      </c>
      <c r="E872" s="47"/>
      <c r="J872" s="40">
        <f t="shared" si="11"/>
        <v>869</v>
      </c>
      <c r="K872" s="37" t="s">
        <v>9153</v>
      </c>
      <c r="L872" s="36">
        <v>0</v>
      </c>
    </row>
    <row r="873" spans="1:12">
      <c r="A873" s="40">
        <f t="shared" si="10"/>
        <v>870</v>
      </c>
      <c r="B873" s="37" t="s">
        <v>8367</v>
      </c>
      <c r="C873" s="38">
        <v>0</v>
      </c>
      <c r="D873" s="39">
        <f t="shared" si="9"/>
        <v>0</v>
      </c>
      <c r="E873" s="47"/>
      <c r="J873" s="40">
        <f t="shared" si="11"/>
        <v>870</v>
      </c>
      <c r="K873" s="37" t="s">
        <v>9154</v>
      </c>
      <c r="L873" s="36">
        <v>0</v>
      </c>
    </row>
    <row r="874" spans="1:12">
      <c r="A874" s="40">
        <f t="shared" si="10"/>
        <v>871</v>
      </c>
      <c r="B874" s="37" t="s">
        <v>8368</v>
      </c>
      <c r="C874" s="38">
        <v>0</v>
      </c>
      <c r="D874" s="39">
        <f t="shared" si="9"/>
        <v>0</v>
      </c>
      <c r="E874" s="47"/>
      <c r="J874" s="40">
        <f t="shared" si="11"/>
        <v>871</v>
      </c>
      <c r="K874" s="37" t="s">
        <v>9155</v>
      </c>
      <c r="L874" s="36">
        <v>0</v>
      </c>
    </row>
    <row r="875" spans="1:12">
      <c r="A875" s="40">
        <f t="shared" si="10"/>
        <v>872</v>
      </c>
      <c r="B875" s="37" t="s">
        <v>8369</v>
      </c>
      <c r="C875" s="38">
        <v>0</v>
      </c>
      <c r="D875" s="39">
        <f t="shared" si="9"/>
        <v>0</v>
      </c>
      <c r="E875" s="47"/>
      <c r="J875" s="40">
        <f t="shared" si="11"/>
        <v>872</v>
      </c>
      <c r="K875" s="37" t="s">
        <v>9156</v>
      </c>
      <c r="L875" s="36">
        <v>0</v>
      </c>
    </row>
    <row r="876" spans="1:12">
      <c r="A876" s="40">
        <f t="shared" si="10"/>
        <v>873</v>
      </c>
      <c r="B876" s="37" t="s">
        <v>8370</v>
      </c>
      <c r="C876" s="38">
        <v>0</v>
      </c>
      <c r="D876" s="39">
        <f t="shared" si="9"/>
        <v>0</v>
      </c>
      <c r="E876" s="47"/>
      <c r="J876" s="40">
        <f t="shared" si="11"/>
        <v>873</v>
      </c>
      <c r="K876" s="37" t="s">
        <v>9157</v>
      </c>
      <c r="L876" s="36">
        <v>0</v>
      </c>
    </row>
    <row r="877" spans="1:12">
      <c r="A877" s="40">
        <f t="shared" si="10"/>
        <v>874</v>
      </c>
      <c r="B877" s="37" t="s">
        <v>8371</v>
      </c>
      <c r="C877" s="38">
        <v>0</v>
      </c>
      <c r="D877" s="39">
        <f t="shared" si="9"/>
        <v>0</v>
      </c>
      <c r="E877" s="47"/>
      <c r="J877" s="40">
        <f t="shared" si="11"/>
        <v>874</v>
      </c>
      <c r="K877" s="37" t="s">
        <v>9158</v>
      </c>
      <c r="L877" s="36">
        <v>0</v>
      </c>
    </row>
    <row r="878" spans="1:12">
      <c r="A878" s="40">
        <f t="shared" si="10"/>
        <v>875</v>
      </c>
      <c r="B878" s="37" t="s">
        <v>8372</v>
      </c>
      <c r="C878" s="38">
        <v>0</v>
      </c>
      <c r="D878" s="39">
        <f t="shared" si="9"/>
        <v>0</v>
      </c>
      <c r="E878" s="47"/>
      <c r="J878" s="40">
        <f t="shared" si="11"/>
        <v>875</v>
      </c>
      <c r="K878" s="37" t="s">
        <v>9159</v>
      </c>
      <c r="L878" s="36">
        <v>0</v>
      </c>
    </row>
    <row r="879" spans="1:12">
      <c r="A879" s="40">
        <f t="shared" si="10"/>
        <v>876</v>
      </c>
      <c r="B879" s="37" t="s">
        <v>8373</v>
      </c>
      <c r="C879" s="38">
        <v>0</v>
      </c>
      <c r="D879" s="39">
        <f t="shared" si="9"/>
        <v>0</v>
      </c>
      <c r="E879" s="47"/>
      <c r="J879" s="40">
        <f t="shared" si="11"/>
        <v>876</v>
      </c>
      <c r="K879" s="37" t="s">
        <v>9160</v>
      </c>
      <c r="L879" s="36">
        <v>0</v>
      </c>
    </row>
    <row r="880" spans="1:12">
      <c r="A880" s="40">
        <f t="shared" si="10"/>
        <v>877</v>
      </c>
      <c r="B880" s="37" t="s">
        <v>8374</v>
      </c>
      <c r="C880" s="38">
        <v>0</v>
      </c>
      <c r="D880" s="39">
        <f t="shared" si="9"/>
        <v>0</v>
      </c>
      <c r="E880" s="47"/>
      <c r="J880" s="40">
        <f t="shared" si="11"/>
        <v>877</v>
      </c>
      <c r="K880" s="37" t="s">
        <v>9161</v>
      </c>
      <c r="L880" s="36">
        <v>0</v>
      </c>
    </row>
    <row r="881" spans="1:12">
      <c r="A881" s="40">
        <f t="shared" si="10"/>
        <v>878</v>
      </c>
      <c r="B881" s="37" t="s">
        <v>8375</v>
      </c>
      <c r="C881" s="38">
        <v>0</v>
      </c>
      <c r="D881" s="39">
        <f t="shared" si="9"/>
        <v>0</v>
      </c>
      <c r="E881" s="47"/>
      <c r="J881" s="40">
        <f t="shared" si="11"/>
        <v>878</v>
      </c>
      <c r="K881" s="37" t="s">
        <v>9162</v>
      </c>
      <c r="L881" s="36">
        <v>0</v>
      </c>
    </row>
    <row r="882" spans="1:12">
      <c r="A882" s="40">
        <f t="shared" si="10"/>
        <v>879</v>
      </c>
      <c r="B882" s="37" t="s">
        <v>8376</v>
      </c>
      <c r="C882" s="38">
        <v>0</v>
      </c>
      <c r="D882" s="39">
        <f t="shared" si="9"/>
        <v>0</v>
      </c>
      <c r="E882" s="47"/>
      <c r="J882" s="40">
        <f t="shared" si="11"/>
        <v>879</v>
      </c>
      <c r="K882" s="37" t="s">
        <v>9163</v>
      </c>
      <c r="L882" s="36">
        <v>0</v>
      </c>
    </row>
    <row r="883" spans="1:12">
      <c r="A883" s="40">
        <f t="shared" si="10"/>
        <v>880</v>
      </c>
      <c r="B883" s="37" t="s">
        <v>8377</v>
      </c>
      <c r="C883" s="38">
        <v>0</v>
      </c>
      <c r="D883" s="39">
        <f t="shared" si="9"/>
        <v>0</v>
      </c>
      <c r="E883" s="47"/>
      <c r="J883" s="40">
        <f t="shared" si="11"/>
        <v>880</v>
      </c>
      <c r="K883" s="37" t="s">
        <v>9164</v>
      </c>
      <c r="L883" s="36">
        <v>0</v>
      </c>
    </row>
    <row r="884" spans="1:12">
      <c r="A884" s="40">
        <f t="shared" si="10"/>
        <v>881</v>
      </c>
      <c r="B884" s="37" t="s">
        <v>8378</v>
      </c>
      <c r="C884" s="38">
        <v>0</v>
      </c>
      <c r="D884" s="39">
        <f t="shared" si="9"/>
        <v>0</v>
      </c>
      <c r="E884" s="47"/>
      <c r="J884" s="40">
        <f t="shared" si="11"/>
        <v>881</v>
      </c>
      <c r="K884" s="37" t="s">
        <v>9165</v>
      </c>
      <c r="L884" s="36">
        <v>0</v>
      </c>
    </row>
    <row r="885" spans="1:12">
      <c r="A885" s="40">
        <f t="shared" si="10"/>
        <v>882</v>
      </c>
      <c r="B885" s="37" t="s">
        <v>8379</v>
      </c>
      <c r="C885" s="38">
        <v>0</v>
      </c>
      <c r="D885" s="39">
        <f t="shared" si="9"/>
        <v>0</v>
      </c>
      <c r="E885" s="47"/>
      <c r="J885" s="40">
        <f t="shared" si="11"/>
        <v>882</v>
      </c>
      <c r="K885" s="37" t="s">
        <v>9166</v>
      </c>
      <c r="L885" s="36">
        <v>0</v>
      </c>
    </row>
    <row r="886" spans="1:12">
      <c r="A886" s="40">
        <f t="shared" si="10"/>
        <v>883</v>
      </c>
      <c r="B886" s="37" t="s">
        <v>8380</v>
      </c>
      <c r="C886" s="38">
        <v>0</v>
      </c>
      <c r="D886" s="39">
        <f t="shared" si="9"/>
        <v>0</v>
      </c>
      <c r="E886" s="47"/>
      <c r="J886" s="40">
        <f t="shared" si="11"/>
        <v>883</v>
      </c>
      <c r="K886" s="37" t="s">
        <v>9167</v>
      </c>
      <c r="L886" s="36">
        <v>0</v>
      </c>
    </row>
    <row r="887" spans="1:12">
      <c r="A887" s="40">
        <f t="shared" si="10"/>
        <v>884</v>
      </c>
      <c r="B887" s="37" t="s">
        <v>8381</v>
      </c>
      <c r="C887" s="38">
        <v>0</v>
      </c>
      <c r="D887" s="39">
        <f t="shared" si="9"/>
        <v>0</v>
      </c>
      <c r="E887" s="47"/>
      <c r="J887" s="40">
        <f t="shared" si="11"/>
        <v>884</v>
      </c>
      <c r="K887" s="37" t="s">
        <v>9168</v>
      </c>
      <c r="L887" s="36">
        <v>0</v>
      </c>
    </row>
    <row r="888" spans="1:12">
      <c r="A888" s="40">
        <f t="shared" si="10"/>
        <v>885</v>
      </c>
      <c r="B888" s="37" t="s">
        <v>8382</v>
      </c>
      <c r="C888" s="38">
        <v>0</v>
      </c>
      <c r="D888" s="39">
        <f t="shared" si="9"/>
        <v>0</v>
      </c>
      <c r="E888" s="47"/>
      <c r="J888" s="40">
        <f t="shared" si="11"/>
        <v>885</v>
      </c>
      <c r="K888" s="37" t="s">
        <v>9169</v>
      </c>
      <c r="L888" s="36">
        <v>0</v>
      </c>
    </row>
    <row r="889" spans="1:12">
      <c r="A889" s="40">
        <f t="shared" si="10"/>
        <v>886</v>
      </c>
      <c r="B889" s="37" t="s">
        <v>8383</v>
      </c>
      <c r="C889" s="38">
        <v>0</v>
      </c>
      <c r="D889" s="39">
        <f t="shared" si="9"/>
        <v>0</v>
      </c>
      <c r="E889" s="47"/>
      <c r="J889" s="40">
        <f t="shared" si="11"/>
        <v>886</v>
      </c>
      <c r="K889" s="37" t="s">
        <v>9170</v>
      </c>
      <c r="L889" s="36">
        <v>0</v>
      </c>
    </row>
    <row r="890" spans="1:12">
      <c r="A890" s="40">
        <f t="shared" si="10"/>
        <v>887</v>
      </c>
      <c r="B890" s="37" t="s">
        <v>8384</v>
      </c>
      <c r="C890" s="38">
        <v>0</v>
      </c>
      <c r="D890" s="39">
        <f t="shared" si="9"/>
        <v>0</v>
      </c>
      <c r="E890" s="47"/>
      <c r="J890" s="40">
        <f t="shared" si="11"/>
        <v>887</v>
      </c>
      <c r="K890" s="37" t="s">
        <v>9171</v>
      </c>
      <c r="L890" s="36">
        <v>0</v>
      </c>
    </row>
    <row r="891" spans="1:12">
      <c r="A891" s="40">
        <f t="shared" si="10"/>
        <v>888</v>
      </c>
      <c r="B891" s="37" t="s">
        <v>8386</v>
      </c>
      <c r="C891" s="38">
        <v>0</v>
      </c>
      <c r="D891" s="39">
        <f t="shared" si="9"/>
        <v>0</v>
      </c>
      <c r="E891" s="47"/>
      <c r="J891" s="40">
        <f t="shared" si="11"/>
        <v>888</v>
      </c>
      <c r="K891" s="37" t="s">
        <v>9172</v>
      </c>
      <c r="L891" s="36">
        <v>0</v>
      </c>
    </row>
    <row r="892" spans="1:12">
      <c r="A892" s="40">
        <f t="shared" si="10"/>
        <v>889</v>
      </c>
      <c r="B892" s="37" t="s">
        <v>8388</v>
      </c>
      <c r="C892" s="38">
        <v>0</v>
      </c>
      <c r="D892" s="39">
        <f t="shared" si="9"/>
        <v>0</v>
      </c>
      <c r="E892" s="47"/>
      <c r="J892" s="40">
        <f t="shared" si="11"/>
        <v>889</v>
      </c>
      <c r="K892" s="37" t="s">
        <v>9173</v>
      </c>
      <c r="L892" s="36">
        <v>0</v>
      </c>
    </row>
    <row r="893" spans="1:12">
      <c r="A893" s="40">
        <f t="shared" si="10"/>
        <v>890</v>
      </c>
      <c r="B893" s="37" t="s">
        <v>8389</v>
      </c>
      <c r="C893" s="38">
        <v>0</v>
      </c>
      <c r="D893" s="39">
        <f t="shared" si="9"/>
        <v>0</v>
      </c>
      <c r="E893" s="47"/>
      <c r="J893" s="40">
        <f t="shared" si="11"/>
        <v>890</v>
      </c>
      <c r="K893" s="37" t="s">
        <v>9174</v>
      </c>
      <c r="L893" s="36">
        <v>0</v>
      </c>
    </row>
    <row r="894" spans="1:12">
      <c r="A894" s="40">
        <f t="shared" si="10"/>
        <v>891</v>
      </c>
      <c r="B894" s="37" t="s">
        <v>8390</v>
      </c>
      <c r="C894" s="38">
        <v>0</v>
      </c>
      <c r="D894" s="39">
        <f t="shared" si="9"/>
        <v>0</v>
      </c>
      <c r="E894" s="47"/>
      <c r="J894" s="40">
        <f t="shared" si="11"/>
        <v>891</v>
      </c>
      <c r="K894" s="37" t="s">
        <v>9175</v>
      </c>
      <c r="L894" s="36">
        <v>0</v>
      </c>
    </row>
    <row r="895" spans="1:12">
      <c r="A895" s="40">
        <f t="shared" si="10"/>
        <v>892</v>
      </c>
      <c r="B895" s="37" t="s">
        <v>8391</v>
      </c>
      <c r="C895" s="38">
        <v>0</v>
      </c>
      <c r="D895" s="39">
        <f t="shared" si="9"/>
        <v>0</v>
      </c>
      <c r="E895" s="47"/>
      <c r="J895" s="40">
        <f t="shared" si="11"/>
        <v>892</v>
      </c>
      <c r="K895" s="37" t="s">
        <v>9176</v>
      </c>
      <c r="L895" s="36">
        <v>0</v>
      </c>
    </row>
    <row r="896" spans="1:12">
      <c r="A896" s="40">
        <f t="shared" si="10"/>
        <v>893</v>
      </c>
      <c r="B896" s="37" t="s">
        <v>8392</v>
      </c>
      <c r="C896" s="38">
        <v>0</v>
      </c>
      <c r="D896" s="39">
        <f t="shared" si="9"/>
        <v>0</v>
      </c>
      <c r="E896" s="47"/>
      <c r="J896" s="40">
        <f t="shared" si="11"/>
        <v>893</v>
      </c>
      <c r="K896" s="37" t="s">
        <v>9177</v>
      </c>
      <c r="L896" s="36">
        <v>0</v>
      </c>
    </row>
    <row r="897" spans="1:12">
      <c r="A897" s="40">
        <f t="shared" si="10"/>
        <v>894</v>
      </c>
      <c r="B897" s="37" t="s">
        <v>8393</v>
      </c>
      <c r="C897" s="38">
        <v>0</v>
      </c>
      <c r="D897" s="39">
        <f t="shared" si="9"/>
        <v>0</v>
      </c>
      <c r="E897" s="47"/>
      <c r="J897" s="40">
        <f t="shared" si="11"/>
        <v>894</v>
      </c>
      <c r="K897" s="37" t="s">
        <v>9178</v>
      </c>
      <c r="L897" s="36">
        <v>0</v>
      </c>
    </row>
    <row r="898" spans="1:12">
      <c r="A898" s="40">
        <f t="shared" si="10"/>
        <v>895</v>
      </c>
      <c r="B898" s="37" t="s">
        <v>8394</v>
      </c>
      <c r="C898" s="38">
        <v>0</v>
      </c>
      <c r="D898" s="39">
        <f t="shared" si="9"/>
        <v>0</v>
      </c>
      <c r="E898" s="47"/>
      <c r="J898" s="40">
        <f t="shared" si="11"/>
        <v>895</v>
      </c>
      <c r="K898" s="37" t="s">
        <v>9179</v>
      </c>
      <c r="L898" s="36">
        <v>0</v>
      </c>
    </row>
    <row r="899" spans="1:12">
      <c r="A899" s="40">
        <f t="shared" si="10"/>
        <v>896</v>
      </c>
      <c r="B899" s="37" t="s">
        <v>8395</v>
      </c>
      <c r="C899" s="38">
        <v>0</v>
      </c>
      <c r="D899" s="39">
        <f t="shared" si="9"/>
        <v>0</v>
      </c>
      <c r="E899" s="47"/>
      <c r="J899" s="40">
        <f t="shared" si="11"/>
        <v>896</v>
      </c>
      <c r="K899" s="37" t="s">
        <v>9180</v>
      </c>
      <c r="L899" s="36">
        <v>0</v>
      </c>
    </row>
    <row r="900" spans="1:12">
      <c r="A900" s="40">
        <f t="shared" si="10"/>
        <v>897</v>
      </c>
      <c r="B900" s="37" t="s">
        <v>8396</v>
      </c>
      <c r="C900" s="38">
        <v>0</v>
      </c>
      <c r="D900" s="39">
        <f t="shared" si="9"/>
        <v>0</v>
      </c>
      <c r="E900" s="47"/>
      <c r="J900" s="40">
        <f t="shared" si="11"/>
        <v>897</v>
      </c>
      <c r="K900" s="37" t="s">
        <v>9181</v>
      </c>
      <c r="L900" s="36">
        <v>0</v>
      </c>
    </row>
    <row r="901" spans="1:12">
      <c r="A901" s="40">
        <f t="shared" si="10"/>
        <v>898</v>
      </c>
      <c r="B901" s="37" t="s">
        <v>8397</v>
      </c>
      <c r="C901" s="38">
        <v>0</v>
      </c>
      <c r="D901" s="39">
        <f t="shared" si="9"/>
        <v>0</v>
      </c>
      <c r="E901" s="47"/>
      <c r="J901" s="40">
        <f t="shared" si="11"/>
        <v>898</v>
      </c>
      <c r="K901" s="37" t="s">
        <v>9182</v>
      </c>
      <c r="L901" s="36">
        <v>0</v>
      </c>
    </row>
    <row r="902" spans="1:12">
      <c r="A902" s="40">
        <f t="shared" si="10"/>
        <v>899</v>
      </c>
      <c r="B902" s="37" t="s">
        <v>8398</v>
      </c>
      <c r="C902" s="38">
        <v>0</v>
      </c>
      <c r="D902" s="39">
        <f t="shared" si="9"/>
        <v>0</v>
      </c>
      <c r="E902" s="47"/>
      <c r="J902" s="40">
        <f t="shared" si="11"/>
        <v>899</v>
      </c>
      <c r="K902" s="37" t="s">
        <v>9183</v>
      </c>
      <c r="L902" s="36">
        <v>0</v>
      </c>
    </row>
    <row r="903" spans="1:12">
      <c r="A903" s="40">
        <f t="shared" si="10"/>
        <v>900</v>
      </c>
      <c r="B903" s="37" t="s">
        <v>8399</v>
      </c>
      <c r="C903" s="38">
        <v>0</v>
      </c>
      <c r="D903" s="39">
        <f t="shared" si="9"/>
        <v>0</v>
      </c>
      <c r="E903" s="47"/>
      <c r="J903" s="40">
        <f t="shared" si="11"/>
        <v>900</v>
      </c>
      <c r="K903" s="37" t="s">
        <v>9184</v>
      </c>
      <c r="L903" s="36">
        <v>0</v>
      </c>
    </row>
    <row r="904" spans="1:12">
      <c r="A904" s="40">
        <f t="shared" si="10"/>
        <v>901</v>
      </c>
      <c r="B904" s="37" t="s">
        <v>8400</v>
      </c>
      <c r="C904" s="38">
        <v>0</v>
      </c>
      <c r="D904" s="39">
        <f t="shared" si="9"/>
        <v>0</v>
      </c>
      <c r="E904" s="47"/>
      <c r="J904" s="40">
        <f t="shared" si="11"/>
        <v>901</v>
      </c>
      <c r="K904" s="37" t="s">
        <v>9185</v>
      </c>
      <c r="L904" s="36">
        <v>0</v>
      </c>
    </row>
    <row r="905" spans="1:12">
      <c r="A905" s="40">
        <f t="shared" si="10"/>
        <v>902</v>
      </c>
      <c r="B905" s="37" t="s">
        <v>8401</v>
      </c>
      <c r="C905" s="38">
        <v>0</v>
      </c>
      <c r="D905" s="39">
        <f t="shared" si="9"/>
        <v>0</v>
      </c>
      <c r="E905" s="47"/>
      <c r="J905" s="40">
        <f t="shared" si="11"/>
        <v>902</v>
      </c>
      <c r="K905" s="37" t="s">
        <v>9186</v>
      </c>
      <c r="L905" s="36">
        <v>0</v>
      </c>
    </row>
    <row r="906" spans="1:12">
      <c r="A906" s="40">
        <f t="shared" si="10"/>
        <v>903</v>
      </c>
      <c r="B906" s="37" t="s">
        <v>8402</v>
      </c>
      <c r="C906" s="38">
        <v>0</v>
      </c>
      <c r="D906" s="39">
        <f t="shared" si="9"/>
        <v>0</v>
      </c>
      <c r="E906" s="47"/>
      <c r="J906" s="40">
        <f t="shared" si="11"/>
        <v>903</v>
      </c>
      <c r="K906" s="37" t="s">
        <v>9187</v>
      </c>
      <c r="L906" s="36">
        <v>0</v>
      </c>
    </row>
    <row r="907" spans="1:12">
      <c r="A907" s="40">
        <f t="shared" si="10"/>
        <v>904</v>
      </c>
      <c r="B907" s="37" t="s">
        <v>8403</v>
      </c>
      <c r="C907" s="38">
        <v>0</v>
      </c>
      <c r="D907" s="39">
        <f t="shared" si="9"/>
        <v>0</v>
      </c>
      <c r="E907" s="47"/>
      <c r="J907" s="40">
        <f t="shared" si="11"/>
        <v>904</v>
      </c>
      <c r="K907" s="37" t="s">
        <v>9188</v>
      </c>
      <c r="L907" s="36">
        <v>0</v>
      </c>
    </row>
    <row r="908" spans="1:12">
      <c r="A908" s="40">
        <f t="shared" si="10"/>
        <v>905</v>
      </c>
      <c r="B908" s="37" t="s">
        <v>8404</v>
      </c>
      <c r="C908" s="38">
        <v>0</v>
      </c>
      <c r="D908" s="39">
        <f t="shared" si="9"/>
        <v>0</v>
      </c>
      <c r="E908" s="47"/>
      <c r="J908" s="40">
        <f t="shared" si="11"/>
        <v>905</v>
      </c>
      <c r="K908" s="37" t="s">
        <v>9189</v>
      </c>
      <c r="L908" s="36">
        <v>0</v>
      </c>
    </row>
    <row r="909" spans="1:12">
      <c r="A909" s="40">
        <f t="shared" si="10"/>
        <v>906</v>
      </c>
      <c r="B909" s="37" t="s">
        <v>8405</v>
      </c>
      <c r="C909" s="38">
        <v>0</v>
      </c>
      <c r="D909" s="39">
        <f t="shared" si="9"/>
        <v>0</v>
      </c>
      <c r="E909" s="47"/>
      <c r="J909" s="40">
        <f t="shared" si="11"/>
        <v>906</v>
      </c>
      <c r="K909" s="37" t="s">
        <v>9190</v>
      </c>
      <c r="L909" s="36">
        <v>0</v>
      </c>
    </row>
    <row r="910" spans="1:12">
      <c r="A910" s="40">
        <f t="shared" si="10"/>
        <v>907</v>
      </c>
      <c r="B910" s="37" t="s">
        <v>8406</v>
      </c>
      <c r="C910" s="38">
        <v>0</v>
      </c>
      <c r="D910" s="39">
        <f t="shared" si="9"/>
        <v>0</v>
      </c>
      <c r="E910" s="47"/>
      <c r="J910" s="40">
        <f t="shared" si="11"/>
        <v>907</v>
      </c>
      <c r="K910" s="37" t="s">
        <v>9191</v>
      </c>
      <c r="L910" s="36">
        <v>0</v>
      </c>
    </row>
    <row r="911" spans="1:12">
      <c r="A911" s="40">
        <f t="shared" si="10"/>
        <v>908</v>
      </c>
      <c r="B911" s="37" t="s">
        <v>8407</v>
      </c>
      <c r="C911" s="38">
        <v>0</v>
      </c>
      <c r="D911" s="39">
        <f t="shared" si="9"/>
        <v>0</v>
      </c>
      <c r="E911" s="47"/>
      <c r="J911" s="40">
        <f t="shared" si="11"/>
        <v>908</v>
      </c>
      <c r="K911" s="37" t="s">
        <v>9192</v>
      </c>
      <c r="L911" s="36">
        <v>0</v>
      </c>
    </row>
    <row r="912" spans="1:12">
      <c r="A912" s="40">
        <f t="shared" si="10"/>
        <v>909</v>
      </c>
      <c r="B912" s="37" t="s">
        <v>8408</v>
      </c>
      <c r="C912" s="38">
        <v>0</v>
      </c>
      <c r="D912" s="39">
        <f t="shared" si="9"/>
        <v>0</v>
      </c>
      <c r="E912" s="47"/>
      <c r="J912" s="40">
        <f t="shared" si="11"/>
        <v>909</v>
      </c>
      <c r="K912" s="37" t="s">
        <v>9193</v>
      </c>
      <c r="L912" s="36">
        <v>0</v>
      </c>
    </row>
    <row r="913" spans="1:12">
      <c r="A913" s="40">
        <f t="shared" si="10"/>
        <v>910</v>
      </c>
      <c r="B913" s="37" t="s">
        <v>8409</v>
      </c>
      <c r="C913" s="38">
        <v>0</v>
      </c>
      <c r="D913" s="39">
        <f t="shared" si="9"/>
        <v>0</v>
      </c>
      <c r="E913" s="47"/>
      <c r="J913" s="40">
        <f t="shared" si="11"/>
        <v>910</v>
      </c>
      <c r="K913" s="37" t="s">
        <v>9194</v>
      </c>
      <c r="L913" s="36">
        <v>0</v>
      </c>
    </row>
    <row r="914" spans="1:12">
      <c r="A914" s="40">
        <f t="shared" si="10"/>
        <v>911</v>
      </c>
      <c r="B914" s="37" t="s">
        <v>8410</v>
      </c>
      <c r="C914" s="38">
        <v>0</v>
      </c>
      <c r="D914" s="39">
        <f t="shared" si="9"/>
        <v>0</v>
      </c>
      <c r="E914" s="47"/>
      <c r="J914" s="40">
        <f t="shared" si="11"/>
        <v>911</v>
      </c>
      <c r="K914" s="37" t="s">
        <v>9195</v>
      </c>
      <c r="L914" s="36">
        <v>0</v>
      </c>
    </row>
    <row r="915" spans="1:12">
      <c r="A915" s="40">
        <f t="shared" si="10"/>
        <v>912</v>
      </c>
      <c r="B915" s="37" t="s">
        <v>8411</v>
      </c>
      <c r="C915" s="38">
        <v>0</v>
      </c>
      <c r="D915" s="39">
        <f t="shared" si="9"/>
        <v>0</v>
      </c>
      <c r="E915" s="47"/>
      <c r="J915" s="40">
        <f t="shared" si="11"/>
        <v>912</v>
      </c>
      <c r="K915" s="37" t="s">
        <v>9196</v>
      </c>
      <c r="L915" s="36">
        <v>0</v>
      </c>
    </row>
    <row r="916" spans="1:12">
      <c r="A916" s="40">
        <f t="shared" si="10"/>
        <v>913</v>
      </c>
      <c r="B916" s="37" t="s">
        <v>8412</v>
      </c>
      <c r="C916" s="38">
        <v>0</v>
      </c>
      <c r="D916" s="39">
        <f t="shared" si="9"/>
        <v>0</v>
      </c>
      <c r="E916" s="47"/>
      <c r="J916" s="40">
        <f t="shared" si="11"/>
        <v>913</v>
      </c>
      <c r="K916" s="37" t="s">
        <v>9197</v>
      </c>
      <c r="L916" s="36">
        <v>0</v>
      </c>
    </row>
    <row r="917" spans="1:12">
      <c r="A917" s="40">
        <f t="shared" si="10"/>
        <v>914</v>
      </c>
      <c r="B917" s="37" t="s">
        <v>8413</v>
      </c>
      <c r="C917" s="38">
        <v>0</v>
      </c>
      <c r="D917" s="39">
        <f t="shared" si="9"/>
        <v>0</v>
      </c>
      <c r="E917" s="47"/>
      <c r="J917" s="40">
        <f t="shared" si="11"/>
        <v>914</v>
      </c>
      <c r="K917" s="37" t="s">
        <v>9198</v>
      </c>
      <c r="L917" s="36">
        <v>0</v>
      </c>
    </row>
    <row r="918" spans="1:12">
      <c r="A918" s="40">
        <f t="shared" si="10"/>
        <v>915</v>
      </c>
      <c r="B918" s="37" t="s">
        <v>8415</v>
      </c>
      <c r="C918" s="38">
        <v>0</v>
      </c>
      <c r="D918" s="39">
        <f t="shared" si="9"/>
        <v>0</v>
      </c>
      <c r="E918" s="47"/>
      <c r="J918" s="40">
        <f t="shared" si="11"/>
        <v>915</v>
      </c>
      <c r="K918" s="37" t="s">
        <v>9199</v>
      </c>
      <c r="L918" s="36">
        <v>0</v>
      </c>
    </row>
    <row r="919" spans="1:12">
      <c r="A919" s="40">
        <f t="shared" si="10"/>
        <v>916</v>
      </c>
      <c r="B919" s="37" t="s">
        <v>8416</v>
      </c>
      <c r="C919" s="38">
        <v>0</v>
      </c>
      <c r="D919" s="39">
        <f t="shared" si="9"/>
        <v>0</v>
      </c>
      <c r="E919" s="47"/>
      <c r="J919" s="40">
        <f t="shared" si="11"/>
        <v>916</v>
      </c>
      <c r="K919" s="37" t="s">
        <v>9200</v>
      </c>
      <c r="L919" s="36">
        <v>0</v>
      </c>
    </row>
    <row r="920" spans="1:12">
      <c r="A920" s="40">
        <f t="shared" si="10"/>
        <v>917</v>
      </c>
      <c r="B920" s="37" t="s">
        <v>8417</v>
      </c>
      <c r="C920" s="38">
        <v>0</v>
      </c>
      <c r="D920" s="39">
        <f t="shared" si="9"/>
        <v>0</v>
      </c>
      <c r="E920" s="47"/>
      <c r="J920" s="40">
        <f t="shared" si="11"/>
        <v>917</v>
      </c>
      <c r="K920" s="37" t="s">
        <v>9201</v>
      </c>
      <c r="L920" s="36">
        <v>0</v>
      </c>
    </row>
    <row r="921" spans="1:12">
      <c r="A921" s="40">
        <f t="shared" si="10"/>
        <v>918</v>
      </c>
      <c r="B921" s="37" t="s">
        <v>8418</v>
      </c>
      <c r="C921" s="38">
        <v>0</v>
      </c>
      <c r="D921" s="39">
        <f t="shared" si="9"/>
        <v>0</v>
      </c>
      <c r="E921" s="47"/>
      <c r="J921" s="40">
        <f t="shared" si="11"/>
        <v>918</v>
      </c>
      <c r="K921" s="37" t="s">
        <v>9202</v>
      </c>
      <c r="L921" s="36">
        <v>0</v>
      </c>
    </row>
    <row r="922" spans="1:12">
      <c r="A922" s="40">
        <f t="shared" si="10"/>
        <v>919</v>
      </c>
      <c r="B922" s="37" t="s">
        <v>8419</v>
      </c>
      <c r="C922" s="38">
        <v>0</v>
      </c>
      <c r="D922" s="39">
        <f t="shared" si="9"/>
        <v>0</v>
      </c>
      <c r="E922" s="47"/>
      <c r="J922" s="40">
        <f t="shared" si="11"/>
        <v>919</v>
      </c>
      <c r="K922" s="37" t="s">
        <v>9203</v>
      </c>
      <c r="L922" s="36">
        <v>0</v>
      </c>
    </row>
    <row r="923" spans="1:12">
      <c r="A923" s="40">
        <f t="shared" si="10"/>
        <v>920</v>
      </c>
      <c r="B923" s="37" t="s">
        <v>8420</v>
      </c>
      <c r="C923" s="38">
        <v>0</v>
      </c>
      <c r="D923" s="39">
        <f t="shared" si="9"/>
        <v>0</v>
      </c>
      <c r="E923" s="47"/>
      <c r="J923" s="40">
        <f t="shared" si="11"/>
        <v>920</v>
      </c>
      <c r="K923" s="37" t="s">
        <v>9204</v>
      </c>
      <c r="L923" s="36">
        <v>0</v>
      </c>
    </row>
    <row r="924" spans="1:12">
      <c r="A924" s="40">
        <f t="shared" si="10"/>
        <v>921</v>
      </c>
      <c r="B924" s="37" t="s">
        <v>8421</v>
      </c>
      <c r="C924" s="38">
        <v>0</v>
      </c>
      <c r="D924" s="39">
        <f t="shared" si="9"/>
        <v>0</v>
      </c>
      <c r="E924" s="47"/>
      <c r="J924" s="40">
        <f t="shared" si="11"/>
        <v>921</v>
      </c>
      <c r="K924" s="37" t="s">
        <v>9205</v>
      </c>
      <c r="L924" s="36">
        <v>0</v>
      </c>
    </row>
    <row r="925" spans="1:12">
      <c r="A925" s="40">
        <f t="shared" si="10"/>
        <v>922</v>
      </c>
      <c r="B925" s="37" t="s">
        <v>8422</v>
      </c>
      <c r="C925" s="38">
        <v>0</v>
      </c>
      <c r="D925" s="39">
        <f t="shared" si="9"/>
        <v>0</v>
      </c>
      <c r="E925" s="47"/>
      <c r="J925" s="40">
        <f t="shared" si="11"/>
        <v>922</v>
      </c>
      <c r="K925" s="37" t="s">
        <v>9206</v>
      </c>
      <c r="L925" s="36">
        <v>0</v>
      </c>
    </row>
    <row r="926" spans="1:12">
      <c r="A926" s="40">
        <f t="shared" si="10"/>
        <v>923</v>
      </c>
      <c r="B926" s="37" t="s">
        <v>8423</v>
      </c>
      <c r="C926" s="38">
        <v>0</v>
      </c>
      <c r="D926" s="39">
        <f t="shared" si="9"/>
        <v>0</v>
      </c>
      <c r="E926" s="47"/>
      <c r="J926" s="40">
        <f t="shared" si="11"/>
        <v>923</v>
      </c>
      <c r="K926" s="37" t="s">
        <v>9207</v>
      </c>
      <c r="L926" s="36">
        <v>0</v>
      </c>
    </row>
    <row r="927" spans="1:12">
      <c r="A927" s="40">
        <f t="shared" si="10"/>
        <v>924</v>
      </c>
      <c r="B927" s="37" t="s">
        <v>8424</v>
      </c>
      <c r="C927" s="38">
        <v>0</v>
      </c>
      <c r="D927" s="39">
        <f t="shared" si="9"/>
        <v>0</v>
      </c>
      <c r="E927" s="47"/>
      <c r="J927" s="40">
        <f t="shared" si="11"/>
        <v>924</v>
      </c>
      <c r="K927" s="37" t="s">
        <v>9208</v>
      </c>
      <c r="L927" s="36">
        <v>0</v>
      </c>
    </row>
    <row r="928" spans="1:12">
      <c r="A928" s="40">
        <f t="shared" si="10"/>
        <v>925</v>
      </c>
      <c r="B928" s="37" t="s">
        <v>8425</v>
      </c>
      <c r="C928" s="38">
        <v>0</v>
      </c>
      <c r="D928" s="39">
        <f t="shared" si="9"/>
        <v>0</v>
      </c>
      <c r="E928" s="47"/>
      <c r="J928" s="40">
        <f t="shared" si="11"/>
        <v>925</v>
      </c>
      <c r="K928" s="37" t="s">
        <v>9209</v>
      </c>
      <c r="L928" s="36">
        <v>0</v>
      </c>
    </row>
    <row r="929" spans="1:12">
      <c r="A929" s="40">
        <f t="shared" si="10"/>
        <v>926</v>
      </c>
      <c r="B929" s="37" t="s">
        <v>8426</v>
      </c>
      <c r="C929" s="38">
        <v>0</v>
      </c>
      <c r="D929" s="39">
        <f t="shared" si="9"/>
        <v>0</v>
      </c>
      <c r="E929" s="47"/>
      <c r="J929" s="40">
        <f t="shared" si="11"/>
        <v>926</v>
      </c>
      <c r="K929" s="37" t="s">
        <v>9210</v>
      </c>
      <c r="L929" s="36">
        <v>0</v>
      </c>
    </row>
    <row r="930" spans="1:12">
      <c r="A930" s="40">
        <f t="shared" si="10"/>
        <v>927</v>
      </c>
      <c r="B930" s="37" t="s">
        <v>8428</v>
      </c>
      <c r="C930" s="38">
        <v>0</v>
      </c>
      <c r="D930" s="39">
        <f t="shared" si="9"/>
        <v>0</v>
      </c>
      <c r="E930" s="47"/>
      <c r="J930" s="40">
        <f t="shared" si="11"/>
        <v>927</v>
      </c>
      <c r="K930" s="37" t="s">
        <v>9211</v>
      </c>
      <c r="L930" s="36">
        <v>0</v>
      </c>
    </row>
    <row r="931" spans="1:12">
      <c r="A931" s="40">
        <f t="shared" si="10"/>
        <v>928</v>
      </c>
      <c r="B931" s="37" t="s">
        <v>8429</v>
      </c>
      <c r="C931" s="38">
        <v>0</v>
      </c>
      <c r="D931" s="39">
        <f t="shared" si="9"/>
        <v>0</v>
      </c>
      <c r="E931" s="47"/>
      <c r="J931" s="40">
        <f t="shared" si="11"/>
        <v>928</v>
      </c>
      <c r="K931" s="37" t="s">
        <v>9212</v>
      </c>
      <c r="L931" s="36">
        <v>0</v>
      </c>
    </row>
    <row r="932" spans="1:12">
      <c r="A932" s="40">
        <f t="shared" si="10"/>
        <v>929</v>
      </c>
      <c r="B932" s="37" t="s">
        <v>8430</v>
      </c>
      <c r="C932" s="38">
        <v>0</v>
      </c>
      <c r="D932" s="39">
        <f t="shared" si="9"/>
        <v>0</v>
      </c>
      <c r="E932" s="47"/>
      <c r="J932" s="40">
        <f t="shared" si="11"/>
        <v>929</v>
      </c>
      <c r="K932" s="37" t="s">
        <v>9213</v>
      </c>
      <c r="L932" s="36">
        <v>0</v>
      </c>
    </row>
    <row r="933" spans="1:12">
      <c r="A933" s="40">
        <f t="shared" si="10"/>
        <v>930</v>
      </c>
      <c r="B933" s="37" t="s">
        <v>8431</v>
      </c>
      <c r="C933" s="38">
        <v>0</v>
      </c>
      <c r="D933" s="39">
        <f t="shared" si="9"/>
        <v>0</v>
      </c>
      <c r="E933" s="47"/>
      <c r="J933" s="40">
        <f t="shared" si="11"/>
        <v>930</v>
      </c>
      <c r="K933" s="37" t="s">
        <v>9214</v>
      </c>
      <c r="L933" s="36">
        <v>0</v>
      </c>
    </row>
    <row r="934" spans="1:12">
      <c r="A934" s="40">
        <f t="shared" si="10"/>
        <v>931</v>
      </c>
      <c r="B934" s="37" t="s">
        <v>8432</v>
      </c>
      <c r="C934" s="38">
        <v>0</v>
      </c>
      <c r="D934" s="39">
        <f t="shared" si="9"/>
        <v>0</v>
      </c>
      <c r="E934" s="47"/>
      <c r="J934" s="40">
        <f t="shared" si="11"/>
        <v>931</v>
      </c>
      <c r="K934" s="37" t="s">
        <v>9215</v>
      </c>
      <c r="L934" s="36">
        <v>0</v>
      </c>
    </row>
    <row r="935" spans="1:12">
      <c r="A935" s="40">
        <f t="shared" si="10"/>
        <v>932</v>
      </c>
      <c r="B935" s="37" t="s">
        <v>8433</v>
      </c>
      <c r="C935" s="38">
        <v>0</v>
      </c>
      <c r="D935" s="39">
        <f t="shared" si="9"/>
        <v>0</v>
      </c>
      <c r="E935" s="47"/>
      <c r="J935" s="40">
        <f t="shared" si="11"/>
        <v>932</v>
      </c>
      <c r="K935" s="37" t="s">
        <v>9216</v>
      </c>
      <c r="L935" s="36">
        <v>0</v>
      </c>
    </row>
    <row r="936" spans="1:12">
      <c r="A936" s="40">
        <f t="shared" si="10"/>
        <v>933</v>
      </c>
      <c r="B936" s="37" t="s">
        <v>8434</v>
      </c>
      <c r="C936" s="38">
        <v>0</v>
      </c>
      <c r="D936" s="39">
        <f t="shared" si="9"/>
        <v>0</v>
      </c>
      <c r="E936" s="47"/>
      <c r="J936" s="40">
        <f t="shared" si="11"/>
        <v>933</v>
      </c>
      <c r="K936" s="37" t="s">
        <v>9217</v>
      </c>
      <c r="L936" s="36">
        <v>0</v>
      </c>
    </row>
    <row r="937" spans="1:12">
      <c r="A937" s="40">
        <f t="shared" si="10"/>
        <v>934</v>
      </c>
      <c r="B937" s="37" t="s">
        <v>8435</v>
      </c>
      <c r="C937" s="38">
        <v>0</v>
      </c>
      <c r="D937" s="39">
        <f t="shared" si="9"/>
        <v>0</v>
      </c>
      <c r="E937" s="47"/>
      <c r="J937" s="40">
        <f t="shared" si="11"/>
        <v>934</v>
      </c>
      <c r="K937" s="37" t="s">
        <v>9218</v>
      </c>
      <c r="L937" s="36">
        <v>0</v>
      </c>
    </row>
    <row r="938" spans="1:12">
      <c r="A938" s="40">
        <f t="shared" si="10"/>
        <v>935</v>
      </c>
      <c r="B938" s="37" t="s">
        <v>8436</v>
      </c>
      <c r="C938" s="38">
        <v>0</v>
      </c>
      <c r="D938" s="39">
        <f t="shared" si="9"/>
        <v>0</v>
      </c>
      <c r="E938" s="47"/>
      <c r="J938" s="40">
        <f t="shared" si="11"/>
        <v>935</v>
      </c>
      <c r="K938" s="37" t="s">
        <v>9219</v>
      </c>
      <c r="L938" s="36">
        <v>0</v>
      </c>
    </row>
    <row r="939" spans="1:12">
      <c r="A939" s="40">
        <f t="shared" si="10"/>
        <v>936</v>
      </c>
      <c r="B939" s="37" t="s">
        <v>8437</v>
      </c>
      <c r="C939" s="38">
        <v>0</v>
      </c>
      <c r="D939" s="39">
        <f t="shared" si="9"/>
        <v>0</v>
      </c>
      <c r="E939" s="47"/>
      <c r="J939" s="40">
        <f t="shared" si="11"/>
        <v>936</v>
      </c>
      <c r="K939" s="37" t="s">
        <v>9220</v>
      </c>
      <c r="L939" s="36">
        <v>0</v>
      </c>
    </row>
    <row r="940" spans="1:12">
      <c r="A940" s="40">
        <f t="shared" si="10"/>
        <v>937</v>
      </c>
      <c r="B940" s="37" t="s">
        <v>8438</v>
      </c>
      <c r="C940" s="38">
        <v>0</v>
      </c>
      <c r="D940" s="39">
        <f t="shared" si="9"/>
        <v>0</v>
      </c>
      <c r="E940" s="47"/>
      <c r="J940" s="40">
        <f t="shared" si="11"/>
        <v>937</v>
      </c>
      <c r="K940" s="37" t="s">
        <v>9221</v>
      </c>
      <c r="L940" s="36">
        <v>0</v>
      </c>
    </row>
    <row r="941" spans="1:12">
      <c r="A941" s="40">
        <f t="shared" si="10"/>
        <v>938</v>
      </c>
      <c r="B941" s="37" t="s">
        <v>8439</v>
      </c>
      <c r="C941" s="38">
        <v>0</v>
      </c>
      <c r="D941" s="39">
        <f t="shared" si="9"/>
        <v>0</v>
      </c>
      <c r="E941" s="47"/>
      <c r="J941" s="40">
        <f t="shared" si="11"/>
        <v>938</v>
      </c>
      <c r="K941" s="37" t="s">
        <v>9222</v>
      </c>
      <c r="L941" s="36">
        <v>0</v>
      </c>
    </row>
    <row r="942" spans="1:12">
      <c r="A942" s="40">
        <f t="shared" si="10"/>
        <v>939</v>
      </c>
      <c r="B942" s="37" t="s">
        <v>8440</v>
      </c>
      <c r="C942" s="38">
        <v>0</v>
      </c>
      <c r="D942" s="39">
        <f t="shared" si="9"/>
        <v>0</v>
      </c>
      <c r="E942" s="47"/>
      <c r="J942" s="40">
        <f t="shared" si="11"/>
        <v>939</v>
      </c>
      <c r="K942" s="37" t="s">
        <v>9223</v>
      </c>
      <c r="L942" s="36">
        <v>0</v>
      </c>
    </row>
    <row r="943" spans="1:12">
      <c r="A943" s="40">
        <f t="shared" si="10"/>
        <v>940</v>
      </c>
      <c r="B943" s="37" t="s">
        <v>8441</v>
      </c>
      <c r="C943" s="38">
        <v>0</v>
      </c>
      <c r="D943" s="39">
        <f t="shared" si="9"/>
        <v>0</v>
      </c>
      <c r="E943" s="47"/>
      <c r="J943" s="40">
        <f t="shared" si="11"/>
        <v>940</v>
      </c>
      <c r="K943" s="37" t="s">
        <v>9224</v>
      </c>
      <c r="L943" s="36">
        <v>0</v>
      </c>
    </row>
    <row r="944" spans="1:12">
      <c r="A944" s="40">
        <f t="shared" si="10"/>
        <v>941</v>
      </c>
      <c r="B944" s="37" t="s">
        <v>8442</v>
      </c>
      <c r="C944" s="38">
        <v>0</v>
      </c>
      <c r="D944" s="39">
        <f t="shared" si="9"/>
        <v>0</v>
      </c>
      <c r="E944" s="47"/>
      <c r="J944" s="40">
        <f t="shared" si="11"/>
        <v>941</v>
      </c>
      <c r="K944" s="37" t="s">
        <v>9225</v>
      </c>
      <c r="L944" s="36">
        <v>0</v>
      </c>
    </row>
    <row r="945" spans="1:12">
      <c r="A945" s="40">
        <f t="shared" si="10"/>
        <v>942</v>
      </c>
      <c r="B945" s="37" t="s">
        <v>8443</v>
      </c>
      <c r="C945" s="38">
        <v>0</v>
      </c>
      <c r="D945" s="39">
        <f t="shared" si="9"/>
        <v>0</v>
      </c>
      <c r="E945" s="47"/>
      <c r="J945" s="40">
        <f t="shared" si="11"/>
        <v>942</v>
      </c>
      <c r="K945" s="37" t="s">
        <v>9226</v>
      </c>
      <c r="L945" s="36">
        <v>0</v>
      </c>
    </row>
    <row r="946" spans="1:12">
      <c r="A946" s="40">
        <f t="shared" si="10"/>
        <v>943</v>
      </c>
      <c r="B946" s="37" t="s">
        <v>8444</v>
      </c>
      <c r="C946" s="38">
        <v>0</v>
      </c>
      <c r="D946" s="39">
        <f t="shared" si="9"/>
        <v>0</v>
      </c>
      <c r="E946" s="47"/>
      <c r="J946" s="40">
        <f t="shared" si="11"/>
        <v>943</v>
      </c>
      <c r="K946" s="37" t="s">
        <v>9227</v>
      </c>
      <c r="L946" s="36">
        <v>0</v>
      </c>
    </row>
    <row r="947" spans="1:12">
      <c r="A947" s="40">
        <f t="shared" si="10"/>
        <v>944</v>
      </c>
      <c r="B947" s="37" t="s">
        <v>8445</v>
      </c>
      <c r="C947" s="38">
        <v>0</v>
      </c>
      <c r="D947" s="39">
        <f t="shared" si="9"/>
        <v>0</v>
      </c>
      <c r="E947" s="47"/>
      <c r="J947" s="40">
        <f t="shared" si="11"/>
        <v>944</v>
      </c>
      <c r="K947" s="37" t="s">
        <v>9228</v>
      </c>
      <c r="L947" s="36">
        <v>0</v>
      </c>
    </row>
    <row r="948" spans="1:12">
      <c r="A948" s="40">
        <f t="shared" si="10"/>
        <v>945</v>
      </c>
      <c r="B948" s="37" t="s">
        <v>8446</v>
      </c>
      <c r="C948" s="38">
        <v>0</v>
      </c>
      <c r="D948" s="39">
        <f t="shared" si="9"/>
        <v>0</v>
      </c>
      <c r="E948" s="47"/>
      <c r="J948" s="40">
        <f t="shared" si="11"/>
        <v>945</v>
      </c>
      <c r="K948" s="37" t="s">
        <v>9229</v>
      </c>
      <c r="L948" s="36">
        <v>0</v>
      </c>
    </row>
    <row r="949" spans="1:12">
      <c r="A949" s="40">
        <f t="shared" si="10"/>
        <v>946</v>
      </c>
      <c r="B949" s="37" t="s">
        <v>8447</v>
      </c>
      <c r="C949" s="38">
        <v>0</v>
      </c>
      <c r="D949" s="39">
        <f t="shared" si="9"/>
        <v>0</v>
      </c>
      <c r="E949" s="47"/>
      <c r="J949" s="40">
        <f t="shared" si="11"/>
        <v>946</v>
      </c>
      <c r="K949" s="48" t="s">
        <v>9230</v>
      </c>
      <c r="L949" s="36">
        <v>0</v>
      </c>
    </row>
    <row r="950" spans="1:12">
      <c r="A950" s="40">
        <f t="shared" si="10"/>
        <v>947</v>
      </c>
      <c r="B950" s="37" t="s">
        <v>8448</v>
      </c>
      <c r="C950" s="38">
        <v>0</v>
      </c>
      <c r="D950" s="39">
        <f t="shared" si="9"/>
        <v>0</v>
      </c>
      <c r="E950" s="47"/>
      <c r="J950" s="40">
        <f t="shared" si="11"/>
        <v>947</v>
      </c>
      <c r="K950" s="37" t="s">
        <v>9231</v>
      </c>
      <c r="L950" s="36">
        <v>0</v>
      </c>
    </row>
    <row r="951" spans="1:12">
      <c r="A951" s="40">
        <f t="shared" si="10"/>
        <v>948</v>
      </c>
      <c r="B951" s="37" t="s">
        <v>8449</v>
      </c>
      <c r="C951" s="38">
        <v>0</v>
      </c>
      <c r="D951" s="39">
        <f t="shared" si="9"/>
        <v>0</v>
      </c>
      <c r="E951" s="47"/>
      <c r="J951" s="40">
        <f t="shared" si="11"/>
        <v>948</v>
      </c>
      <c r="K951" s="37" t="s">
        <v>9232</v>
      </c>
      <c r="L951" s="36">
        <v>0</v>
      </c>
    </row>
    <row r="952" spans="1:12">
      <c r="A952" s="40">
        <f t="shared" si="10"/>
        <v>949</v>
      </c>
      <c r="B952" s="37" t="s">
        <v>8450</v>
      </c>
      <c r="C952" s="38">
        <v>0</v>
      </c>
      <c r="D952" s="39">
        <f t="shared" si="9"/>
        <v>0</v>
      </c>
      <c r="E952" s="47"/>
      <c r="J952" s="40">
        <f t="shared" si="11"/>
        <v>949</v>
      </c>
      <c r="K952" s="37" t="s">
        <v>9233</v>
      </c>
      <c r="L952" s="36">
        <v>0</v>
      </c>
    </row>
    <row r="953" spans="1:12">
      <c r="A953" s="40">
        <f t="shared" si="10"/>
        <v>950</v>
      </c>
      <c r="B953" s="37" t="s">
        <v>8451</v>
      </c>
      <c r="C953" s="38">
        <v>0</v>
      </c>
      <c r="D953" s="39">
        <f t="shared" si="9"/>
        <v>0</v>
      </c>
      <c r="E953" s="47"/>
      <c r="J953" s="40">
        <f t="shared" si="11"/>
        <v>950</v>
      </c>
      <c r="K953" s="37" t="s">
        <v>9234</v>
      </c>
      <c r="L953" s="36">
        <v>0</v>
      </c>
    </row>
    <row r="954" spans="1:12">
      <c r="A954" s="40">
        <f t="shared" si="10"/>
        <v>951</v>
      </c>
      <c r="B954" s="37" t="s">
        <v>8452</v>
      </c>
      <c r="C954" s="38">
        <v>0</v>
      </c>
      <c r="D954" s="39">
        <f t="shared" si="9"/>
        <v>0</v>
      </c>
      <c r="E954" s="47"/>
      <c r="J954" s="40">
        <f t="shared" si="11"/>
        <v>951</v>
      </c>
      <c r="K954" s="37" t="s">
        <v>9235</v>
      </c>
      <c r="L954" s="36">
        <v>0</v>
      </c>
    </row>
    <row r="955" spans="1:12">
      <c r="A955" s="40">
        <f t="shared" si="10"/>
        <v>952</v>
      </c>
      <c r="B955" s="37" t="s">
        <v>8453</v>
      </c>
      <c r="C955" s="38">
        <v>0</v>
      </c>
      <c r="D955" s="39">
        <f t="shared" si="9"/>
        <v>0</v>
      </c>
      <c r="E955" s="47"/>
      <c r="J955" s="40">
        <f t="shared" si="11"/>
        <v>952</v>
      </c>
      <c r="K955" s="37" t="s">
        <v>9236</v>
      </c>
      <c r="L955" s="36">
        <v>0</v>
      </c>
    </row>
    <row r="956" spans="1:12">
      <c r="A956" s="40">
        <f t="shared" si="10"/>
        <v>953</v>
      </c>
      <c r="B956" s="37" t="s">
        <v>8454</v>
      </c>
      <c r="C956" s="38">
        <v>0</v>
      </c>
      <c r="D956" s="39">
        <f t="shared" si="9"/>
        <v>0</v>
      </c>
      <c r="E956" s="47"/>
      <c r="J956" s="40">
        <f t="shared" si="11"/>
        <v>953</v>
      </c>
      <c r="K956" s="37" t="s">
        <v>9237</v>
      </c>
      <c r="L956" s="36">
        <v>0</v>
      </c>
    </row>
    <row r="957" spans="1:12">
      <c r="A957" s="40">
        <f t="shared" si="10"/>
        <v>954</v>
      </c>
      <c r="B957" s="37" t="s">
        <v>8455</v>
      </c>
      <c r="C957" s="38">
        <v>0</v>
      </c>
      <c r="D957" s="39">
        <f t="shared" si="9"/>
        <v>0</v>
      </c>
      <c r="E957" s="47"/>
      <c r="J957" s="40">
        <f t="shared" si="11"/>
        <v>954</v>
      </c>
      <c r="K957" s="37" t="s">
        <v>9238</v>
      </c>
      <c r="L957" s="36">
        <v>0</v>
      </c>
    </row>
    <row r="958" spans="1:12">
      <c r="A958" s="40">
        <f t="shared" si="10"/>
        <v>955</v>
      </c>
      <c r="B958" s="37" t="s">
        <v>8456</v>
      </c>
      <c r="C958" s="38">
        <v>0</v>
      </c>
      <c r="D958" s="39">
        <f t="shared" si="9"/>
        <v>0</v>
      </c>
      <c r="E958" s="47"/>
      <c r="J958" s="40">
        <f t="shared" si="11"/>
        <v>955</v>
      </c>
      <c r="K958" s="37" t="s">
        <v>9239</v>
      </c>
      <c r="L958" s="36">
        <v>0</v>
      </c>
    </row>
    <row r="959" spans="1:12">
      <c r="A959" s="40">
        <f t="shared" si="10"/>
        <v>956</v>
      </c>
      <c r="B959" s="37" t="s">
        <v>8457</v>
      </c>
      <c r="C959" s="38">
        <v>0</v>
      </c>
      <c r="D959" s="39">
        <f t="shared" si="9"/>
        <v>0</v>
      </c>
      <c r="E959" s="47"/>
      <c r="J959" s="40">
        <f t="shared" si="11"/>
        <v>956</v>
      </c>
      <c r="K959" s="37" t="s">
        <v>9240</v>
      </c>
      <c r="L959" s="36">
        <v>0</v>
      </c>
    </row>
    <row r="960" spans="1:12">
      <c r="A960" s="40">
        <f t="shared" si="10"/>
        <v>957</v>
      </c>
      <c r="B960" s="37" t="s">
        <v>8458</v>
      </c>
      <c r="C960" s="38">
        <v>0</v>
      </c>
      <c r="D960" s="39">
        <f t="shared" si="9"/>
        <v>0</v>
      </c>
      <c r="E960" s="47"/>
      <c r="J960" s="40">
        <f t="shared" si="11"/>
        <v>957</v>
      </c>
      <c r="K960" s="37" t="s">
        <v>9241</v>
      </c>
      <c r="L960" s="36">
        <v>0</v>
      </c>
    </row>
    <row r="961" spans="1:12">
      <c r="A961" s="40">
        <f t="shared" si="10"/>
        <v>958</v>
      </c>
      <c r="B961" s="37" t="s">
        <v>8459</v>
      </c>
      <c r="C961" s="38">
        <v>0</v>
      </c>
      <c r="D961" s="39">
        <f t="shared" si="9"/>
        <v>0</v>
      </c>
      <c r="E961" s="47"/>
      <c r="J961" s="40">
        <f t="shared" si="11"/>
        <v>958</v>
      </c>
      <c r="K961" s="37" t="s">
        <v>9242</v>
      </c>
      <c r="L961" s="36">
        <v>0</v>
      </c>
    </row>
    <row r="962" spans="1:12">
      <c r="A962" s="40">
        <f t="shared" si="10"/>
        <v>959</v>
      </c>
      <c r="B962" s="37" t="s">
        <v>8460</v>
      </c>
      <c r="C962" s="38">
        <v>0</v>
      </c>
      <c r="D962" s="39">
        <f t="shared" si="9"/>
        <v>0</v>
      </c>
      <c r="E962" s="47"/>
      <c r="J962" s="40">
        <f t="shared" si="11"/>
        <v>959</v>
      </c>
      <c r="K962" s="37" t="s">
        <v>9243</v>
      </c>
      <c r="L962" s="36">
        <v>0</v>
      </c>
    </row>
    <row r="963" spans="1:12">
      <c r="A963" s="40">
        <f t="shared" si="10"/>
        <v>960</v>
      </c>
      <c r="B963" s="37" t="s">
        <v>8461</v>
      </c>
      <c r="C963" s="38">
        <v>0</v>
      </c>
      <c r="D963" s="39">
        <f t="shared" si="9"/>
        <v>0</v>
      </c>
      <c r="E963" s="47"/>
      <c r="J963" s="40">
        <f t="shared" si="11"/>
        <v>960</v>
      </c>
      <c r="K963" s="37" t="s">
        <v>9244</v>
      </c>
      <c r="L963" s="36">
        <v>0</v>
      </c>
    </row>
    <row r="964" spans="1:12">
      <c r="A964" s="40">
        <f t="shared" si="10"/>
        <v>961</v>
      </c>
      <c r="B964" s="37" t="s">
        <v>8462</v>
      </c>
      <c r="C964" s="38">
        <v>0</v>
      </c>
      <c r="D964" s="39">
        <f t="shared" si="9"/>
        <v>0</v>
      </c>
      <c r="E964" s="47"/>
      <c r="J964" s="40">
        <f t="shared" si="11"/>
        <v>961</v>
      </c>
      <c r="K964" s="37" t="s">
        <v>9245</v>
      </c>
      <c r="L964" s="36">
        <v>0</v>
      </c>
    </row>
    <row r="965" spans="1:12">
      <c r="A965" s="40">
        <f t="shared" si="10"/>
        <v>962</v>
      </c>
      <c r="B965" s="37" t="s">
        <v>8463</v>
      </c>
      <c r="C965" s="38">
        <v>0</v>
      </c>
      <c r="D965" s="39">
        <f t="shared" si="9"/>
        <v>0</v>
      </c>
      <c r="E965" s="47"/>
      <c r="J965" s="40">
        <f t="shared" si="11"/>
        <v>962</v>
      </c>
      <c r="K965" s="37" t="s">
        <v>9246</v>
      </c>
      <c r="L965" s="36">
        <v>0</v>
      </c>
    </row>
    <row r="966" spans="1:12">
      <c r="A966" s="40">
        <f t="shared" si="10"/>
        <v>963</v>
      </c>
      <c r="B966" s="37" t="s">
        <v>8464</v>
      </c>
      <c r="C966" s="38">
        <v>0</v>
      </c>
      <c r="D966" s="39">
        <f t="shared" si="9"/>
        <v>0</v>
      </c>
      <c r="E966" s="47"/>
      <c r="J966" s="40">
        <f t="shared" si="11"/>
        <v>963</v>
      </c>
      <c r="K966" s="37" t="s">
        <v>9247</v>
      </c>
      <c r="L966" s="36">
        <v>0</v>
      </c>
    </row>
    <row r="967" spans="1:12">
      <c r="A967" s="40">
        <f t="shared" si="10"/>
        <v>964</v>
      </c>
      <c r="B967" s="37" t="s">
        <v>8465</v>
      </c>
      <c r="C967" s="38">
        <v>0</v>
      </c>
      <c r="D967" s="39">
        <f t="shared" si="9"/>
        <v>0</v>
      </c>
      <c r="E967" s="47"/>
      <c r="J967" s="40">
        <f t="shared" si="11"/>
        <v>964</v>
      </c>
      <c r="K967" s="37" t="s">
        <v>9248</v>
      </c>
      <c r="L967" s="36">
        <v>0</v>
      </c>
    </row>
    <row r="968" spans="1:12">
      <c r="A968" s="40">
        <f t="shared" si="10"/>
        <v>965</v>
      </c>
      <c r="B968" s="37" t="s">
        <v>8466</v>
      </c>
      <c r="C968" s="38">
        <v>0</v>
      </c>
      <c r="D968" s="39">
        <f t="shared" si="9"/>
        <v>0</v>
      </c>
      <c r="E968" s="47"/>
      <c r="J968" s="40">
        <f t="shared" si="11"/>
        <v>965</v>
      </c>
      <c r="K968" s="37" t="s">
        <v>9249</v>
      </c>
      <c r="L968" s="36">
        <v>0</v>
      </c>
    </row>
    <row r="969" spans="1:12">
      <c r="A969" s="40">
        <f t="shared" si="10"/>
        <v>966</v>
      </c>
      <c r="B969" s="37" t="s">
        <v>8467</v>
      </c>
      <c r="C969" s="38">
        <v>0</v>
      </c>
      <c r="D969" s="39">
        <f t="shared" si="9"/>
        <v>0</v>
      </c>
      <c r="E969" s="47"/>
      <c r="J969" s="40">
        <f t="shared" si="11"/>
        <v>966</v>
      </c>
      <c r="K969" s="37" t="s">
        <v>9250</v>
      </c>
      <c r="L969" s="36">
        <v>0</v>
      </c>
    </row>
    <row r="970" spans="1:12">
      <c r="A970" s="40">
        <f t="shared" si="10"/>
        <v>967</v>
      </c>
      <c r="B970" s="37" t="s">
        <v>8468</v>
      </c>
      <c r="C970" s="38">
        <v>0</v>
      </c>
      <c r="D970" s="39">
        <f t="shared" si="9"/>
        <v>0</v>
      </c>
      <c r="E970" s="47"/>
      <c r="J970" s="40">
        <f t="shared" si="11"/>
        <v>967</v>
      </c>
      <c r="K970" s="37" t="s">
        <v>9251</v>
      </c>
      <c r="L970" s="36">
        <v>0</v>
      </c>
    </row>
    <row r="971" spans="1:12">
      <c r="A971" s="40">
        <f t="shared" si="10"/>
        <v>968</v>
      </c>
      <c r="B971" s="37" t="s">
        <v>8469</v>
      </c>
      <c r="C971" s="38">
        <v>0</v>
      </c>
      <c r="D971" s="39">
        <f t="shared" si="9"/>
        <v>0</v>
      </c>
      <c r="E971" s="47"/>
      <c r="J971" s="40">
        <f t="shared" si="11"/>
        <v>968</v>
      </c>
      <c r="K971" s="37" t="s">
        <v>9252</v>
      </c>
      <c r="L971" s="36">
        <v>0</v>
      </c>
    </row>
    <row r="972" spans="1:12">
      <c r="A972" s="40">
        <f t="shared" si="10"/>
        <v>969</v>
      </c>
      <c r="B972" s="37" t="s">
        <v>8470</v>
      </c>
      <c r="C972" s="38">
        <v>0</v>
      </c>
      <c r="D972" s="39">
        <f t="shared" si="9"/>
        <v>0</v>
      </c>
      <c r="E972" s="47"/>
      <c r="J972" s="40">
        <f t="shared" si="11"/>
        <v>969</v>
      </c>
      <c r="K972" s="37" t="s">
        <v>9253</v>
      </c>
      <c r="L972" s="36">
        <v>0</v>
      </c>
    </row>
    <row r="973" spans="1:12">
      <c r="A973" s="40">
        <f t="shared" si="10"/>
        <v>970</v>
      </c>
      <c r="B973" s="37" t="s">
        <v>8471</v>
      </c>
      <c r="C973" s="38">
        <v>0</v>
      </c>
      <c r="D973" s="39">
        <f t="shared" si="9"/>
        <v>0</v>
      </c>
      <c r="E973" s="47"/>
      <c r="J973" s="40">
        <f t="shared" si="11"/>
        <v>970</v>
      </c>
      <c r="K973" s="37" t="s">
        <v>9254</v>
      </c>
      <c r="L973" s="36">
        <v>0</v>
      </c>
    </row>
    <row r="974" spans="1:12">
      <c r="A974" s="40">
        <f t="shared" si="10"/>
        <v>971</v>
      </c>
      <c r="B974" s="37" t="s">
        <v>8472</v>
      </c>
      <c r="C974" s="38">
        <v>0</v>
      </c>
      <c r="D974" s="39">
        <f t="shared" si="9"/>
        <v>0</v>
      </c>
      <c r="E974" s="47"/>
      <c r="J974" s="40">
        <f t="shared" si="11"/>
        <v>971</v>
      </c>
      <c r="K974" s="37" t="s">
        <v>9255</v>
      </c>
      <c r="L974" s="36">
        <v>0</v>
      </c>
    </row>
    <row r="975" spans="1:12">
      <c r="A975" s="40">
        <f t="shared" si="10"/>
        <v>972</v>
      </c>
      <c r="B975" s="37" t="s">
        <v>8473</v>
      </c>
      <c r="C975" s="38">
        <v>0</v>
      </c>
      <c r="D975" s="39">
        <f t="shared" si="9"/>
        <v>0</v>
      </c>
      <c r="E975" s="47"/>
      <c r="J975" s="40">
        <f t="shared" si="11"/>
        <v>972</v>
      </c>
      <c r="K975" s="37" t="s">
        <v>9256</v>
      </c>
      <c r="L975" s="36">
        <v>0</v>
      </c>
    </row>
    <row r="976" spans="1:12">
      <c r="A976" s="40">
        <f t="shared" si="10"/>
        <v>973</v>
      </c>
      <c r="B976" s="37" t="s">
        <v>8474</v>
      </c>
      <c r="C976" s="38">
        <v>0</v>
      </c>
      <c r="D976" s="39">
        <f t="shared" si="9"/>
        <v>0</v>
      </c>
      <c r="E976" s="47"/>
      <c r="J976" s="40">
        <f t="shared" si="11"/>
        <v>973</v>
      </c>
      <c r="K976" s="37" t="s">
        <v>9257</v>
      </c>
      <c r="L976" s="36">
        <v>0</v>
      </c>
    </row>
    <row r="977" spans="1:12">
      <c r="A977" s="40">
        <f t="shared" si="10"/>
        <v>974</v>
      </c>
      <c r="B977" s="37" t="s">
        <v>8475</v>
      </c>
      <c r="C977" s="38">
        <v>0</v>
      </c>
      <c r="D977" s="39">
        <f t="shared" si="9"/>
        <v>0</v>
      </c>
      <c r="E977" s="47"/>
      <c r="J977" s="40">
        <f t="shared" si="11"/>
        <v>974</v>
      </c>
      <c r="K977" s="37" t="s">
        <v>9258</v>
      </c>
      <c r="L977" s="36">
        <v>0</v>
      </c>
    </row>
    <row r="978" spans="1:12">
      <c r="A978" s="40">
        <f t="shared" si="10"/>
        <v>975</v>
      </c>
      <c r="B978" s="37" t="s">
        <v>8476</v>
      </c>
      <c r="C978" s="38">
        <v>0</v>
      </c>
      <c r="D978" s="39">
        <f t="shared" si="9"/>
        <v>0</v>
      </c>
      <c r="E978" s="47"/>
      <c r="J978" s="40">
        <f t="shared" si="11"/>
        <v>975</v>
      </c>
      <c r="K978" s="37" t="s">
        <v>9259</v>
      </c>
      <c r="L978" s="36">
        <v>0</v>
      </c>
    </row>
    <row r="979" spans="1:12">
      <c r="A979" s="40">
        <f t="shared" si="10"/>
        <v>976</v>
      </c>
      <c r="B979" s="37" t="s">
        <v>8477</v>
      </c>
      <c r="C979" s="38">
        <v>0</v>
      </c>
      <c r="D979" s="39">
        <f t="shared" si="9"/>
        <v>0</v>
      </c>
      <c r="E979" s="47"/>
      <c r="J979" s="40">
        <f t="shared" si="11"/>
        <v>976</v>
      </c>
      <c r="K979" s="37" t="s">
        <v>9260</v>
      </c>
      <c r="L979" s="36">
        <v>0</v>
      </c>
    </row>
    <row r="980" spans="1:12">
      <c r="A980" s="40">
        <f t="shared" si="10"/>
        <v>977</v>
      </c>
      <c r="B980" s="37" t="s">
        <v>8478</v>
      </c>
      <c r="C980" s="38">
        <v>0</v>
      </c>
      <c r="D980" s="39">
        <f t="shared" si="9"/>
        <v>0</v>
      </c>
      <c r="E980" s="47"/>
      <c r="J980" s="40">
        <f t="shared" si="11"/>
        <v>977</v>
      </c>
      <c r="K980" s="37" t="s">
        <v>9261</v>
      </c>
      <c r="L980" s="36">
        <v>0</v>
      </c>
    </row>
    <row r="981" spans="1:12">
      <c r="A981" s="40">
        <f t="shared" si="10"/>
        <v>978</v>
      </c>
      <c r="B981" s="37" t="s">
        <v>8479</v>
      </c>
      <c r="C981" s="38">
        <v>0</v>
      </c>
      <c r="D981" s="39">
        <f t="shared" si="9"/>
        <v>0</v>
      </c>
      <c r="E981" s="47"/>
      <c r="J981" s="40">
        <f t="shared" si="11"/>
        <v>978</v>
      </c>
      <c r="K981" s="37" t="s">
        <v>9262</v>
      </c>
      <c r="L981" s="36">
        <v>0</v>
      </c>
    </row>
    <row r="982" spans="1:12">
      <c r="A982" s="40">
        <f t="shared" si="10"/>
        <v>979</v>
      </c>
      <c r="B982" s="37" t="s">
        <v>8481</v>
      </c>
      <c r="C982" s="38">
        <v>0</v>
      </c>
      <c r="D982" s="39">
        <f t="shared" si="9"/>
        <v>0</v>
      </c>
      <c r="E982" s="47"/>
      <c r="J982" s="40">
        <f t="shared" si="11"/>
        <v>979</v>
      </c>
      <c r="K982" s="37" t="s">
        <v>9263</v>
      </c>
      <c r="L982" s="36">
        <v>0</v>
      </c>
    </row>
    <row r="983" spans="1:12">
      <c r="A983" s="40">
        <f t="shared" si="10"/>
        <v>980</v>
      </c>
      <c r="B983" s="37" t="s">
        <v>8482</v>
      </c>
      <c r="C983" s="38">
        <v>0</v>
      </c>
      <c r="D983" s="39">
        <f t="shared" si="9"/>
        <v>0</v>
      </c>
      <c r="E983" s="47"/>
      <c r="J983" s="40">
        <f t="shared" si="11"/>
        <v>980</v>
      </c>
      <c r="K983" s="37" t="s">
        <v>9264</v>
      </c>
      <c r="L983" s="36">
        <v>0</v>
      </c>
    </row>
    <row r="984" spans="1:12">
      <c r="A984" s="40">
        <f t="shared" si="10"/>
        <v>981</v>
      </c>
      <c r="B984" s="37" t="s">
        <v>8483</v>
      </c>
      <c r="C984" s="38">
        <v>0</v>
      </c>
      <c r="D984" s="39">
        <f t="shared" si="9"/>
        <v>0</v>
      </c>
      <c r="E984" s="47"/>
      <c r="J984" s="40">
        <f t="shared" si="11"/>
        <v>981</v>
      </c>
      <c r="K984" s="37" t="s">
        <v>9265</v>
      </c>
      <c r="L984" s="36">
        <v>0</v>
      </c>
    </row>
    <row r="985" spans="1:12">
      <c r="A985" s="40">
        <f t="shared" si="10"/>
        <v>982</v>
      </c>
      <c r="B985" s="37" t="s">
        <v>8484</v>
      </c>
      <c r="C985" s="38">
        <v>0</v>
      </c>
      <c r="D985" s="39">
        <f t="shared" si="9"/>
        <v>0</v>
      </c>
      <c r="E985" s="47"/>
      <c r="J985" s="40">
        <f t="shared" si="11"/>
        <v>982</v>
      </c>
      <c r="K985" s="37" t="s">
        <v>9266</v>
      </c>
      <c r="L985" s="36">
        <v>0</v>
      </c>
    </row>
    <row r="986" spans="1:12">
      <c r="A986" s="40">
        <f t="shared" si="10"/>
        <v>983</v>
      </c>
      <c r="B986" s="37" t="s">
        <v>8485</v>
      </c>
      <c r="C986" s="38">
        <v>0</v>
      </c>
      <c r="D986" s="39">
        <f t="shared" si="9"/>
        <v>0</v>
      </c>
      <c r="E986" s="47"/>
      <c r="J986" s="40">
        <f t="shared" si="11"/>
        <v>983</v>
      </c>
      <c r="K986" s="37" t="s">
        <v>9267</v>
      </c>
      <c r="L986" s="36">
        <v>0</v>
      </c>
    </row>
    <row r="987" spans="1:12">
      <c r="A987" s="40">
        <f t="shared" si="10"/>
        <v>984</v>
      </c>
      <c r="B987" s="37" t="s">
        <v>8486</v>
      </c>
      <c r="C987" s="38">
        <v>0</v>
      </c>
      <c r="D987" s="39">
        <f t="shared" si="9"/>
        <v>0</v>
      </c>
      <c r="E987" s="47"/>
      <c r="J987" s="40">
        <f t="shared" si="11"/>
        <v>984</v>
      </c>
      <c r="K987" s="37" t="s">
        <v>9268</v>
      </c>
      <c r="L987" s="36">
        <v>0</v>
      </c>
    </row>
    <row r="988" spans="1:12">
      <c r="A988" s="40">
        <f t="shared" si="10"/>
        <v>985</v>
      </c>
      <c r="B988" s="37" t="s">
        <v>8487</v>
      </c>
      <c r="C988" s="38">
        <v>0</v>
      </c>
      <c r="D988" s="39">
        <f t="shared" si="9"/>
        <v>0</v>
      </c>
      <c r="E988" s="47"/>
      <c r="J988" s="40">
        <f t="shared" si="11"/>
        <v>985</v>
      </c>
      <c r="K988" s="37" t="s">
        <v>9269</v>
      </c>
      <c r="L988" s="36">
        <v>0</v>
      </c>
    </row>
    <row r="989" spans="1:12">
      <c r="A989" s="40">
        <f t="shared" si="10"/>
        <v>986</v>
      </c>
      <c r="B989" s="37" t="s">
        <v>8488</v>
      </c>
      <c r="C989" s="38">
        <v>0</v>
      </c>
      <c r="D989" s="39">
        <f t="shared" si="9"/>
        <v>0</v>
      </c>
      <c r="E989" s="47"/>
      <c r="J989" s="40">
        <f t="shared" si="11"/>
        <v>986</v>
      </c>
      <c r="K989" s="37" t="s">
        <v>9270</v>
      </c>
      <c r="L989" s="36">
        <v>0</v>
      </c>
    </row>
    <row r="990" spans="1:12">
      <c r="A990" s="40">
        <f t="shared" si="10"/>
        <v>987</v>
      </c>
      <c r="B990" s="37" t="s">
        <v>8489</v>
      </c>
      <c r="C990" s="38">
        <v>0</v>
      </c>
      <c r="D990" s="39">
        <f t="shared" si="9"/>
        <v>0</v>
      </c>
      <c r="E990" s="47"/>
      <c r="J990" s="40">
        <f t="shared" si="11"/>
        <v>987</v>
      </c>
      <c r="K990" s="37" t="s">
        <v>9271</v>
      </c>
      <c r="L990" s="36">
        <v>0</v>
      </c>
    </row>
    <row r="991" spans="1:12">
      <c r="A991" s="40">
        <f t="shared" si="10"/>
        <v>988</v>
      </c>
      <c r="B991" s="37" t="s">
        <v>8490</v>
      </c>
      <c r="C991" s="38">
        <v>0</v>
      </c>
      <c r="D991" s="39">
        <f t="shared" si="9"/>
        <v>0</v>
      </c>
      <c r="E991" s="47"/>
      <c r="J991" s="40">
        <f t="shared" si="11"/>
        <v>988</v>
      </c>
      <c r="K991" s="37" t="s">
        <v>9272</v>
      </c>
      <c r="L991" s="36">
        <v>0</v>
      </c>
    </row>
    <row r="992" spans="1:12">
      <c r="A992" s="40">
        <f t="shared" si="10"/>
        <v>989</v>
      </c>
      <c r="B992" s="37" t="s">
        <v>8491</v>
      </c>
      <c r="C992" s="38">
        <v>0</v>
      </c>
      <c r="D992" s="39">
        <f t="shared" si="9"/>
        <v>0</v>
      </c>
      <c r="E992" s="47"/>
      <c r="J992" s="40">
        <f t="shared" si="11"/>
        <v>989</v>
      </c>
      <c r="K992" s="37" t="s">
        <v>9273</v>
      </c>
      <c r="L992" s="36">
        <v>0</v>
      </c>
    </row>
    <row r="993" spans="1:12">
      <c r="A993" s="40">
        <f t="shared" si="10"/>
        <v>990</v>
      </c>
      <c r="B993" s="37" t="s">
        <v>8492</v>
      </c>
      <c r="C993" s="38">
        <v>0</v>
      </c>
      <c r="D993" s="39">
        <f t="shared" si="9"/>
        <v>0</v>
      </c>
      <c r="E993" s="47"/>
      <c r="J993" s="40">
        <f t="shared" si="11"/>
        <v>990</v>
      </c>
      <c r="K993" s="37" t="s">
        <v>9274</v>
      </c>
      <c r="L993" s="36">
        <v>0</v>
      </c>
    </row>
    <row r="994" spans="1:12">
      <c r="A994" s="40">
        <f t="shared" si="10"/>
        <v>991</v>
      </c>
      <c r="B994" s="37" t="s">
        <v>8493</v>
      </c>
      <c r="C994" s="38">
        <v>0</v>
      </c>
      <c r="D994" s="39">
        <f t="shared" si="9"/>
        <v>0</v>
      </c>
      <c r="E994" s="47"/>
      <c r="J994" s="40">
        <f t="shared" si="11"/>
        <v>991</v>
      </c>
      <c r="K994" s="37" t="s">
        <v>9275</v>
      </c>
      <c r="L994" s="36">
        <v>0</v>
      </c>
    </row>
    <row r="995" spans="1:12">
      <c r="A995" s="40">
        <f t="shared" si="10"/>
        <v>992</v>
      </c>
      <c r="B995" s="37" t="s">
        <v>8494</v>
      </c>
      <c r="C995" s="38">
        <v>0</v>
      </c>
      <c r="D995" s="39">
        <f t="shared" si="9"/>
        <v>0</v>
      </c>
      <c r="E995" s="47"/>
      <c r="J995" s="40">
        <f t="shared" si="11"/>
        <v>992</v>
      </c>
      <c r="K995" s="37" t="s">
        <v>9276</v>
      </c>
      <c r="L995" s="36">
        <v>0</v>
      </c>
    </row>
    <row r="996" spans="1:12">
      <c r="A996" s="40">
        <f t="shared" si="10"/>
        <v>993</v>
      </c>
      <c r="B996" s="37" t="s">
        <v>8495</v>
      </c>
      <c r="C996" s="38">
        <v>0</v>
      </c>
      <c r="D996" s="39">
        <f t="shared" si="9"/>
        <v>0</v>
      </c>
      <c r="E996" s="47"/>
      <c r="J996" s="40">
        <f t="shared" si="11"/>
        <v>993</v>
      </c>
      <c r="K996" s="37" t="s">
        <v>9277</v>
      </c>
      <c r="L996" s="36">
        <v>0</v>
      </c>
    </row>
    <row r="997" spans="1:12">
      <c r="A997" s="40">
        <f t="shared" si="10"/>
        <v>994</v>
      </c>
      <c r="B997" s="37" t="s">
        <v>8496</v>
      </c>
      <c r="C997" s="38">
        <v>0</v>
      </c>
      <c r="D997" s="39">
        <f t="shared" si="9"/>
        <v>0</v>
      </c>
      <c r="E997" s="47"/>
      <c r="J997" s="40">
        <f t="shared" si="11"/>
        <v>994</v>
      </c>
      <c r="K997" s="37" t="s">
        <v>9278</v>
      </c>
      <c r="L997" s="36">
        <v>0</v>
      </c>
    </row>
    <row r="998" spans="1:12">
      <c r="A998" s="40">
        <f t="shared" si="10"/>
        <v>995</v>
      </c>
      <c r="B998" s="37" t="s">
        <v>8497</v>
      </c>
      <c r="C998" s="38">
        <v>0</v>
      </c>
      <c r="D998" s="39">
        <f t="shared" si="9"/>
        <v>0</v>
      </c>
      <c r="E998" s="47"/>
      <c r="J998" s="40">
        <f t="shared" si="11"/>
        <v>995</v>
      </c>
      <c r="K998" s="37" t="s">
        <v>9279</v>
      </c>
      <c r="L998" s="36">
        <v>0</v>
      </c>
    </row>
    <row r="999" spans="1:12">
      <c r="A999" s="40">
        <f t="shared" si="10"/>
        <v>996</v>
      </c>
      <c r="B999" s="37" t="s">
        <v>8498</v>
      </c>
      <c r="C999" s="38">
        <v>0</v>
      </c>
      <c r="D999" s="39">
        <f t="shared" si="9"/>
        <v>0</v>
      </c>
      <c r="E999" s="47"/>
      <c r="J999" s="40">
        <f t="shared" si="11"/>
        <v>996</v>
      </c>
      <c r="K999" s="37" t="s">
        <v>9280</v>
      </c>
      <c r="L999" s="36">
        <v>0</v>
      </c>
    </row>
    <row r="1000" spans="1:12">
      <c r="A1000" s="40">
        <f t="shared" si="10"/>
        <v>997</v>
      </c>
      <c r="B1000" s="37" t="s">
        <v>8499</v>
      </c>
      <c r="C1000" s="38">
        <v>0</v>
      </c>
      <c r="D1000" s="39">
        <f t="shared" si="9"/>
        <v>0</v>
      </c>
      <c r="E1000" s="47"/>
      <c r="J1000" s="40">
        <f t="shared" si="11"/>
        <v>997</v>
      </c>
      <c r="K1000" s="37" t="s">
        <v>9281</v>
      </c>
      <c r="L1000" s="36">
        <v>0</v>
      </c>
    </row>
    <row r="1001" spans="1:12">
      <c r="A1001" s="40">
        <f t="shared" si="10"/>
        <v>998</v>
      </c>
      <c r="B1001" s="37" t="s">
        <v>8500</v>
      </c>
      <c r="C1001" s="38">
        <v>0</v>
      </c>
      <c r="D1001" s="39">
        <f t="shared" si="9"/>
        <v>0</v>
      </c>
      <c r="E1001" s="47"/>
      <c r="J1001" s="40">
        <f t="shared" si="11"/>
        <v>998</v>
      </c>
      <c r="K1001" s="37" t="s">
        <v>9282</v>
      </c>
      <c r="L1001" s="36">
        <v>0</v>
      </c>
    </row>
    <row r="1002" spans="1:12">
      <c r="A1002" s="40">
        <f t="shared" si="10"/>
        <v>999</v>
      </c>
      <c r="B1002" s="37" t="s">
        <v>8501</v>
      </c>
      <c r="C1002" s="38">
        <v>0</v>
      </c>
      <c r="D1002" s="39">
        <f t="shared" si="9"/>
        <v>0</v>
      </c>
      <c r="E1002" s="47"/>
      <c r="J1002" s="40">
        <f t="shared" si="11"/>
        <v>999</v>
      </c>
      <c r="K1002" s="37" t="s">
        <v>9283</v>
      </c>
      <c r="L1002" s="36">
        <v>0</v>
      </c>
    </row>
    <row r="1003" spans="1:12">
      <c r="A1003" s="40">
        <f t="shared" si="10"/>
        <v>1000</v>
      </c>
      <c r="B1003" s="37" t="s">
        <v>8502</v>
      </c>
      <c r="C1003" s="38">
        <v>0</v>
      </c>
      <c r="D1003" s="39">
        <f t="shared" si="9"/>
        <v>0</v>
      </c>
      <c r="E1003" s="47"/>
      <c r="J1003" s="40">
        <f t="shared" si="11"/>
        <v>1000</v>
      </c>
      <c r="K1003" s="37" t="s">
        <v>9284</v>
      </c>
      <c r="L1003" s="36">
        <v>0</v>
      </c>
    </row>
    <row r="1004" spans="1:12">
      <c r="A1004" s="40">
        <f t="shared" si="10"/>
        <v>1001</v>
      </c>
      <c r="B1004" s="37" t="s">
        <v>8503</v>
      </c>
      <c r="C1004" s="38">
        <v>0</v>
      </c>
      <c r="D1004" s="39">
        <f t="shared" si="9"/>
        <v>0</v>
      </c>
      <c r="E1004" s="47"/>
      <c r="J1004" s="40">
        <f t="shared" si="11"/>
        <v>1001</v>
      </c>
      <c r="K1004" s="37" t="s">
        <v>9285</v>
      </c>
      <c r="L1004" s="36">
        <v>0</v>
      </c>
    </row>
    <row r="1005" spans="1:12">
      <c r="A1005" s="40">
        <f t="shared" si="10"/>
        <v>1002</v>
      </c>
      <c r="B1005" s="37" t="s">
        <v>8504</v>
      </c>
      <c r="C1005" s="38">
        <v>0</v>
      </c>
      <c r="D1005" s="39">
        <f t="shared" si="9"/>
        <v>0</v>
      </c>
      <c r="E1005" s="47"/>
      <c r="J1005" s="40">
        <f t="shared" si="11"/>
        <v>1002</v>
      </c>
      <c r="K1005" s="37" t="s">
        <v>9286</v>
      </c>
      <c r="L1005" s="36">
        <v>0</v>
      </c>
    </row>
    <row r="1006" spans="1:12">
      <c r="A1006" s="40">
        <f t="shared" si="10"/>
        <v>1003</v>
      </c>
      <c r="B1006" s="37" t="s">
        <v>8505</v>
      </c>
      <c r="C1006" s="38">
        <v>0</v>
      </c>
      <c r="D1006" s="39">
        <f t="shared" si="9"/>
        <v>0</v>
      </c>
      <c r="E1006" s="47"/>
      <c r="J1006" s="40">
        <f t="shared" si="11"/>
        <v>1003</v>
      </c>
      <c r="K1006" s="37" t="s">
        <v>9287</v>
      </c>
      <c r="L1006" s="36">
        <v>0</v>
      </c>
    </row>
    <row r="1007" spans="1:12">
      <c r="A1007" s="40">
        <f t="shared" si="10"/>
        <v>1004</v>
      </c>
      <c r="B1007" s="37" t="s">
        <v>8506</v>
      </c>
      <c r="C1007" s="38">
        <v>0</v>
      </c>
      <c r="D1007" s="39">
        <f t="shared" si="9"/>
        <v>0</v>
      </c>
      <c r="E1007" s="47"/>
      <c r="J1007" s="40">
        <f t="shared" si="11"/>
        <v>1004</v>
      </c>
      <c r="K1007" s="37" t="s">
        <v>9288</v>
      </c>
      <c r="L1007" s="36">
        <v>0</v>
      </c>
    </row>
    <row r="1008" spans="1:12">
      <c r="A1008" s="40">
        <f t="shared" si="10"/>
        <v>1005</v>
      </c>
      <c r="B1008" s="37" t="s">
        <v>8507</v>
      </c>
      <c r="C1008" s="38">
        <v>0</v>
      </c>
      <c r="D1008" s="39">
        <f t="shared" si="9"/>
        <v>0</v>
      </c>
      <c r="E1008" s="47"/>
      <c r="J1008" s="40">
        <f t="shared" si="11"/>
        <v>1005</v>
      </c>
      <c r="K1008" s="37" t="s">
        <v>9289</v>
      </c>
      <c r="L1008" s="36">
        <v>0</v>
      </c>
    </row>
    <row r="1009" spans="1:12">
      <c r="A1009" s="40">
        <f t="shared" si="10"/>
        <v>1006</v>
      </c>
      <c r="B1009" s="37" t="s">
        <v>8508</v>
      </c>
      <c r="C1009" s="38">
        <v>0</v>
      </c>
      <c r="D1009" s="39">
        <f t="shared" si="9"/>
        <v>0</v>
      </c>
      <c r="E1009" s="47"/>
      <c r="J1009" s="40">
        <f t="shared" si="11"/>
        <v>1006</v>
      </c>
      <c r="K1009" s="37" t="s">
        <v>9290</v>
      </c>
      <c r="L1009" s="36">
        <v>0</v>
      </c>
    </row>
    <row r="1010" spans="1:12">
      <c r="A1010" s="40">
        <f t="shared" si="10"/>
        <v>1007</v>
      </c>
      <c r="B1010" s="37" t="s">
        <v>8509</v>
      </c>
      <c r="C1010" s="38">
        <v>0</v>
      </c>
      <c r="D1010" s="39">
        <f t="shared" si="9"/>
        <v>0</v>
      </c>
      <c r="E1010" s="47"/>
      <c r="J1010" s="40">
        <f t="shared" si="11"/>
        <v>1007</v>
      </c>
      <c r="K1010" s="37" t="s">
        <v>9291</v>
      </c>
      <c r="L1010" s="36">
        <v>0</v>
      </c>
    </row>
    <row r="1011" spans="1:12">
      <c r="A1011" s="40">
        <f t="shared" si="10"/>
        <v>1008</v>
      </c>
      <c r="B1011" s="37" t="s">
        <v>8510</v>
      </c>
      <c r="C1011" s="38">
        <v>0</v>
      </c>
      <c r="D1011" s="39">
        <f t="shared" si="9"/>
        <v>0</v>
      </c>
      <c r="E1011" s="47"/>
      <c r="J1011" s="40">
        <f t="shared" si="11"/>
        <v>1008</v>
      </c>
      <c r="K1011" s="37" t="s">
        <v>9292</v>
      </c>
      <c r="L1011" s="36">
        <v>0</v>
      </c>
    </row>
    <row r="1012" spans="1:12">
      <c r="A1012" s="40">
        <f t="shared" si="10"/>
        <v>1009</v>
      </c>
      <c r="B1012" s="37" t="s">
        <v>8511</v>
      </c>
      <c r="C1012" s="38">
        <v>0</v>
      </c>
      <c r="D1012" s="39">
        <f t="shared" si="9"/>
        <v>0</v>
      </c>
      <c r="E1012" s="47"/>
      <c r="J1012" s="40">
        <f t="shared" si="11"/>
        <v>1009</v>
      </c>
      <c r="K1012" s="37" t="s">
        <v>9293</v>
      </c>
      <c r="L1012" s="36">
        <v>0</v>
      </c>
    </row>
    <row r="1013" spans="1:12">
      <c r="A1013" s="40">
        <f t="shared" si="10"/>
        <v>1010</v>
      </c>
      <c r="B1013" s="37" t="s">
        <v>8512</v>
      </c>
      <c r="C1013" s="38">
        <v>0</v>
      </c>
      <c r="D1013" s="39">
        <f t="shared" si="9"/>
        <v>0</v>
      </c>
      <c r="E1013" s="47"/>
      <c r="J1013" s="40">
        <f t="shared" si="11"/>
        <v>1010</v>
      </c>
      <c r="K1013" s="37" t="s">
        <v>9294</v>
      </c>
      <c r="L1013" s="36">
        <v>0</v>
      </c>
    </row>
    <row r="1014" spans="1:12">
      <c r="A1014" s="40">
        <f t="shared" si="10"/>
        <v>1011</v>
      </c>
      <c r="B1014" s="37" t="s">
        <v>8513</v>
      </c>
      <c r="C1014" s="38">
        <v>0</v>
      </c>
      <c r="D1014" s="39">
        <f t="shared" si="9"/>
        <v>0</v>
      </c>
      <c r="E1014" s="47"/>
      <c r="J1014" s="40">
        <f t="shared" si="11"/>
        <v>1011</v>
      </c>
      <c r="K1014" s="37" t="s">
        <v>9295</v>
      </c>
      <c r="L1014" s="36">
        <v>0</v>
      </c>
    </row>
    <row r="1015" spans="1:12">
      <c r="A1015" s="40">
        <f t="shared" si="10"/>
        <v>1012</v>
      </c>
      <c r="B1015" s="37" t="s">
        <v>8514</v>
      </c>
      <c r="C1015" s="38">
        <v>0</v>
      </c>
      <c r="D1015" s="39">
        <f t="shared" si="9"/>
        <v>0</v>
      </c>
      <c r="E1015" s="47"/>
      <c r="J1015" s="40">
        <f t="shared" si="11"/>
        <v>1012</v>
      </c>
      <c r="K1015" s="37" t="s">
        <v>9296</v>
      </c>
      <c r="L1015" s="36">
        <v>0</v>
      </c>
    </row>
    <row r="1016" spans="1:12">
      <c r="A1016" s="40">
        <f t="shared" si="10"/>
        <v>1013</v>
      </c>
      <c r="B1016" s="37" t="s">
        <v>8515</v>
      </c>
      <c r="C1016" s="38">
        <v>0</v>
      </c>
      <c r="D1016" s="39">
        <f t="shared" si="9"/>
        <v>0</v>
      </c>
      <c r="E1016" s="47"/>
      <c r="J1016" s="40">
        <f t="shared" si="11"/>
        <v>1013</v>
      </c>
      <c r="K1016" s="37" t="s">
        <v>9297</v>
      </c>
      <c r="L1016" s="36">
        <v>0</v>
      </c>
    </row>
    <row r="1017" spans="1:12">
      <c r="A1017" s="40">
        <f t="shared" si="10"/>
        <v>1014</v>
      </c>
      <c r="B1017" s="37" t="s">
        <v>8516</v>
      </c>
      <c r="C1017" s="38">
        <v>0</v>
      </c>
      <c r="D1017" s="39">
        <f t="shared" si="9"/>
        <v>0</v>
      </c>
      <c r="E1017" s="47"/>
      <c r="J1017" s="40">
        <f t="shared" si="11"/>
        <v>1014</v>
      </c>
      <c r="K1017" s="37" t="s">
        <v>9298</v>
      </c>
      <c r="L1017" s="36">
        <v>0</v>
      </c>
    </row>
    <row r="1018" spans="1:12">
      <c r="A1018" s="40">
        <f t="shared" si="10"/>
        <v>1015</v>
      </c>
      <c r="B1018" s="37" t="s">
        <v>8517</v>
      </c>
      <c r="C1018" s="38">
        <v>0</v>
      </c>
      <c r="D1018" s="39">
        <f t="shared" si="9"/>
        <v>0</v>
      </c>
      <c r="E1018" s="47"/>
      <c r="J1018" s="40">
        <f t="shared" si="11"/>
        <v>1015</v>
      </c>
      <c r="K1018" s="37" t="s">
        <v>9299</v>
      </c>
      <c r="L1018" s="36">
        <v>0</v>
      </c>
    </row>
    <row r="1019" spans="1:12">
      <c r="A1019" s="40">
        <f t="shared" si="10"/>
        <v>1016</v>
      </c>
      <c r="B1019" s="37" t="s">
        <v>8518</v>
      </c>
      <c r="C1019" s="38">
        <v>0</v>
      </c>
      <c r="D1019" s="39">
        <f t="shared" si="9"/>
        <v>0</v>
      </c>
      <c r="E1019" s="47"/>
      <c r="J1019" s="40">
        <f t="shared" si="11"/>
        <v>1016</v>
      </c>
      <c r="K1019" s="37" t="s">
        <v>9300</v>
      </c>
      <c r="L1019" s="36">
        <v>0</v>
      </c>
    </row>
    <row r="1020" spans="1:12">
      <c r="A1020" s="40">
        <f t="shared" si="10"/>
        <v>1017</v>
      </c>
      <c r="B1020" s="37" t="s">
        <v>8519</v>
      </c>
      <c r="C1020" s="38">
        <v>0</v>
      </c>
      <c r="D1020" s="39">
        <f t="shared" si="9"/>
        <v>0</v>
      </c>
      <c r="E1020" s="47"/>
      <c r="J1020" s="40">
        <f t="shared" si="11"/>
        <v>1017</v>
      </c>
      <c r="K1020" s="37" t="s">
        <v>9301</v>
      </c>
      <c r="L1020" s="36">
        <v>0</v>
      </c>
    </row>
    <row r="1021" spans="1:12">
      <c r="A1021" s="40">
        <f t="shared" si="10"/>
        <v>1018</v>
      </c>
      <c r="B1021" s="37" t="s">
        <v>8520</v>
      </c>
      <c r="C1021" s="38">
        <v>0</v>
      </c>
      <c r="D1021" s="39">
        <f t="shared" si="9"/>
        <v>0</v>
      </c>
      <c r="E1021" s="47"/>
      <c r="J1021" s="40">
        <f t="shared" si="11"/>
        <v>1018</v>
      </c>
      <c r="K1021" s="37" t="s">
        <v>9302</v>
      </c>
      <c r="L1021" s="36">
        <v>0</v>
      </c>
    </row>
    <row r="1022" spans="1:12">
      <c r="A1022" s="40">
        <f t="shared" si="10"/>
        <v>1019</v>
      </c>
      <c r="B1022" s="37" t="s">
        <v>8521</v>
      </c>
      <c r="C1022" s="38">
        <v>0</v>
      </c>
      <c r="D1022" s="39">
        <f t="shared" si="9"/>
        <v>0</v>
      </c>
      <c r="E1022" s="47"/>
      <c r="J1022" s="40">
        <f t="shared" si="11"/>
        <v>1019</v>
      </c>
      <c r="K1022" s="37" t="s">
        <v>9303</v>
      </c>
      <c r="L1022" s="36">
        <v>0</v>
      </c>
    </row>
    <row r="1023" spans="1:12">
      <c r="A1023" s="40">
        <f t="shared" si="10"/>
        <v>1020</v>
      </c>
      <c r="B1023" s="37" t="s">
        <v>8522</v>
      </c>
      <c r="C1023" s="38">
        <v>0</v>
      </c>
      <c r="D1023" s="39">
        <f t="shared" si="9"/>
        <v>0</v>
      </c>
      <c r="E1023" s="47"/>
      <c r="J1023" s="40">
        <f t="shared" si="11"/>
        <v>1020</v>
      </c>
      <c r="K1023" s="37" t="s">
        <v>9304</v>
      </c>
      <c r="L1023" s="36">
        <v>0</v>
      </c>
    </row>
    <row r="1024" spans="1:12">
      <c r="A1024" s="40">
        <f t="shared" si="10"/>
        <v>1021</v>
      </c>
      <c r="B1024" s="37" t="s">
        <v>8523</v>
      </c>
      <c r="C1024" s="38">
        <v>0</v>
      </c>
      <c r="D1024" s="39">
        <f t="shared" ref="D1024:D1278" si="12">IF(C1024&gt;0,1,0)</f>
        <v>0</v>
      </c>
      <c r="E1024" s="47"/>
      <c r="J1024" s="40">
        <f t="shared" si="11"/>
        <v>1021</v>
      </c>
      <c r="K1024" s="37" t="s">
        <v>9305</v>
      </c>
      <c r="L1024" s="36">
        <v>0</v>
      </c>
    </row>
    <row r="1025" spans="1:12">
      <c r="A1025" s="40">
        <f t="shared" ref="A1025:A1279" si="13">A1024+1</f>
        <v>1022</v>
      </c>
      <c r="B1025" s="37" t="s">
        <v>8524</v>
      </c>
      <c r="C1025" s="38">
        <v>0</v>
      </c>
      <c r="D1025" s="39">
        <f t="shared" si="12"/>
        <v>0</v>
      </c>
      <c r="E1025" s="47"/>
      <c r="J1025" s="40">
        <f t="shared" ref="J1025:J1279" si="14">J1024+1</f>
        <v>1022</v>
      </c>
      <c r="K1025" s="37" t="s">
        <v>9306</v>
      </c>
      <c r="L1025" s="36">
        <v>0</v>
      </c>
    </row>
    <row r="1026" spans="1:12">
      <c r="A1026" s="40">
        <f t="shared" si="13"/>
        <v>1023</v>
      </c>
      <c r="B1026" s="37" t="s">
        <v>8525</v>
      </c>
      <c r="C1026" s="38">
        <v>0</v>
      </c>
      <c r="D1026" s="39">
        <f t="shared" si="12"/>
        <v>0</v>
      </c>
      <c r="E1026" s="47"/>
      <c r="J1026" s="40">
        <f t="shared" si="14"/>
        <v>1023</v>
      </c>
      <c r="K1026" s="37" t="s">
        <v>9307</v>
      </c>
      <c r="L1026" s="36">
        <v>0</v>
      </c>
    </row>
    <row r="1027" spans="1:12">
      <c r="A1027" s="40">
        <f t="shared" si="13"/>
        <v>1024</v>
      </c>
      <c r="B1027" s="37" t="s">
        <v>8526</v>
      </c>
      <c r="C1027" s="38">
        <v>0</v>
      </c>
      <c r="D1027" s="39">
        <f t="shared" si="12"/>
        <v>0</v>
      </c>
      <c r="E1027" s="47"/>
      <c r="J1027" s="40">
        <f t="shared" si="14"/>
        <v>1024</v>
      </c>
      <c r="K1027" s="37" t="s">
        <v>9308</v>
      </c>
      <c r="L1027" s="36">
        <v>0</v>
      </c>
    </row>
    <row r="1028" spans="1:12">
      <c r="A1028" s="40">
        <f t="shared" si="13"/>
        <v>1025</v>
      </c>
      <c r="B1028" s="37" t="s">
        <v>8527</v>
      </c>
      <c r="C1028" s="38">
        <v>0</v>
      </c>
      <c r="D1028" s="39">
        <f t="shared" si="12"/>
        <v>0</v>
      </c>
      <c r="E1028" s="47"/>
      <c r="J1028" s="40">
        <f t="shared" si="14"/>
        <v>1025</v>
      </c>
      <c r="K1028" s="37" t="s">
        <v>9309</v>
      </c>
      <c r="L1028" s="36">
        <v>0</v>
      </c>
    </row>
    <row r="1029" spans="1:12">
      <c r="A1029" s="40">
        <f t="shared" si="13"/>
        <v>1026</v>
      </c>
      <c r="B1029" s="37" t="s">
        <v>8528</v>
      </c>
      <c r="C1029" s="38">
        <v>0</v>
      </c>
      <c r="D1029" s="39">
        <f t="shared" si="12"/>
        <v>0</v>
      </c>
      <c r="E1029" s="47"/>
      <c r="J1029" s="40">
        <f t="shared" si="14"/>
        <v>1026</v>
      </c>
      <c r="K1029" s="37" t="s">
        <v>9310</v>
      </c>
      <c r="L1029" s="36">
        <v>0</v>
      </c>
    </row>
    <row r="1030" spans="1:12">
      <c r="A1030" s="40">
        <f t="shared" si="13"/>
        <v>1027</v>
      </c>
      <c r="B1030" s="37" t="s">
        <v>8529</v>
      </c>
      <c r="C1030" s="38">
        <v>0</v>
      </c>
      <c r="D1030" s="39">
        <f t="shared" si="12"/>
        <v>0</v>
      </c>
      <c r="E1030" s="47"/>
      <c r="J1030" s="40">
        <f t="shared" si="14"/>
        <v>1027</v>
      </c>
      <c r="K1030" s="37" t="s">
        <v>9311</v>
      </c>
      <c r="L1030" s="36">
        <v>0</v>
      </c>
    </row>
    <row r="1031" spans="1:12">
      <c r="A1031" s="40">
        <f t="shared" si="13"/>
        <v>1028</v>
      </c>
      <c r="B1031" s="37" t="s">
        <v>8530</v>
      </c>
      <c r="C1031" s="38">
        <v>0</v>
      </c>
      <c r="D1031" s="39">
        <f t="shared" si="12"/>
        <v>0</v>
      </c>
      <c r="E1031" s="47"/>
      <c r="J1031" s="40">
        <f t="shared" si="14"/>
        <v>1028</v>
      </c>
      <c r="K1031" s="37" t="s">
        <v>9312</v>
      </c>
      <c r="L1031" s="36">
        <v>0</v>
      </c>
    </row>
    <row r="1032" spans="1:12">
      <c r="A1032" s="40">
        <f t="shared" si="13"/>
        <v>1029</v>
      </c>
      <c r="B1032" s="37" t="s">
        <v>8531</v>
      </c>
      <c r="C1032" s="38">
        <v>0</v>
      </c>
      <c r="D1032" s="39">
        <f t="shared" si="12"/>
        <v>0</v>
      </c>
      <c r="E1032" s="47"/>
      <c r="J1032" s="40">
        <f t="shared" si="14"/>
        <v>1029</v>
      </c>
      <c r="K1032" s="37" t="s">
        <v>9313</v>
      </c>
      <c r="L1032" s="36">
        <v>0</v>
      </c>
    </row>
    <row r="1033" spans="1:12">
      <c r="A1033" s="40">
        <f t="shared" si="13"/>
        <v>1030</v>
      </c>
      <c r="B1033" s="37" t="s">
        <v>8532</v>
      </c>
      <c r="C1033" s="38">
        <v>0</v>
      </c>
      <c r="D1033" s="39">
        <f t="shared" si="12"/>
        <v>0</v>
      </c>
      <c r="E1033" s="47"/>
      <c r="J1033" s="40">
        <f t="shared" si="14"/>
        <v>1030</v>
      </c>
      <c r="K1033" s="37" t="s">
        <v>9314</v>
      </c>
      <c r="L1033" s="36">
        <v>0</v>
      </c>
    </row>
    <row r="1034" spans="1:12">
      <c r="A1034" s="40">
        <f t="shared" si="13"/>
        <v>1031</v>
      </c>
      <c r="B1034" s="37" t="s">
        <v>8533</v>
      </c>
      <c r="C1034" s="38">
        <v>0</v>
      </c>
      <c r="D1034" s="39">
        <f t="shared" si="12"/>
        <v>0</v>
      </c>
      <c r="E1034" s="47"/>
      <c r="J1034" s="40">
        <f t="shared" si="14"/>
        <v>1031</v>
      </c>
      <c r="K1034" s="37" t="s">
        <v>9315</v>
      </c>
      <c r="L1034" s="36">
        <v>0</v>
      </c>
    </row>
    <row r="1035" spans="1:12">
      <c r="A1035" s="40">
        <f t="shared" si="13"/>
        <v>1032</v>
      </c>
      <c r="B1035" s="37" t="s">
        <v>8534</v>
      </c>
      <c r="C1035" s="38">
        <v>0</v>
      </c>
      <c r="D1035" s="39">
        <f t="shared" si="12"/>
        <v>0</v>
      </c>
      <c r="E1035" s="47"/>
      <c r="J1035" s="40">
        <f t="shared" si="14"/>
        <v>1032</v>
      </c>
      <c r="K1035" s="37" t="s">
        <v>9316</v>
      </c>
      <c r="L1035" s="36">
        <v>0</v>
      </c>
    </row>
    <row r="1036" spans="1:12">
      <c r="A1036" s="40">
        <f t="shared" si="13"/>
        <v>1033</v>
      </c>
      <c r="B1036" s="37" t="s">
        <v>8535</v>
      </c>
      <c r="C1036" s="38">
        <v>0</v>
      </c>
      <c r="D1036" s="39">
        <f t="shared" si="12"/>
        <v>0</v>
      </c>
      <c r="E1036" s="47"/>
      <c r="J1036" s="40">
        <f t="shared" si="14"/>
        <v>1033</v>
      </c>
      <c r="K1036" s="37" t="s">
        <v>9317</v>
      </c>
      <c r="L1036" s="36">
        <v>0</v>
      </c>
    </row>
    <row r="1037" spans="1:12">
      <c r="A1037" s="40">
        <f t="shared" si="13"/>
        <v>1034</v>
      </c>
      <c r="B1037" s="37" t="s">
        <v>8536</v>
      </c>
      <c r="C1037" s="38">
        <v>0</v>
      </c>
      <c r="D1037" s="39">
        <f t="shared" si="12"/>
        <v>0</v>
      </c>
      <c r="E1037" s="47"/>
      <c r="J1037" s="40">
        <f t="shared" si="14"/>
        <v>1034</v>
      </c>
      <c r="K1037" s="37" t="s">
        <v>9318</v>
      </c>
      <c r="L1037" s="36">
        <v>0</v>
      </c>
    </row>
    <row r="1038" spans="1:12">
      <c r="A1038" s="40">
        <f t="shared" si="13"/>
        <v>1035</v>
      </c>
      <c r="B1038" s="37" t="s">
        <v>8537</v>
      </c>
      <c r="C1038" s="38">
        <v>0</v>
      </c>
      <c r="D1038" s="39">
        <f t="shared" si="12"/>
        <v>0</v>
      </c>
      <c r="E1038" s="47"/>
      <c r="J1038" s="40">
        <f t="shared" si="14"/>
        <v>1035</v>
      </c>
      <c r="K1038" s="37" t="s">
        <v>9319</v>
      </c>
      <c r="L1038" s="36">
        <v>0</v>
      </c>
    </row>
    <row r="1039" spans="1:12">
      <c r="A1039" s="40">
        <f t="shared" si="13"/>
        <v>1036</v>
      </c>
      <c r="B1039" s="37" t="s">
        <v>8538</v>
      </c>
      <c r="C1039" s="38">
        <v>0</v>
      </c>
      <c r="D1039" s="39">
        <f t="shared" si="12"/>
        <v>0</v>
      </c>
      <c r="E1039" s="47"/>
      <c r="J1039" s="40">
        <f t="shared" si="14"/>
        <v>1036</v>
      </c>
      <c r="K1039" s="37" t="s">
        <v>9320</v>
      </c>
      <c r="L1039" s="36">
        <v>0</v>
      </c>
    </row>
    <row r="1040" spans="1:12">
      <c r="A1040" s="40">
        <f t="shared" si="13"/>
        <v>1037</v>
      </c>
      <c r="B1040" s="37" t="s">
        <v>8539</v>
      </c>
      <c r="C1040" s="38">
        <v>0</v>
      </c>
      <c r="D1040" s="39">
        <f t="shared" si="12"/>
        <v>0</v>
      </c>
      <c r="E1040" s="47"/>
      <c r="J1040" s="40">
        <f t="shared" si="14"/>
        <v>1037</v>
      </c>
      <c r="K1040" s="37" t="s">
        <v>9321</v>
      </c>
      <c r="L1040" s="36">
        <v>0</v>
      </c>
    </row>
    <row r="1041" spans="1:12">
      <c r="A1041" s="40">
        <f t="shared" si="13"/>
        <v>1038</v>
      </c>
      <c r="B1041" s="37" t="s">
        <v>8540</v>
      </c>
      <c r="C1041" s="38">
        <v>0</v>
      </c>
      <c r="D1041" s="39">
        <f t="shared" si="12"/>
        <v>0</v>
      </c>
      <c r="E1041" s="47"/>
      <c r="J1041" s="40">
        <f t="shared" si="14"/>
        <v>1038</v>
      </c>
      <c r="K1041" s="37" t="s">
        <v>9322</v>
      </c>
      <c r="L1041" s="36">
        <v>0</v>
      </c>
    </row>
    <row r="1042" spans="1:12">
      <c r="A1042" s="40">
        <f t="shared" si="13"/>
        <v>1039</v>
      </c>
      <c r="B1042" s="37" t="s">
        <v>8541</v>
      </c>
      <c r="C1042" s="38">
        <v>0</v>
      </c>
      <c r="D1042" s="39">
        <f t="shared" si="12"/>
        <v>0</v>
      </c>
      <c r="E1042" s="47"/>
      <c r="J1042" s="40">
        <f t="shared" si="14"/>
        <v>1039</v>
      </c>
      <c r="K1042" s="37" t="s">
        <v>9323</v>
      </c>
      <c r="L1042" s="36">
        <v>0</v>
      </c>
    </row>
    <row r="1043" spans="1:12">
      <c r="A1043" s="40">
        <f t="shared" si="13"/>
        <v>1040</v>
      </c>
      <c r="B1043" s="37" t="s">
        <v>8542</v>
      </c>
      <c r="C1043" s="38">
        <v>0</v>
      </c>
      <c r="D1043" s="39">
        <f t="shared" si="12"/>
        <v>0</v>
      </c>
      <c r="E1043" s="47"/>
      <c r="J1043" s="40">
        <f t="shared" si="14"/>
        <v>1040</v>
      </c>
      <c r="K1043" s="37" t="s">
        <v>9324</v>
      </c>
      <c r="L1043" s="36">
        <v>0</v>
      </c>
    </row>
    <row r="1044" spans="1:12">
      <c r="A1044" s="40">
        <f t="shared" si="13"/>
        <v>1041</v>
      </c>
      <c r="B1044" s="37" t="s">
        <v>8543</v>
      </c>
      <c r="C1044" s="38">
        <v>0</v>
      </c>
      <c r="D1044" s="39">
        <f t="shared" si="12"/>
        <v>0</v>
      </c>
      <c r="E1044" s="47"/>
      <c r="J1044" s="40">
        <f t="shared" si="14"/>
        <v>1041</v>
      </c>
      <c r="K1044" s="37" t="s">
        <v>9325</v>
      </c>
      <c r="L1044" s="36">
        <v>0</v>
      </c>
    </row>
    <row r="1045" spans="1:12">
      <c r="A1045" s="40">
        <f t="shared" si="13"/>
        <v>1042</v>
      </c>
      <c r="B1045" s="37" t="s">
        <v>8544</v>
      </c>
      <c r="C1045" s="38">
        <v>0</v>
      </c>
      <c r="D1045" s="39">
        <f t="shared" si="12"/>
        <v>0</v>
      </c>
      <c r="E1045" s="47"/>
      <c r="J1045" s="40">
        <f t="shared" si="14"/>
        <v>1042</v>
      </c>
      <c r="K1045" s="37" t="s">
        <v>9326</v>
      </c>
      <c r="L1045" s="36">
        <v>0</v>
      </c>
    </row>
    <row r="1046" spans="1:12">
      <c r="A1046" s="40">
        <f t="shared" si="13"/>
        <v>1043</v>
      </c>
      <c r="B1046" s="37" t="s">
        <v>8545</v>
      </c>
      <c r="C1046" s="38">
        <v>0</v>
      </c>
      <c r="D1046" s="39">
        <f t="shared" si="12"/>
        <v>0</v>
      </c>
      <c r="E1046" s="47"/>
      <c r="J1046" s="40">
        <f t="shared" si="14"/>
        <v>1043</v>
      </c>
      <c r="K1046" s="37" t="s">
        <v>9327</v>
      </c>
      <c r="L1046" s="36">
        <v>0</v>
      </c>
    </row>
    <row r="1047" spans="1:12">
      <c r="A1047" s="40">
        <f t="shared" si="13"/>
        <v>1044</v>
      </c>
      <c r="B1047" s="37" t="s">
        <v>8546</v>
      </c>
      <c r="C1047" s="38">
        <v>0</v>
      </c>
      <c r="D1047" s="39">
        <f t="shared" si="12"/>
        <v>0</v>
      </c>
      <c r="E1047" s="47"/>
      <c r="J1047" s="40">
        <f t="shared" si="14"/>
        <v>1044</v>
      </c>
      <c r="K1047" s="37" t="s">
        <v>9328</v>
      </c>
      <c r="L1047" s="36">
        <v>0</v>
      </c>
    </row>
    <row r="1048" spans="1:12">
      <c r="A1048" s="40">
        <f t="shared" si="13"/>
        <v>1045</v>
      </c>
      <c r="B1048" s="37" t="s">
        <v>8547</v>
      </c>
      <c r="C1048" s="38">
        <v>0</v>
      </c>
      <c r="D1048" s="39">
        <f t="shared" si="12"/>
        <v>0</v>
      </c>
      <c r="E1048" s="47"/>
      <c r="J1048" s="40">
        <f t="shared" si="14"/>
        <v>1045</v>
      </c>
      <c r="K1048" s="37" t="s">
        <v>9329</v>
      </c>
      <c r="L1048" s="36">
        <v>0</v>
      </c>
    </row>
    <row r="1049" spans="1:12">
      <c r="A1049" s="40">
        <f t="shared" si="13"/>
        <v>1046</v>
      </c>
      <c r="B1049" s="37" t="s">
        <v>8548</v>
      </c>
      <c r="C1049" s="38">
        <v>0</v>
      </c>
      <c r="D1049" s="39">
        <f t="shared" si="12"/>
        <v>0</v>
      </c>
      <c r="E1049" s="47"/>
      <c r="J1049" s="40">
        <f t="shared" si="14"/>
        <v>1046</v>
      </c>
      <c r="K1049" s="37" t="s">
        <v>9330</v>
      </c>
      <c r="L1049" s="36">
        <v>0</v>
      </c>
    </row>
    <row r="1050" spans="1:12">
      <c r="A1050" s="40">
        <f t="shared" si="13"/>
        <v>1047</v>
      </c>
      <c r="B1050" s="37" t="s">
        <v>8549</v>
      </c>
      <c r="C1050" s="38">
        <v>0</v>
      </c>
      <c r="D1050" s="39">
        <f t="shared" si="12"/>
        <v>0</v>
      </c>
      <c r="E1050" s="47"/>
      <c r="J1050" s="40">
        <f t="shared" si="14"/>
        <v>1047</v>
      </c>
      <c r="K1050" s="37" t="s">
        <v>9331</v>
      </c>
      <c r="L1050" s="36">
        <v>0</v>
      </c>
    </row>
    <row r="1051" spans="1:12">
      <c r="A1051" s="40">
        <f t="shared" si="13"/>
        <v>1048</v>
      </c>
      <c r="B1051" s="37" t="s">
        <v>8550</v>
      </c>
      <c r="C1051" s="38">
        <v>0</v>
      </c>
      <c r="D1051" s="39">
        <f t="shared" si="12"/>
        <v>0</v>
      </c>
      <c r="E1051" s="47"/>
      <c r="J1051" s="40">
        <f t="shared" si="14"/>
        <v>1048</v>
      </c>
      <c r="K1051" s="37" t="s">
        <v>9332</v>
      </c>
      <c r="L1051" s="36">
        <v>0</v>
      </c>
    </row>
    <row r="1052" spans="1:12">
      <c r="A1052" s="40">
        <f t="shared" si="13"/>
        <v>1049</v>
      </c>
      <c r="B1052" s="37" t="s">
        <v>8551</v>
      </c>
      <c r="C1052" s="38">
        <v>0</v>
      </c>
      <c r="D1052" s="39">
        <f t="shared" si="12"/>
        <v>0</v>
      </c>
      <c r="E1052" s="47"/>
      <c r="J1052" s="40">
        <f t="shared" si="14"/>
        <v>1049</v>
      </c>
      <c r="K1052" s="37" t="s">
        <v>9333</v>
      </c>
      <c r="L1052" s="36">
        <v>0</v>
      </c>
    </row>
    <row r="1053" spans="1:12">
      <c r="A1053" s="40">
        <f t="shared" si="13"/>
        <v>1050</v>
      </c>
      <c r="B1053" s="37" t="s">
        <v>8552</v>
      </c>
      <c r="C1053" s="38">
        <v>0</v>
      </c>
      <c r="D1053" s="39">
        <f t="shared" si="12"/>
        <v>0</v>
      </c>
      <c r="E1053" s="47"/>
      <c r="J1053" s="40">
        <f t="shared" si="14"/>
        <v>1050</v>
      </c>
      <c r="K1053" s="37" t="s">
        <v>9334</v>
      </c>
      <c r="L1053" s="36">
        <v>0</v>
      </c>
    </row>
    <row r="1054" spans="1:12">
      <c r="A1054" s="40">
        <f t="shared" si="13"/>
        <v>1051</v>
      </c>
      <c r="B1054" s="37" t="s">
        <v>8553</v>
      </c>
      <c r="C1054" s="38">
        <v>0</v>
      </c>
      <c r="D1054" s="39">
        <f t="shared" si="12"/>
        <v>0</v>
      </c>
      <c r="E1054" s="47"/>
      <c r="J1054" s="40">
        <f t="shared" si="14"/>
        <v>1051</v>
      </c>
      <c r="K1054" s="37" t="s">
        <v>9335</v>
      </c>
      <c r="L1054" s="36">
        <v>0</v>
      </c>
    </row>
    <row r="1055" spans="1:12">
      <c r="A1055" s="40">
        <f t="shared" si="13"/>
        <v>1052</v>
      </c>
      <c r="B1055" s="37" t="s">
        <v>8554</v>
      </c>
      <c r="C1055" s="38">
        <v>0</v>
      </c>
      <c r="D1055" s="39">
        <f t="shared" si="12"/>
        <v>0</v>
      </c>
      <c r="E1055" s="47"/>
      <c r="J1055" s="40">
        <f t="shared" si="14"/>
        <v>1052</v>
      </c>
      <c r="K1055" s="37" t="s">
        <v>9336</v>
      </c>
      <c r="L1055" s="36">
        <v>0</v>
      </c>
    </row>
    <row r="1056" spans="1:12">
      <c r="A1056" s="40">
        <f t="shared" si="13"/>
        <v>1053</v>
      </c>
      <c r="B1056" s="37" t="s">
        <v>8555</v>
      </c>
      <c r="C1056" s="38">
        <v>0</v>
      </c>
      <c r="D1056" s="39">
        <f t="shared" si="12"/>
        <v>0</v>
      </c>
      <c r="E1056" s="47"/>
      <c r="J1056" s="40">
        <f t="shared" si="14"/>
        <v>1053</v>
      </c>
      <c r="K1056" s="37" t="s">
        <v>9337</v>
      </c>
      <c r="L1056" s="36">
        <v>0</v>
      </c>
    </row>
    <row r="1057" spans="1:12">
      <c r="A1057" s="40">
        <f t="shared" si="13"/>
        <v>1054</v>
      </c>
      <c r="B1057" s="37" t="s">
        <v>8556</v>
      </c>
      <c r="C1057" s="37">
        <v>0</v>
      </c>
      <c r="D1057" s="39">
        <f t="shared" si="12"/>
        <v>0</v>
      </c>
      <c r="E1057" s="47"/>
      <c r="J1057" s="40">
        <f t="shared" si="14"/>
        <v>1054</v>
      </c>
      <c r="K1057" s="37" t="s">
        <v>9338</v>
      </c>
      <c r="L1057" s="36">
        <v>0</v>
      </c>
    </row>
    <row r="1058" spans="1:12">
      <c r="A1058" s="40">
        <f t="shared" si="13"/>
        <v>1055</v>
      </c>
      <c r="B1058" s="37" t="s">
        <v>8557</v>
      </c>
      <c r="C1058" s="38">
        <v>0</v>
      </c>
      <c r="D1058" s="39">
        <f t="shared" si="12"/>
        <v>0</v>
      </c>
      <c r="E1058" s="47"/>
      <c r="J1058" s="40">
        <f t="shared" si="14"/>
        <v>1055</v>
      </c>
      <c r="K1058" s="37" t="s">
        <v>9339</v>
      </c>
      <c r="L1058" s="36">
        <v>0</v>
      </c>
    </row>
    <row r="1059" spans="1:12">
      <c r="A1059" s="40">
        <f t="shared" si="13"/>
        <v>1056</v>
      </c>
      <c r="B1059" s="37" t="s">
        <v>8558</v>
      </c>
      <c r="C1059" s="38">
        <v>0</v>
      </c>
      <c r="D1059" s="39">
        <f t="shared" si="12"/>
        <v>0</v>
      </c>
      <c r="E1059" s="47"/>
      <c r="J1059" s="40">
        <f t="shared" si="14"/>
        <v>1056</v>
      </c>
      <c r="K1059" s="37" t="s">
        <v>9340</v>
      </c>
      <c r="L1059" s="36">
        <v>0</v>
      </c>
    </row>
    <row r="1060" spans="1:12">
      <c r="A1060" s="40">
        <f t="shared" si="13"/>
        <v>1057</v>
      </c>
      <c r="B1060" s="37" t="s">
        <v>8559</v>
      </c>
      <c r="C1060" s="38">
        <v>0</v>
      </c>
      <c r="D1060" s="39">
        <f t="shared" si="12"/>
        <v>0</v>
      </c>
      <c r="E1060" s="47"/>
      <c r="J1060" s="40">
        <f t="shared" si="14"/>
        <v>1057</v>
      </c>
      <c r="K1060" s="37" t="s">
        <v>9341</v>
      </c>
      <c r="L1060" s="36">
        <v>0</v>
      </c>
    </row>
    <row r="1061" spans="1:12">
      <c r="A1061" s="40">
        <f t="shared" si="13"/>
        <v>1058</v>
      </c>
      <c r="B1061" s="37" t="s">
        <v>8560</v>
      </c>
      <c r="C1061" s="38">
        <v>0</v>
      </c>
      <c r="D1061" s="39">
        <f t="shared" si="12"/>
        <v>0</v>
      </c>
      <c r="E1061" s="47"/>
      <c r="J1061" s="40">
        <f t="shared" si="14"/>
        <v>1058</v>
      </c>
      <c r="K1061" s="37" t="s">
        <v>9342</v>
      </c>
      <c r="L1061" s="36">
        <v>0</v>
      </c>
    </row>
    <row r="1062" spans="1:12">
      <c r="A1062" s="40">
        <f t="shared" si="13"/>
        <v>1059</v>
      </c>
      <c r="B1062" s="37" t="s">
        <v>8561</v>
      </c>
      <c r="C1062" s="38">
        <v>0</v>
      </c>
      <c r="D1062" s="39">
        <f t="shared" si="12"/>
        <v>0</v>
      </c>
      <c r="E1062" s="47"/>
      <c r="J1062" s="40">
        <f t="shared" si="14"/>
        <v>1059</v>
      </c>
      <c r="K1062" s="37" t="s">
        <v>9343</v>
      </c>
      <c r="L1062" s="36">
        <v>0</v>
      </c>
    </row>
    <row r="1063" spans="1:12">
      <c r="A1063" s="40">
        <f t="shared" si="13"/>
        <v>1060</v>
      </c>
      <c r="B1063" s="37" t="s">
        <v>8562</v>
      </c>
      <c r="C1063" s="38">
        <v>0</v>
      </c>
      <c r="D1063" s="39">
        <f t="shared" si="12"/>
        <v>0</v>
      </c>
      <c r="E1063" s="47"/>
      <c r="J1063" s="40">
        <f t="shared" si="14"/>
        <v>1060</v>
      </c>
      <c r="K1063" s="37" t="s">
        <v>9344</v>
      </c>
      <c r="L1063" s="36">
        <v>0</v>
      </c>
    </row>
    <row r="1064" spans="1:12">
      <c r="A1064" s="40">
        <f t="shared" si="13"/>
        <v>1061</v>
      </c>
      <c r="B1064" s="37" t="s">
        <v>8563</v>
      </c>
      <c r="C1064" s="38">
        <v>0</v>
      </c>
      <c r="D1064" s="39">
        <f t="shared" si="12"/>
        <v>0</v>
      </c>
      <c r="E1064" s="47"/>
      <c r="J1064" s="40">
        <f t="shared" si="14"/>
        <v>1061</v>
      </c>
      <c r="K1064" s="37" t="s">
        <v>9345</v>
      </c>
      <c r="L1064" s="36">
        <v>0</v>
      </c>
    </row>
    <row r="1065" spans="1:12">
      <c r="A1065" s="40">
        <f t="shared" si="13"/>
        <v>1062</v>
      </c>
      <c r="B1065" s="37" t="s">
        <v>8564</v>
      </c>
      <c r="C1065" s="38">
        <v>0</v>
      </c>
      <c r="D1065" s="39">
        <f t="shared" si="12"/>
        <v>0</v>
      </c>
      <c r="E1065" s="47"/>
      <c r="J1065" s="40">
        <f t="shared" si="14"/>
        <v>1062</v>
      </c>
      <c r="K1065" s="37" t="s">
        <v>9346</v>
      </c>
      <c r="L1065" s="36">
        <v>0</v>
      </c>
    </row>
    <row r="1066" spans="1:12">
      <c r="A1066" s="40">
        <f t="shared" si="13"/>
        <v>1063</v>
      </c>
      <c r="B1066" s="37" t="s">
        <v>8565</v>
      </c>
      <c r="C1066" s="37">
        <v>0</v>
      </c>
      <c r="D1066" s="39">
        <f t="shared" si="12"/>
        <v>0</v>
      </c>
      <c r="E1066" s="47"/>
      <c r="J1066" s="40">
        <f t="shared" si="14"/>
        <v>1063</v>
      </c>
      <c r="K1066" s="37" t="s">
        <v>9347</v>
      </c>
      <c r="L1066" s="36">
        <v>0</v>
      </c>
    </row>
    <row r="1067" spans="1:12">
      <c r="A1067" s="40">
        <f t="shared" si="13"/>
        <v>1064</v>
      </c>
      <c r="B1067" s="37" t="s">
        <v>8566</v>
      </c>
      <c r="C1067" s="38">
        <v>0</v>
      </c>
      <c r="D1067" s="39">
        <f t="shared" si="12"/>
        <v>0</v>
      </c>
      <c r="E1067" s="47"/>
      <c r="J1067" s="40">
        <f t="shared" si="14"/>
        <v>1064</v>
      </c>
      <c r="K1067" s="37" t="s">
        <v>9348</v>
      </c>
      <c r="L1067" s="36">
        <v>0</v>
      </c>
    </row>
    <row r="1068" spans="1:12">
      <c r="A1068" s="40">
        <f t="shared" si="13"/>
        <v>1065</v>
      </c>
      <c r="B1068" s="37" t="s">
        <v>8567</v>
      </c>
      <c r="C1068" s="38">
        <v>0</v>
      </c>
      <c r="D1068" s="39">
        <f t="shared" si="12"/>
        <v>0</v>
      </c>
      <c r="E1068" s="47"/>
      <c r="J1068" s="40">
        <f t="shared" si="14"/>
        <v>1065</v>
      </c>
      <c r="K1068" s="37" t="s">
        <v>9349</v>
      </c>
      <c r="L1068" s="36">
        <v>0</v>
      </c>
    </row>
    <row r="1069" spans="1:12">
      <c r="A1069" s="40">
        <f t="shared" si="13"/>
        <v>1066</v>
      </c>
      <c r="B1069" s="37" t="s">
        <v>8568</v>
      </c>
      <c r="C1069" s="38">
        <v>0</v>
      </c>
      <c r="D1069" s="39">
        <f t="shared" si="12"/>
        <v>0</v>
      </c>
      <c r="E1069" s="47"/>
      <c r="J1069" s="40">
        <f t="shared" si="14"/>
        <v>1066</v>
      </c>
      <c r="K1069" s="37" t="s">
        <v>9350</v>
      </c>
      <c r="L1069" s="36">
        <v>0</v>
      </c>
    </row>
    <row r="1070" spans="1:12">
      <c r="A1070" s="40">
        <f t="shared" si="13"/>
        <v>1067</v>
      </c>
      <c r="B1070" s="37" t="s">
        <v>8569</v>
      </c>
      <c r="C1070" s="38">
        <v>0</v>
      </c>
      <c r="D1070" s="39">
        <f t="shared" si="12"/>
        <v>0</v>
      </c>
      <c r="E1070" s="47"/>
      <c r="J1070" s="40">
        <f t="shared" si="14"/>
        <v>1067</v>
      </c>
      <c r="K1070" s="37" t="s">
        <v>9351</v>
      </c>
      <c r="L1070" s="36">
        <v>0</v>
      </c>
    </row>
    <row r="1071" spans="1:12">
      <c r="A1071" s="40">
        <f t="shared" si="13"/>
        <v>1068</v>
      </c>
      <c r="B1071" s="37" t="s">
        <v>8570</v>
      </c>
      <c r="C1071" s="38">
        <v>0</v>
      </c>
      <c r="D1071" s="39">
        <f t="shared" si="12"/>
        <v>0</v>
      </c>
      <c r="E1071" s="47"/>
      <c r="J1071" s="40">
        <f t="shared" si="14"/>
        <v>1068</v>
      </c>
      <c r="K1071" s="37" t="s">
        <v>9352</v>
      </c>
      <c r="L1071" s="36">
        <v>0</v>
      </c>
    </row>
    <row r="1072" spans="1:12">
      <c r="A1072" s="40">
        <f t="shared" si="13"/>
        <v>1069</v>
      </c>
      <c r="B1072" s="37" t="s">
        <v>8571</v>
      </c>
      <c r="C1072" s="38">
        <v>0</v>
      </c>
      <c r="D1072" s="39">
        <f t="shared" si="12"/>
        <v>0</v>
      </c>
      <c r="E1072" s="47"/>
      <c r="J1072" s="40">
        <f t="shared" si="14"/>
        <v>1069</v>
      </c>
      <c r="K1072" s="37" t="s">
        <v>9353</v>
      </c>
      <c r="L1072" s="36">
        <v>0</v>
      </c>
    </row>
    <row r="1073" spans="1:12">
      <c r="A1073" s="40">
        <f t="shared" si="13"/>
        <v>1070</v>
      </c>
      <c r="B1073" s="37" t="s">
        <v>8572</v>
      </c>
      <c r="C1073" s="38">
        <v>0</v>
      </c>
      <c r="D1073" s="39">
        <f t="shared" si="12"/>
        <v>0</v>
      </c>
      <c r="E1073" s="47"/>
      <c r="J1073" s="40">
        <f t="shared" si="14"/>
        <v>1070</v>
      </c>
      <c r="K1073" s="37" t="s">
        <v>9354</v>
      </c>
      <c r="L1073" s="36">
        <v>0</v>
      </c>
    </row>
    <row r="1074" spans="1:12">
      <c r="A1074" s="40">
        <f t="shared" si="13"/>
        <v>1071</v>
      </c>
      <c r="B1074" s="37" t="s">
        <v>8573</v>
      </c>
      <c r="C1074" s="38">
        <v>0</v>
      </c>
      <c r="D1074" s="39">
        <f t="shared" si="12"/>
        <v>0</v>
      </c>
      <c r="E1074" s="47"/>
      <c r="J1074" s="40">
        <f t="shared" si="14"/>
        <v>1071</v>
      </c>
      <c r="K1074" s="37" t="s">
        <v>9355</v>
      </c>
      <c r="L1074" s="36">
        <v>0</v>
      </c>
    </row>
    <row r="1075" spans="1:12">
      <c r="A1075" s="40">
        <f t="shared" si="13"/>
        <v>1072</v>
      </c>
      <c r="B1075" s="37" t="s">
        <v>8574</v>
      </c>
      <c r="C1075" s="38">
        <v>0</v>
      </c>
      <c r="D1075" s="39">
        <f t="shared" si="12"/>
        <v>0</v>
      </c>
      <c r="E1075" s="47"/>
      <c r="J1075" s="40">
        <f t="shared" si="14"/>
        <v>1072</v>
      </c>
      <c r="K1075" s="37" t="s">
        <v>9356</v>
      </c>
      <c r="L1075" s="36">
        <v>0</v>
      </c>
    </row>
    <row r="1076" spans="1:12">
      <c r="A1076" s="40">
        <f t="shared" si="13"/>
        <v>1073</v>
      </c>
      <c r="B1076" s="37" t="s">
        <v>8575</v>
      </c>
      <c r="C1076" s="38">
        <v>0</v>
      </c>
      <c r="D1076" s="39">
        <f t="shared" si="12"/>
        <v>0</v>
      </c>
      <c r="E1076" s="47"/>
      <c r="J1076" s="40">
        <f t="shared" si="14"/>
        <v>1073</v>
      </c>
      <c r="K1076" s="37" t="s">
        <v>9357</v>
      </c>
      <c r="L1076" s="36">
        <v>0</v>
      </c>
    </row>
    <row r="1077" spans="1:12">
      <c r="A1077" s="40">
        <f t="shared" si="13"/>
        <v>1074</v>
      </c>
      <c r="B1077" s="37" t="s">
        <v>8576</v>
      </c>
      <c r="C1077" s="38">
        <v>0</v>
      </c>
      <c r="D1077" s="39">
        <f t="shared" si="12"/>
        <v>0</v>
      </c>
      <c r="E1077" s="47"/>
      <c r="J1077" s="40">
        <f t="shared" si="14"/>
        <v>1074</v>
      </c>
      <c r="K1077" s="37" t="s">
        <v>9358</v>
      </c>
      <c r="L1077" s="36">
        <v>0</v>
      </c>
    </row>
    <row r="1078" spans="1:12">
      <c r="A1078" s="40">
        <f t="shared" si="13"/>
        <v>1075</v>
      </c>
      <c r="B1078" s="37" t="s">
        <v>8577</v>
      </c>
      <c r="C1078" s="38">
        <v>0</v>
      </c>
      <c r="D1078" s="39">
        <f t="shared" si="12"/>
        <v>0</v>
      </c>
      <c r="E1078" s="47"/>
      <c r="J1078" s="40">
        <f t="shared" si="14"/>
        <v>1075</v>
      </c>
      <c r="K1078" s="37" t="s">
        <v>9359</v>
      </c>
      <c r="L1078" s="36">
        <v>0</v>
      </c>
    </row>
    <row r="1079" spans="1:12">
      <c r="A1079" s="40">
        <f t="shared" si="13"/>
        <v>1076</v>
      </c>
      <c r="B1079" s="37" t="s">
        <v>8578</v>
      </c>
      <c r="C1079" s="38">
        <v>0</v>
      </c>
      <c r="D1079" s="39">
        <f t="shared" si="12"/>
        <v>0</v>
      </c>
      <c r="E1079" s="47"/>
      <c r="J1079" s="40">
        <f t="shared" si="14"/>
        <v>1076</v>
      </c>
      <c r="K1079" s="37" t="s">
        <v>9360</v>
      </c>
      <c r="L1079" s="36">
        <v>0</v>
      </c>
    </row>
    <row r="1080" spans="1:12">
      <c r="A1080" s="40">
        <f t="shared" si="13"/>
        <v>1077</v>
      </c>
      <c r="B1080" s="37" t="s">
        <v>8579</v>
      </c>
      <c r="C1080" s="38">
        <v>0</v>
      </c>
      <c r="D1080" s="39">
        <f t="shared" si="12"/>
        <v>0</v>
      </c>
      <c r="E1080" s="47"/>
      <c r="J1080" s="40">
        <f t="shared" si="14"/>
        <v>1077</v>
      </c>
      <c r="K1080" s="37" t="s">
        <v>9361</v>
      </c>
      <c r="L1080" s="36">
        <v>0</v>
      </c>
    </row>
    <row r="1081" spans="1:12">
      <c r="A1081" s="40">
        <f t="shared" si="13"/>
        <v>1078</v>
      </c>
      <c r="B1081" s="37" t="s">
        <v>8580</v>
      </c>
      <c r="C1081" s="38">
        <v>0</v>
      </c>
      <c r="D1081" s="39">
        <f t="shared" si="12"/>
        <v>0</v>
      </c>
      <c r="E1081" s="47"/>
      <c r="J1081" s="40">
        <f t="shared" si="14"/>
        <v>1078</v>
      </c>
      <c r="K1081" s="37" t="s">
        <v>9362</v>
      </c>
      <c r="L1081" s="36">
        <v>0</v>
      </c>
    </row>
    <row r="1082" spans="1:12">
      <c r="A1082" s="40">
        <f t="shared" si="13"/>
        <v>1079</v>
      </c>
      <c r="B1082" s="37" t="s">
        <v>8581</v>
      </c>
      <c r="C1082" s="38">
        <v>0</v>
      </c>
      <c r="D1082" s="39">
        <f t="shared" si="12"/>
        <v>0</v>
      </c>
      <c r="E1082" s="47"/>
      <c r="J1082" s="40">
        <f t="shared" si="14"/>
        <v>1079</v>
      </c>
      <c r="K1082" s="37" t="s">
        <v>9363</v>
      </c>
      <c r="L1082" s="36">
        <v>0</v>
      </c>
    </row>
    <row r="1083" spans="1:12">
      <c r="A1083" s="40">
        <f t="shared" si="13"/>
        <v>1080</v>
      </c>
      <c r="B1083" s="37" t="s">
        <v>8582</v>
      </c>
      <c r="C1083" s="38">
        <v>0</v>
      </c>
      <c r="D1083" s="39">
        <f t="shared" si="12"/>
        <v>0</v>
      </c>
      <c r="E1083" s="47"/>
      <c r="J1083" s="40">
        <f t="shared" si="14"/>
        <v>1080</v>
      </c>
      <c r="K1083" s="37" t="s">
        <v>9364</v>
      </c>
      <c r="L1083" s="36">
        <v>0</v>
      </c>
    </row>
    <row r="1084" spans="1:12">
      <c r="A1084" s="40">
        <f t="shared" si="13"/>
        <v>1081</v>
      </c>
      <c r="B1084" s="37" t="s">
        <v>8583</v>
      </c>
      <c r="C1084" s="38">
        <v>0</v>
      </c>
      <c r="D1084" s="39">
        <f t="shared" si="12"/>
        <v>0</v>
      </c>
      <c r="E1084" s="47"/>
      <c r="J1084" s="40">
        <f t="shared" si="14"/>
        <v>1081</v>
      </c>
      <c r="K1084" s="37" t="s">
        <v>9365</v>
      </c>
      <c r="L1084" s="36">
        <v>0</v>
      </c>
    </row>
    <row r="1085" spans="1:12">
      <c r="A1085" s="40">
        <f t="shared" si="13"/>
        <v>1082</v>
      </c>
      <c r="B1085" s="37" t="s">
        <v>8584</v>
      </c>
      <c r="C1085" s="38">
        <v>0</v>
      </c>
      <c r="D1085" s="39">
        <f t="shared" si="12"/>
        <v>0</v>
      </c>
      <c r="E1085" s="47"/>
      <c r="J1085" s="40">
        <f t="shared" si="14"/>
        <v>1082</v>
      </c>
      <c r="K1085" s="37" t="s">
        <v>9366</v>
      </c>
      <c r="L1085" s="36">
        <v>0</v>
      </c>
    </row>
    <row r="1086" spans="1:12">
      <c r="A1086" s="40">
        <f t="shared" si="13"/>
        <v>1083</v>
      </c>
      <c r="B1086" s="37" t="s">
        <v>8585</v>
      </c>
      <c r="C1086" s="38">
        <v>0</v>
      </c>
      <c r="D1086" s="39">
        <f t="shared" si="12"/>
        <v>0</v>
      </c>
      <c r="E1086" s="47"/>
      <c r="J1086" s="40">
        <f t="shared" si="14"/>
        <v>1083</v>
      </c>
      <c r="K1086" s="37" t="s">
        <v>9367</v>
      </c>
      <c r="L1086" s="36">
        <v>0</v>
      </c>
    </row>
    <row r="1087" spans="1:12">
      <c r="A1087" s="40">
        <f t="shared" si="13"/>
        <v>1084</v>
      </c>
      <c r="B1087" s="37" t="s">
        <v>8586</v>
      </c>
      <c r="C1087" s="38">
        <v>0</v>
      </c>
      <c r="D1087" s="39">
        <f t="shared" si="12"/>
        <v>0</v>
      </c>
      <c r="E1087" s="47"/>
      <c r="J1087" s="40">
        <f t="shared" si="14"/>
        <v>1084</v>
      </c>
      <c r="K1087" s="37" t="s">
        <v>9368</v>
      </c>
      <c r="L1087" s="36">
        <v>0</v>
      </c>
    </row>
    <row r="1088" spans="1:12">
      <c r="A1088" s="40">
        <f t="shared" si="13"/>
        <v>1085</v>
      </c>
      <c r="B1088" s="37" t="s">
        <v>8587</v>
      </c>
      <c r="C1088" s="38">
        <v>0</v>
      </c>
      <c r="D1088" s="39">
        <f t="shared" si="12"/>
        <v>0</v>
      </c>
      <c r="E1088" s="47"/>
      <c r="J1088" s="40">
        <f t="shared" si="14"/>
        <v>1085</v>
      </c>
      <c r="K1088" s="37" t="s">
        <v>9369</v>
      </c>
      <c r="L1088" s="36">
        <v>0</v>
      </c>
    </row>
    <row r="1089" spans="1:12">
      <c r="A1089" s="40">
        <f t="shared" si="13"/>
        <v>1086</v>
      </c>
      <c r="B1089" s="37" t="s">
        <v>8588</v>
      </c>
      <c r="C1089" s="38">
        <v>0</v>
      </c>
      <c r="D1089" s="39">
        <f t="shared" si="12"/>
        <v>0</v>
      </c>
      <c r="E1089" s="47"/>
      <c r="J1089" s="40">
        <f t="shared" si="14"/>
        <v>1086</v>
      </c>
      <c r="K1089" s="37" t="s">
        <v>9370</v>
      </c>
      <c r="L1089" s="36">
        <v>0</v>
      </c>
    </row>
    <row r="1090" spans="1:12">
      <c r="A1090" s="40">
        <f t="shared" si="13"/>
        <v>1087</v>
      </c>
      <c r="B1090" s="37" t="s">
        <v>8589</v>
      </c>
      <c r="C1090" s="38">
        <v>0</v>
      </c>
      <c r="D1090" s="39">
        <f t="shared" si="12"/>
        <v>0</v>
      </c>
      <c r="E1090" s="47"/>
      <c r="J1090" s="40">
        <f t="shared" si="14"/>
        <v>1087</v>
      </c>
      <c r="K1090" s="37" t="s">
        <v>9371</v>
      </c>
      <c r="L1090" s="36">
        <v>0</v>
      </c>
    </row>
    <row r="1091" spans="1:12">
      <c r="A1091" s="40">
        <f t="shared" si="13"/>
        <v>1088</v>
      </c>
      <c r="B1091" s="37" t="s">
        <v>8590</v>
      </c>
      <c r="C1091" s="38">
        <v>0</v>
      </c>
      <c r="D1091" s="39">
        <f t="shared" si="12"/>
        <v>0</v>
      </c>
      <c r="E1091" s="47"/>
      <c r="J1091" s="40">
        <f t="shared" si="14"/>
        <v>1088</v>
      </c>
      <c r="K1091" s="37" t="s">
        <v>9372</v>
      </c>
      <c r="L1091" s="36">
        <v>0</v>
      </c>
    </row>
    <row r="1092" spans="1:12">
      <c r="A1092" s="40">
        <f t="shared" si="13"/>
        <v>1089</v>
      </c>
      <c r="B1092" s="37" t="s">
        <v>8591</v>
      </c>
      <c r="C1092" s="38">
        <v>0</v>
      </c>
      <c r="D1092" s="39">
        <f t="shared" si="12"/>
        <v>0</v>
      </c>
      <c r="E1092" s="47"/>
      <c r="J1092" s="40">
        <f t="shared" si="14"/>
        <v>1089</v>
      </c>
      <c r="K1092" s="37" t="s">
        <v>9373</v>
      </c>
      <c r="L1092" s="36">
        <v>0</v>
      </c>
    </row>
    <row r="1093" spans="1:12">
      <c r="A1093" s="40">
        <f t="shared" si="13"/>
        <v>1090</v>
      </c>
      <c r="B1093" s="37" t="s">
        <v>8592</v>
      </c>
      <c r="C1093" s="38">
        <v>0</v>
      </c>
      <c r="D1093" s="39">
        <f t="shared" si="12"/>
        <v>0</v>
      </c>
      <c r="E1093" s="47"/>
      <c r="J1093" s="40">
        <f t="shared" si="14"/>
        <v>1090</v>
      </c>
      <c r="K1093" s="37" t="s">
        <v>9374</v>
      </c>
      <c r="L1093" s="36">
        <v>0</v>
      </c>
    </row>
    <row r="1094" spans="1:12">
      <c r="A1094" s="40">
        <f t="shared" si="13"/>
        <v>1091</v>
      </c>
      <c r="B1094" s="37" t="s">
        <v>8593</v>
      </c>
      <c r="C1094" s="38">
        <v>0</v>
      </c>
      <c r="D1094" s="39">
        <f t="shared" si="12"/>
        <v>0</v>
      </c>
      <c r="E1094" s="47"/>
      <c r="J1094" s="40">
        <f t="shared" si="14"/>
        <v>1091</v>
      </c>
      <c r="K1094" s="37" t="s">
        <v>9375</v>
      </c>
      <c r="L1094" s="36">
        <v>0</v>
      </c>
    </row>
    <row r="1095" spans="1:12">
      <c r="A1095" s="40">
        <f t="shared" si="13"/>
        <v>1092</v>
      </c>
      <c r="B1095" s="37" t="s">
        <v>8594</v>
      </c>
      <c r="C1095" s="38">
        <v>0</v>
      </c>
      <c r="D1095" s="39">
        <f t="shared" si="12"/>
        <v>0</v>
      </c>
      <c r="E1095" s="47"/>
      <c r="J1095" s="40">
        <f t="shared" si="14"/>
        <v>1092</v>
      </c>
      <c r="K1095" s="37" t="s">
        <v>9376</v>
      </c>
      <c r="L1095" s="36">
        <v>0</v>
      </c>
    </row>
    <row r="1096" spans="1:12">
      <c r="A1096" s="40">
        <f t="shared" si="13"/>
        <v>1093</v>
      </c>
      <c r="B1096" s="37" t="s">
        <v>8595</v>
      </c>
      <c r="C1096" s="38">
        <v>0</v>
      </c>
      <c r="D1096" s="39">
        <f t="shared" si="12"/>
        <v>0</v>
      </c>
      <c r="E1096" s="47"/>
      <c r="J1096" s="40">
        <f t="shared" si="14"/>
        <v>1093</v>
      </c>
      <c r="K1096" s="37" t="s">
        <v>9377</v>
      </c>
      <c r="L1096" s="36">
        <v>0</v>
      </c>
    </row>
    <row r="1097" spans="1:12">
      <c r="A1097" s="40">
        <f t="shared" si="13"/>
        <v>1094</v>
      </c>
      <c r="B1097" s="37" t="s">
        <v>8596</v>
      </c>
      <c r="C1097" s="38">
        <v>0</v>
      </c>
      <c r="D1097" s="39">
        <f t="shared" si="12"/>
        <v>0</v>
      </c>
      <c r="E1097" s="47"/>
      <c r="J1097" s="40">
        <f t="shared" si="14"/>
        <v>1094</v>
      </c>
      <c r="K1097" s="37" t="s">
        <v>9378</v>
      </c>
      <c r="L1097" s="36">
        <v>0</v>
      </c>
    </row>
    <row r="1098" spans="1:12">
      <c r="A1098" s="40">
        <f t="shared" si="13"/>
        <v>1095</v>
      </c>
      <c r="B1098" s="37" t="s">
        <v>8597</v>
      </c>
      <c r="C1098" s="38">
        <v>0</v>
      </c>
      <c r="D1098" s="39">
        <f t="shared" si="12"/>
        <v>0</v>
      </c>
      <c r="E1098" s="47"/>
      <c r="J1098" s="40">
        <f t="shared" si="14"/>
        <v>1095</v>
      </c>
      <c r="K1098" s="37" t="s">
        <v>9379</v>
      </c>
      <c r="L1098" s="36">
        <v>0</v>
      </c>
    </row>
    <row r="1099" spans="1:12">
      <c r="A1099" s="40">
        <f t="shared" si="13"/>
        <v>1096</v>
      </c>
      <c r="B1099" s="37" t="s">
        <v>8598</v>
      </c>
      <c r="C1099" s="38">
        <v>0</v>
      </c>
      <c r="D1099" s="39">
        <f t="shared" si="12"/>
        <v>0</v>
      </c>
      <c r="E1099" s="47"/>
      <c r="J1099" s="40">
        <f t="shared" si="14"/>
        <v>1096</v>
      </c>
      <c r="K1099" s="37" t="s">
        <v>9380</v>
      </c>
      <c r="L1099" s="36">
        <v>0</v>
      </c>
    </row>
    <row r="1100" spans="1:12">
      <c r="A1100" s="40">
        <f t="shared" si="13"/>
        <v>1097</v>
      </c>
      <c r="B1100" s="37" t="s">
        <v>8599</v>
      </c>
      <c r="C1100" s="38">
        <v>0</v>
      </c>
      <c r="D1100" s="39">
        <f t="shared" si="12"/>
        <v>0</v>
      </c>
      <c r="E1100" s="47"/>
      <c r="J1100" s="40">
        <f t="shared" si="14"/>
        <v>1097</v>
      </c>
      <c r="K1100" s="37" t="s">
        <v>9381</v>
      </c>
      <c r="L1100" s="36">
        <v>0</v>
      </c>
    </row>
    <row r="1101" spans="1:12">
      <c r="A1101" s="40">
        <f t="shared" si="13"/>
        <v>1098</v>
      </c>
      <c r="B1101" s="37" t="s">
        <v>8600</v>
      </c>
      <c r="C1101" s="38">
        <v>0</v>
      </c>
      <c r="D1101" s="39">
        <f t="shared" si="12"/>
        <v>0</v>
      </c>
      <c r="E1101" s="47"/>
      <c r="J1101" s="40">
        <f t="shared" si="14"/>
        <v>1098</v>
      </c>
      <c r="K1101" s="37" t="s">
        <v>9382</v>
      </c>
      <c r="L1101" s="36">
        <v>0</v>
      </c>
    </row>
    <row r="1102" spans="1:12">
      <c r="A1102" s="40">
        <f t="shared" si="13"/>
        <v>1099</v>
      </c>
      <c r="B1102" s="37" t="s">
        <v>8601</v>
      </c>
      <c r="C1102" s="37">
        <v>0</v>
      </c>
      <c r="D1102" s="39">
        <f t="shared" si="12"/>
        <v>0</v>
      </c>
      <c r="E1102" s="47"/>
      <c r="J1102" s="40">
        <f t="shared" si="14"/>
        <v>1099</v>
      </c>
      <c r="K1102" s="37" t="s">
        <v>9383</v>
      </c>
      <c r="L1102" s="36">
        <v>0</v>
      </c>
    </row>
    <row r="1103" spans="1:12">
      <c r="A1103" s="40">
        <f t="shared" si="13"/>
        <v>1100</v>
      </c>
      <c r="B1103" s="37" t="s">
        <v>8602</v>
      </c>
      <c r="C1103" s="38">
        <v>0</v>
      </c>
      <c r="D1103" s="39">
        <f t="shared" si="12"/>
        <v>0</v>
      </c>
      <c r="E1103" s="47"/>
      <c r="J1103" s="40">
        <f t="shared" si="14"/>
        <v>1100</v>
      </c>
      <c r="K1103" s="37" t="s">
        <v>9384</v>
      </c>
      <c r="L1103" s="36">
        <v>0</v>
      </c>
    </row>
    <row r="1104" spans="1:12">
      <c r="A1104" s="40">
        <f t="shared" si="13"/>
        <v>1101</v>
      </c>
      <c r="B1104" s="37" t="s">
        <v>8603</v>
      </c>
      <c r="C1104" s="38">
        <v>0</v>
      </c>
      <c r="D1104" s="39">
        <f t="shared" si="12"/>
        <v>0</v>
      </c>
      <c r="E1104" s="47"/>
      <c r="J1104" s="40">
        <f t="shared" si="14"/>
        <v>1101</v>
      </c>
      <c r="K1104" s="37" t="s">
        <v>9385</v>
      </c>
      <c r="L1104" s="36">
        <v>0</v>
      </c>
    </row>
    <row r="1105" spans="1:12">
      <c r="A1105" s="40">
        <f t="shared" si="13"/>
        <v>1102</v>
      </c>
      <c r="B1105" s="37" t="s">
        <v>8604</v>
      </c>
      <c r="C1105" s="38">
        <v>0</v>
      </c>
      <c r="D1105" s="39">
        <f t="shared" si="12"/>
        <v>0</v>
      </c>
      <c r="E1105" s="47"/>
      <c r="J1105" s="40">
        <f t="shared" si="14"/>
        <v>1102</v>
      </c>
      <c r="K1105" s="37" t="s">
        <v>9386</v>
      </c>
      <c r="L1105" s="36">
        <v>0</v>
      </c>
    </row>
    <row r="1106" spans="1:12">
      <c r="A1106" s="40">
        <f t="shared" si="13"/>
        <v>1103</v>
      </c>
      <c r="B1106" s="37" t="s">
        <v>8605</v>
      </c>
      <c r="C1106" s="38">
        <v>0</v>
      </c>
      <c r="D1106" s="39">
        <f t="shared" si="12"/>
        <v>0</v>
      </c>
      <c r="E1106" s="47"/>
      <c r="J1106" s="40">
        <f t="shared" si="14"/>
        <v>1103</v>
      </c>
      <c r="K1106" s="37" t="s">
        <v>9387</v>
      </c>
      <c r="L1106" s="36">
        <v>0</v>
      </c>
    </row>
    <row r="1107" spans="1:12">
      <c r="A1107" s="40">
        <f t="shared" si="13"/>
        <v>1104</v>
      </c>
      <c r="B1107" s="37" t="s">
        <v>8606</v>
      </c>
      <c r="C1107" s="38">
        <v>0</v>
      </c>
      <c r="D1107" s="39">
        <f t="shared" si="12"/>
        <v>0</v>
      </c>
      <c r="E1107" s="47"/>
      <c r="J1107" s="40">
        <f t="shared" si="14"/>
        <v>1104</v>
      </c>
      <c r="K1107" s="37" t="s">
        <v>9388</v>
      </c>
      <c r="L1107" s="36">
        <v>0</v>
      </c>
    </row>
    <row r="1108" spans="1:12">
      <c r="A1108" s="40">
        <f t="shared" si="13"/>
        <v>1105</v>
      </c>
      <c r="B1108" s="37" t="s">
        <v>8607</v>
      </c>
      <c r="C1108" s="38">
        <v>0</v>
      </c>
      <c r="D1108" s="39">
        <f t="shared" si="12"/>
        <v>0</v>
      </c>
      <c r="E1108" s="47"/>
      <c r="J1108" s="40">
        <f t="shared" si="14"/>
        <v>1105</v>
      </c>
      <c r="K1108" s="37" t="s">
        <v>9389</v>
      </c>
      <c r="L1108" s="36">
        <v>0</v>
      </c>
    </row>
    <row r="1109" spans="1:12">
      <c r="A1109" s="40">
        <f t="shared" si="13"/>
        <v>1106</v>
      </c>
      <c r="B1109" s="37" t="s">
        <v>8608</v>
      </c>
      <c r="C1109" s="38">
        <v>0</v>
      </c>
      <c r="D1109" s="39">
        <f t="shared" si="12"/>
        <v>0</v>
      </c>
      <c r="E1109" s="47"/>
      <c r="J1109" s="40">
        <f t="shared" si="14"/>
        <v>1106</v>
      </c>
      <c r="K1109" s="37" t="s">
        <v>9390</v>
      </c>
      <c r="L1109" s="36">
        <v>0</v>
      </c>
    </row>
    <row r="1110" spans="1:12">
      <c r="A1110" s="40">
        <f t="shared" si="13"/>
        <v>1107</v>
      </c>
      <c r="B1110" s="37" t="s">
        <v>8609</v>
      </c>
      <c r="C1110" s="38">
        <v>0</v>
      </c>
      <c r="D1110" s="39">
        <f t="shared" si="12"/>
        <v>0</v>
      </c>
      <c r="E1110" s="47"/>
      <c r="J1110" s="40">
        <f t="shared" si="14"/>
        <v>1107</v>
      </c>
      <c r="K1110" s="37" t="s">
        <v>9391</v>
      </c>
      <c r="L1110" s="36">
        <v>0</v>
      </c>
    </row>
    <row r="1111" spans="1:12">
      <c r="A1111" s="40">
        <f t="shared" si="13"/>
        <v>1108</v>
      </c>
      <c r="B1111" s="37" t="s">
        <v>8610</v>
      </c>
      <c r="C1111" s="38">
        <v>0</v>
      </c>
      <c r="D1111" s="39">
        <f t="shared" si="12"/>
        <v>0</v>
      </c>
      <c r="E1111" s="47"/>
      <c r="J1111" s="40">
        <f t="shared" si="14"/>
        <v>1108</v>
      </c>
      <c r="K1111" s="37" t="s">
        <v>9392</v>
      </c>
      <c r="L1111" s="36">
        <v>0</v>
      </c>
    </row>
    <row r="1112" spans="1:12">
      <c r="A1112" s="40">
        <f t="shared" si="13"/>
        <v>1109</v>
      </c>
      <c r="B1112" s="37" t="s">
        <v>8611</v>
      </c>
      <c r="C1112" s="38">
        <v>0</v>
      </c>
      <c r="D1112" s="39">
        <f t="shared" si="12"/>
        <v>0</v>
      </c>
      <c r="E1112" s="47"/>
      <c r="J1112" s="40">
        <f t="shared" si="14"/>
        <v>1109</v>
      </c>
      <c r="K1112" s="37" t="s">
        <v>9393</v>
      </c>
      <c r="L1112" s="36">
        <v>0</v>
      </c>
    </row>
    <row r="1113" spans="1:12">
      <c r="A1113" s="40">
        <f t="shared" si="13"/>
        <v>1110</v>
      </c>
      <c r="B1113" s="37" t="s">
        <v>8612</v>
      </c>
      <c r="C1113" s="38">
        <v>0</v>
      </c>
      <c r="D1113" s="39">
        <f t="shared" si="12"/>
        <v>0</v>
      </c>
      <c r="E1113" s="47"/>
      <c r="J1113" s="40">
        <f t="shared" si="14"/>
        <v>1110</v>
      </c>
      <c r="K1113" s="37" t="s">
        <v>9394</v>
      </c>
      <c r="L1113" s="36">
        <v>0</v>
      </c>
    </row>
    <row r="1114" spans="1:12">
      <c r="A1114" s="40">
        <f t="shared" si="13"/>
        <v>1111</v>
      </c>
      <c r="B1114" s="37" t="s">
        <v>8613</v>
      </c>
      <c r="C1114" s="38">
        <v>0</v>
      </c>
      <c r="D1114" s="39">
        <f t="shared" si="12"/>
        <v>0</v>
      </c>
      <c r="E1114" s="47"/>
      <c r="J1114" s="40">
        <f t="shared" si="14"/>
        <v>1111</v>
      </c>
      <c r="K1114" s="37" t="s">
        <v>9395</v>
      </c>
      <c r="L1114" s="36">
        <v>0</v>
      </c>
    </row>
    <row r="1115" spans="1:12">
      <c r="A1115" s="40">
        <f t="shared" si="13"/>
        <v>1112</v>
      </c>
      <c r="B1115" s="37" t="s">
        <v>8614</v>
      </c>
      <c r="C1115" s="38">
        <v>0</v>
      </c>
      <c r="D1115" s="39">
        <f t="shared" si="12"/>
        <v>0</v>
      </c>
      <c r="E1115" s="47"/>
      <c r="J1115" s="40">
        <f t="shared" si="14"/>
        <v>1112</v>
      </c>
      <c r="K1115" s="37" t="s">
        <v>9396</v>
      </c>
      <c r="L1115" s="36">
        <v>0</v>
      </c>
    </row>
    <row r="1116" spans="1:12">
      <c r="A1116" s="40">
        <f t="shared" si="13"/>
        <v>1113</v>
      </c>
      <c r="B1116" s="37" t="s">
        <v>8615</v>
      </c>
      <c r="C1116" s="38">
        <v>0</v>
      </c>
      <c r="D1116" s="39">
        <f t="shared" si="12"/>
        <v>0</v>
      </c>
      <c r="E1116" s="47"/>
      <c r="J1116" s="40">
        <f t="shared" si="14"/>
        <v>1113</v>
      </c>
      <c r="K1116" s="37" t="s">
        <v>9397</v>
      </c>
      <c r="L1116" s="36">
        <v>0</v>
      </c>
    </row>
    <row r="1117" spans="1:12">
      <c r="A1117" s="40">
        <f t="shared" si="13"/>
        <v>1114</v>
      </c>
      <c r="B1117" s="37" t="s">
        <v>8616</v>
      </c>
      <c r="C1117" s="38">
        <v>0</v>
      </c>
      <c r="D1117" s="39">
        <f t="shared" si="12"/>
        <v>0</v>
      </c>
      <c r="E1117" s="47"/>
      <c r="J1117" s="40">
        <f t="shared" si="14"/>
        <v>1114</v>
      </c>
      <c r="K1117" s="37" t="s">
        <v>9398</v>
      </c>
      <c r="L1117" s="36">
        <v>0</v>
      </c>
    </row>
    <row r="1118" spans="1:12">
      <c r="A1118" s="40">
        <f t="shared" si="13"/>
        <v>1115</v>
      </c>
      <c r="B1118" s="37" t="s">
        <v>8617</v>
      </c>
      <c r="C1118" s="38">
        <v>0</v>
      </c>
      <c r="D1118" s="39">
        <f t="shared" si="12"/>
        <v>0</v>
      </c>
      <c r="E1118" s="47"/>
      <c r="J1118" s="40">
        <f t="shared" si="14"/>
        <v>1115</v>
      </c>
      <c r="K1118" s="37" t="s">
        <v>9399</v>
      </c>
      <c r="L1118" s="36">
        <v>0</v>
      </c>
    </row>
    <row r="1119" spans="1:12">
      <c r="A1119" s="40">
        <f t="shared" si="13"/>
        <v>1116</v>
      </c>
      <c r="B1119" s="37" t="s">
        <v>8618</v>
      </c>
      <c r="C1119" s="38">
        <v>0</v>
      </c>
      <c r="D1119" s="39">
        <f t="shared" si="12"/>
        <v>0</v>
      </c>
      <c r="E1119" s="47"/>
      <c r="J1119" s="40">
        <f t="shared" si="14"/>
        <v>1116</v>
      </c>
      <c r="K1119" s="37" t="s">
        <v>9400</v>
      </c>
      <c r="L1119" s="36">
        <v>0</v>
      </c>
    </row>
    <row r="1120" spans="1:12">
      <c r="A1120" s="40">
        <f t="shared" si="13"/>
        <v>1117</v>
      </c>
      <c r="B1120" s="37" t="s">
        <v>8619</v>
      </c>
      <c r="C1120" s="37">
        <v>0</v>
      </c>
      <c r="D1120" s="39">
        <f t="shared" si="12"/>
        <v>0</v>
      </c>
      <c r="E1120" s="47"/>
      <c r="J1120" s="40">
        <f t="shared" si="14"/>
        <v>1117</v>
      </c>
      <c r="K1120" s="37" t="s">
        <v>9401</v>
      </c>
      <c r="L1120" s="36">
        <v>0</v>
      </c>
    </row>
    <row r="1121" spans="1:12">
      <c r="A1121" s="40">
        <f t="shared" si="13"/>
        <v>1118</v>
      </c>
      <c r="B1121" s="37" t="s">
        <v>8620</v>
      </c>
      <c r="C1121" s="38">
        <v>0</v>
      </c>
      <c r="D1121" s="39">
        <f t="shared" si="12"/>
        <v>0</v>
      </c>
      <c r="E1121" s="47"/>
      <c r="J1121" s="40">
        <f t="shared" si="14"/>
        <v>1118</v>
      </c>
      <c r="K1121" s="37" t="s">
        <v>9402</v>
      </c>
      <c r="L1121" s="36">
        <v>0</v>
      </c>
    </row>
    <row r="1122" spans="1:12">
      <c r="A1122" s="40">
        <f t="shared" si="13"/>
        <v>1119</v>
      </c>
      <c r="B1122" s="37" t="s">
        <v>8621</v>
      </c>
      <c r="C1122" s="38">
        <v>0</v>
      </c>
      <c r="D1122" s="39">
        <f t="shared" si="12"/>
        <v>0</v>
      </c>
      <c r="E1122" s="47"/>
      <c r="J1122" s="40">
        <f t="shared" si="14"/>
        <v>1119</v>
      </c>
      <c r="K1122" s="37" t="s">
        <v>9403</v>
      </c>
      <c r="L1122" s="36">
        <v>0</v>
      </c>
    </row>
    <row r="1123" spans="1:12">
      <c r="A1123" s="40">
        <f t="shared" si="13"/>
        <v>1120</v>
      </c>
      <c r="B1123" s="37" t="s">
        <v>8622</v>
      </c>
      <c r="C1123" s="38">
        <v>0</v>
      </c>
      <c r="D1123" s="39">
        <f t="shared" si="12"/>
        <v>0</v>
      </c>
      <c r="E1123" s="47"/>
      <c r="J1123" s="40">
        <f t="shared" si="14"/>
        <v>1120</v>
      </c>
      <c r="K1123" s="37" t="s">
        <v>9404</v>
      </c>
      <c r="L1123" s="36">
        <v>0</v>
      </c>
    </row>
    <row r="1124" spans="1:12">
      <c r="A1124" s="40">
        <f t="shared" si="13"/>
        <v>1121</v>
      </c>
      <c r="B1124" s="37" t="s">
        <v>8623</v>
      </c>
      <c r="C1124" s="38">
        <v>0</v>
      </c>
      <c r="D1124" s="39">
        <f t="shared" si="12"/>
        <v>0</v>
      </c>
      <c r="E1124" s="47"/>
      <c r="J1124" s="40">
        <f t="shared" si="14"/>
        <v>1121</v>
      </c>
      <c r="K1124" s="48" t="s">
        <v>9405</v>
      </c>
      <c r="L1124" s="36">
        <v>0</v>
      </c>
    </row>
    <row r="1125" spans="1:12">
      <c r="A1125" s="40">
        <f t="shared" si="13"/>
        <v>1122</v>
      </c>
      <c r="B1125" s="37" t="s">
        <v>8624</v>
      </c>
      <c r="C1125" s="38">
        <v>0</v>
      </c>
      <c r="D1125" s="39">
        <f t="shared" si="12"/>
        <v>0</v>
      </c>
      <c r="E1125" s="47"/>
      <c r="J1125" s="40">
        <f t="shared" si="14"/>
        <v>1122</v>
      </c>
      <c r="K1125" s="37" t="s">
        <v>9406</v>
      </c>
      <c r="L1125" s="36">
        <v>0</v>
      </c>
    </row>
    <row r="1126" spans="1:12">
      <c r="A1126" s="40">
        <f t="shared" si="13"/>
        <v>1123</v>
      </c>
      <c r="B1126" s="37" t="s">
        <v>8625</v>
      </c>
      <c r="C1126" s="38">
        <v>0</v>
      </c>
      <c r="D1126" s="39">
        <f t="shared" si="12"/>
        <v>0</v>
      </c>
      <c r="E1126" s="47"/>
      <c r="J1126" s="40">
        <f t="shared" si="14"/>
        <v>1123</v>
      </c>
      <c r="K1126" s="37" t="s">
        <v>9407</v>
      </c>
      <c r="L1126" s="36">
        <v>0</v>
      </c>
    </row>
    <row r="1127" spans="1:12">
      <c r="A1127" s="40">
        <f t="shared" si="13"/>
        <v>1124</v>
      </c>
      <c r="B1127" s="37" t="s">
        <v>8626</v>
      </c>
      <c r="C1127" s="38">
        <v>0</v>
      </c>
      <c r="D1127" s="39">
        <f t="shared" si="12"/>
        <v>0</v>
      </c>
      <c r="E1127" s="47"/>
      <c r="J1127" s="40">
        <f t="shared" si="14"/>
        <v>1124</v>
      </c>
      <c r="K1127" s="37" t="s">
        <v>9408</v>
      </c>
      <c r="L1127" s="36">
        <v>0</v>
      </c>
    </row>
    <row r="1128" spans="1:12">
      <c r="A1128" s="40">
        <f t="shared" si="13"/>
        <v>1125</v>
      </c>
      <c r="B1128" s="37" t="s">
        <v>8627</v>
      </c>
      <c r="C1128" s="38">
        <v>0</v>
      </c>
      <c r="D1128" s="39">
        <f t="shared" si="12"/>
        <v>0</v>
      </c>
      <c r="E1128" s="47"/>
      <c r="J1128" s="40">
        <f t="shared" si="14"/>
        <v>1125</v>
      </c>
      <c r="K1128" s="37" t="s">
        <v>9409</v>
      </c>
      <c r="L1128" s="36">
        <v>0</v>
      </c>
    </row>
    <row r="1129" spans="1:12">
      <c r="A1129" s="40">
        <f t="shared" si="13"/>
        <v>1126</v>
      </c>
      <c r="B1129" s="37" t="s">
        <v>8628</v>
      </c>
      <c r="C1129" s="38">
        <v>0</v>
      </c>
      <c r="D1129" s="39">
        <f t="shared" si="12"/>
        <v>0</v>
      </c>
      <c r="E1129" s="47"/>
      <c r="J1129" s="40">
        <f t="shared" si="14"/>
        <v>1126</v>
      </c>
      <c r="K1129" s="37" t="s">
        <v>9410</v>
      </c>
      <c r="L1129" s="36">
        <v>0</v>
      </c>
    </row>
    <row r="1130" spans="1:12">
      <c r="A1130" s="40">
        <f t="shared" si="13"/>
        <v>1127</v>
      </c>
      <c r="B1130" s="37" t="s">
        <v>8629</v>
      </c>
      <c r="C1130" s="38">
        <v>0</v>
      </c>
      <c r="D1130" s="39">
        <f t="shared" si="12"/>
        <v>0</v>
      </c>
      <c r="E1130" s="47"/>
      <c r="J1130" s="40">
        <f t="shared" si="14"/>
        <v>1127</v>
      </c>
      <c r="K1130" s="37" t="s">
        <v>9411</v>
      </c>
      <c r="L1130" s="36">
        <v>0</v>
      </c>
    </row>
    <row r="1131" spans="1:12">
      <c r="A1131" s="40">
        <f t="shared" si="13"/>
        <v>1128</v>
      </c>
      <c r="B1131" s="37" t="s">
        <v>8630</v>
      </c>
      <c r="C1131" s="38">
        <v>0</v>
      </c>
      <c r="D1131" s="39">
        <f t="shared" si="12"/>
        <v>0</v>
      </c>
      <c r="E1131" s="47"/>
      <c r="J1131" s="40">
        <f t="shared" si="14"/>
        <v>1128</v>
      </c>
      <c r="K1131" s="37" t="s">
        <v>9412</v>
      </c>
      <c r="L1131" s="36">
        <v>0</v>
      </c>
    </row>
    <row r="1132" spans="1:12">
      <c r="A1132" s="40">
        <f t="shared" si="13"/>
        <v>1129</v>
      </c>
      <c r="B1132" s="37" t="s">
        <v>8631</v>
      </c>
      <c r="C1132" s="38">
        <v>0</v>
      </c>
      <c r="D1132" s="39">
        <f t="shared" si="12"/>
        <v>0</v>
      </c>
      <c r="E1132" s="47"/>
      <c r="J1132" s="40">
        <f t="shared" si="14"/>
        <v>1129</v>
      </c>
      <c r="K1132" s="37" t="s">
        <v>9413</v>
      </c>
      <c r="L1132" s="36">
        <v>0</v>
      </c>
    </row>
    <row r="1133" spans="1:12">
      <c r="A1133" s="40">
        <f t="shared" si="13"/>
        <v>1130</v>
      </c>
      <c r="B1133" s="37" t="s">
        <v>8632</v>
      </c>
      <c r="C1133" s="38">
        <v>0</v>
      </c>
      <c r="D1133" s="39">
        <f t="shared" si="12"/>
        <v>0</v>
      </c>
      <c r="E1133" s="47"/>
      <c r="J1133" s="40">
        <f t="shared" si="14"/>
        <v>1130</v>
      </c>
      <c r="K1133" s="37" t="s">
        <v>9414</v>
      </c>
      <c r="L1133" s="36">
        <v>0</v>
      </c>
    </row>
    <row r="1134" spans="1:12">
      <c r="A1134" s="40">
        <f t="shared" si="13"/>
        <v>1131</v>
      </c>
      <c r="B1134" s="37" t="s">
        <v>8633</v>
      </c>
      <c r="C1134" s="38">
        <v>0</v>
      </c>
      <c r="D1134" s="39">
        <f t="shared" si="12"/>
        <v>0</v>
      </c>
      <c r="E1134" s="47"/>
      <c r="J1134" s="40">
        <f t="shared" si="14"/>
        <v>1131</v>
      </c>
      <c r="K1134" s="37" t="s">
        <v>9415</v>
      </c>
      <c r="L1134" s="36">
        <v>0</v>
      </c>
    </row>
    <row r="1135" spans="1:12">
      <c r="A1135" s="40">
        <f t="shared" si="13"/>
        <v>1132</v>
      </c>
      <c r="B1135" s="37" t="s">
        <v>8634</v>
      </c>
      <c r="C1135" s="38">
        <v>0</v>
      </c>
      <c r="D1135" s="39">
        <f t="shared" si="12"/>
        <v>0</v>
      </c>
      <c r="E1135" s="47"/>
      <c r="J1135" s="40">
        <f t="shared" si="14"/>
        <v>1132</v>
      </c>
      <c r="K1135" s="37" t="s">
        <v>9416</v>
      </c>
      <c r="L1135" s="36">
        <v>0</v>
      </c>
    </row>
    <row r="1136" spans="1:12">
      <c r="A1136" s="40">
        <f t="shared" si="13"/>
        <v>1133</v>
      </c>
      <c r="B1136" s="37" t="s">
        <v>8635</v>
      </c>
      <c r="C1136" s="38">
        <v>0</v>
      </c>
      <c r="D1136" s="39">
        <f t="shared" si="12"/>
        <v>0</v>
      </c>
      <c r="E1136" s="47"/>
      <c r="J1136" s="40">
        <f t="shared" si="14"/>
        <v>1133</v>
      </c>
      <c r="K1136" s="37" t="s">
        <v>9417</v>
      </c>
      <c r="L1136" s="36">
        <v>0</v>
      </c>
    </row>
    <row r="1137" spans="1:12">
      <c r="A1137" s="40">
        <f t="shared" si="13"/>
        <v>1134</v>
      </c>
      <c r="B1137" s="37" t="s">
        <v>8636</v>
      </c>
      <c r="C1137" s="38">
        <v>0</v>
      </c>
      <c r="D1137" s="39">
        <f t="shared" si="12"/>
        <v>0</v>
      </c>
      <c r="E1137" s="47"/>
      <c r="J1137" s="40">
        <f t="shared" si="14"/>
        <v>1134</v>
      </c>
      <c r="K1137" s="37" t="s">
        <v>9418</v>
      </c>
      <c r="L1137" s="36">
        <v>0</v>
      </c>
    </row>
    <row r="1138" spans="1:12">
      <c r="A1138" s="40">
        <f t="shared" si="13"/>
        <v>1135</v>
      </c>
      <c r="B1138" s="37" t="s">
        <v>8637</v>
      </c>
      <c r="C1138" s="38">
        <v>0</v>
      </c>
      <c r="D1138" s="39">
        <f t="shared" si="12"/>
        <v>0</v>
      </c>
      <c r="E1138" s="47"/>
      <c r="J1138" s="40">
        <f t="shared" si="14"/>
        <v>1135</v>
      </c>
      <c r="K1138" s="37" t="s">
        <v>9419</v>
      </c>
      <c r="L1138" s="36">
        <v>0</v>
      </c>
    </row>
    <row r="1139" spans="1:12">
      <c r="A1139" s="40">
        <f t="shared" si="13"/>
        <v>1136</v>
      </c>
      <c r="B1139" s="37" t="s">
        <v>8638</v>
      </c>
      <c r="C1139" s="38">
        <v>0</v>
      </c>
      <c r="D1139" s="39">
        <f t="shared" si="12"/>
        <v>0</v>
      </c>
      <c r="E1139" s="47"/>
      <c r="J1139" s="40">
        <f t="shared" si="14"/>
        <v>1136</v>
      </c>
      <c r="K1139" s="37" t="s">
        <v>9420</v>
      </c>
      <c r="L1139" s="36">
        <v>0</v>
      </c>
    </row>
    <row r="1140" spans="1:12">
      <c r="A1140" s="40">
        <f t="shared" si="13"/>
        <v>1137</v>
      </c>
      <c r="B1140" s="37" t="s">
        <v>8639</v>
      </c>
      <c r="C1140" s="38">
        <v>0</v>
      </c>
      <c r="D1140" s="39">
        <f t="shared" si="12"/>
        <v>0</v>
      </c>
      <c r="E1140" s="47"/>
      <c r="J1140" s="40">
        <f t="shared" si="14"/>
        <v>1137</v>
      </c>
      <c r="K1140" s="37" t="s">
        <v>9421</v>
      </c>
      <c r="L1140" s="36">
        <v>0</v>
      </c>
    </row>
    <row r="1141" spans="1:12">
      <c r="A1141" s="40">
        <f t="shared" si="13"/>
        <v>1138</v>
      </c>
      <c r="B1141" s="37" t="s">
        <v>8640</v>
      </c>
      <c r="C1141" s="38">
        <v>0</v>
      </c>
      <c r="D1141" s="39">
        <f t="shared" si="12"/>
        <v>0</v>
      </c>
      <c r="E1141" s="47"/>
      <c r="J1141" s="40">
        <f t="shared" si="14"/>
        <v>1138</v>
      </c>
      <c r="K1141" s="37" t="s">
        <v>9422</v>
      </c>
      <c r="L1141" s="36">
        <v>0</v>
      </c>
    </row>
    <row r="1142" spans="1:12">
      <c r="A1142" s="40">
        <f t="shared" si="13"/>
        <v>1139</v>
      </c>
      <c r="B1142" s="37" t="s">
        <v>8641</v>
      </c>
      <c r="C1142" s="38">
        <v>0</v>
      </c>
      <c r="D1142" s="39">
        <f t="shared" si="12"/>
        <v>0</v>
      </c>
      <c r="E1142" s="47"/>
      <c r="J1142" s="40">
        <f t="shared" si="14"/>
        <v>1139</v>
      </c>
      <c r="K1142" s="37" t="s">
        <v>9423</v>
      </c>
      <c r="L1142" s="36">
        <v>0</v>
      </c>
    </row>
    <row r="1143" spans="1:12">
      <c r="A1143" s="40">
        <f t="shared" si="13"/>
        <v>1140</v>
      </c>
      <c r="B1143" s="37" t="s">
        <v>8642</v>
      </c>
      <c r="C1143" s="38">
        <v>0</v>
      </c>
      <c r="D1143" s="39">
        <f t="shared" si="12"/>
        <v>0</v>
      </c>
      <c r="E1143" s="47"/>
      <c r="J1143" s="40">
        <f t="shared" si="14"/>
        <v>1140</v>
      </c>
      <c r="K1143" s="37" t="s">
        <v>9424</v>
      </c>
      <c r="L1143" s="36">
        <v>0</v>
      </c>
    </row>
    <row r="1144" spans="1:12">
      <c r="A1144" s="40">
        <f t="shared" si="13"/>
        <v>1141</v>
      </c>
      <c r="B1144" s="37" t="s">
        <v>8643</v>
      </c>
      <c r="C1144" s="38">
        <v>0</v>
      </c>
      <c r="D1144" s="39">
        <f t="shared" si="12"/>
        <v>0</v>
      </c>
      <c r="E1144" s="47"/>
      <c r="J1144" s="40">
        <f t="shared" si="14"/>
        <v>1141</v>
      </c>
      <c r="K1144" s="37" t="s">
        <v>9425</v>
      </c>
      <c r="L1144" s="36">
        <v>0</v>
      </c>
    </row>
    <row r="1145" spans="1:12">
      <c r="A1145" s="40">
        <f t="shared" si="13"/>
        <v>1142</v>
      </c>
      <c r="B1145" s="37" t="s">
        <v>8644</v>
      </c>
      <c r="C1145" s="38">
        <v>0</v>
      </c>
      <c r="D1145" s="39">
        <f t="shared" si="12"/>
        <v>0</v>
      </c>
      <c r="E1145" s="47"/>
      <c r="J1145" s="40">
        <f t="shared" si="14"/>
        <v>1142</v>
      </c>
      <c r="K1145" s="37" t="s">
        <v>9426</v>
      </c>
      <c r="L1145" s="36">
        <v>0</v>
      </c>
    </row>
    <row r="1146" spans="1:12">
      <c r="A1146" s="40">
        <f t="shared" si="13"/>
        <v>1143</v>
      </c>
      <c r="B1146" s="37" t="s">
        <v>8645</v>
      </c>
      <c r="C1146" s="38">
        <v>0</v>
      </c>
      <c r="D1146" s="39">
        <f t="shared" si="12"/>
        <v>0</v>
      </c>
      <c r="E1146" s="47"/>
      <c r="J1146" s="40">
        <f t="shared" si="14"/>
        <v>1143</v>
      </c>
      <c r="K1146" s="37" t="s">
        <v>9427</v>
      </c>
      <c r="L1146" s="36">
        <v>0</v>
      </c>
    </row>
    <row r="1147" spans="1:12">
      <c r="A1147" s="40">
        <f t="shared" si="13"/>
        <v>1144</v>
      </c>
      <c r="B1147" s="37" t="s">
        <v>8646</v>
      </c>
      <c r="C1147" s="38">
        <v>0</v>
      </c>
      <c r="D1147" s="39">
        <f t="shared" si="12"/>
        <v>0</v>
      </c>
      <c r="E1147" s="47"/>
      <c r="J1147" s="40">
        <f t="shared" si="14"/>
        <v>1144</v>
      </c>
      <c r="K1147" s="37" t="s">
        <v>9428</v>
      </c>
      <c r="L1147" s="36">
        <v>0</v>
      </c>
    </row>
    <row r="1148" spans="1:12">
      <c r="A1148" s="40">
        <f t="shared" si="13"/>
        <v>1145</v>
      </c>
      <c r="B1148" s="37" t="s">
        <v>8647</v>
      </c>
      <c r="C1148" s="38">
        <v>0</v>
      </c>
      <c r="D1148" s="39">
        <f t="shared" si="12"/>
        <v>0</v>
      </c>
      <c r="E1148" s="47"/>
      <c r="J1148" s="40">
        <f t="shared" si="14"/>
        <v>1145</v>
      </c>
      <c r="K1148" s="37" t="s">
        <v>9429</v>
      </c>
      <c r="L1148" s="36">
        <v>0</v>
      </c>
    </row>
    <row r="1149" spans="1:12">
      <c r="A1149" s="40">
        <f t="shared" si="13"/>
        <v>1146</v>
      </c>
      <c r="B1149" s="37" t="s">
        <v>8648</v>
      </c>
      <c r="C1149" s="38">
        <v>0</v>
      </c>
      <c r="D1149" s="39">
        <f t="shared" si="12"/>
        <v>0</v>
      </c>
      <c r="E1149" s="47"/>
      <c r="J1149" s="40">
        <f t="shared" si="14"/>
        <v>1146</v>
      </c>
      <c r="K1149" s="37" t="s">
        <v>9430</v>
      </c>
      <c r="L1149" s="36">
        <v>0</v>
      </c>
    </row>
    <row r="1150" spans="1:12">
      <c r="A1150" s="40">
        <f t="shared" si="13"/>
        <v>1147</v>
      </c>
      <c r="B1150" s="37" t="s">
        <v>8649</v>
      </c>
      <c r="C1150" s="38">
        <v>0</v>
      </c>
      <c r="D1150" s="39">
        <f t="shared" si="12"/>
        <v>0</v>
      </c>
      <c r="E1150" s="47"/>
      <c r="J1150" s="40">
        <f t="shared" si="14"/>
        <v>1147</v>
      </c>
      <c r="K1150" s="37" t="s">
        <v>9431</v>
      </c>
      <c r="L1150" s="36">
        <v>0</v>
      </c>
    </row>
    <row r="1151" spans="1:12">
      <c r="A1151" s="40">
        <f t="shared" si="13"/>
        <v>1148</v>
      </c>
      <c r="B1151" s="37" t="s">
        <v>8650</v>
      </c>
      <c r="C1151" s="38">
        <v>0</v>
      </c>
      <c r="D1151" s="39">
        <f t="shared" si="12"/>
        <v>0</v>
      </c>
      <c r="E1151" s="47"/>
      <c r="J1151" s="40">
        <f t="shared" si="14"/>
        <v>1148</v>
      </c>
      <c r="K1151" s="37" t="s">
        <v>9432</v>
      </c>
      <c r="L1151" s="36">
        <v>0</v>
      </c>
    </row>
    <row r="1152" spans="1:12">
      <c r="A1152" s="40">
        <f t="shared" si="13"/>
        <v>1149</v>
      </c>
      <c r="B1152" s="37" t="s">
        <v>8651</v>
      </c>
      <c r="C1152" s="38">
        <v>0</v>
      </c>
      <c r="D1152" s="39">
        <f t="shared" si="12"/>
        <v>0</v>
      </c>
      <c r="E1152" s="47"/>
      <c r="J1152" s="40">
        <f t="shared" si="14"/>
        <v>1149</v>
      </c>
      <c r="K1152" s="37" t="s">
        <v>9433</v>
      </c>
      <c r="L1152" s="36">
        <v>0</v>
      </c>
    </row>
    <row r="1153" spans="1:12">
      <c r="A1153" s="40">
        <f t="shared" si="13"/>
        <v>1150</v>
      </c>
      <c r="B1153" s="37" t="s">
        <v>8652</v>
      </c>
      <c r="C1153" s="38">
        <v>0</v>
      </c>
      <c r="D1153" s="39">
        <f t="shared" si="12"/>
        <v>0</v>
      </c>
      <c r="E1153" s="47"/>
      <c r="J1153" s="40">
        <f t="shared" si="14"/>
        <v>1150</v>
      </c>
      <c r="K1153" s="37" t="s">
        <v>9434</v>
      </c>
      <c r="L1153" s="36">
        <v>0</v>
      </c>
    </row>
    <row r="1154" spans="1:12">
      <c r="A1154" s="40">
        <f t="shared" si="13"/>
        <v>1151</v>
      </c>
      <c r="B1154" s="37" t="s">
        <v>8653</v>
      </c>
      <c r="C1154" s="38">
        <v>0</v>
      </c>
      <c r="D1154" s="39">
        <f t="shared" si="12"/>
        <v>0</v>
      </c>
      <c r="E1154" s="47"/>
      <c r="J1154" s="40">
        <f t="shared" si="14"/>
        <v>1151</v>
      </c>
      <c r="K1154" s="37" t="s">
        <v>9435</v>
      </c>
      <c r="L1154" s="36">
        <v>0</v>
      </c>
    </row>
    <row r="1155" spans="1:12">
      <c r="A1155" s="40">
        <f t="shared" si="13"/>
        <v>1152</v>
      </c>
      <c r="B1155" s="37" t="s">
        <v>8654</v>
      </c>
      <c r="C1155" s="38">
        <v>0</v>
      </c>
      <c r="D1155" s="39">
        <f t="shared" si="12"/>
        <v>0</v>
      </c>
      <c r="E1155" s="47"/>
      <c r="J1155" s="40">
        <f t="shared" si="14"/>
        <v>1152</v>
      </c>
      <c r="K1155" s="37" t="s">
        <v>9436</v>
      </c>
      <c r="L1155" s="36">
        <v>0</v>
      </c>
    </row>
    <row r="1156" spans="1:12">
      <c r="A1156" s="40">
        <f t="shared" si="13"/>
        <v>1153</v>
      </c>
      <c r="B1156" s="37" t="s">
        <v>8655</v>
      </c>
      <c r="C1156" s="38">
        <v>0</v>
      </c>
      <c r="D1156" s="39">
        <f t="shared" si="12"/>
        <v>0</v>
      </c>
      <c r="E1156" s="47"/>
      <c r="J1156" s="40">
        <f t="shared" si="14"/>
        <v>1153</v>
      </c>
      <c r="K1156" s="37" t="s">
        <v>9437</v>
      </c>
      <c r="L1156" s="36">
        <v>0</v>
      </c>
    </row>
    <row r="1157" spans="1:12">
      <c r="A1157" s="40">
        <f t="shared" si="13"/>
        <v>1154</v>
      </c>
      <c r="B1157" s="37" t="s">
        <v>8656</v>
      </c>
      <c r="C1157" s="38">
        <v>0</v>
      </c>
      <c r="D1157" s="39">
        <f t="shared" si="12"/>
        <v>0</v>
      </c>
      <c r="E1157" s="47"/>
      <c r="J1157" s="40">
        <f t="shared" si="14"/>
        <v>1154</v>
      </c>
      <c r="K1157" s="37" t="s">
        <v>9438</v>
      </c>
      <c r="L1157" s="36">
        <v>0</v>
      </c>
    </row>
    <row r="1158" spans="1:12">
      <c r="A1158" s="40">
        <f t="shared" si="13"/>
        <v>1155</v>
      </c>
      <c r="B1158" s="37" t="s">
        <v>8657</v>
      </c>
      <c r="C1158" s="38">
        <v>0</v>
      </c>
      <c r="D1158" s="39">
        <f t="shared" si="12"/>
        <v>0</v>
      </c>
      <c r="E1158" s="47"/>
      <c r="J1158" s="40">
        <f t="shared" si="14"/>
        <v>1155</v>
      </c>
      <c r="K1158" s="37" t="s">
        <v>9439</v>
      </c>
      <c r="L1158" s="36">
        <v>0</v>
      </c>
    </row>
    <row r="1159" spans="1:12">
      <c r="A1159" s="40">
        <f t="shared" si="13"/>
        <v>1156</v>
      </c>
      <c r="B1159" s="37" t="s">
        <v>8658</v>
      </c>
      <c r="C1159" s="38">
        <v>0</v>
      </c>
      <c r="D1159" s="39">
        <f t="shared" si="12"/>
        <v>0</v>
      </c>
      <c r="E1159" s="47"/>
      <c r="J1159" s="40">
        <f t="shared" si="14"/>
        <v>1156</v>
      </c>
      <c r="K1159" s="37" t="s">
        <v>9440</v>
      </c>
      <c r="L1159" s="36">
        <v>0</v>
      </c>
    </row>
    <row r="1160" spans="1:12">
      <c r="A1160" s="40">
        <f t="shared" si="13"/>
        <v>1157</v>
      </c>
      <c r="B1160" s="37" t="s">
        <v>8659</v>
      </c>
      <c r="C1160" s="38">
        <v>0</v>
      </c>
      <c r="D1160" s="39">
        <f t="shared" si="12"/>
        <v>0</v>
      </c>
      <c r="E1160" s="47"/>
      <c r="J1160" s="40">
        <f t="shared" si="14"/>
        <v>1157</v>
      </c>
      <c r="K1160" s="37" t="s">
        <v>9441</v>
      </c>
      <c r="L1160" s="36">
        <v>0</v>
      </c>
    </row>
    <row r="1161" spans="1:12">
      <c r="A1161" s="40">
        <f t="shared" si="13"/>
        <v>1158</v>
      </c>
      <c r="B1161" s="37" t="s">
        <v>8660</v>
      </c>
      <c r="C1161" s="38">
        <v>0</v>
      </c>
      <c r="D1161" s="39">
        <f t="shared" si="12"/>
        <v>0</v>
      </c>
      <c r="E1161" s="47"/>
      <c r="J1161" s="40">
        <f t="shared" si="14"/>
        <v>1158</v>
      </c>
      <c r="K1161" s="37" t="s">
        <v>9442</v>
      </c>
      <c r="L1161" s="36">
        <v>0</v>
      </c>
    </row>
    <row r="1162" spans="1:12">
      <c r="A1162" s="40">
        <f t="shared" si="13"/>
        <v>1159</v>
      </c>
      <c r="B1162" s="37" t="s">
        <v>8661</v>
      </c>
      <c r="C1162" s="38">
        <v>0</v>
      </c>
      <c r="D1162" s="39">
        <f t="shared" si="12"/>
        <v>0</v>
      </c>
      <c r="E1162" s="47"/>
      <c r="J1162" s="40">
        <f t="shared" si="14"/>
        <v>1159</v>
      </c>
      <c r="K1162" s="37" t="s">
        <v>9443</v>
      </c>
      <c r="L1162" s="36">
        <v>0</v>
      </c>
    </row>
    <row r="1163" spans="1:12">
      <c r="A1163" s="40">
        <f t="shared" si="13"/>
        <v>1160</v>
      </c>
      <c r="B1163" s="37" t="s">
        <v>8662</v>
      </c>
      <c r="C1163" s="38">
        <v>0</v>
      </c>
      <c r="D1163" s="39">
        <f t="shared" si="12"/>
        <v>0</v>
      </c>
      <c r="E1163" s="47"/>
      <c r="J1163" s="40">
        <f t="shared" si="14"/>
        <v>1160</v>
      </c>
      <c r="K1163" s="37" t="s">
        <v>9444</v>
      </c>
      <c r="L1163" s="36">
        <v>0</v>
      </c>
    </row>
    <row r="1164" spans="1:12">
      <c r="A1164" s="40">
        <f t="shared" si="13"/>
        <v>1161</v>
      </c>
      <c r="B1164" s="37" t="s">
        <v>8663</v>
      </c>
      <c r="C1164" s="38">
        <v>0</v>
      </c>
      <c r="D1164" s="39">
        <f t="shared" si="12"/>
        <v>0</v>
      </c>
      <c r="E1164" s="47"/>
      <c r="J1164" s="40">
        <f t="shared" si="14"/>
        <v>1161</v>
      </c>
      <c r="K1164" s="37" t="s">
        <v>9445</v>
      </c>
      <c r="L1164" s="36">
        <v>0</v>
      </c>
    </row>
    <row r="1165" spans="1:12">
      <c r="A1165" s="40">
        <f t="shared" si="13"/>
        <v>1162</v>
      </c>
      <c r="B1165" s="37" t="s">
        <v>8664</v>
      </c>
      <c r="C1165" s="38">
        <v>0</v>
      </c>
      <c r="D1165" s="39">
        <f t="shared" si="12"/>
        <v>0</v>
      </c>
      <c r="E1165" s="47"/>
      <c r="J1165" s="40">
        <f t="shared" si="14"/>
        <v>1162</v>
      </c>
      <c r="K1165" s="37" t="s">
        <v>9446</v>
      </c>
      <c r="L1165" s="36">
        <v>0</v>
      </c>
    </row>
    <row r="1166" spans="1:12">
      <c r="A1166" s="40">
        <f t="shared" si="13"/>
        <v>1163</v>
      </c>
      <c r="B1166" s="37" t="s">
        <v>8665</v>
      </c>
      <c r="C1166" s="38">
        <v>0</v>
      </c>
      <c r="D1166" s="39">
        <f t="shared" si="12"/>
        <v>0</v>
      </c>
      <c r="E1166" s="47"/>
      <c r="J1166" s="40">
        <f t="shared" si="14"/>
        <v>1163</v>
      </c>
      <c r="K1166" s="37" t="s">
        <v>9447</v>
      </c>
      <c r="L1166" s="36">
        <v>0</v>
      </c>
    </row>
    <row r="1167" spans="1:12">
      <c r="A1167" s="40">
        <f t="shared" si="13"/>
        <v>1164</v>
      </c>
      <c r="B1167" s="37" t="s">
        <v>8666</v>
      </c>
      <c r="C1167" s="38">
        <v>0</v>
      </c>
      <c r="D1167" s="39">
        <f t="shared" si="12"/>
        <v>0</v>
      </c>
      <c r="E1167" s="47"/>
      <c r="J1167" s="40">
        <f t="shared" si="14"/>
        <v>1164</v>
      </c>
      <c r="K1167" s="37" t="s">
        <v>9448</v>
      </c>
      <c r="L1167" s="36">
        <v>0</v>
      </c>
    </row>
    <row r="1168" spans="1:12">
      <c r="A1168" s="40">
        <f t="shared" si="13"/>
        <v>1165</v>
      </c>
      <c r="B1168" s="37" t="s">
        <v>8667</v>
      </c>
      <c r="C1168" s="38">
        <v>0</v>
      </c>
      <c r="D1168" s="39">
        <f t="shared" si="12"/>
        <v>0</v>
      </c>
      <c r="E1168" s="47"/>
      <c r="J1168" s="40">
        <f t="shared" si="14"/>
        <v>1165</v>
      </c>
      <c r="K1168" s="37" t="s">
        <v>9449</v>
      </c>
      <c r="L1168" s="36">
        <v>0</v>
      </c>
    </row>
    <row r="1169" spans="1:12">
      <c r="A1169" s="40">
        <f t="shared" si="13"/>
        <v>1166</v>
      </c>
      <c r="B1169" s="37" t="s">
        <v>8668</v>
      </c>
      <c r="C1169" s="38">
        <v>0</v>
      </c>
      <c r="D1169" s="39">
        <f t="shared" si="12"/>
        <v>0</v>
      </c>
      <c r="E1169" s="47"/>
      <c r="J1169" s="40">
        <f t="shared" si="14"/>
        <v>1166</v>
      </c>
      <c r="K1169" s="37" t="s">
        <v>9450</v>
      </c>
      <c r="L1169" s="36">
        <v>0</v>
      </c>
    </row>
    <row r="1170" spans="1:12">
      <c r="A1170" s="40">
        <f t="shared" si="13"/>
        <v>1167</v>
      </c>
      <c r="B1170" s="37" t="s">
        <v>8669</v>
      </c>
      <c r="C1170" s="38">
        <v>0</v>
      </c>
      <c r="D1170" s="39">
        <f t="shared" si="12"/>
        <v>0</v>
      </c>
      <c r="E1170" s="47"/>
      <c r="J1170" s="40">
        <f t="shared" si="14"/>
        <v>1167</v>
      </c>
      <c r="K1170" s="37" t="s">
        <v>9451</v>
      </c>
      <c r="L1170" s="36">
        <v>0</v>
      </c>
    </row>
    <row r="1171" spans="1:12">
      <c r="A1171" s="40">
        <f t="shared" si="13"/>
        <v>1168</v>
      </c>
      <c r="B1171" s="37" t="s">
        <v>8670</v>
      </c>
      <c r="C1171" s="38">
        <v>0</v>
      </c>
      <c r="D1171" s="39">
        <f t="shared" si="12"/>
        <v>0</v>
      </c>
      <c r="E1171" s="47"/>
      <c r="J1171" s="40">
        <f t="shared" si="14"/>
        <v>1168</v>
      </c>
      <c r="K1171" s="37" t="s">
        <v>9452</v>
      </c>
      <c r="L1171" s="36">
        <v>0</v>
      </c>
    </row>
    <row r="1172" spans="1:12">
      <c r="A1172" s="40">
        <f t="shared" si="13"/>
        <v>1169</v>
      </c>
      <c r="B1172" s="37" t="s">
        <v>8671</v>
      </c>
      <c r="C1172" s="38">
        <v>0</v>
      </c>
      <c r="D1172" s="39">
        <f t="shared" si="12"/>
        <v>0</v>
      </c>
      <c r="E1172" s="47"/>
      <c r="J1172" s="40">
        <f t="shared" si="14"/>
        <v>1169</v>
      </c>
      <c r="K1172" s="37" t="s">
        <v>9453</v>
      </c>
      <c r="L1172" s="36">
        <v>0</v>
      </c>
    </row>
    <row r="1173" spans="1:12">
      <c r="A1173" s="40">
        <f t="shared" si="13"/>
        <v>1170</v>
      </c>
      <c r="B1173" s="37" t="s">
        <v>8672</v>
      </c>
      <c r="C1173" s="38">
        <v>0</v>
      </c>
      <c r="D1173" s="39">
        <f t="shared" si="12"/>
        <v>0</v>
      </c>
      <c r="E1173" s="47"/>
      <c r="J1173" s="40">
        <f t="shared" si="14"/>
        <v>1170</v>
      </c>
      <c r="K1173" s="37" t="s">
        <v>9454</v>
      </c>
      <c r="L1173" s="36">
        <v>0</v>
      </c>
    </row>
    <row r="1174" spans="1:12">
      <c r="A1174" s="40">
        <f t="shared" si="13"/>
        <v>1171</v>
      </c>
      <c r="B1174" s="37" t="s">
        <v>8673</v>
      </c>
      <c r="C1174" s="38">
        <v>0</v>
      </c>
      <c r="D1174" s="39">
        <f t="shared" si="12"/>
        <v>0</v>
      </c>
      <c r="E1174" s="47"/>
      <c r="J1174" s="40">
        <f t="shared" si="14"/>
        <v>1171</v>
      </c>
      <c r="K1174" s="37" t="s">
        <v>9455</v>
      </c>
      <c r="L1174" s="36">
        <v>0</v>
      </c>
    </row>
    <row r="1175" spans="1:12">
      <c r="A1175" s="40">
        <f t="shared" si="13"/>
        <v>1172</v>
      </c>
      <c r="B1175" s="37" t="s">
        <v>8674</v>
      </c>
      <c r="C1175" s="38">
        <v>0</v>
      </c>
      <c r="D1175" s="39">
        <f t="shared" si="12"/>
        <v>0</v>
      </c>
      <c r="E1175" s="47"/>
      <c r="J1175" s="40">
        <f t="shared" si="14"/>
        <v>1172</v>
      </c>
      <c r="K1175" s="37" t="s">
        <v>9456</v>
      </c>
      <c r="L1175" s="36">
        <v>0</v>
      </c>
    </row>
    <row r="1176" spans="1:12">
      <c r="A1176" s="40">
        <f t="shared" si="13"/>
        <v>1173</v>
      </c>
      <c r="B1176" s="37" t="s">
        <v>8675</v>
      </c>
      <c r="C1176" s="38">
        <v>0</v>
      </c>
      <c r="D1176" s="39">
        <f t="shared" si="12"/>
        <v>0</v>
      </c>
      <c r="E1176" s="47"/>
      <c r="J1176" s="40">
        <f t="shared" si="14"/>
        <v>1173</v>
      </c>
      <c r="K1176" s="37" t="s">
        <v>9457</v>
      </c>
      <c r="L1176" s="36">
        <v>0</v>
      </c>
    </row>
    <row r="1177" spans="1:12">
      <c r="A1177" s="40">
        <f t="shared" si="13"/>
        <v>1174</v>
      </c>
      <c r="B1177" s="37" t="s">
        <v>8676</v>
      </c>
      <c r="C1177" s="38">
        <v>0</v>
      </c>
      <c r="D1177" s="39">
        <f t="shared" si="12"/>
        <v>0</v>
      </c>
      <c r="E1177" s="47"/>
      <c r="J1177" s="40">
        <f t="shared" si="14"/>
        <v>1174</v>
      </c>
      <c r="K1177" s="37" t="s">
        <v>9458</v>
      </c>
      <c r="L1177" s="36">
        <v>0</v>
      </c>
    </row>
    <row r="1178" spans="1:12">
      <c r="A1178" s="40">
        <f t="shared" si="13"/>
        <v>1175</v>
      </c>
      <c r="B1178" s="37" t="s">
        <v>8677</v>
      </c>
      <c r="C1178" s="38">
        <v>0</v>
      </c>
      <c r="D1178" s="39">
        <f t="shared" si="12"/>
        <v>0</v>
      </c>
      <c r="E1178" s="47"/>
      <c r="J1178" s="40">
        <f t="shared" si="14"/>
        <v>1175</v>
      </c>
      <c r="K1178" s="37" t="s">
        <v>9459</v>
      </c>
      <c r="L1178" s="36">
        <v>0</v>
      </c>
    </row>
    <row r="1179" spans="1:12">
      <c r="A1179" s="40">
        <f t="shared" si="13"/>
        <v>1176</v>
      </c>
      <c r="B1179" s="37" t="s">
        <v>8678</v>
      </c>
      <c r="C1179" s="38">
        <v>0</v>
      </c>
      <c r="D1179" s="39">
        <f t="shared" si="12"/>
        <v>0</v>
      </c>
      <c r="E1179" s="47"/>
      <c r="J1179" s="40">
        <f t="shared" si="14"/>
        <v>1176</v>
      </c>
      <c r="K1179" s="37" t="s">
        <v>9460</v>
      </c>
      <c r="L1179" s="36">
        <v>0</v>
      </c>
    </row>
    <row r="1180" spans="1:12">
      <c r="A1180" s="40">
        <f t="shared" si="13"/>
        <v>1177</v>
      </c>
      <c r="B1180" s="37" t="s">
        <v>8679</v>
      </c>
      <c r="C1180" s="38">
        <v>0</v>
      </c>
      <c r="D1180" s="39">
        <f t="shared" si="12"/>
        <v>0</v>
      </c>
      <c r="E1180" s="47"/>
      <c r="J1180" s="40">
        <f t="shared" si="14"/>
        <v>1177</v>
      </c>
      <c r="K1180" s="37" t="s">
        <v>9461</v>
      </c>
      <c r="L1180" s="36">
        <v>0</v>
      </c>
    </row>
    <row r="1181" spans="1:12">
      <c r="A1181" s="40">
        <f t="shared" si="13"/>
        <v>1178</v>
      </c>
      <c r="B1181" s="37" t="s">
        <v>8680</v>
      </c>
      <c r="C1181" s="38">
        <v>0</v>
      </c>
      <c r="D1181" s="39">
        <f t="shared" si="12"/>
        <v>0</v>
      </c>
      <c r="E1181" s="47"/>
      <c r="J1181" s="40">
        <f t="shared" si="14"/>
        <v>1178</v>
      </c>
      <c r="K1181" s="37" t="s">
        <v>9462</v>
      </c>
      <c r="L1181" s="36">
        <v>0</v>
      </c>
    </row>
    <row r="1182" spans="1:12">
      <c r="A1182" s="40">
        <f t="shared" si="13"/>
        <v>1179</v>
      </c>
      <c r="B1182" s="37" t="s">
        <v>8681</v>
      </c>
      <c r="C1182" s="38">
        <v>0</v>
      </c>
      <c r="D1182" s="39">
        <f t="shared" si="12"/>
        <v>0</v>
      </c>
      <c r="E1182" s="47"/>
      <c r="J1182" s="40">
        <f t="shared" si="14"/>
        <v>1179</v>
      </c>
      <c r="K1182" s="37" t="s">
        <v>9463</v>
      </c>
      <c r="L1182" s="36">
        <v>0</v>
      </c>
    </row>
    <row r="1183" spans="1:12">
      <c r="A1183" s="40">
        <f t="shared" si="13"/>
        <v>1180</v>
      </c>
      <c r="B1183" s="37" t="s">
        <v>8683</v>
      </c>
      <c r="C1183" s="38">
        <v>0</v>
      </c>
      <c r="D1183" s="39">
        <f t="shared" si="12"/>
        <v>0</v>
      </c>
      <c r="E1183" s="47"/>
      <c r="J1183" s="40">
        <f t="shared" si="14"/>
        <v>1180</v>
      </c>
      <c r="K1183" s="37" t="s">
        <v>9464</v>
      </c>
      <c r="L1183" s="36">
        <v>0</v>
      </c>
    </row>
    <row r="1184" spans="1:12">
      <c r="A1184" s="40">
        <f t="shared" si="13"/>
        <v>1181</v>
      </c>
      <c r="B1184" s="37" t="s">
        <v>8684</v>
      </c>
      <c r="C1184" s="38">
        <v>0</v>
      </c>
      <c r="D1184" s="39">
        <f t="shared" si="12"/>
        <v>0</v>
      </c>
      <c r="E1184" s="47"/>
      <c r="J1184" s="40">
        <f t="shared" si="14"/>
        <v>1181</v>
      </c>
      <c r="K1184" s="37" t="s">
        <v>9465</v>
      </c>
      <c r="L1184" s="36">
        <v>0</v>
      </c>
    </row>
    <row r="1185" spans="1:12">
      <c r="A1185" s="40">
        <f t="shared" si="13"/>
        <v>1182</v>
      </c>
      <c r="B1185" s="37" t="s">
        <v>8685</v>
      </c>
      <c r="C1185" s="38">
        <v>0</v>
      </c>
      <c r="D1185" s="39">
        <f t="shared" si="12"/>
        <v>0</v>
      </c>
      <c r="E1185" s="47"/>
      <c r="J1185" s="40">
        <f t="shared" si="14"/>
        <v>1182</v>
      </c>
      <c r="K1185" s="37" t="s">
        <v>9466</v>
      </c>
      <c r="L1185" s="36">
        <v>0</v>
      </c>
    </row>
    <row r="1186" spans="1:12">
      <c r="A1186" s="40">
        <f t="shared" si="13"/>
        <v>1183</v>
      </c>
      <c r="B1186" s="37" t="s">
        <v>8686</v>
      </c>
      <c r="C1186" s="38">
        <v>0</v>
      </c>
      <c r="D1186" s="39">
        <f t="shared" si="12"/>
        <v>0</v>
      </c>
      <c r="E1186" s="47"/>
      <c r="J1186" s="40">
        <f t="shared" si="14"/>
        <v>1183</v>
      </c>
      <c r="K1186" s="37" t="s">
        <v>9467</v>
      </c>
      <c r="L1186" s="36">
        <v>0</v>
      </c>
    </row>
    <row r="1187" spans="1:12">
      <c r="A1187" s="40">
        <f t="shared" si="13"/>
        <v>1184</v>
      </c>
      <c r="B1187" s="37" t="s">
        <v>8687</v>
      </c>
      <c r="C1187" s="38">
        <v>0</v>
      </c>
      <c r="D1187" s="39">
        <f t="shared" si="12"/>
        <v>0</v>
      </c>
      <c r="E1187" s="47"/>
      <c r="J1187" s="40">
        <f t="shared" si="14"/>
        <v>1184</v>
      </c>
      <c r="K1187" s="37" t="s">
        <v>9468</v>
      </c>
      <c r="L1187" s="36">
        <v>0</v>
      </c>
    </row>
    <row r="1188" spans="1:12">
      <c r="A1188" s="40">
        <f t="shared" si="13"/>
        <v>1185</v>
      </c>
      <c r="B1188" s="37" t="s">
        <v>8688</v>
      </c>
      <c r="C1188" s="38">
        <v>0</v>
      </c>
      <c r="D1188" s="39">
        <f t="shared" si="12"/>
        <v>0</v>
      </c>
      <c r="E1188" s="47"/>
      <c r="J1188" s="40">
        <f t="shared" si="14"/>
        <v>1185</v>
      </c>
      <c r="K1188" s="37" t="s">
        <v>9469</v>
      </c>
      <c r="L1188" s="36">
        <v>0</v>
      </c>
    </row>
    <row r="1189" spans="1:12">
      <c r="A1189" s="40">
        <f t="shared" si="13"/>
        <v>1186</v>
      </c>
      <c r="B1189" s="37" t="s">
        <v>8689</v>
      </c>
      <c r="C1189" s="38">
        <v>0</v>
      </c>
      <c r="D1189" s="39">
        <f t="shared" si="12"/>
        <v>0</v>
      </c>
      <c r="E1189" s="47"/>
      <c r="J1189" s="40">
        <f t="shared" si="14"/>
        <v>1186</v>
      </c>
      <c r="K1189" s="37" t="s">
        <v>9470</v>
      </c>
      <c r="L1189" s="36">
        <v>0</v>
      </c>
    </row>
    <row r="1190" spans="1:12">
      <c r="A1190" s="40">
        <f t="shared" si="13"/>
        <v>1187</v>
      </c>
      <c r="B1190" s="37" t="s">
        <v>8690</v>
      </c>
      <c r="C1190" s="38">
        <v>0</v>
      </c>
      <c r="D1190" s="39">
        <f t="shared" si="12"/>
        <v>0</v>
      </c>
      <c r="E1190" s="47"/>
      <c r="J1190" s="40">
        <f t="shared" si="14"/>
        <v>1187</v>
      </c>
      <c r="K1190" s="37" t="s">
        <v>9471</v>
      </c>
      <c r="L1190" s="36">
        <v>0</v>
      </c>
    </row>
    <row r="1191" spans="1:12">
      <c r="A1191" s="40">
        <f t="shared" si="13"/>
        <v>1188</v>
      </c>
      <c r="B1191" s="37" t="s">
        <v>8691</v>
      </c>
      <c r="C1191" s="38">
        <v>0</v>
      </c>
      <c r="D1191" s="39">
        <f t="shared" si="12"/>
        <v>0</v>
      </c>
      <c r="E1191" s="47"/>
      <c r="J1191" s="40">
        <f t="shared" si="14"/>
        <v>1188</v>
      </c>
      <c r="K1191" s="37" t="s">
        <v>9472</v>
      </c>
      <c r="L1191" s="36">
        <v>0</v>
      </c>
    </row>
    <row r="1192" spans="1:12">
      <c r="A1192" s="40">
        <f t="shared" si="13"/>
        <v>1189</v>
      </c>
      <c r="B1192" s="37" t="s">
        <v>8692</v>
      </c>
      <c r="C1192" s="38">
        <v>0</v>
      </c>
      <c r="D1192" s="39">
        <f t="shared" si="12"/>
        <v>0</v>
      </c>
      <c r="E1192" s="47"/>
      <c r="J1192" s="40">
        <f t="shared" si="14"/>
        <v>1189</v>
      </c>
      <c r="K1192" s="37" t="s">
        <v>9473</v>
      </c>
      <c r="L1192" s="36">
        <v>0</v>
      </c>
    </row>
    <row r="1193" spans="1:12">
      <c r="A1193" s="40">
        <f t="shared" si="13"/>
        <v>1190</v>
      </c>
      <c r="B1193" s="37" t="s">
        <v>8693</v>
      </c>
      <c r="C1193" s="38">
        <v>0</v>
      </c>
      <c r="D1193" s="39">
        <f t="shared" si="12"/>
        <v>0</v>
      </c>
      <c r="E1193" s="47"/>
      <c r="J1193" s="40">
        <f t="shared" si="14"/>
        <v>1190</v>
      </c>
      <c r="K1193" s="37" t="s">
        <v>9474</v>
      </c>
      <c r="L1193" s="36">
        <v>0</v>
      </c>
    </row>
    <row r="1194" spans="1:12">
      <c r="A1194" s="40">
        <f t="shared" si="13"/>
        <v>1191</v>
      </c>
      <c r="B1194" s="37" t="s">
        <v>8694</v>
      </c>
      <c r="C1194" s="38">
        <v>0</v>
      </c>
      <c r="D1194" s="39">
        <f t="shared" si="12"/>
        <v>0</v>
      </c>
      <c r="E1194" s="47"/>
      <c r="J1194" s="40">
        <f t="shared" si="14"/>
        <v>1191</v>
      </c>
      <c r="K1194" s="37" t="s">
        <v>9475</v>
      </c>
      <c r="L1194" s="36">
        <v>0</v>
      </c>
    </row>
    <row r="1195" spans="1:12">
      <c r="A1195" s="40">
        <f t="shared" si="13"/>
        <v>1192</v>
      </c>
      <c r="B1195" s="37" t="s">
        <v>8695</v>
      </c>
      <c r="C1195" s="38">
        <v>0</v>
      </c>
      <c r="D1195" s="39">
        <f t="shared" si="12"/>
        <v>0</v>
      </c>
      <c r="E1195" s="47"/>
      <c r="J1195" s="40">
        <f t="shared" si="14"/>
        <v>1192</v>
      </c>
      <c r="K1195" s="37" t="s">
        <v>9476</v>
      </c>
      <c r="L1195" s="36">
        <v>0</v>
      </c>
    </row>
    <row r="1196" spans="1:12">
      <c r="A1196" s="40">
        <f t="shared" si="13"/>
        <v>1193</v>
      </c>
      <c r="B1196" s="37" t="s">
        <v>8696</v>
      </c>
      <c r="C1196" s="38">
        <v>0</v>
      </c>
      <c r="D1196" s="39">
        <f t="shared" si="12"/>
        <v>0</v>
      </c>
      <c r="E1196" s="47"/>
      <c r="J1196" s="40">
        <f t="shared" si="14"/>
        <v>1193</v>
      </c>
      <c r="K1196" s="37" t="s">
        <v>9477</v>
      </c>
      <c r="L1196" s="36">
        <v>0</v>
      </c>
    </row>
    <row r="1197" spans="1:12">
      <c r="A1197" s="40">
        <f t="shared" si="13"/>
        <v>1194</v>
      </c>
      <c r="B1197" s="37" t="s">
        <v>8697</v>
      </c>
      <c r="C1197" s="38">
        <v>0</v>
      </c>
      <c r="D1197" s="39">
        <f t="shared" si="12"/>
        <v>0</v>
      </c>
      <c r="E1197" s="47"/>
      <c r="J1197" s="40">
        <f t="shared" si="14"/>
        <v>1194</v>
      </c>
      <c r="K1197" s="37" t="s">
        <v>9478</v>
      </c>
      <c r="L1197" s="36">
        <v>0</v>
      </c>
    </row>
    <row r="1198" spans="1:12">
      <c r="A1198" s="40">
        <f t="shared" si="13"/>
        <v>1195</v>
      </c>
      <c r="B1198" s="37" t="s">
        <v>8698</v>
      </c>
      <c r="C1198" s="38">
        <v>0</v>
      </c>
      <c r="D1198" s="39">
        <f t="shared" si="12"/>
        <v>0</v>
      </c>
      <c r="E1198" s="47"/>
      <c r="J1198" s="40">
        <f t="shared" si="14"/>
        <v>1195</v>
      </c>
      <c r="K1198" s="37" t="s">
        <v>9479</v>
      </c>
      <c r="L1198" s="36">
        <v>0</v>
      </c>
    </row>
    <row r="1199" spans="1:12">
      <c r="A1199" s="40">
        <f t="shared" si="13"/>
        <v>1196</v>
      </c>
      <c r="B1199" s="37" t="s">
        <v>8699</v>
      </c>
      <c r="C1199" s="38">
        <v>0</v>
      </c>
      <c r="D1199" s="39">
        <f t="shared" si="12"/>
        <v>0</v>
      </c>
      <c r="E1199" s="47"/>
      <c r="J1199" s="40">
        <f t="shared" si="14"/>
        <v>1196</v>
      </c>
      <c r="K1199" s="37" t="s">
        <v>9480</v>
      </c>
      <c r="L1199" s="36">
        <v>0</v>
      </c>
    </row>
    <row r="1200" spans="1:12">
      <c r="A1200" s="40">
        <f t="shared" si="13"/>
        <v>1197</v>
      </c>
      <c r="B1200" s="37" t="s">
        <v>8700</v>
      </c>
      <c r="C1200" s="38">
        <v>0</v>
      </c>
      <c r="D1200" s="39">
        <f t="shared" si="12"/>
        <v>0</v>
      </c>
      <c r="E1200" s="47"/>
      <c r="J1200" s="40">
        <f t="shared" si="14"/>
        <v>1197</v>
      </c>
      <c r="K1200" s="37" t="s">
        <v>9481</v>
      </c>
      <c r="L1200" s="36">
        <v>0</v>
      </c>
    </row>
    <row r="1201" spans="1:12">
      <c r="A1201" s="40">
        <f t="shared" si="13"/>
        <v>1198</v>
      </c>
      <c r="B1201" s="37" t="s">
        <v>8701</v>
      </c>
      <c r="C1201" s="38">
        <v>0</v>
      </c>
      <c r="D1201" s="39">
        <f t="shared" si="12"/>
        <v>0</v>
      </c>
      <c r="E1201" s="47"/>
      <c r="J1201" s="40">
        <f t="shared" si="14"/>
        <v>1198</v>
      </c>
      <c r="K1201" s="37" t="s">
        <v>9482</v>
      </c>
      <c r="L1201" s="36">
        <v>0</v>
      </c>
    </row>
    <row r="1202" spans="1:12">
      <c r="A1202" s="40">
        <f t="shared" si="13"/>
        <v>1199</v>
      </c>
      <c r="B1202" s="37" t="s">
        <v>8702</v>
      </c>
      <c r="C1202" s="38">
        <v>0</v>
      </c>
      <c r="D1202" s="39">
        <f t="shared" si="12"/>
        <v>0</v>
      </c>
      <c r="E1202" s="47"/>
      <c r="J1202" s="40">
        <f t="shared" si="14"/>
        <v>1199</v>
      </c>
      <c r="K1202" s="37" t="s">
        <v>9483</v>
      </c>
      <c r="L1202" s="36">
        <v>0</v>
      </c>
    </row>
    <row r="1203" spans="1:12">
      <c r="A1203" s="40">
        <f t="shared" si="13"/>
        <v>1200</v>
      </c>
      <c r="B1203" s="37" t="s">
        <v>8703</v>
      </c>
      <c r="C1203" s="38">
        <v>0</v>
      </c>
      <c r="D1203" s="39">
        <f t="shared" si="12"/>
        <v>0</v>
      </c>
      <c r="E1203" s="47"/>
      <c r="J1203" s="40">
        <f t="shared" si="14"/>
        <v>1200</v>
      </c>
      <c r="K1203" s="37" t="s">
        <v>9484</v>
      </c>
      <c r="L1203" s="36">
        <v>0</v>
      </c>
    </row>
    <row r="1204" spans="1:12">
      <c r="A1204" s="40">
        <f t="shared" si="13"/>
        <v>1201</v>
      </c>
      <c r="B1204" s="37" t="s">
        <v>8704</v>
      </c>
      <c r="C1204" s="38">
        <v>0</v>
      </c>
      <c r="D1204" s="39">
        <f t="shared" si="12"/>
        <v>0</v>
      </c>
      <c r="E1204" s="47"/>
      <c r="J1204" s="40">
        <f t="shared" si="14"/>
        <v>1201</v>
      </c>
      <c r="K1204" s="37" t="s">
        <v>9485</v>
      </c>
      <c r="L1204" s="36">
        <v>0</v>
      </c>
    </row>
    <row r="1205" spans="1:12">
      <c r="A1205" s="40">
        <f t="shared" si="13"/>
        <v>1202</v>
      </c>
      <c r="B1205" s="37" t="s">
        <v>8705</v>
      </c>
      <c r="C1205" s="38">
        <v>0</v>
      </c>
      <c r="D1205" s="39">
        <f t="shared" si="12"/>
        <v>0</v>
      </c>
      <c r="E1205" s="47"/>
      <c r="J1205" s="40">
        <f t="shared" si="14"/>
        <v>1202</v>
      </c>
      <c r="K1205" s="37" t="s">
        <v>9486</v>
      </c>
      <c r="L1205" s="36">
        <v>0</v>
      </c>
    </row>
    <row r="1206" spans="1:12">
      <c r="A1206" s="40">
        <f t="shared" si="13"/>
        <v>1203</v>
      </c>
      <c r="B1206" s="37" t="s">
        <v>8706</v>
      </c>
      <c r="C1206" s="38">
        <v>0</v>
      </c>
      <c r="D1206" s="39">
        <f t="shared" si="12"/>
        <v>0</v>
      </c>
      <c r="E1206" s="47"/>
      <c r="J1206" s="40">
        <f t="shared" si="14"/>
        <v>1203</v>
      </c>
      <c r="K1206" s="37" t="s">
        <v>9487</v>
      </c>
      <c r="L1206" s="36">
        <v>0</v>
      </c>
    </row>
    <row r="1207" spans="1:12">
      <c r="A1207" s="40">
        <f t="shared" si="13"/>
        <v>1204</v>
      </c>
      <c r="B1207" s="37" t="s">
        <v>8707</v>
      </c>
      <c r="C1207" s="38">
        <v>0</v>
      </c>
      <c r="D1207" s="39">
        <f t="shared" si="12"/>
        <v>0</v>
      </c>
      <c r="E1207" s="47"/>
      <c r="J1207" s="40">
        <f t="shared" si="14"/>
        <v>1204</v>
      </c>
      <c r="K1207" s="37" t="s">
        <v>9488</v>
      </c>
      <c r="L1207" s="36">
        <v>0</v>
      </c>
    </row>
    <row r="1208" spans="1:12">
      <c r="A1208" s="40">
        <f t="shared" si="13"/>
        <v>1205</v>
      </c>
      <c r="B1208" s="37" t="s">
        <v>8708</v>
      </c>
      <c r="C1208" s="38">
        <v>0</v>
      </c>
      <c r="D1208" s="39">
        <f t="shared" si="12"/>
        <v>0</v>
      </c>
      <c r="E1208" s="47"/>
      <c r="J1208" s="40">
        <f t="shared" si="14"/>
        <v>1205</v>
      </c>
      <c r="K1208" s="37" t="s">
        <v>9489</v>
      </c>
      <c r="L1208" s="36">
        <v>0</v>
      </c>
    </row>
    <row r="1209" spans="1:12">
      <c r="A1209" s="40">
        <f t="shared" si="13"/>
        <v>1206</v>
      </c>
      <c r="B1209" s="37" t="s">
        <v>8709</v>
      </c>
      <c r="C1209" s="38">
        <v>0</v>
      </c>
      <c r="D1209" s="39">
        <f t="shared" si="12"/>
        <v>0</v>
      </c>
      <c r="E1209" s="47"/>
      <c r="J1209" s="40">
        <f t="shared" si="14"/>
        <v>1206</v>
      </c>
      <c r="K1209" s="37" t="s">
        <v>9490</v>
      </c>
      <c r="L1209" s="36">
        <v>0</v>
      </c>
    </row>
    <row r="1210" spans="1:12">
      <c r="A1210" s="40">
        <f t="shared" si="13"/>
        <v>1207</v>
      </c>
      <c r="B1210" s="37" t="s">
        <v>8710</v>
      </c>
      <c r="C1210" s="38">
        <v>0</v>
      </c>
      <c r="D1210" s="39">
        <f t="shared" si="12"/>
        <v>0</v>
      </c>
      <c r="E1210" s="47"/>
      <c r="J1210" s="40">
        <f t="shared" si="14"/>
        <v>1207</v>
      </c>
      <c r="K1210" s="37" t="s">
        <v>9491</v>
      </c>
      <c r="L1210" s="36">
        <v>0</v>
      </c>
    </row>
    <row r="1211" spans="1:12">
      <c r="A1211" s="40">
        <f t="shared" si="13"/>
        <v>1208</v>
      </c>
      <c r="B1211" s="37" t="s">
        <v>8711</v>
      </c>
      <c r="C1211" s="38">
        <v>0</v>
      </c>
      <c r="D1211" s="39">
        <f t="shared" si="12"/>
        <v>0</v>
      </c>
      <c r="E1211" s="47"/>
      <c r="J1211" s="40">
        <f t="shared" si="14"/>
        <v>1208</v>
      </c>
      <c r="K1211" s="37" t="s">
        <v>9492</v>
      </c>
      <c r="L1211" s="36">
        <v>0</v>
      </c>
    </row>
    <row r="1212" spans="1:12">
      <c r="A1212" s="40">
        <f t="shared" si="13"/>
        <v>1209</v>
      </c>
      <c r="B1212" s="37" t="s">
        <v>8712</v>
      </c>
      <c r="C1212" s="38">
        <v>0</v>
      </c>
      <c r="D1212" s="39">
        <f t="shared" si="12"/>
        <v>0</v>
      </c>
      <c r="E1212" s="47"/>
      <c r="J1212" s="40">
        <f t="shared" si="14"/>
        <v>1209</v>
      </c>
      <c r="K1212" s="37" t="s">
        <v>9493</v>
      </c>
      <c r="L1212" s="36">
        <v>0</v>
      </c>
    </row>
    <row r="1213" spans="1:12">
      <c r="A1213" s="40">
        <f t="shared" si="13"/>
        <v>1210</v>
      </c>
      <c r="B1213" s="37" t="s">
        <v>8713</v>
      </c>
      <c r="C1213" s="38">
        <v>0</v>
      </c>
      <c r="D1213" s="39">
        <f t="shared" si="12"/>
        <v>0</v>
      </c>
      <c r="E1213" s="47"/>
      <c r="J1213" s="40">
        <f t="shared" si="14"/>
        <v>1210</v>
      </c>
      <c r="K1213" s="37" t="s">
        <v>9494</v>
      </c>
      <c r="L1213" s="36">
        <v>0</v>
      </c>
    </row>
    <row r="1214" spans="1:12">
      <c r="A1214" s="40">
        <f t="shared" si="13"/>
        <v>1211</v>
      </c>
      <c r="B1214" s="37" t="s">
        <v>8714</v>
      </c>
      <c r="C1214" s="38">
        <v>0</v>
      </c>
      <c r="D1214" s="39">
        <f t="shared" si="12"/>
        <v>0</v>
      </c>
      <c r="E1214" s="47"/>
      <c r="J1214" s="40">
        <f t="shared" si="14"/>
        <v>1211</v>
      </c>
      <c r="K1214" s="37" t="s">
        <v>9495</v>
      </c>
      <c r="L1214" s="36">
        <v>0</v>
      </c>
    </row>
    <row r="1215" spans="1:12">
      <c r="A1215" s="40">
        <f t="shared" si="13"/>
        <v>1212</v>
      </c>
      <c r="B1215" s="37" t="s">
        <v>8715</v>
      </c>
      <c r="C1215" s="38">
        <v>0</v>
      </c>
      <c r="D1215" s="39">
        <f t="shared" si="12"/>
        <v>0</v>
      </c>
      <c r="E1215" s="47"/>
      <c r="J1215" s="40">
        <f t="shared" si="14"/>
        <v>1212</v>
      </c>
      <c r="K1215" s="37" t="s">
        <v>9496</v>
      </c>
      <c r="L1215" s="36">
        <v>0</v>
      </c>
    </row>
    <row r="1216" spans="1:12">
      <c r="A1216" s="40">
        <f t="shared" si="13"/>
        <v>1213</v>
      </c>
      <c r="B1216" s="37" t="s">
        <v>8716</v>
      </c>
      <c r="C1216" s="38">
        <v>0</v>
      </c>
      <c r="D1216" s="39">
        <f t="shared" si="12"/>
        <v>0</v>
      </c>
      <c r="E1216" s="47"/>
      <c r="J1216" s="40">
        <f t="shared" si="14"/>
        <v>1213</v>
      </c>
      <c r="K1216" s="37" t="s">
        <v>9497</v>
      </c>
      <c r="L1216" s="36">
        <v>0</v>
      </c>
    </row>
    <row r="1217" spans="1:12">
      <c r="A1217" s="40">
        <f t="shared" si="13"/>
        <v>1214</v>
      </c>
      <c r="B1217" s="37" t="s">
        <v>8717</v>
      </c>
      <c r="C1217" s="38">
        <v>0</v>
      </c>
      <c r="D1217" s="39">
        <f t="shared" si="12"/>
        <v>0</v>
      </c>
      <c r="E1217" s="47"/>
      <c r="J1217" s="40">
        <f t="shared" si="14"/>
        <v>1214</v>
      </c>
      <c r="K1217" s="37" t="s">
        <v>9498</v>
      </c>
      <c r="L1217" s="36">
        <v>0</v>
      </c>
    </row>
    <row r="1218" spans="1:12">
      <c r="A1218" s="40">
        <f t="shared" si="13"/>
        <v>1215</v>
      </c>
      <c r="B1218" s="37" t="s">
        <v>8718</v>
      </c>
      <c r="C1218" s="38">
        <v>0</v>
      </c>
      <c r="D1218" s="39">
        <f t="shared" si="12"/>
        <v>0</v>
      </c>
      <c r="E1218" s="47"/>
      <c r="J1218" s="40">
        <f t="shared" si="14"/>
        <v>1215</v>
      </c>
      <c r="K1218" s="37" t="s">
        <v>9499</v>
      </c>
      <c r="L1218" s="36">
        <v>0</v>
      </c>
    </row>
    <row r="1219" spans="1:12">
      <c r="A1219" s="40">
        <f t="shared" si="13"/>
        <v>1216</v>
      </c>
      <c r="B1219" s="37" t="s">
        <v>8719</v>
      </c>
      <c r="C1219" s="38">
        <v>0</v>
      </c>
      <c r="D1219" s="39">
        <f t="shared" si="12"/>
        <v>0</v>
      </c>
      <c r="E1219" s="47"/>
      <c r="J1219" s="40">
        <f t="shared" si="14"/>
        <v>1216</v>
      </c>
      <c r="K1219" s="37" t="s">
        <v>9500</v>
      </c>
      <c r="L1219" s="36">
        <v>0</v>
      </c>
    </row>
    <row r="1220" spans="1:12">
      <c r="A1220" s="40">
        <f t="shared" si="13"/>
        <v>1217</v>
      </c>
      <c r="B1220" s="37" t="s">
        <v>8720</v>
      </c>
      <c r="C1220" s="38">
        <v>0</v>
      </c>
      <c r="D1220" s="39">
        <f t="shared" si="12"/>
        <v>0</v>
      </c>
      <c r="E1220" s="47"/>
      <c r="J1220" s="40">
        <f t="shared" si="14"/>
        <v>1217</v>
      </c>
      <c r="K1220" s="37" t="s">
        <v>9501</v>
      </c>
      <c r="L1220" s="36">
        <v>0</v>
      </c>
    </row>
    <row r="1221" spans="1:12">
      <c r="A1221" s="40">
        <f t="shared" si="13"/>
        <v>1218</v>
      </c>
      <c r="B1221" s="37" t="s">
        <v>8721</v>
      </c>
      <c r="C1221" s="38">
        <v>0</v>
      </c>
      <c r="D1221" s="39">
        <f t="shared" si="12"/>
        <v>0</v>
      </c>
      <c r="E1221" s="47"/>
      <c r="J1221" s="40">
        <f t="shared" si="14"/>
        <v>1218</v>
      </c>
      <c r="K1221" s="37" t="s">
        <v>9502</v>
      </c>
      <c r="L1221" s="36">
        <v>0</v>
      </c>
    </row>
    <row r="1222" spans="1:12">
      <c r="A1222" s="40">
        <f t="shared" si="13"/>
        <v>1219</v>
      </c>
      <c r="B1222" s="37" t="s">
        <v>8722</v>
      </c>
      <c r="C1222" s="38">
        <v>0</v>
      </c>
      <c r="D1222" s="39">
        <f t="shared" si="12"/>
        <v>0</v>
      </c>
      <c r="E1222" s="47"/>
      <c r="J1222" s="40">
        <f t="shared" si="14"/>
        <v>1219</v>
      </c>
      <c r="K1222" s="37" t="s">
        <v>9503</v>
      </c>
      <c r="L1222" s="36">
        <v>0</v>
      </c>
    </row>
    <row r="1223" spans="1:12">
      <c r="A1223" s="40">
        <f t="shared" si="13"/>
        <v>1220</v>
      </c>
      <c r="B1223" s="37" t="s">
        <v>8723</v>
      </c>
      <c r="C1223" s="38">
        <v>0</v>
      </c>
      <c r="D1223" s="39">
        <f t="shared" si="12"/>
        <v>0</v>
      </c>
      <c r="E1223" s="47"/>
      <c r="J1223" s="40">
        <f t="shared" si="14"/>
        <v>1220</v>
      </c>
      <c r="K1223" s="37" t="s">
        <v>9504</v>
      </c>
      <c r="L1223" s="36">
        <v>0</v>
      </c>
    </row>
    <row r="1224" spans="1:12">
      <c r="A1224" s="40">
        <f t="shared" si="13"/>
        <v>1221</v>
      </c>
      <c r="B1224" s="37" t="s">
        <v>8724</v>
      </c>
      <c r="C1224" s="38">
        <v>0</v>
      </c>
      <c r="D1224" s="39">
        <f t="shared" si="12"/>
        <v>0</v>
      </c>
      <c r="E1224" s="47"/>
      <c r="J1224" s="40">
        <f t="shared" si="14"/>
        <v>1221</v>
      </c>
      <c r="K1224" s="37" t="s">
        <v>9505</v>
      </c>
      <c r="L1224" s="36">
        <v>0</v>
      </c>
    </row>
    <row r="1225" spans="1:12">
      <c r="A1225" s="40">
        <f t="shared" si="13"/>
        <v>1222</v>
      </c>
      <c r="B1225" s="37" t="s">
        <v>8725</v>
      </c>
      <c r="C1225" s="38">
        <v>0</v>
      </c>
      <c r="D1225" s="39">
        <f t="shared" si="12"/>
        <v>0</v>
      </c>
      <c r="E1225" s="47"/>
      <c r="J1225" s="40">
        <f t="shared" si="14"/>
        <v>1222</v>
      </c>
      <c r="K1225" s="37" t="s">
        <v>9506</v>
      </c>
      <c r="L1225" s="36">
        <v>0</v>
      </c>
    </row>
    <row r="1226" spans="1:12">
      <c r="A1226" s="40">
        <f t="shared" si="13"/>
        <v>1223</v>
      </c>
      <c r="B1226" s="37" t="s">
        <v>8726</v>
      </c>
      <c r="C1226" s="38">
        <v>0</v>
      </c>
      <c r="D1226" s="39">
        <f t="shared" si="12"/>
        <v>0</v>
      </c>
      <c r="E1226" s="47"/>
      <c r="J1226" s="40">
        <f t="shared" si="14"/>
        <v>1223</v>
      </c>
      <c r="K1226" s="37" t="s">
        <v>9507</v>
      </c>
      <c r="L1226" s="36">
        <v>0</v>
      </c>
    </row>
    <row r="1227" spans="1:12">
      <c r="A1227" s="40">
        <f t="shared" si="13"/>
        <v>1224</v>
      </c>
      <c r="B1227" s="37" t="s">
        <v>8727</v>
      </c>
      <c r="C1227" s="38">
        <v>0</v>
      </c>
      <c r="D1227" s="39">
        <f t="shared" si="12"/>
        <v>0</v>
      </c>
      <c r="E1227" s="47"/>
      <c r="J1227" s="40">
        <f t="shared" si="14"/>
        <v>1224</v>
      </c>
      <c r="K1227" s="37" t="s">
        <v>9508</v>
      </c>
      <c r="L1227" s="36">
        <v>0</v>
      </c>
    </row>
    <row r="1228" spans="1:12">
      <c r="A1228" s="40">
        <f t="shared" si="13"/>
        <v>1225</v>
      </c>
      <c r="B1228" s="37" t="s">
        <v>8728</v>
      </c>
      <c r="C1228" s="38">
        <v>0</v>
      </c>
      <c r="D1228" s="39">
        <f t="shared" si="12"/>
        <v>0</v>
      </c>
      <c r="E1228" s="47"/>
      <c r="J1228" s="40">
        <f t="shared" si="14"/>
        <v>1225</v>
      </c>
      <c r="K1228" s="37" t="s">
        <v>9509</v>
      </c>
      <c r="L1228" s="36">
        <v>0</v>
      </c>
    </row>
    <row r="1229" spans="1:12">
      <c r="A1229" s="40">
        <f t="shared" si="13"/>
        <v>1226</v>
      </c>
      <c r="B1229" s="37" t="s">
        <v>8729</v>
      </c>
      <c r="C1229" s="38">
        <v>0</v>
      </c>
      <c r="D1229" s="39">
        <f t="shared" si="12"/>
        <v>0</v>
      </c>
      <c r="E1229" s="47"/>
      <c r="J1229" s="40">
        <f t="shared" si="14"/>
        <v>1226</v>
      </c>
      <c r="K1229" s="37" t="s">
        <v>9510</v>
      </c>
      <c r="L1229" s="36">
        <v>0</v>
      </c>
    </row>
    <row r="1230" spans="1:12">
      <c r="A1230" s="40">
        <f t="shared" si="13"/>
        <v>1227</v>
      </c>
      <c r="B1230" s="37" t="s">
        <v>8730</v>
      </c>
      <c r="C1230" s="38">
        <v>0</v>
      </c>
      <c r="D1230" s="39">
        <f t="shared" si="12"/>
        <v>0</v>
      </c>
      <c r="E1230" s="47"/>
      <c r="J1230" s="40">
        <f t="shared" si="14"/>
        <v>1227</v>
      </c>
      <c r="K1230" s="37" t="s">
        <v>9511</v>
      </c>
      <c r="L1230" s="36">
        <v>0</v>
      </c>
    </row>
    <row r="1231" spans="1:12">
      <c r="A1231" s="40">
        <f t="shared" si="13"/>
        <v>1228</v>
      </c>
      <c r="B1231" s="37" t="s">
        <v>8732</v>
      </c>
      <c r="C1231" s="38">
        <v>0</v>
      </c>
      <c r="D1231" s="39">
        <f t="shared" si="12"/>
        <v>0</v>
      </c>
      <c r="E1231" s="47"/>
      <c r="J1231" s="40">
        <f t="shared" si="14"/>
        <v>1228</v>
      </c>
      <c r="K1231" s="37" t="s">
        <v>9512</v>
      </c>
      <c r="L1231" s="36">
        <v>0</v>
      </c>
    </row>
    <row r="1232" spans="1:12">
      <c r="A1232" s="40">
        <f t="shared" si="13"/>
        <v>1229</v>
      </c>
      <c r="B1232" s="37" t="s">
        <v>8733</v>
      </c>
      <c r="C1232" s="38">
        <v>0</v>
      </c>
      <c r="D1232" s="39">
        <f t="shared" si="12"/>
        <v>0</v>
      </c>
      <c r="E1232" s="47"/>
      <c r="J1232" s="40">
        <f t="shared" si="14"/>
        <v>1229</v>
      </c>
      <c r="K1232" s="37" t="s">
        <v>9513</v>
      </c>
      <c r="L1232" s="36">
        <v>0</v>
      </c>
    </row>
    <row r="1233" spans="1:12">
      <c r="A1233" s="40">
        <f t="shared" si="13"/>
        <v>1230</v>
      </c>
      <c r="B1233" s="37" t="s">
        <v>8734</v>
      </c>
      <c r="C1233" s="38">
        <v>0</v>
      </c>
      <c r="D1233" s="39">
        <f t="shared" si="12"/>
        <v>0</v>
      </c>
      <c r="E1233" s="47"/>
      <c r="J1233" s="40">
        <f t="shared" si="14"/>
        <v>1230</v>
      </c>
      <c r="K1233" s="37" t="s">
        <v>9514</v>
      </c>
      <c r="L1233" s="36">
        <v>0</v>
      </c>
    </row>
    <row r="1234" spans="1:12">
      <c r="A1234" s="40">
        <f t="shared" si="13"/>
        <v>1231</v>
      </c>
      <c r="B1234" s="37" t="s">
        <v>8735</v>
      </c>
      <c r="C1234" s="38">
        <v>0</v>
      </c>
      <c r="D1234" s="39">
        <f t="shared" si="12"/>
        <v>0</v>
      </c>
      <c r="E1234" s="47"/>
      <c r="J1234" s="40">
        <f t="shared" si="14"/>
        <v>1231</v>
      </c>
      <c r="K1234" s="37" t="s">
        <v>9515</v>
      </c>
      <c r="L1234" s="36">
        <v>0</v>
      </c>
    </row>
    <row r="1235" spans="1:12">
      <c r="A1235" s="40">
        <f t="shared" si="13"/>
        <v>1232</v>
      </c>
      <c r="B1235" s="37" t="s">
        <v>8736</v>
      </c>
      <c r="C1235" s="38">
        <v>0</v>
      </c>
      <c r="D1235" s="39">
        <f t="shared" si="12"/>
        <v>0</v>
      </c>
      <c r="E1235" s="47"/>
      <c r="J1235" s="40">
        <f t="shared" si="14"/>
        <v>1232</v>
      </c>
      <c r="K1235" s="37" t="s">
        <v>9516</v>
      </c>
      <c r="L1235" s="36">
        <v>0</v>
      </c>
    </row>
    <row r="1236" spans="1:12">
      <c r="A1236" s="40">
        <f t="shared" si="13"/>
        <v>1233</v>
      </c>
      <c r="B1236" s="37" t="s">
        <v>8737</v>
      </c>
      <c r="C1236" s="38">
        <v>0</v>
      </c>
      <c r="D1236" s="39">
        <f t="shared" si="12"/>
        <v>0</v>
      </c>
      <c r="E1236" s="47"/>
      <c r="J1236" s="40">
        <f t="shared" si="14"/>
        <v>1233</v>
      </c>
      <c r="K1236" s="37" t="s">
        <v>9517</v>
      </c>
      <c r="L1236" s="36">
        <v>0</v>
      </c>
    </row>
    <row r="1237" spans="1:12">
      <c r="A1237" s="40">
        <f t="shared" si="13"/>
        <v>1234</v>
      </c>
      <c r="B1237" s="37" t="s">
        <v>8738</v>
      </c>
      <c r="C1237" s="38">
        <v>0</v>
      </c>
      <c r="D1237" s="39">
        <f t="shared" si="12"/>
        <v>0</v>
      </c>
      <c r="E1237" s="47"/>
      <c r="J1237" s="40">
        <f t="shared" si="14"/>
        <v>1234</v>
      </c>
      <c r="K1237" s="37" t="s">
        <v>9518</v>
      </c>
      <c r="L1237" s="36">
        <v>0</v>
      </c>
    </row>
    <row r="1238" spans="1:12">
      <c r="A1238" s="40">
        <f t="shared" si="13"/>
        <v>1235</v>
      </c>
      <c r="B1238" s="37" t="s">
        <v>8739</v>
      </c>
      <c r="C1238" s="38">
        <v>0</v>
      </c>
      <c r="D1238" s="39">
        <f t="shared" si="12"/>
        <v>0</v>
      </c>
      <c r="E1238" s="47"/>
      <c r="J1238" s="40">
        <f t="shared" si="14"/>
        <v>1235</v>
      </c>
      <c r="K1238" s="37" t="s">
        <v>9519</v>
      </c>
      <c r="L1238" s="36">
        <v>0</v>
      </c>
    </row>
    <row r="1239" spans="1:12">
      <c r="A1239" s="40">
        <f t="shared" si="13"/>
        <v>1236</v>
      </c>
      <c r="B1239" s="37" t="s">
        <v>8740</v>
      </c>
      <c r="C1239" s="38">
        <v>0</v>
      </c>
      <c r="D1239" s="39">
        <f t="shared" si="12"/>
        <v>0</v>
      </c>
      <c r="E1239" s="47"/>
      <c r="J1239" s="40">
        <f t="shared" si="14"/>
        <v>1236</v>
      </c>
      <c r="K1239" s="37" t="s">
        <v>9520</v>
      </c>
      <c r="L1239" s="36">
        <v>0</v>
      </c>
    </row>
    <row r="1240" spans="1:12">
      <c r="A1240" s="40">
        <f t="shared" si="13"/>
        <v>1237</v>
      </c>
      <c r="B1240" s="37" t="s">
        <v>8741</v>
      </c>
      <c r="C1240" s="38">
        <v>0</v>
      </c>
      <c r="D1240" s="39">
        <f t="shared" si="12"/>
        <v>0</v>
      </c>
      <c r="E1240" s="47"/>
      <c r="J1240" s="40">
        <f t="shared" si="14"/>
        <v>1237</v>
      </c>
      <c r="K1240" s="37" t="s">
        <v>9521</v>
      </c>
      <c r="L1240" s="36">
        <v>0</v>
      </c>
    </row>
    <row r="1241" spans="1:12">
      <c r="A1241" s="40">
        <f t="shared" si="13"/>
        <v>1238</v>
      </c>
      <c r="B1241" s="37" t="s">
        <v>8742</v>
      </c>
      <c r="C1241" s="38">
        <v>0</v>
      </c>
      <c r="D1241" s="39">
        <f t="shared" si="12"/>
        <v>0</v>
      </c>
      <c r="E1241" s="47"/>
      <c r="J1241" s="40">
        <f t="shared" si="14"/>
        <v>1238</v>
      </c>
      <c r="K1241" s="37" t="s">
        <v>9522</v>
      </c>
      <c r="L1241" s="36">
        <v>0</v>
      </c>
    </row>
    <row r="1242" spans="1:12">
      <c r="A1242" s="40">
        <f t="shared" si="13"/>
        <v>1239</v>
      </c>
      <c r="B1242" s="37" t="s">
        <v>8743</v>
      </c>
      <c r="C1242" s="38">
        <v>0</v>
      </c>
      <c r="D1242" s="39">
        <f t="shared" si="12"/>
        <v>0</v>
      </c>
      <c r="E1242" s="47"/>
      <c r="J1242" s="40">
        <f t="shared" si="14"/>
        <v>1239</v>
      </c>
      <c r="K1242" s="37" t="s">
        <v>9523</v>
      </c>
      <c r="L1242" s="36">
        <v>0</v>
      </c>
    </row>
    <row r="1243" spans="1:12">
      <c r="A1243" s="40">
        <f t="shared" si="13"/>
        <v>1240</v>
      </c>
      <c r="B1243" s="37" t="s">
        <v>8744</v>
      </c>
      <c r="C1243" s="38">
        <v>0</v>
      </c>
      <c r="D1243" s="39">
        <f t="shared" si="12"/>
        <v>0</v>
      </c>
      <c r="E1243" s="47"/>
      <c r="J1243" s="40">
        <f t="shared" si="14"/>
        <v>1240</v>
      </c>
      <c r="K1243" s="37" t="s">
        <v>9524</v>
      </c>
      <c r="L1243" s="36">
        <v>0</v>
      </c>
    </row>
    <row r="1244" spans="1:12">
      <c r="A1244" s="40">
        <f t="shared" si="13"/>
        <v>1241</v>
      </c>
      <c r="B1244" s="37" t="s">
        <v>8745</v>
      </c>
      <c r="C1244" s="38">
        <v>0</v>
      </c>
      <c r="D1244" s="39">
        <f t="shared" si="12"/>
        <v>0</v>
      </c>
      <c r="E1244" s="47"/>
      <c r="J1244" s="40">
        <f t="shared" si="14"/>
        <v>1241</v>
      </c>
      <c r="K1244" s="37" t="s">
        <v>9525</v>
      </c>
      <c r="L1244" s="36">
        <v>0</v>
      </c>
    </row>
    <row r="1245" spans="1:12">
      <c r="A1245" s="40">
        <f t="shared" si="13"/>
        <v>1242</v>
      </c>
      <c r="B1245" s="37" t="s">
        <v>8746</v>
      </c>
      <c r="C1245" s="38">
        <v>0</v>
      </c>
      <c r="D1245" s="39">
        <f t="shared" si="12"/>
        <v>0</v>
      </c>
      <c r="E1245" s="47"/>
      <c r="J1245" s="40">
        <f t="shared" si="14"/>
        <v>1242</v>
      </c>
      <c r="K1245" s="37" t="s">
        <v>9526</v>
      </c>
      <c r="L1245" s="36">
        <v>0</v>
      </c>
    </row>
    <row r="1246" spans="1:12">
      <c r="A1246" s="40">
        <f t="shared" si="13"/>
        <v>1243</v>
      </c>
      <c r="B1246" s="37" t="s">
        <v>8747</v>
      </c>
      <c r="C1246" s="38">
        <v>0</v>
      </c>
      <c r="D1246" s="39">
        <f t="shared" si="12"/>
        <v>0</v>
      </c>
      <c r="E1246" s="47"/>
      <c r="J1246" s="40">
        <f t="shared" si="14"/>
        <v>1243</v>
      </c>
      <c r="K1246" s="37" t="s">
        <v>9527</v>
      </c>
      <c r="L1246" s="36">
        <v>0</v>
      </c>
    </row>
    <row r="1247" spans="1:12">
      <c r="A1247" s="40">
        <f t="shared" si="13"/>
        <v>1244</v>
      </c>
      <c r="B1247" s="37" t="s">
        <v>8748</v>
      </c>
      <c r="C1247" s="38">
        <v>0</v>
      </c>
      <c r="D1247" s="39">
        <f t="shared" si="12"/>
        <v>0</v>
      </c>
      <c r="E1247" s="47"/>
      <c r="J1247" s="40">
        <f t="shared" si="14"/>
        <v>1244</v>
      </c>
      <c r="K1247" s="37" t="s">
        <v>9528</v>
      </c>
      <c r="L1247" s="36">
        <v>0</v>
      </c>
    </row>
    <row r="1248" spans="1:12">
      <c r="A1248" s="40">
        <f t="shared" si="13"/>
        <v>1245</v>
      </c>
      <c r="B1248" s="37" t="s">
        <v>8749</v>
      </c>
      <c r="C1248" s="38">
        <v>0</v>
      </c>
      <c r="D1248" s="39">
        <f t="shared" si="12"/>
        <v>0</v>
      </c>
      <c r="E1248" s="47"/>
      <c r="J1248" s="40">
        <f t="shared" si="14"/>
        <v>1245</v>
      </c>
      <c r="K1248" s="37" t="s">
        <v>9529</v>
      </c>
      <c r="L1248" s="36">
        <v>0</v>
      </c>
    </row>
    <row r="1249" spans="1:12">
      <c r="A1249" s="40">
        <f t="shared" si="13"/>
        <v>1246</v>
      </c>
      <c r="B1249" s="37" t="s">
        <v>8750</v>
      </c>
      <c r="C1249" s="38">
        <v>0</v>
      </c>
      <c r="D1249" s="39">
        <f t="shared" si="12"/>
        <v>0</v>
      </c>
      <c r="E1249" s="47"/>
      <c r="J1249" s="40">
        <f t="shared" si="14"/>
        <v>1246</v>
      </c>
      <c r="K1249" s="37" t="s">
        <v>9530</v>
      </c>
      <c r="L1249" s="36">
        <v>0</v>
      </c>
    </row>
    <row r="1250" spans="1:12">
      <c r="A1250" s="40">
        <f t="shared" si="13"/>
        <v>1247</v>
      </c>
      <c r="B1250" s="37" t="s">
        <v>8751</v>
      </c>
      <c r="C1250" s="38">
        <v>0</v>
      </c>
      <c r="D1250" s="39">
        <f t="shared" si="12"/>
        <v>0</v>
      </c>
      <c r="E1250" s="47"/>
      <c r="J1250" s="40">
        <f t="shared" si="14"/>
        <v>1247</v>
      </c>
      <c r="K1250" s="37" t="s">
        <v>9531</v>
      </c>
      <c r="L1250" s="36">
        <v>0</v>
      </c>
    </row>
    <row r="1251" spans="1:12">
      <c r="A1251" s="40">
        <f t="shared" si="13"/>
        <v>1248</v>
      </c>
      <c r="B1251" s="37" t="s">
        <v>8752</v>
      </c>
      <c r="C1251" s="38">
        <v>0</v>
      </c>
      <c r="D1251" s="39">
        <f t="shared" si="12"/>
        <v>0</v>
      </c>
      <c r="E1251" s="47"/>
      <c r="J1251" s="40">
        <f t="shared" si="14"/>
        <v>1248</v>
      </c>
      <c r="K1251" s="37" t="s">
        <v>9532</v>
      </c>
      <c r="L1251" s="36">
        <v>0</v>
      </c>
    </row>
    <row r="1252" spans="1:12">
      <c r="A1252" s="40">
        <f t="shared" si="13"/>
        <v>1249</v>
      </c>
      <c r="B1252" s="37" t="s">
        <v>8753</v>
      </c>
      <c r="C1252" s="38">
        <v>0</v>
      </c>
      <c r="D1252" s="39">
        <f t="shared" si="12"/>
        <v>0</v>
      </c>
      <c r="E1252" s="47"/>
      <c r="J1252" s="40">
        <f t="shared" si="14"/>
        <v>1249</v>
      </c>
      <c r="K1252" s="37" t="s">
        <v>9533</v>
      </c>
      <c r="L1252" s="36">
        <v>0</v>
      </c>
    </row>
    <row r="1253" spans="1:12">
      <c r="A1253" s="40">
        <f t="shared" si="13"/>
        <v>1250</v>
      </c>
      <c r="B1253" s="37" t="s">
        <v>8754</v>
      </c>
      <c r="C1253" s="38">
        <v>0</v>
      </c>
      <c r="D1253" s="39">
        <f t="shared" si="12"/>
        <v>0</v>
      </c>
      <c r="E1253" s="47"/>
      <c r="J1253" s="40">
        <f t="shared" si="14"/>
        <v>1250</v>
      </c>
      <c r="K1253" s="37" t="s">
        <v>9534</v>
      </c>
      <c r="L1253" s="36">
        <v>0</v>
      </c>
    </row>
    <row r="1254" spans="1:12">
      <c r="A1254" s="40">
        <f t="shared" si="13"/>
        <v>1251</v>
      </c>
      <c r="B1254" s="37" t="s">
        <v>8755</v>
      </c>
      <c r="C1254" s="38">
        <v>0</v>
      </c>
      <c r="D1254" s="39">
        <f t="shared" si="12"/>
        <v>0</v>
      </c>
      <c r="E1254" s="47"/>
      <c r="J1254" s="40">
        <f t="shared" si="14"/>
        <v>1251</v>
      </c>
      <c r="K1254" s="37" t="s">
        <v>9535</v>
      </c>
      <c r="L1254" s="36">
        <v>0</v>
      </c>
    </row>
    <row r="1255" spans="1:12">
      <c r="A1255" s="40">
        <f t="shared" si="13"/>
        <v>1252</v>
      </c>
      <c r="B1255" s="37" t="s">
        <v>8756</v>
      </c>
      <c r="C1255" s="38">
        <v>0</v>
      </c>
      <c r="D1255" s="39">
        <f t="shared" si="12"/>
        <v>0</v>
      </c>
      <c r="E1255" s="47"/>
      <c r="J1255" s="40">
        <f t="shared" si="14"/>
        <v>1252</v>
      </c>
      <c r="K1255" s="37" t="s">
        <v>9536</v>
      </c>
      <c r="L1255" s="36">
        <v>0</v>
      </c>
    </row>
    <row r="1256" spans="1:12">
      <c r="A1256" s="40">
        <f t="shared" si="13"/>
        <v>1253</v>
      </c>
      <c r="B1256" s="37" t="s">
        <v>8757</v>
      </c>
      <c r="C1256" s="38">
        <v>0</v>
      </c>
      <c r="D1256" s="39">
        <f t="shared" si="12"/>
        <v>0</v>
      </c>
      <c r="E1256" s="47"/>
      <c r="J1256" s="40">
        <f t="shared" si="14"/>
        <v>1253</v>
      </c>
      <c r="K1256" s="37" t="s">
        <v>9537</v>
      </c>
      <c r="L1256" s="36">
        <v>0</v>
      </c>
    </row>
    <row r="1257" spans="1:12">
      <c r="A1257" s="40">
        <f t="shared" si="13"/>
        <v>1254</v>
      </c>
      <c r="B1257" s="37" t="s">
        <v>8758</v>
      </c>
      <c r="C1257" s="38">
        <v>0</v>
      </c>
      <c r="D1257" s="39">
        <f t="shared" si="12"/>
        <v>0</v>
      </c>
      <c r="E1257" s="47"/>
      <c r="J1257" s="40">
        <f t="shared" si="14"/>
        <v>1254</v>
      </c>
      <c r="K1257" s="37" t="s">
        <v>9538</v>
      </c>
      <c r="L1257" s="36">
        <v>0</v>
      </c>
    </row>
    <row r="1258" spans="1:12">
      <c r="A1258" s="40">
        <f t="shared" si="13"/>
        <v>1255</v>
      </c>
      <c r="B1258" s="37" t="s">
        <v>8759</v>
      </c>
      <c r="C1258" s="38">
        <v>0</v>
      </c>
      <c r="D1258" s="39">
        <f t="shared" si="12"/>
        <v>0</v>
      </c>
      <c r="E1258" s="47"/>
      <c r="J1258" s="40">
        <f t="shared" si="14"/>
        <v>1255</v>
      </c>
      <c r="K1258" s="37" t="s">
        <v>9539</v>
      </c>
      <c r="L1258" s="36">
        <v>0</v>
      </c>
    </row>
    <row r="1259" spans="1:12">
      <c r="A1259" s="40">
        <f t="shared" si="13"/>
        <v>1256</v>
      </c>
      <c r="B1259" s="37" t="s">
        <v>8760</v>
      </c>
      <c r="C1259" s="38">
        <v>0</v>
      </c>
      <c r="D1259" s="39">
        <f t="shared" si="12"/>
        <v>0</v>
      </c>
      <c r="E1259" s="47"/>
      <c r="J1259" s="40">
        <f t="shared" si="14"/>
        <v>1256</v>
      </c>
      <c r="K1259" s="37" t="s">
        <v>9540</v>
      </c>
      <c r="L1259" s="36">
        <v>0</v>
      </c>
    </row>
    <row r="1260" spans="1:12">
      <c r="A1260" s="40">
        <f t="shared" si="13"/>
        <v>1257</v>
      </c>
      <c r="B1260" s="37" t="s">
        <v>8761</v>
      </c>
      <c r="C1260" s="38">
        <v>0</v>
      </c>
      <c r="D1260" s="39">
        <f t="shared" si="12"/>
        <v>0</v>
      </c>
      <c r="E1260" s="47"/>
      <c r="J1260" s="40">
        <f t="shared" si="14"/>
        <v>1257</v>
      </c>
      <c r="K1260" s="37" t="s">
        <v>9541</v>
      </c>
      <c r="L1260" s="36">
        <v>0</v>
      </c>
    </row>
    <row r="1261" spans="1:12">
      <c r="A1261" s="40">
        <f t="shared" si="13"/>
        <v>1258</v>
      </c>
      <c r="B1261" s="37" t="s">
        <v>8762</v>
      </c>
      <c r="C1261" s="38">
        <v>0</v>
      </c>
      <c r="D1261" s="39">
        <f t="shared" si="12"/>
        <v>0</v>
      </c>
      <c r="E1261" s="47"/>
      <c r="J1261" s="40">
        <f t="shared" si="14"/>
        <v>1258</v>
      </c>
      <c r="K1261" s="37" t="s">
        <v>9542</v>
      </c>
      <c r="L1261" s="36">
        <v>0</v>
      </c>
    </row>
    <row r="1262" spans="1:12">
      <c r="A1262" s="40">
        <f t="shared" si="13"/>
        <v>1259</v>
      </c>
      <c r="B1262" s="37" t="s">
        <v>8763</v>
      </c>
      <c r="C1262" s="38">
        <v>0</v>
      </c>
      <c r="D1262" s="39">
        <f t="shared" si="12"/>
        <v>0</v>
      </c>
      <c r="E1262" s="47"/>
      <c r="J1262" s="40">
        <f t="shared" si="14"/>
        <v>1259</v>
      </c>
      <c r="K1262" s="37" t="s">
        <v>9543</v>
      </c>
      <c r="L1262" s="36">
        <v>0</v>
      </c>
    </row>
    <row r="1263" spans="1:12">
      <c r="A1263" s="40">
        <f t="shared" si="13"/>
        <v>1260</v>
      </c>
      <c r="B1263" s="37" t="s">
        <v>8764</v>
      </c>
      <c r="C1263" s="38">
        <v>0</v>
      </c>
      <c r="D1263" s="39">
        <f t="shared" si="12"/>
        <v>0</v>
      </c>
      <c r="E1263" s="47"/>
      <c r="J1263" s="40">
        <f t="shared" si="14"/>
        <v>1260</v>
      </c>
      <c r="K1263" s="37" t="s">
        <v>9544</v>
      </c>
      <c r="L1263" s="36">
        <v>0</v>
      </c>
    </row>
    <row r="1264" spans="1:12">
      <c r="A1264" s="40">
        <f t="shared" si="13"/>
        <v>1261</v>
      </c>
      <c r="B1264" s="37" t="s">
        <v>8765</v>
      </c>
      <c r="C1264" s="38">
        <v>0</v>
      </c>
      <c r="D1264" s="39">
        <f t="shared" si="12"/>
        <v>0</v>
      </c>
      <c r="E1264" s="47"/>
      <c r="J1264" s="40">
        <f t="shared" si="14"/>
        <v>1261</v>
      </c>
      <c r="K1264" s="37" t="s">
        <v>9545</v>
      </c>
      <c r="L1264" s="36">
        <v>0</v>
      </c>
    </row>
    <row r="1265" spans="1:12">
      <c r="A1265" s="40">
        <f t="shared" si="13"/>
        <v>1262</v>
      </c>
      <c r="B1265" s="37" t="s">
        <v>8767</v>
      </c>
      <c r="C1265" s="38">
        <v>0</v>
      </c>
      <c r="D1265" s="39">
        <f t="shared" si="12"/>
        <v>0</v>
      </c>
      <c r="E1265" s="47"/>
      <c r="J1265" s="40">
        <f t="shared" si="14"/>
        <v>1262</v>
      </c>
      <c r="K1265" s="37" t="s">
        <v>9546</v>
      </c>
      <c r="L1265" s="36">
        <v>0</v>
      </c>
    </row>
    <row r="1266" spans="1:12">
      <c r="A1266" s="40">
        <f t="shared" si="13"/>
        <v>1263</v>
      </c>
      <c r="B1266" s="37" t="s">
        <v>8769</v>
      </c>
      <c r="C1266" s="38">
        <v>0</v>
      </c>
      <c r="D1266" s="39">
        <f t="shared" si="12"/>
        <v>0</v>
      </c>
      <c r="E1266" s="47"/>
      <c r="J1266" s="40">
        <f t="shared" si="14"/>
        <v>1263</v>
      </c>
      <c r="K1266" s="37" t="s">
        <v>9547</v>
      </c>
      <c r="L1266" s="36">
        <v>0</v>
      </c>
    </row>
    <row r="1267" spans="1:12">
      <c r="A1267" s="40">
        <f t="shared" si="13"/>
        <v>1264</v>
      </c>
      <c r="B1267" s="37" t="s">
        <v>8770</v>
      </c>
      <c r="C1267" s="38">
        <v>0</v>
      </c>
      <c r="D1267" s="39">
        <f t="shared" si="12"/>
        <v>0</v>
      </c>
      <c r="E1267" s="47"/>
      <c r="J1267" s="40">
        <f t="shared" si="14"/>
        <v>1264</v>
      </c>
      <c r="K1267" s="37" t="s">
        <v>9548</v>
      </c>
      <c r="L1267" s="36">
        <v>0</v>
      </c>
    </row>
    <row r="1268" spans="1:12">
      <c r="A1268" s="40">
        <f t="shared" si="13"/>
        <v>1265</v>
      </c>
      <c r="B1268" s="37" t="s">
        <v>8771</v>
      </c>
      <c r="C1268" s="38">
        <v>0</v>
      </c>
      <c r="D1268" s="39">
        <f t="shared" si="12"/>
        <v>0</v>
      </c>
      <c r="E1268" s="47"/>
      <c r="J1268" s="40">
        <f t="shared" si="14"/>
        <v>1265</v>
      </c>
      <c r="K1268" s="37" t="s">
        <v>9549</v>
      </c>
      <c r="L1268" s="36">
        <v>0</v>
      </c>
    </row>
    <row r="1269" spans="1:12">
      <c r="A1269" s="40">
        <f t="shared" si="13"/>
        <v>1266</v>
      </c>
      <c r="B1269" s="37" t="s">
        <v>8772</v>
      </c>
      <c r="C1269" s="38">
        <v>0</v>
      </c>
      <c r="D1269" s="39">
        <f t="shared" si="12"/>
        <v>0</v>
      </c>
      <c r="E1269" s="47"/>
      <c r="J1269" s="40">
        <f t="shared" si="14"/>
        <v>1266</v>
      </c>
      <c r="K1269" s="37" t="s">
        <v>9550</v>
      </c>
      <c r="L1269" s="36">
        <v>0</v>
      </c>
    </row>
    <row r="1270" spans="1:12">
      <c r="A1270" s="40">
        <f t="shared" si="13"/>
        <v>1267</v>
      </c>
      <c r="B1270" s="37" t="s">
        <v>8773</v>
      </c>
      <c r="C1270" s="38">
        <v>0</v>
      </c>
      <c r="D1270" s="39">
        <f t="shared" si="12"/>
        <v>0</v>
      </c>
      <c r="E1270" s="47"/>
      <c r="J1270" s="40">
        <f t="shared" si="14"/>
        <v>1267</v>
      </c>
      <c r="K1270" s="37" t="s">
        <v>9551</v>
      </c>
      <c r="L1270" s="36">
        <v>0</v>
      </c>
    </row>
    <row r="1271" spans="1:12">
      <c r="A1271" s="40">
        <f t="shared" si="13"/>
        <v>1268</v>
      </c>
      <c r="B1271" s="37" t="s">
        <v>8774</v>
      </c>
      <c r="C1271" s="38">
        <v>0</v>
      </c>
      <c r="D1271" s="39">
        <f t="shared" si="12"/>
        <v>0</v>
      </c>
      <c r="E1271" s="47"/>
      <c r="J1271" s="40">
        <f t="shared" si="14"/>
        <v>1268</v>
      </c>
      <c r="K1271" s="37" t="s">
        <v>9552</v>
      </c>
      <c r="L1271" s="36">
        <v>0</v>
      </c>
    </row>
    <row r="1272" spans="1:12">
      <c r="A1272" s="40">
        <f t="shared" si="13"/>
        <v>1269</v>
      </c>
      <c r="B1272" s="37" t="s">
        <v>8775</v>
      </c>
      <c r="C1272" s="38">
        <v>0</v>
      </c>
      <c r="D1272" s="39">
        <f t="shared" si="12"/>
        <v>0</v>
      </c>
      <c r="E1272" s="47"/>
      <c r="J1272" s="40">
        <f t="shared" si="14"/>
        <v>1269</v>
      </c>
      <c r="K1272" s="37" t="s">
        <v>9553</v>
      </c>
      <c r="L1272" s="36">
        <v>0</v>
      </c>
    </row>
    <row r="1273" spans="1:12">
      <c r="A1273" s="40">
        <f t="shared" si="13"/>
        <v>1270</v>
      </c>
      <c r="B1273" s="37" t="s">
        <v>8776</v>
      </c>
      <c r="C1273" s="38">
        <v>0</v>
      </c>
      <c r="D1273" s="39">
        <f t="shared" si="12"/>
        <v>0</v>
      </c>
      <c r="E1273" s="47"/>
      <c r="J1273" s="40">
        <f t="shared" si="14"/>
        <v>1270</v>
      </c>
      <c r="K1273" s="37" t="s">
        <v>9554</v>
      </c>
      <c r="L1273" s="36">
        <v>0</v>
      </c>
    </row>
    <row r="1274" spans="1:12">
      <c r="A1274" s="40">
        <f t="shared" si="13"/>
        <v>1271</v>
      </c>
      <c r="B1274" s="37" t="s">
        <v>8777</v>
      </c>
      <c r="C1274" s="38">
        <v>0</v>
      </c>
      <c r="D1274" s="39">
        <f t="shared" si="12"/>
        <v>0</v>
      </c>
      <c r="E1274" s="47"/>
      <c r="J1274" s="40">
        <f t="shared" si="14"/>
        <v>1271</v>
      </c>
      <c r="K1274" s="37" t="s">
        <v>9555</v>
      </c>
      <c r="L1274" s="36">
        <v>0</v>
      </c>
    </row>
    <row r="1275" spans="1:12">
      <c r="A1275" s="40">
        <f t="shared" si="13"/>
        <v>1272</v>
      </c>
      <c r="B1275" s="37" t="s">
        <v>8778</v>
      </c>
      <c r="C1275" s="38">
        <v>0</v>
      </c>
      <c r="D1275" s="39">
        <f t="shared" si="12"/>
        <v>0</v>
      </c>
      <c r="E1275" s="47"/>
      <c r="J1275" s="40">
        <f t="shared" si="14"/>
        <v>1272</v>
      </c>
      <c r="K1275" s="37" t="s">
        <v>9556</v>
      </c>
      <c r="L1275" s="36">
        <v>0</v>
      </c>
    </row>
    <row r="1276" spans="1:12">
      <c r="A1276" s="40">
        <f t="shared" si="13"/>
        <v>1273</v>
      </c>
      <c r="B1276" s="37" t="s">
        <v>8779</v>
      </c>
      <c r="C1276" s="38">
        <v>0</v>
      </c>
      <c r="D1276" s="39">
        <f t="shared" si="12"/>
        <v>0</v>
      </c>
      <c r="E1276" s="47"/>
      <c r="J1276" s="40">
        <f t="shared" si="14"/>
        <v>1273</v>
      </c>
      <c r="K1276" s="37" t="s">
        <v>9557</v>
      </c>
      <c r="L1276" s="36">
        <v>0</v>
      </c>
    </row>
    <row r="1277" spans="1:12">
      <c r="A1277" s="40">
        <f t="shared" si="13"/>
        <v>1274</v>
      </c>
      <c r="B1277" s="37" t="s">
        <v>8780</v>
      </c>
      <c r="C1277" s="38">
        <v>0</v>
      </c>
      <c r="D1277" s="39">
        <f t="shared" si="12"/>
        <v>0</v>
      </c>
      <c r="E1277" s="47"/>
      <c r="J1277" s="40">
        <f t="shared" si="14"/>
        <v>1274</v>
      </c>
      <c r="K1277" s="37" t="s">
        <v>9558</v>
      </c>
      <c r="L1277" s="36">
        <v>0</v>
      </c>
    </row>
    <row r="1278" spans="1:12">
      <c r="A1278" s="40">
        <f t="shared" si="13"/>
        <v>1275</v>
      </c>
      <c r="B1278" s="37" t="s">
        <v>8781</v>
      </c>
      <c r="C1278" s="38">
        <v>0</v>
      </c>
      <c r="D1278" s="39">
        <f t="shared" si="12"/>
        <v>0</v>
      </c>
      <c r="E1278" s="47"/>
      <c r="J1278" s="40">
        <f t="shared" si="14"/>
        <v>1275</v>
      </c>
      <c r="K1278" s="37" t="s">
        <v>9559</v>
      </c>
      <c r="L1278" s="36">
        <v>0</v>
      </c>
    </row>
    <row r="1279" spans="1:12">
      <c r="A1279" s="40">
        <f t="shared" si="13"/>
        <v>1276</v>
      </c>
      <c r="B1279" s="37" t="s">
        <v>8782</v>
      </c>
      <c r="C1279" s="38">
        <v>0</v>
      </c>
      <c r="D1279" s="39">
        <f t="shared" ref="D1279:D1533" si="15">IF(C1279&gt;0,1,0)</f>
        <v>0</v>
      </c>
      <c r="E1279" s="47"/>
      <c r="J1279" s="40">
        <f t="shared" si="14"/>
        <v>1276</v>
      </c>
      <c r="K1279" s="37" t="s">
        <v>9560</v>
      </c>
      <c r="L1279" s="36">
        <v>0</v>
      </c>
    </row>
    <row r="1280" spans="1:12">
      <c r="A1280" s="40">
        <f t="shared" ref="A1280:A1534" si="16">A1279+1</f>
        <v>1277</v>
      </c>
      <c r="B1280" s="37" t="s">
        <v>8783</v>
      </c>
      <c r="C1280" s="38">
        <v>0</v>
      </c>
      <c r="D1280" s="39">
        <f t="shared" si="15"/>
        <v>0</v>
      </c>
      <c r="E1280" s="47"/>
      <c r="J1280" s="40">
        <f t="shared" ref="J1280:J1534" si="17">J1279+1</f>
        <v>1277</v>
      </c>
      <c r="K1280" s="37" t="s">
        <v>9561</v>
      </c>
      <c r="L1280" s="36">
        <v>0</v>
      </c>
    </row>
    <row r="1281" spans="1:12">
      <c r="A1281" s="40">
        <f t="shared" si="16"/>
        <v>1278</v>
      </c>
      <c r="B1281" s="37" t="s">
        <v>8784</v>
      </c>
      <c r="C1281" s="38">
        <v>0</v>
      </c>
      <c r="D1281" s="39">
        <f t="shared" si="15"/>
        <v>0</v>
      </c>
      <c r="E1281" s="47"/>
      <c r="J1281" s="40">
        <f t="shared" si="17"/>
        <v>1278</v>
      </c>
      <c r="K1281" s="37" t="s">
        <v>9562</v>
      </c>
      <c r="L1281" s="36">
        <v>0</v>
      </c>
    </row>
    <row r="1282" spans="1:12">
      <c r="A1282" s="40">
        <f t="shared" si="16"/>
        <v>1279</v>
      </c>
      <c r="B1282" s="37" t="s">
        <v>8785</v>
      </c>
      <c r="C1282" s="38">
        <v>0</v>
      </c>
      <c r="D1282" s="39">
        <f t="shared" si="15"/>
        <v>0</v>
      </c>
      <c r="E1282" s="47"/>
      <c r="J1282" s="40">
        <f t="shared" si="17"/>
        <v>1279</v>
      </c>
      <c r="K1282" s="37" t="s">
        <v>9563</v>
      </c>
      <c r="L1282" s="36">
        <v>0</v>
      </c>
    </row>
    <row r="1283" spans="1:12">
      <c r="A1283" s="40">
        <f t="shared" si="16"/>
        <v>1280</v>
      </c>
      <c r="B1283" s="37" t="s">
        <v>8786</v>
      </c>
      <c r="C1283" s="38">
        <v>0</v>
      </c>
      <c r="D1283" s="39">
        <f t="shared" si="15"/>
        <v>0</v>
      </c>
      <c r="E1283" s="47"/>
      <c r="J1283" s="40">
        <f t="shared" si="17"/>
        <v>1280</v>
      </c>
      <c r="K1283" s="37" t="s">
        <v>9564</v>
      </c>
      <c r="L1283" s="36">
        <v>0</v>
      </c>
    </row>
    <row r="1284" spans="1:12">
      <c r="A1284" s="40">
        <f t="shared" si="16"/>
        <v>1281</v>
      </c>
      <c r="B1284" s="37" t="s">
        <v>8787</v>
      </c>
      <c r="C1284" s="38">
        <v>0</v>
      </c>
      <c r="D1284" s="39">
        <f t="shared" si="15"/>
        <v>0</v>
      </c>
      <c r="E1284" s="47"/>
      <c r="J1284" s="40">
        <f t="shared" si="17"/>
        <v>1281</v>
      </c>
      <c r="K1284" s="37" t="s">
        <v>9565</v>
      </c>
      <c r="L1284" s="36">
        <v>0</v>
      </c>
    </row>
    <row r="1285" spans="1:12">
      <c r="A1285" s="40">
        <f t="shared" si="16"/>
        <v>1282</v>
      </c>
      <c r="B1285" s="37" t="s">
        <v>8788</v>
      </c>
      <c r="C1285" s="38">
        <v>0</v>
      </c>
      <c r="D1285" s="39">
        <f t="shared" si="15"/>
        <v>0</v>
      </c>
      <c r="E1285" s="47"/>
      <c r="J1285" s="40">
        <f t="shared" si="17"/>
        <v>1282</v>
      </c>
      <c r="K1285" s="37" t="s">
        <v>9566</v>
      </c>
      <c r="L1285" s="36">
        <v>0</v>
      </c>
    </row>
    <row r="1286" spans="1:12">
      <c r="A1286" s="40">
        <f t="shared" si="16"/>
        <v>1283</v>
      </c>
      <c r="B1286" s="37" t="s">
        <v>8789</v>
      </c>
      <c r="C1286" s="38">
        <v>0</v>
      </c>
      <c r="D1286" s="39">
        <f t="shared" si="15"/>
        <v>0</v>
      </c>
      <c r="E1286" s="47"/>
      <c r="J1286" s="40">
        <f t="shared" si="17"/>
        <v>1283</v>
      </c>
      <c r="K1286" s="37" t="s">
        <v>9567</v>
      </c>
      <c r="L1286" s="36">
        <v>0</v>
      </c>
    </row>
    <row r="1287" spans="1:12">
      <c r="A1287" s="40">
        <f t="shared" si="16"/>
        <v>1284</v>
      </c>
      <c r="B1287" s="37" t="s">
        <v>8790</v>
      </c>
      <c r="C1287" s="38">
        <v>0</v>
      </c>
      <c r="D1287" s="39">
        <f t="shared" si="15"/>
        <v>0</v>
      </c>
      <c r="E1287" s="47"/>
      <c r="J1287" s="40">
        <f t="shared" si="17"/>
        <v>1284</v>
      </c>
      <c r="K1287" s="37" t="s">
        <v>9568</v>
      </c>
      <c r="L1287" s="36">
        <v>0</v>
      </c>
    </row>
    <row r="1288" spans="1:12">
      <c r="A1288" s="40">
        <f t="shared" si="16"/>
        <v>1285</v>
      </c>
      <c r="B1288" s="37" t="s">
        <v>8792</v>
      </c>
      <c r="C1288" s="38">
        <v>0</v>
      </c>
      <c r="D1288" s="39">
        <f t="shared" si="15"/>
        <v>0</v>
      </c>
      <c r="E1288" s="47"/>
      <c r="J1288" s="40">
        <f t="shared" si="17"/>
        <v>1285</v>
      </c>
      <c r="K1288" s="37" t="s">
        <v>9569</v>
      </c>
      <c r="L1288" s="36">
        <v>0</v>
      </c>
    </row>
    <row r="1289" spans="1:12">
      <c r="A1289" s="40">
        <f t="shared" si="16"/>
        <v>1286</v>
      </c>
      <c r="B1289" s="37" t="s">
        <v>8793</v>
      </c>
      <c r="C1289" s="38">
        <v>0</v>
      </c>
      <c r="D1289" s="39">
        <f t="shared" si="15"/>
        <v>0</v>
      </c>
      <c r="E1289" s="47"/>
      <c r="J1289" s="40">
        <f t="shared" si="17"/>
        <v>1286</v>
      </c>
      <c r="K1289" s="37" t="s">
        <v>9570</v>
      </c>
      <c r="L1289" s="36">
        <v>0</v>
      </c>
    </row>
    <row r="1290" spans="1:12">
      <c r="A1290" s="40">
        <f t="shared" si="16"/>
        <v>1287</v>
      </c>
      <c r="B1290" s="37" t="s">
        <v>8794</v>
      </c>
      <c r="C1290" s="38">
        <v>0</v>
      </c>
      <c r="D1290" s="39">
        <f t="shared" si="15"/>
        <v>0</v>
      </c>
      <c r="E1290" s="47"/>
      <c r="J1290" s="40">
        <f t="shared" si="17"/>
        <v>1287</v>
      </c>
      <c r="K1290" s="37" t="s">
        <v>9571</v>
      </c>
      <c r="L1290" s="36">
        <v>0</v>
      </c>
    </row>
    <row r="1291" spans="1:12">
      <c r="A1291" s="40">
        <f t="shared" si="16"/>
        <v>1288</v>
      </c>
      <c r="B1291" s="37" t="s">
        <v>8795</v>
      </c>
      <c r="C1291" s="38">
        <v>0</v>
      </c>
      <c r="D1291" s="39">
        <f t="shared" si="15"/>
        <v>0</v>
      </c>
      <c r="E1291" s="47"/>
      <c r="J1291" s="40">
        <f t="shared" si="17"/>
        <v>1288</v>
      </c>
      <c r="K1291" s="37" t="s">
        <v>9572</v>
      </c>
      <c r="L1291" s="36">
        <v>0</v>
      </c>
    </row>
    <row r="1292" spans="1:12">
      <c r="A1292" s="40">
        <f t="shared" si="16"/>
        <v>1289</v>
      </c>
      <c r="B1292" s="37" t="s">
        <v>8796</v>
      </c>
      <c r="C1292" s="38">
        <v>0</v>
      </c>
      <c r="D1292" s="39">
        <f t="shared" si="15"/>
        <v>0</v>
      </c>
      <c r="E1292" s="47"/>
      <c r="J1292" s="40">
        <f t="shared" si="17"/>
        <v>1289</v>
      </c>
      <c r="K1292" s="37" t="s">
        <v>9573</v>
      </c>
      <c r="L1292" s="36">
        <v>0</v>
      </c>
    </row>
    <row r="1293" spans="1:12">
      <c r="A1293" s="40">
        <f t="shared" si="16"/>
        <v>1290</v>
      </c>
      <c r="B1293" s="37" t="s">
        <v>8797</v>
      </c>
      <c r="C1293" s="38">
        <v>0</v>
      </c>
      <c r="D1293" s="39">
        <f t="shared" si="15"/>
        <v>0</v>
      </c>
      <c r="E1293" s="47"/>
      <c r="J1293" s="40">
        <f t="shared" si="17"/>
        <v>1290</v>
      </c>
      <c r="K1293" s="37" t="s">
        <v>9574</v>
      </c>
      <c r="L1293" s="36">
        <v>0</v>
      </c>
    </row>
    <row r="1294" spans="1:12">
      <c r="A1294" s="40">
        <f t="shared" si="16"/>
        <v>1291</v>
      </c>
      <c r="B1294" s="37" t="s">
        <v>8798</v>
      </c>
      <c r="C1294" s="38">
        <v>0</v>
      </c>
      <c r="D1294" s="39">
        <f t="shared" si="15"/>
        <v>0</v>
      </c>
      <c r="E1294" s="47"/>
      <c r="J1294" s="40">
        <f t="shared" si="17"/>
        <v>1291</v>
      </c>
      <c r="K1294" s="37" t="s">
        <v>9575</v>
      </c>
      <c r="L1294" s="36">
        <v>0</v>
      </c>
    </row>
    <row r="1295" spans="1:12">
      <c r="A1295" s="40">
        <f t="shared" si="16"/>
        <v>1292</v>
      </c>
      <c r="B1295" s="37" t="s">
        <v>8799</v>
      </c>
      <c r="C1295" s="38">
        <v>0</v>
      </c>
      <c r="D1295" s="39">
        <f t="shared" si="15"/>
        <v>0</v>
      </c>
      <c r="E1295" s="47"/>
      <c r="J1295" s="40">
        <f t="shared" si="17"/>
        <v>1292</v>
      </c>
      <c r="K1295" s="37" t="s">
        <v>9576</v>
      </c>
      <c r="L1295" s="36">
        <v>0</v>
      </c>
    </row>
    <row r="1296" spans="1:12">
      <c r="A1296" s="40">
        <f t="shared" si="16"/>
        <v>1293</v>
      </c>
      <c r="B1296" s="37" t="s">
        <v>8800</v>
      </c>
      <c r="C1296" s="38">
        <v>0</v>
      </c>
      <c r="D1296" s="39">
        <f t="shared" si="15"/>
        <v>0</v>
      </c>
      <c r="E1296" s="47"/>
      <c r="J1296" s="40">
        <f t="shared" si="17"/>
        <v>1293</v>
      </c>
      <c r="K1296" s="37" t="s">
        <v>9577</v>
      </c>
      <c r="L1296" s="36">
        <v>0</v>
      </c>
    </row>
    <row r="1297" spans="1:12">
      <c r="A1297" s="40">
        <f t="shared" si="16"/>
        <v>1294</v>
      </c>
      <c r="B1297" s="37" t="s">
        <v>8801</v>
      </c>
      <c r="C1297" s="38">
        <v>0</v>
      </c>
      <c r="D1297" s="39">
        <f t="shared" si="15"/>
        <v>0</v>
      </c>
      <c r="E1297" s="47"/>
      <c r="J1297" s="40">
        <f t="shared" si="17"/>
        <v>1294</v>
      </c>
      <c r="K1297" s="37" t="s">
        <v>9578</v>
      </c>
      <c r="L1297" s="36">
        <v>0</v>
      </c>
    </row>
    <row r="1298" spans="1:12">
      <c r="A1298" s="40">
        <f t="shared" si="16"/>
        <v>1295</v>
      </c>
      <c r="B1298" s="37" t="s">
        <v>8802</v>
      </c>
      <c r="C1298" s="38">
        <v>0</v>
      </c>
      <c r="D1298" s="39">
        <f t="shared" si="15"/>
        <v>0</v>
      </c>
      <c r="E1298" s="47"/>
      <c r="J1298" s="40">
        <f t="shared" si="17"/>
        <v>1295</v>
      </c>
      <c r="K1298" s="37" t="s">
        <v>9579</v>
      </c>
      <c r="L1298" s="36">
        <v>0</v>
      </c>
    </row>
    <row r="1299" spans="1:12">
      <c r="A1299" s="40">
        <f t="shared" si="16"/>
        <v>1296</v>
      </c>
      <c r="B1299" s="37" t="s">
        <v>8803</v>
      </c>
      <c r="C1299" s="38">
        <v>0</v>
      </c>
      <c r="D1299" s="39">
        <f t="shared" si="15"/>
        <v>0</v>
      </c>
      <c r="E1299" s="47"/>
      <c r="J1299" s="40">
        <f t="shared" si="17"/>
        <v>1296</v>
      </c>
      <c r="K1299" s="37" t="s">
        <v>9580</v>
      </c>
      <c r="L1299" s="36">
        <v>0</v>
      </c>
    </row>
    <row r="1300" spans="1:12">
      <c r="A1300" s="40">
        <f t="shared" si="16"/>
        <v>1297</v>
      </c>
      <c r="B1300" s="37" t="s">
        <v>8804</v>
      </c>
      <c r="C1300" s="38">
        <v>0</v>
      </c>
      <c r="D1300" s="39">
        <f t="shared" si="15"/>
        <v>0</v>
      </c>
      <c r="E1300" s="47"/>
      <c r="J1300" s="40">
        <f t="shared" si="17"/>
        <v>1297</v>
      </c>
      <c r="K1300" s="37" t="s">
        <v>9581</v>
      </c>
      <c r="L1300" s="36">
        <v>0</v>
      </c>
    </row>
    <row r="1301" spans="1:12">
      <c r="A1301" s="40">
        <f t="shared" si="16"/>
        <v>1298</v>
      </c>
      <c r="B1301" s="37" t="s">
        <v>8805</v>
      </c>
      <c r="C1301" s="38">
        <v>0</v>
      </c>
      <c r="D1301" s="39">
        <f t="shared" si="15"/>
        <v>0</v>
      </c>
      <c r="E1301" s="47"/>
      <c r="J1301" s="40">
        <f t="shared" si="17"/>
        <v>1298</v>
      </c>
      <c r="K1301" s="37" t="s">
        <v>9582</v>
      </c>
      <c r="L1301" s="36">
        <v>0</v>
      </c>
    </row>
    <row r="1302" spans="1:12">
      <c r="A1302" s="40">
        <f t="shared" si="16"/>
        <v>1299</v>
      </c>
      <c r="B1302" s="37" t="s">
        <v>8806</v>
      </c>
      <c r="C1302" s="38">
        <v>0</v>
      </c>
      <c r="D1302" s="39">
        <f t="shared" si="15"/>
        <v>0</v>
      </c>
      <c r="E1302" s="47"/>
      <c r="J1302" s="40">
        <f t="shared" si="17"/>
        <v>1299</v>
      </c>
      <c r="K1302" s="37" t="s">
        <v>9583</v>
      </c>
      <c r="L1302" s="36">
        <v>0</v>
      </c>
    </row>
    <row r="1303" spans="1:12">
      <c r="A1303" s="40">
        <f t="shared" si="16"/>
        <v>1300</v>
      </c>
      <c r="B1303" s="37" t="s">
        <v>8807</v>
      </c>
      <c r="C1303" s="38">
        <v>0</v>
      </c>
      <c r="D1303" s="39">
        <f t="shared" si="15"/>
        <v>0</v>
      </c>
      <c r="E1303" s="47"/>
      <c r="J1303" s="40">
        <f t="shared" si="17"/>
        <v>1300</v>
      </c>
      <c r="K1303" s="37" t="s">
        <v>9584</v>
      </c>
      <c r="L1303" s="36">
        <v>0</v>
      </c>
    </row>
    <row r="1304" spans="1:12">
      <c r="A1304" s="40">
        <f t="shared" si="16"/>
        <v>1301</v>
      </c>
      <c r="B1304" s="37" t="s">
        <v>8808</v>
      </c>
      <c r="C1304" s="38">
        <v>0</v>
      </c>
      <c r="D1304" s="39">
        <f t="shared" si="15"/>
        <v>0</v>
      </c>
      <c r="E1304" s="47"/>
      <c r="J1304" s="40">
        <f t="shared" si="17"/>
        <v>1301</v>
      </c>
      <c r="K1304" s="37" t="s">
        <v>9585</v>
      </c>
      <c r="L1304" s="36">
        <v>0</v>
      </c>
    </row>
    <row r="1305" spans="1:12">
      <c r="A1305" s="40">
        <f t="shared" si="16"/>
        <v>1302</v>
      </c>
      <c r="B1305" s="37" t="s">
        <v>8809</v>
      </c>
      <c r="C1305" s="38">
        <v>0</v>
      </c>
      <c r="D1305" s="39">
        <f t="shared" si="15"/>
        <v>0</v>
      </c>
      <c r="E1305" s="47"/>
      <c r="J1305" s="40">
        <f t="shared" si="17"/>
        <v>1302</v>
      </c>
      <c r="K1305" s="37" t="s">
        <v>9586</v>
      </c>
      <c r="L1305" s="36">
        <v>0</v>
      </c>
    </row>
    <row r="1306" spans="1:12">
      <c r="A1306" s="40">
        <f t="shared" si="16"/>
        <v>1303</v>
      </c>
      <c r="B1306" s="37" t="s">
        <v>8810</v>
      </c>
      <c r="C1306" s="38">
        <v>0</v>
      </c>
      <c r="D1306" s="39">
        <f t="shared" si="15"/>
        <v>0</v>
      </c>
      <c r="E1306" s="47"/>
      <c r="J1306" s="40">
        <f t="shared" si="17"/>
        <v>1303</v>
      </c>
      <c r="K1306" s="37" t="s">
        <v>9587</v>
      </c>
      <c r="L1306" s="36">
        <v>0</v>
      </c>
    </row>
    <row r="1307" spans="1:12">
      <c r="A1307" s="40">
        <f t="shared" si="16"/>
        <v>1304</v>
      </c>
      <c r="B1307" s="37" t="s">
        <v>8811</v>
      </c>
      <c r="C1307" s="38">
        <v>0</v>
      </c>
      <c r="D1307" s="39">
        <f t="shared" si="15"/>
        <v>0</v>
      </c>
      <c r="E1307" s="47"/>
      <c r="J1307" s="40">
        <f t="shared" si="17"/>
        <v>1304</v>
      </c>
      <c r="K1307" s="37" t="s">
        <v>9588</v>
      </c>
      <c r="L1307" s="36">
        <v>0</v>
      </c>
    </row>
    <row r="1308" spans="1:12">
      <c r="A1308" s="40">
        <f t="shared" si="16"/>
        <v>1305</v>
      </c>
      <c r="B1308" s="37" t="s">
        <v>8812</v>
      </c>
      <c r="C1308" s="38">
        <v>0</v>
      </c>
      <c r="D1308" s="39">
        <f t="shared" si="15"/>
        <v>0</v>
      </c>
      <c r="E1308" s="47"/>
      <c r="J1308" s="40">
        <f t="shared" si="17"/>
        <v>1305</v>
      </c>
      <c r="K1308" s="37" t="s">
        <v>9589</v>
      </c>
      <c r="L1308" s="36">
        <v>0</v>
      </c>
    </row>
    <row r="1309" spans="1:12">
      <c r="A1309" s="40">
        <f t="shared" si="16"/>
        <v>1306</v>
      </c>
      <c r="B1309" s="37" t="s">
        <v>8813</v>
      </c>
      <c r="C1309" s="38">
        <v>0</v>
      </c>
      <c r="D1309" s="39">
        <f t="shared" si="15"/>
        <v>0</v>
      </c>
      <c r="E1309" s="47"/>
      <c r="J1309" s="40">
        <f t="shared" si="17"/>
        <v>1306</v>
      </c>
      <c r="K1309" s="37" t="s">
        <v>9590</v>
      </c>
      <c r="L1309" s="36">
        <v>0</v>
      </c>
    </row>
    <row r="1310" spans="1:12">
      <c r="A1310" s="40">
        <f t="shared" si="16"/>
        <v>1307</v>
      </c>
      <c r="B1310" s="37" t="s">
        <v>8814</v>
      </c>
      <c r="C1310" s="38">
        <v>0</v>
      </c>
      <c r="D1310" s="39">
        <f t="shared" si="15"/>
        <v>0</v>
      </c>
      <c r="E1310" s="47"/>
      <c r="J1310" s="40">
        <f t="shared" si="17"/>
        <v>1307</v>
      </c>
      <c r="K1310" s="37" t="s">
        <v>9591</v>
      </c>
      <c r="L1310" s="36">
        <v>0</v>
      </c>
    </row>
    <row r="1311" spans="1:12">
      <c r="A1311" s="40">
        <f t="shared" si="16"/>
        <v>1308</v>
      </c>
      <c r="B1311" s="37" t="s">
        <v>8815</v>
      </c>
      <c r="C1311" s="38">
        <v>0</v>
      </c>
      <c r="D1311" s="39">
        <f t="shared" si="15"/>
        <v>0</v>
      </c>
      <c r="E1311" s="47"/>
      <c r="J1311" s="40">
        <f t="shared" si="17"/>
        <v>1308</v>
      </c>
      <c r="K1311" s="37" t="s">
        <v>9592</v>
      </c>
      <c r="L1311" s="36">
        <v>0</v>
      </c>
    </row>
    <row r="1312" spans="1:12">
      <c r="A1312" s="40">
        <f t="shared" si="16"/>
        <v>1309</v>
      </c>
      <c r="B1312" s="37" t="s">
        <v>8816</v>
      </c>
      <c r="C1312" s="38">
        <v>0</v>
      </c>
      <c r="D1312" s="39">
        <f t="shared" si="15"/>
        <v>0</v>
      </c>
      <c r="E1312" s="47"/>
      <c r="J1312" s="40">
        <f t="shared" si="17"/>
        <v>1309</v>
      </c>
      <c r="K1312" s="37" t="s">
        <v>9593</v>
      </c>
      <c r="L1312" s="36">
        <v>0</v>
      </c>
    </row>
    <row r="1313" spans="1:12">
      <c r="A1313" s="40">
        <f t="shared" si="16"/>
        <v>1310</v>
      </c>
      <c r="B1313" s="37" t="s">
        <v>8817</v>
      </c>
      <c r="C1313" s="38">
        <v>0</v>
      </c>
      <c r="D1313" s="39">
        <f t="shared" si="15"/>
        <v>0</v>
      </c>
      <c r="E1313" s="47"/>
      <c r="J1313" s="40">
        <f t="shared" si="17"/>
        <v>1310</v>
      </c>
      <c r="K1313" s="37" t="s">
        <v>9594</v>
      </c>
      <c r="L1313" s="36">
        <v>0</v>
      </c>
    </row>
    <row r="1314" spans="1:12">
      <c r="A1314" s="40">
        <f t="shared" si="16"/>
        <v>1311</v>
      </c>
      <c r="B1314" s="37" t="s">
        <v>8818</v>
      </c>
      <c r="C1314" s="38">
        <v>0</v>
      </c>
      <c r="D1314" s="39">
        <f t="shared" si="15"/>
        <v>0</v>
      </c>
      <c r="E1314" s="47"/>
      <c r="J1314" s="40">
        <f t="shared" si="17"/>
        <v>1311</v>
      </c>
      <c r="K1314" s="37" t="s">
        <v>9595</v>
      </c>
      <c r="L1314" s="36">
        <v>0</v>
      </c>
    </row>
    <row r="1315" spans="1:12">
      <c r="A1315" s="40">
        <f t="shared" si="16"/>
        <v>1312</v>
      </c>
      <c r="B1315" s="37" t="s">
        <v>8819</v>
      </c>
      <c r="C1315" s="38">
        <v>0</v>
      </c>
      <c r="D1315" s="39">
        <f t="shared" si="15"/>
        <v>0</v>
      </c>
      <c r="E1315" s="47"/>
      <c r="J1315" s="40">
        <f t="shared" si="17"/>
        <v>1312</v>
      </c>
      <c r="K1315" s="37" t="s">
        <v>9596</v>
      </c>
      <c r="L1315" s="36">
        <v>0</v>
      </c>
    </row>
    <row r="1316" spans="1:12">
      <c r="A1316" s="40">
        <f t="shared" si="16"/>
        <v>1313</v>
      </c>
      <c r="B1316" s="37" t="s">
        <v>8820</v>
      </c>
      <c r="C1316" s="38">
        <v>0</v>
      </c>
      <c r="D1316" s="39">
        <f t="shared" si="15"/>
        <v>0</v>
      </c>
      <c r="E1316" s="47"/>
      <c r="J1316" s="40">
        <f t="shared" si="17"/>
        <v>1313</v>
      </c>
      <c r="K1316" s="37" t="s">
        <v>9597</v>
      </c>
      <c r="L1316" s="36">
        <v>0</v>
      </c>
    </row>
    <row r="1317" spans="1:12">
      <c r="A1317" s="40">
        <f t="shared" si="16"/>
        <v>1314</v>
      </c>
      <c r="B1317" s="37" t="s">
        <v>8821</v>
      </c>
      <c r="C1317" s="38">
        <v>0</v>
      </c>
      <c r="D1317" s="39">
        <f t="shared" si="15"/>
        <v>0</v>
      </c>
      <c r="E1317" s="47"/>
      <c r="J1317" s="40">
        <f t="shared" si="17"/>
        <v>1314</v>
      </c>
      <c r="K1317" s="37" t="s">
        <v>9598</v>
      </c>
      <c r="L1317" s="36">
        <v>0</v>
      </c>
    </row>
    <row r="1318" spans="1:12">
      <c r="A1318" s="40">
        <f t="shared" si="16"/>
        <v>1315</v>
      </c>
      <c r="B1318" s="37" t="s">
        <v>8822</v>
      </c>
      <c r="C1318" s="38">
        <v>0</v>
      </c>
      <c r="D1318" s="39">
        <f t="shared" si="15"/>
        <v>0</v>
      </c>
      <c r="E1318" s="47"/>
      <c r="J1318" s="40">
        <f t="shared" si="17"/>
        <v>1315</v>
      </c>
      <c r="K1318" s="37" t="s">
        <v>9599</v>
      </c>
      <c r="L1318" s="36">
        <v>0</v>
      </c>
    </row>
    <row r="1319" spans="1:12">
      <c r="A1319" s="40">
        <f t="shared" si="16"/>
        <v>1316</v>
      </c>
      <c r="B1319" s="37" t="s">
        <v>8823</v>
      </c>
      <c r="C1319" s="38">
        <v>0</v>
      </c>
      <c r="D1319" s="39">
        <f t="shared" si="15"/>
        <v>0</v>
      </c>
      <c r="E1319" s="47"/>
      <c r="J1319" s="40">
        <f t="shared" si="17"/>
        <v>1316</v>
      </c>
      <c r="K1319" s="37" t="s">
        <v>9600</v>
      </c>
      <c r="L1319" s="36">
        <v>0</v>
      </c>
    </row>
    <row r="1320" spans="1:12">
      <c r="A1320" s="40">
        <f t="shared" si="16"/>
        <v>1317</v>
      </c>
      <c r="B1320" s="37" t="s">
        <v>8824</v>
      </c>
      <c r="C1320" s="38">
        <v>0</v>
      </c>
      <c r="D1320" s="39">
        <f t="shared" si="15"/>
        <v>0</v>
      </c>
      <c r="E1320" s="47"/>
      <c r="J1320" s="40">
        <f t="shared" si="17"/>
        <v>1317</v>
      </c>
      <c r="K1320" s="37" t="s">
        <v>9601</v>
      </c>
      <c r="L1320" s="36">
        <v>0</v>
      </c>
    </row>
    <row r="1321" spans="1:12">
      <c r="A1321" s="40">
        <f t="shared" si="16"/>
        <v>1318</v>
      </c>
      <c r="B1321" s="37" t="s">
        <v>8825</v>
      </c>
      <c r="C1321" s="38">
        <v>0</v>
      </c>
      <c r="D1321" s="39">
        <f t="shared" si="15"/>
        <v>0</v>
      </c>
      <c r="E1321" s="47"/>
      <c r="J1321" s="40">
        <f t="shared" si="17"/>
        <v>1318</v>
      </c>
      <c r="K1321" s="37" t="s">
        <v>9602</v>
      </c>
      <c r="L1321" s="36">
        <v>0</v>
      </c>
    </row>
    <row r="1322" spans="1:12">
      <c r="A1322" s="40">
        <f t="shared" si="16"/>
        <v>1319</v>
      </c>
      <c r="B1322" s="37" t="s">
        <v>8826</v>
      </c>
      <c r="C1322" s="38">
        <v>0</v>
      </c>
      <c r="D1322" s="39">
        <f t="shared" si="15"/>
        <v>0</v>
      </c>
      <c r="E1322" s="47"/>
      <c r="J1322" s="40">
        <f t="shared" si="17"/>
        <v>1319</v>
      </c>
      <c r="K1322" s="37" t="s">
        <v>9603</v>
      </c>
      <c r="L1322" s="36">
        <v>0</v>
      </c>
    </row>
    <row r="1323" spans="1:12">
      <c r="A1323" s="40">
        <f t="shared" si="16"/>
        <v>1320</v>
      </c>
      <c r="B1323" s="37" t="s">
        <v>8827</v>
      </c>
      <c r="C1323" s="38">
        <v>0</v>
      </c>
      <c r="D1323" s="39">
        <f t="shared" si="15"/>
        <v>0</v>
      </c>
      <c r="E1323" s="47"/>
      <c r="J1323" s="40">
        <f t="shared" si="17"/>
        <v>1320</v>
      </c>
      <c r="K1323" s="37" t="s">
        <v>9604</v>
      </c>
      <c r="L1323" s="36">
        <v>0</v>
      </c>
    </row>
    <row r="1324" spans="1:12">
      <c r="A1324" s="40">
        <f t="shared" si="16"/>
        <v>1321</v>
      </c>
      <c r="B1324" s="37" t="s">
        <v>8828</v>
      </c>
      <c r="C1324" s="38">
        <v>0</v>
      </c>
      <c r="D1324" s="39">
        <f t="shared" si="15"/>
        <v>0</v>
      </c>
      <c r="E1324" s="47"/>
      <c r="J1324" s="40">
        <f t="shared" si="17"/>
        <v>1321</v>
      </c>
      <c r="K1324" s="37" t="s">
        <v>9605</v>
      </c>
      <c r="L1324" s="36">
        <v>0</v>
      </c>
    </row>
    <row r="1325" spans="1:12">
      <c r="A1325" s="40">
        <f t="shared" si="16"/>
        <v>1322</v>
      </c>
      <c r="B1325" s="37" t="s">
        <v>8829</v>
      </c>
      <c r="C1325" s="38">
        <v>0</v>
      </c>
      <c r="D1325" s="39">
        <f t="shared" si="15"/>
        <v>0</v>
      </c>
      <c r="E1325" s="47"/>
      <c r="J1325" s="40">
        <f t="shared" si="17"/>
        <v>1322</v>
      </c>
      <c r="K1325" s="37" t="s">
        <v>9606</v>
      </c>
      <c r="L1325" s="36">
        <v>0</v>
      </c>
    </row>
    <row r="1326" spans="1:12">
      <c r="A1326" s="40">
        <f t="shared" si="16"/>
        <v>1323</v>
      </c>
      <c r="B1326" s="37" t="s">
        <v>8830</v>
      </c>
      <c r="C1326" s="38">
        <v>0</v>
      </c>
      <c r="D1326" s="39">
        <f t="shared" si="15"/>
        <v>0</v>
      </c>
      <c r="E1326" s="47"/>
      <c r="J1326" s="40">
        <f t="shared" si="17"/>
        <v>1323</v>
      </c>
      <c r="K1326" s="37" t="s">
        <v>9607</v>
      </c>
      <c r="L1326" s="36">
        <v>0</v>
      </c>
    </row>
    <row r="1327" spans="1:12">
      <c r="A1327" s="40">
        <f t="shared" si="16"/>
        <v>1324</v>
      </c>
      <c r="B1327" s="37" t="s">
        <v>8831</v>
      </c>
      <c r="C1327" s="38">
        <v>0</v>
      </c>
      <c r="D1327" s="39">
        <f t="shared" si="15"/>
        <v>0</v>
      </c>
      <c r="E1327" s="47"/>
      <c r="J1327" s="40">
        <f t="shared" si="17"/>
        <v>1324</v>
      </c>
      <c r="K1327" s="37" t="s">
        <v>9608</v>
      </c>
      <c r="L1327" s="36">
        <v>0</v>
      </c>
    </row>
    <row r="1328" spans="1:12">
      <c r="A1328" s="40">
        <f t="shared" si="16"/>
        <v>1325</v>
      </c>
      <c r="B1328" s="37" t="s">
        <v>8832</v>
      </c>
      <c r="C1328" s="38">
        <v>0</v>
      </c>
      <c r="D1328" s="39">
        <f t="shared" si="15"/>
        <v>0</v>
      </c>
      <c r="E1328" s="47"/>
      <c r="J1328" s="40">
        <f t="shared" si="17"/>
        <v>1325</v>
      </c>
      <c r="K1328" s="37" t="s">
        <v>9609</v>
      </c>
      <c r="L1328" s="36">
        <v>0</v>
      </c>
    </row>
    <row r="1329" spans="1:12">
      <c r="A1329" s="40">
        <f t="shared" si="16"/>
        <v>1326</v>
      </c>
      <c r="B1329" s="37" t="s">
        <v>8833</v>
      </c>
      <c r="C1329" s="38">
        <v>0</v>
      </c>
      <c r="D1329" s="39">
        <f t="shared" si="15"/>
        <v>0</v>
      </c>
      <c r="E1329" s="47"/>
      <c r="J1329" s="40">
        <f t="shared" si="17"/>
        <v>1326</v>
      </c>
      <c r="K1329" s="37" t="s">
        <v>9610</v>
      </c>
      <c r="L1329" s="36">
        <v>0</v>
      </c>
    </row>
    <row r="1330" spans="1:12">
      <c r="A1330" s="40">
        <f t="shared" si="16"/>
        <v>1327</v>
      </c>
      <c r="B1330" s="37" t="s">
        <v>8834</v>
      </c>
      <c r="C1330" s="38">
        <v>0</v>
      </c>
      <c r="D1330" s="39">
        <f t="shared" si="15"/>
        <v>0</v>
      </c>
      <c r="E1330" s="47"/>
      <c r="J1330" s="40">
        <f t="shared" si="17"/>
        <v>1327</v>
      </c>
      <c r="K1330" s="37" t="s">
        <v>9611</v>
      </c>
      <c r="L1330" s="36">
        <v>0</v>
      </c>
    </row>
    <row r="1331" spans="1:12">
      <c r="A1331" s="40">
        <f t="shared" si="16"/>
        <v>1328</v>
      </c>
      <c r="B1331" s="37" t="s">
        <v>8835</v>
      </c>
      <c r="C1331" s="38">
        <v>0</v>
      </c>
      <c r="D1331" s="39">
        <f t="shared" si="15"/>
        <v>0</v>
      </c>
      <c r="E1331" s="47"/>
      <c r="J1331" s="40">
        <f t="shared" si="17"/>
        <v>1328</v>
      </c>
      <c r="K1331" s="37" t="s">
        <v>9612</v>
      </c>
      <c r="L1331" s="36">
        <v>0</v>
      </c>
    </row>
    <row r="1332" spans="1:12">
      <c r="A1332" s="40">
        <f t="shared" si="16"/>
        <v>1329</v>
      </c>
      <c r="B1332" s="37" t="s">
        <v>8836</v>
      </c>
      <c r="C1332" s="38">
        <v>0</v>
      </c>
      <c r="D1332" s="39">
        <f t="shared" si="15"/>
        <v>0</v>
      </c>
      <c r="E1332" s="47"/>
      <c r="J1332" s="40">
        <f t="shared" si="17"/>
        <v>1329</v>
      </c>
      <c r="K1332" s="37" t="s">
        <v>9613</v>
      </c>
      <c r="L1332" s="36">
        <v>0</v>
      </c>
    </row>
    <row r="1333" spans="1:12">
      <c r="A1333" s="40">
        <f t="shared" si="16"/>
        <v>1330</v>
      </c>
      <c r="B1333" s="37" t="s">
        <v>8837</v>
      </c>
      <c r="C1333" s="38">
        <v>0</v>
      </c>
      <c r="D1333" s="39">
        <f t="shared" si="15"/>
        <v>0</v>
      </c>
      <c r="E1333" s="47"/>
      <c r="J1333" s="40">
        <f t="shared" si="17"/>
        <v>1330</v>
      </c>
      <c r="K1333" s="37" t="s">
        <v>9614</v>
      </c>
      <c r="L1333" s="36">
        <v>0</v>
      </c>
    </row>
    <row r="1334" spans="1:12">
      <c r="A1334" s="40">
        <f t="shared" si="16"/>
        <v>1331</v>
      </c>
      <c r="B1334" s="37" t="s">
        <v>8838</v>
      </c>
      <c r="C1334" s="38">
        <v>0</v>
      </c>
      <c r="D1334" s="39">
        <f t="shared" si="15"/>
        <v>0</v>
      </c>
      <c r="E1334" s="47"/>
      <c r="J1334" s="40">
        <f t="shared" si="17"/>
        <v>1331</v>
      </c>
      <c r="K1334" s="37" t="s">
        <v>9615</v>
      </c>
      <c r="L1334" s="36">
        <v>0</v>
      </c>
    </row>
    <row r="1335" spans="1:12">
      <c r="A1335" s="40">
        <f t="shared" si="16"/>
        <v>1332</v>
      </c>
      <c r="B1335" s="37" t="s">
        <v>8839</v>
      </c>
      <c r="C1335" s="38">
        <v>0</v>
      </c>
      <c r="D1335" s="39">
        <f t="shared" si="15"/>
        <v>0</v>
      </c>
      <c r="E1335" s="47"/>
      <c r="J1335" s="40">
        <f t="shared" si="17"/>
        <v>1332</v>
      </c>
      <c r="K1335" s="37" t="s">
        <v>9616</v>
      </c>
      <c r="L1335" s="36">
        <v>0</v>
      </c>
    </row>
    <row r="1336" spans="1:12">
      <c r="A1336" s="40">
        <f t="shared" si="16"/>
        <v>1333</v>
      </c>
      <c r="B1336" s="37" t="s">
        <v>8840</v>
      </c>
      <c r="C1336" s="38">
        <v>0</v>
      </c>
      <c r="D1336" s="39">
        <f t="shared" si="15"/>
        <v>0</v>
      </c>
      <c r="E1336" s="47"/>
      <c r="J1336" s="40">
        <f t="shared" si="17"/>
        <v>1333</v>
      </c>
      <c r="K1336" s="37" t="s">
        <v>9617</v>
      </c>
      <c r="L1336" s="36">
        <v>0</v>
      </c>
    </row>
    <row r="1337" spans="1:12">
      <c r="A1337" s="40">
        <f t="shared" si="16"/>
        <v>1334</v>
      </c>
      <c r="B1337" s="37" t="s">
        <v>8841</v>
      </c>
      <c r="C1337" s="38">
        <v>0</v>
      </c>
      <c r="D1337" s="39">
        <f t="shared" si="15"/>
        <v>0</v>
      </c>
      <c r="E1337" s="47"/>
      <c r="J1337" s="40">
        <f t="shared" si="17"/>
        <v>1334</v>
      </c>
      <c r="K1337" s="37" t="s">
        <v>9618</v>
      </c>
      <c r="L1337" s="36">
        <v>0</v>
      </c>
    </row>
    <row r="1338" spans="1:12">
      <c r="A1338" s="40">
        <f t="shared" si="16"/>
        <v>1335</v>
      </c>
      <c r="B1338" s="37" t="s">
        <v>8842</v>
      </c>
      <c r="C1338" s="38">
        <v>0</v>
      </c>
      <c r="D1338" s="39">
        <f t="shared" si="15"/>
        <v>0</v>
      </c>
      <c r="E1338" s="47"/>
      <c r="J1338" s="40">
        <f t="shared" si="17"/>
        <v>1335</v>
      </c>
      <c r="K1338" s="37" t="s">
        <v>9619</v>
      </c>
      <c r="L1338" s="36">
        <v>0</v>
      </c>
    </row>
    <row r="1339" spans="1:12">
      <c r="A1339" s="40">
        <f t="shared" si="16"/>
        <v>1336</v>
      </c>
      <c r="B1339" s="37" t="s">
        <v>8843</v>
      </c>
      <c r="C1339" s="38">
        <v>0</v>
      </c>
      <c r="D1339" s="39">
        <f t="shared" si="15"/>
        <v>0</v>
      </c>
      <c r="E1339" s="47"/>
      <c r="J1339" s="40">
        <f t="shared" si="17"/>
        <v>1336</v>
      </c>
      <c r="K1339" s="37" t="s">
        <v>9620</v>
      </c>
      <c r="L1339" s="36">
        <v>0</v>
      </c>
    </row>
    <row r="1340" spans="1:12">
      <c r="A1340" s="40">
        <f t="shared" si="16"/>
        <v>1337</v>
      </c>
      <c r="B1340" s="37" t="s">
        <v>8844</v>
      </c>
      <c r="C1340" s="38">
        <v>0</v>
      </c>
      <c r="D1340" s="39">
        <f t="shared" si="15"/>
        <v>0</v>
      </c>
      <c r="E1340" s="47"/>
      <c r="J1340" s="40">
        <f t="shared" si="17"/>
        <v>1337</v>
      </c>
      <c r="K1340" s="37" t="s">
        <v>9621</v>
      </c>
      <c r="L1340" s="36">
        <v>0</v>
      </c>
    </row>
    <row r="1341" spans="1:12">
      <c r="A1341" s="40">
        <f t="shared" si="16"/>
        <v>1338</v>
      </c>
      <c r="B1341" s="37" t="s">
        <v>8845</v>
      </c>
      <c r="C1341" s="38">
        <v>0</v>
      </c>
      <c r="D1341" s="39">
        <f t="shared" si="15"/>
        <v>0</v>
      </c>
      <c r="E1341" s="47"/>
      <c r="J1341" s="40">
        <f t="shared" si="17"/>
        <v>1338</v>
      </c>
      <c r="K1341" s="37" t="s">
        <v>9622</v>
      </c>
      <c r="L1341" s="36">
        <v>0</v>
      </c>
    </row>
    <row r="1342" spans="1:12">
      <c r="A1342" s="40">
        <f t="shared" si="16"/>
        <v>1339</v>
      </c>
      <c r="B1342" s="37" t="s">
        <v>8846</v>
      </c>
      <c r="C1342" s="38">
        <v>0</v>
      </c>
      <c r="D1342" s="39">
        <f t="shared" si="15"/>
        <v>0</v>
      </c>
      <c r="E1342" s="47"/>
      <c r="J1342" s="40">
        <f t="shared" si="17"/>
        <v>1339</v>
      </c>
      <c r="K1342" s="37" t="s">
        <v>9623</v>
      </c>
      <c r="L1342" s="36">
        <v>0</v>
      </c>
    </row>
    <row r="1343" spans="1:12">
      <c r="A1343" s="40">
        <f t="shared" si="16"/>
        <v>1340</v>
      </c>
      <c r="B1343" s="37" t="s">
        <v>8847</v>
      </c>
      <c r="C1343" s="38">
        <v>0</v>
      </c>
      <c r="D1343" s="39">
        <f t="shared" si="15"/>
        <v>0</v>
      </c>
      <c r="E1343" s="47"/>
      <c r="J1343" s="40">
        <f t="shared" si="17"/>
        <v>1340</v>
      </c>
      <c r="K1343" s="37" t="s">
        <v>9624</v>
      </c>
      <c r="L1343" s="36">
        <v>0</v>
      </c>
    </row>
    <row r="1344" spans="1:12">
      <c r="A1344" s="40">
        <f t="shared" si="16"/>
        <v>1341</v>
      </c>
      <c r="B1344" s="37" t="s">
        <v>8848</v>
      </c>
      <c r="C1344" s="38">
        <v>0</v>
      </c>
      <c r="D1344" s="39">
        <f t="shared" si="15"/>
        <v>0</v>
      </c>
      <c r="E1344" s="47"/>
      <c r="J1344" s="40">
        <f t="shared" si="17"/>
        <v>1341</v>
      </c>
      <c r="K1344" s="37" t="s">
        <v>9625</v>
      </c>
      <c r="L1344" s="36">
        <v>0</v>
      </c>
    </row>
    <row r="1345" spans="1:12">
      <c r="A1345" s="40">
        <f t="shared" si="16"/>
        <v>1342</v>
      </c>
      <c r="B1345" s="37" t="s">
        <v>8849</v>
      </c>
      <c r="C1345" s="38">
        <v>0</v>
      </c>
      <c r="D1345" s="39">
        <f t="shared" si="15"/>
        <v>0</v>
      </c>
      <c r="E1345" s="47"/>
      <c r="J1345" s="40">
        <f t="shared" si="17"/>
        <v>1342</v>
      </c>
      <c r="K1345" s="37" t="s">
        <v>9626</v>
      </c>
      <c r="L1345" s="36">
        <v>0</v>
      </c>
    </row>
    <row r="1346" spans="1:12">
      <c r="A1346" s="40">
        <f t="shared" si="16"/>
        <v>1343</v>
      </c>
      <c r="B1346" s="37" t="s">
        <v>8850</v>
      </c>
      <c r="C1346" s="38">
        <v>0</v>
      </c>
      <c r="D1346" s="39">
        <f t="shared" si="15"/>
        <v>0</v>
      </c>
      <c r="E1346" s="47"/>
      <c r="J1346" s="40">
        <f t="shared" si="17"/>
        <v>1343</v>
      </c>
      <c r="K1346" s="37" t="s">
        <v>9627</v>
      </c>
      <c r="L1346" s="36">
        <v>0</v>
      </c>
    </row>
    <row r="1347" spans="1:12">
      <c r="A1347" s="40">
        <f t="shared" si="16"/>
        <v>1344</v>
      </c>
      <c r="B1347" s="37" t="s">
        <v>8851</v>
      </c>
      <c r="C1347" s="38">
        <v>0</v>
      </c>
      <c r="D1347" s="39">
        <f t="shared" si="15"/>
        <v>0</v>
      </c>
      <c r="E1347" s="47"/>
      <c r="J1347" s="40">
        <f t="shared" si="17"/>
        <v>1344</v>
      </c>
      <c r="K1347" s="37" t="s">
        <v>9628</v>
      </c>
      <c r="L1347" s="36">
        <v>0</v>
      </c>
    </row>
    <row r="1348" spans="1:12">
      <c r="A1348" s="40">
        <f t="shared" si="16"/>
        <v>1345</v>
      </c>
      <c r="B1348" s="37" t="s">
        <v>8852</v>
      </c>
      <c r="C1348" s="38">
        <v>0</v>
      </c>
      <c r="D1348" s="39">
        <f t="shared" si="15"/>
        <v>0</v>
      </c>
      <c r="E1348" s="47"/>
      <c r="J1348" s="40">
        <f t="shared" si="17"/>
        <v>1345</v>
      </c>
      <c r="K1348" s="37" t="s">
        <v>9629</v>
      </c>
      <c r="L1348" s="36">
        <v>0</v>
      </c>
    </row>
    <row r="1349" spans="1:12">
      <c r="A1349" s="40">
        <f t="shared" si="16"/>
        <v>1346</v>
      </c>
      <c r="B1349" s="37" t="s">
        <v>8853</v>
      </c>
      <c r="C1349" s="38">
        <v>0</v>
      </c>
      <c r="D1349" s="39">
        <f t="shared" si="15"/>
        <v>0</v>
      </c>
      <c r="E1349" s="47"/>
      <c r="J1349" s="40">
        <f t="shared" si="17"/>
        <v>1346</v>
      </c>
      <c r="K1349" s="37" t="s">
        <v>9630</v>
      </c>
      <c r="L1349" s="36">
        <v>0</v>
      </c>
    </row>
    <row r="1350" spans="1:12">
      <c r="A1350" s="40">
        <f t="shared" si="16"/>
        <v>1347</v>
      </c>
      <c r="B1350" s="37" t="s">
        <v>8854</v>
      </c>
      <c r="C1350" s="38">
        <v>0</v>
      </c>
      <c r="D1350" s="39">
        <f t="shared" si="15"/>
        <v>0</v>
      </c>
      <c r="E1350" s="47"/>
      <c r="J1350" s="40">
        <f t="shared" si="17"/>
        <v>1347</v>
      </c>
      <c r="K1350" s="37" t="s">
        <v>9631</v>
      </c>
      <c r="L1350" s="36">
        <v>0</v>
      </c>
    </row>
    <row r="1351" spans="1:12">
      <c r="A1351" s="40">
        <f t="shared" si="16"/>
        <v>1348</v>
      </c>
      <c r="B1351" s="37" t="s">
        <v>8855</v>
      </c>
      <c r="C1351" s="38">
        <v>0</v>
      </c>
      <c r="D1351" s="39">
        <f t="shared" si="15"/>
        <v>0</v>
      </c>
      <c r="E1351" s="47"/>
      <c r="J1351" s="40">
        <f t="shared" si="17"/>
        <v>1348</v>
      </c>
      <c r="K1351" s="37" t="s">
        <v>9632</v>
      </c>
      <c r="L1351" s="36">
        <v>0</v>
      </c>
    </row>
    <row r="1352" spans="1:12">
      <c r="A1352" s="40">
        <f t="shared" si="16"/>
        <v>1349</v>
      </c>
      <c r="B1352" s="37" t="s">
        <v>8856</v>
      </c>
      <c r="C1352" s="38">
        <v>0</v>
      </c>
      <c r="D1352" s="39">
        <f t="shared" si="15"/>
        <v>0</v>
      </c>
      <c r="E1352" s="47"/>
      <c r="J1352" s="40">
        <f t="shared" si="17"/>
        <v>1349</v>
      </c>
      <c r="K1352" s="37" t="s">
        <v>9633</v>
      </c>
      <c r="L1352" s="36">
        <v>0</v>
      </c>
    </row>
    <row r="1353" spans="1:12">
      <c r="A1353" s="40">
        <f t="shared" si="16"/>
        <v>1350</v>
      </c>
      <c r="B1353" s="37" t="s">
        <v>8857</v>
      </c>
      <c r="C1353" s="38">
        <v>0</v>
      </c>
      <c r="D1353" s="39">
        <f t="shared" si="15"/>
        <v>0</v>
      </c>
      <c r="E1353" s="47"/>
      <c r="J1353" s="40">
        <f t="shared" si="17"/>
        <v>1350</v>
      </c>
      <c r="K1353" s="37" t="s">
        <v>9634</v>
      </c>
      <c r="L1353" s="36">
        <v>0</v>
      </c>
    </row>
    <row r="1354" spans="1:12">
      <c r="A1354" s="40">
        <f t="shared" si="16"/>
        <v>1351</v>
      </c>
      <c r="B1354" s="37" t="s">
        <v>8858</v>
      </c>
      <c r="C1354" s="38">
        <v>0</v>
      </c>
      <c r="D1354" s="39">
        <f t="shared" si="15"/>
        <v>0</v>
      </c>
      <c r="E1354" s="47"/>
      <c r="J1354" s="40">
        <f t="shared" si="17"/>
        <v>1351</v>
      </c>
      <c r="K1354" s="37" t="s">
        <v>9635</v>
      </c>
      <c r="L1354" s="36">
        <v>0</v>
      </c>
    </row>
    <row r="1355" spans="1:12">
      <c r="A1355" s="40">
        <f t="shared" si="16"/>
        <v>1352</v>
      </c>
      <c r="B1355" s="37" t="s">
        <v>8859</v>
      </c>
      <c r="C1355" s="38">
        <v>0</v>
      </c>
      <c r="D1355" s="39">
        <f t="shared" si="15"/>
        <v>0</v>
      </c>
      <c r="E1355" s="47"/>
      <c r="J1355" s="40">
        <f t="shared" si="17"/>
        <v>1352</v>
      </c>
      <c r="K1355" s="37" t="s">
        <v>9636</v>
      </c>
      <c r="L1355" s="36">
        <v>0</v>
      </c>
    </row>
    <row r="1356" spans="1:12">
      <c r="A1356" s="40">
        <f t="shared" si="16"/>
        <v>1353</v>
      </c>
      <c r="B1356" s="37" t="s">
        <v>8860</v>
      </c>
      <c r="C1356" s="38">
        <v>0</v>
      </c>
      <c r="D1356" s="39">
        <f t="shared" si="15"/>
        <v>0</v>
      </c>
      <c r="E1356" s="47"/>
      <c r="J1356" s="40">
        <f t="shared" si="17"/>
        <v>1353</v>
      </c>
      <c r="K1356" s="37" t="s">
        <v>9637</v>
      </c>
      <c r="L1356" s="36">
        <v>0</v>
      </c>
    </row>
    <row r="1357" spans="1:12">
      <c r="A1357" s="40">
        <f t="shared" si="16"/>
        <v>1354</v>
      </c>
      <c r="B1357" s="37" t="s">
        <v>8861</v>
      </c>
      <c r="C1357" s="38">
        <v>0</v>
      </c>
      <c r="D1357" s="39">
        <f t="shared" si="15"/>
        <v>0</v>
      </c>
      <c r="E1357" s="47"/>
      <c r="J1357" s="40">
        <f t="shared" si="17"/>
        <v>1354</v>
      </c>
      <c r="K1357" s="37" t="s">
        <v>9638</v>
      </c>
      <c r="L1357" s="36">
        <v>0</v>
      </c>
    </row>
    <row r="1358" spans="1:12">
      <c r="A1358" s="40">
        <f t="shared" si="16"/>
        <v>1355</v>
      </c>
      <c r="B1358" s="37" t="s">
        <v>8863</v>
      </c>
      <c r="C1358" s="38">
        <v>0</v>
      </c>
      <c r="D1358" s="39">
        <f t="shared" si="15"/>
        <v>0</v>
      </c>
      <c r="E1358" s="47"/>
      <c r="J1358" s="40">
        <f t="shared" si="17"/>
        <v>1355</v>
      </c>
      <c r="K1358" s="37" t="s">
        <v>9639</v>
      </c>
      <c r="L1358" s="36">
        <v>0</v>
      </c>
    </row>
    <row r="1359" spans="1:12">
      <c r="A1359" s="40">
        <f t="shared" si="16"/>
        <v>1356</v>
      </c>
      <c r="B1359" s="37" t="s">
        <v>8864</v>
      </c>
      <c r="C1359" s="38">
        <v>0</v>
      </c>
      <c r="D1359" s="39">
        <f t="shared" si="15"/>
        <v>0</v>
      </c>
      <c r="E1359" s="47"/>
      <c r="J1359" s="40">
        <f t="shared" si="17"/>
        <v>1356</v>
      </c>
      <c r="K1359" s="37" t="s">
        <v>9640</v>
      </c>
      <c r="L1359" s="36">
        <v>0</v>
      </c>
    </row>
    <row r="1360" spans="1:12">
      <c r="A1360" s="40">
        <f t="shared" si="16"/>
        <v>1357</v>
      </c>
      <c r="B1360" s="37" t="s">
        <v>8865</v>
      </c>
      <c r="C1360" s="38">
        <v>0</v>
      </c>
      <c r="D1360" s="39">
        <f t="shared" si="15"/>
        <v>0</v>
      </c>
      <c r="E1360" s="47"/>
      <c r="J1360" s="40">
        <f t="shared" si="17"/>
        <v>1357</v>
      </c>
      <c r="K1360" s="37" t="s">
        <v>9641</v>
      </c>
      <c r="L1360" s="36">
        <v>0</v>
      </c>
    </row>
    <row r="1361" spans="1:12">
      <c r="A1361" s="40">
        <f t="shared" si="16"/>
        <v>1358</v>
      </c>
      <c r="B1361" s="37" t="s">
        <v>8866</v>
      </c>
      <c r="C1361" s="38">
        <v>0</v>
      </c>
      <c r="D1361" s="39">
        <f t="shared" si="15"/>
        <v>0</v>
      </c>
      <c r="E1361" s="47"/>
      <c r="J1361" s="40">
        <f t="shared" si="17"/>
        <v>1358</v>
      </c>
      <c r="K1361" s="37" t="s">
        <v>9642</v>
      </c>
      <c r="L1361" s="36">
        <v>0</v>
      </c>
    </row>
    <row r="1362" spans="1:12">
      <c r="A1362" s="40">
        <f t="shared" si="16"/>
        <v>1359</v>
      </c>
      <c r="B1362" s="37" t="s">
        <v>8867</v>
      </c>
      <c r="C1362" s="38">
        <v>0</v>
      </c>
      <c r="D1362" s="39">
        <f t="shared" si="15"/>
        <v>0</v>
      </c>
      <c r="E1362" s="47"/>
      <c r="J1362" s="40">
        <f t="shared" si="17"/>
        <v>1359</v>
      </c>
      <c r="K1362" s="37" t="s">
        <v>9643</v>
      </c>
      <c r="L1362" s="36">
        <v>0</v>
      </c>
    </row>
    <row r="1363" spans="1:12">
      <c r="A1363" s="40">
        <f t="shared" si="16"/>
        <v>1360</v>
      </c>
      <c r="B1363" s="37" t="s">
        <v>8868</v>
      </c>
      <c r="C1363" s="38">
        <v>0</v>
      </c>
      <c r="D1363" s="39">
        <f t="shared" si="15"/>
        <v>0</v>
      </c>
      <c r="E1363" s="47"/>
      <c r="J1363" s="40">
        <f t="shared" si="17"/>
        <v>1360</v>
      </c>
      <c r="K1363" s="37" t="s">
        <v>9644</v>
      </c>
      <c r="L1363" s="36">
        <v>0</v>
      </c>
    </row>
    <row r="1364" spans="1:12">
      <c r="A1364" s="40">
        <f t="shared" si="16"/>
        <v>1361</v>
      </c>
      <c r="B1364" s="37" t="s">
        <v>8869</v>
      </c>
      <c r="C1364" s="38">
        <v>0</v>
      </c>
      <c r="D1364" s="39">
        <f t="shared" si="15"/>
        <v>0</v>
      </c>
      <c r="E1364" s="47"/>
      <c r="J1364" s="40">
        <f t="shared" si="17"/>
        <v>1361</v>
      </c>
      <c r="K1364" s="37" t="s">
        <v>9645</v>
      </c>
      <c r="L1364" s="36">
        <v>0</v>
      </c>
    </row>
    <row r="1365" spans="1:12">
      <c r="A1365" s="40">
        <f t="shared" si="16"/>
        <v>1362</v>
      </c>
      <c r="B1365" s="37" t="s">
        <v>8870</v>
      </c>
      <c r="C1365" s="38">
        <v>0</v>
      </c>
      <c r="D1365" s="39">
        <f t="shared" si="15"/>
        <v>0</v>
      </c>
      <c r="E1365" s="47"/>
      <c r="J1365" s="40">
        <f t="shared" si="17"/>
        <v>1362</v>
      </c>
      <c r="K1365" s="37" t="s">
        <v>9646</v>
      </c>
      <c r="L1365" s="36">
        <v>0</v>
      </c>
    </row>
    <row r="1366" spans="1:12">
      <c r="A1366" s="40">
        <f t="shared" si="16"/>
        <v>1363</v>
      </c>
      <c r="B1366" s="37" t="s">
        <v>8871</v>
      </c>
      <c r="C1366" s="38">
        <v>0</v>
      </c>
      <c r="D1366" s="39">
        <f t="shared" si="15"/>
        <v>0</v>
      </c>
      <c r="E1366" s="47"/>
      <c r="J1366" s="40">
        <f t="shared" si="17"/>
        <v>1363</v>
      </c>
      <c r="K1366" s="37" t="s">
        <v>9647</v>
      </c>
      <c r="L1366" s="36">
        <v>0</v>
      </c>
    </row>
    <row r="1367" spans="1:12">
      <c r="A1367" s="40">
        <f t="shared" si="16"/>
        <v>1364</v>
      </c>
      <c r="B1367" s="37" t="s">
        <v>8872</v>
      </c>
      <c r="C1367" s="38">
        <v>0</v>
      </c>
      <c r="D1367" s="39">
        <f t="shared" si="15"/>
        <v>0</v>
      </c>
      <c r="E1367" s="47"/>
      <c r="J1367" s="40">
        <f t="shared" si="17"/>
        <v>1364</v>
      </c>
      <c r="K1367" s="37" t="s">
        <v>9648</v>
      </c>
      <c r="L1367" s="36">
        <v>0</v>
      </c>
    </row>
    <row r="1368" spans="1:12">
      <c r="A1368" s="40">
        <f t="shared" si="16"/>
        <v>1365</v>
      </c>
      <c r="B1368" s="37" t="s">
        <v>8873</v>
      </c>
      <c r="C1368" s="38">
        <v>0</v>
      </c>
      <c r="D1368" s="39">
        <f t="shared" si="15"/>
        <v>0</v>
      </c>
      <c r="E1368" s="47"/>
      <c r="J1368" s="40">
        <f t="shared" si="17"/>
        <v>1365</v>
      </c>
      <c r="K1368" s="37" t="s">
        <v>9649</v>
      </c>
      <c r="L1368" s="36">
        <v>0</v>
      </c>
    </row>
    <row r="1369" spans="1:12">
      <c r="A1369" s="40">
        <f t="shared" si="16"/>
        <v>1366</v>
      </c>
      <c r="B1369" s="37" t="s">
        <v>8874</v>
      </c>
      <c r="C1369" s="38">
        <v>0</v>
      </c>
      <c r="D1369" s="39">
        <f t="shared" si="15"/>
        <v>0</v>
      </c>
      <c r="E1369" s="47"/>
      <c r="J1369" s="40">
        <f t="shared" si="17"/>
        <v>1366</v>
      </c>
      <c r="K1369" s="37" t="s">
        <v>9650</v>
      </c>
      <c r="L1369" s="36">
        <v>0</v>
      </c>
    </row>
    <row r="1370" spans="1:12">
      <c r="A1370" s="40">
        <f t="shared" si="16"/>
        <v>1367</v>
      </c>
      <c r="B1370" s="37" t="s">
        <v>8875</v>
      </c>
      <c r="C1370" s="38">
        <v>0</v>
      </c>
      <c r="D1370" s="39">
        <f t="shared" si="15"/>
        <v>0</v>
      </c>
      <c r="E1370" s="47"/>
      <c r="J1370" s="40">
        <f t="shared" si="17"/>
        <v>1367</v>
      </c>
      <c r="K1370" s="37" t="s">
        <v>9651</v>
      </c>
      <c r="L1370" s="36">
        <v>0</v>
      </c>
    </row>
    <row r="1371" spans="1:12">
      <c r="A1371" s="40">
        <f t="shared" si="16"/>
        <v>1368</v>
      </c>
      <c r="B1371" s="37" t="s">
        <v>8876</v>
      </c>
      <c r="C1371" s="38">
        <v>0</v>
      </c>
      <c r="D1371" s="39">
        <f t="shared" si="15"/>
        <v>0</v>
      </c>
      <c r="E1371" s="47"/>
      <c r="J1371" s="40">
        <f t="shared" si="17"/>
        <v>1368</v>
      </c>
      <c r="K1371" s="37" t="s">
        <v>9652</v>
      </c>
      <c r="L1371" s="36">
        <v>0</v>
      </c>
    </row>
    <row r="1372" spans="1:12">
      <c r="A1372" s="40">
        <f t="shared" si="16"/>
        <v>1369</v>
      </c>
      <c r="B1372" s="37" t="s">
        <v>8877</v>
      </c>
      <c r="C1372" s="38">
        <v>0</v>
      </c>
      <c r="D1372" s="39">
        <f t="shared" si="15"/>
        <v>0</v>
      </c>
      <c r="E1372" s="47"/>
      <c r="J1372" s="40">
        <f t="shared" si="17"/>
        <v>1369</v>
      </c>
      <c r="K1372" s="37" t="s">
        <v>9653</v>
      </c>
      <c r="L1372" s="36">
        <v>0</v>
      </c>
    </row>
    <row r="1373" spans="1:12">
      <c r="A1373" s="40">
        <f t="shared" si="16"/>
        <v>1370</v>
      </c>
      <c r="B1373" s="37" t="s">
        <v>8878</v>
      </c>
      <c r="C1373" s="38">
        <v>0</v>
      </c>
      <c r="D1373" s="39">
        <f t="shared" si="15"/>
        <v>0</v>
      </c>
      <c r="E1373" s="47"/>
      <c r="J1373" s="40">
        <f t="shared" si="17"/>
        <v>1370</v>
      </c>
      <c r="K1373" s="37" t="s">
        <v>9654</v>
      </c>
      <c r="L1373" s="36">
        <v>0</v>
      </c>
    </row>
    <row r="1374" spans="1:12">
      <c r="A1374" s="40">
        <f t="shared" si="16"/>
        <v>1371</v>
      </c>
      <c r="B1374" s="37" t="s">
        <v>8879</v>
      </c>
      <c r="C1374" s="38">
        <v>0</v>
      </c>
      <c r="D1374" s="39">
        <f t="shared" si="15"/>
        <v>0</v>
      </c>
      <c r="E1374" s="47"/>
      <c r="J1374" s="40">
        <f t="shared" si="17"/>
        <v>1371</v>
      </c>
      <c r="K1374" s="37" t="s">
        <v>9655</v>
      </c>
      <c r="L1374" s="36">
        <v>0</v>
      </c>
    </row>
    <row r="1375" spans="1:12">
      <c r="A1375" s="40">
        <f t="shared" si="16"/>
        <v>1372</v>
      </c>
      <c r="B1375" s="37" t="s">
        <v>8880</v>
      </c>
      <c r="C1375" s="38">
        <v>0</v>
      </c>
      <c r="D1375" s="39">
        <f t="shared" si="15"/>
        <v>0</v>
      </c>
      <c r="E1375" s="47"/>
      <c r="J1375" s="40">
        <f t="shared" si="17"/>
        <v>1372</v>
      </c>
      <c r="K1375" s="37" t="s">
        <v>9656</v>
      </c>
      <c r="L1375" s="36">
        <v>0</v>
      </c>
    </row>
    <row r="1376" spans="1:12">
      <c r="A1376" s="40">
        <f t="shared" si="16"/>
        <v>1373</v>
      </c>
      <c r="B1376" s="37" t="s">
        <v>8881</v>
      </c>
      <c r="C1376" s="38">
        <v>0</v>
      </c>
      <c r="D1376" s="39">
        <f t="shared" si="15"/>
        <v>0</v>
      </c>
      <c r="E1376" s="47"/>
      <c r="J1376" s="40">
        <f t="shared" si="17"/>
        <v>1373</v>
      </c>
      <c r="K1376" s="37" t="s">
        <v>9657</v>
      </c>
      <c r="L1376" s="36">
        <v>0</v>
      </c>
    </row>
    <row r="1377" spans="1:12">
      <c r="A1377" s="40">
        <f t="shared" si="16"/>
        <v>1374</v>
      </c>
      <c r="B1377" s="37" t="s">
        <v>8882</v>
      </c>
      <c r="C1377" s="38">
        <v>0</v>
      </c>
      <c r="D1377" s="39">
        <f t="shared" si="15"/>
        <v>0</v>
      </c>
      <c r="E1377" s="47"/>
      <c r="J1377" s="40">
        <f t="shared" si="17"/>
        <v>1374</v>
      </c>
      <c r="K1377" s="37" t="s">
        <v>9658</v>
      </c>
      <c r="L1377" s="36">
        <v>0</v>
      </c>
    </row>
    <row r="1378" spans="1:12">
      <c r="A1378" s="40">
        <f t="shared" si="16"/>
        <v>1375</v>
      </c>
      <c r="B1378" s="37" t="s">
        <v>8883</v>
      </c>
      <c r="C1378" s="38">
        <v>0</v>
      </c>
      <c r="D1378" s="39">
        <f t="shared" si="15"/>
        <v>0</v>
      </c>
      <c r="E1378" s="47"/>
      <c r="J1378" s="40">
        <f t="shared" si="17"/>
        <v>1375</v>
      </c>
      <c r="K1378" s="37" t="s">
        <v>9659</v>
      </c>
      <c r="L1378" s="36">
        <v>0</v>
      </c>
    </row>
    <row r="1379" spans="1:12">
      <c r="A1379" s="40">
        <f t="shared" si="16"/>
        <v>1376</v>
      </c>
      <c r="B1379" s="37" t="s">
        <v>8884</v>
      </c>
      <c r="C1379" s="38">
        <v>0</v>
      </c>
      <c r="D1379" s="39">
        <f t="shared" si="15"/>
        <v>0</v>
      </c>
      <c r="E1379" s="47"/>
      <c r="J1379" s="40">
        <f t="shared" si="17"/>
        <v>1376</v>
      </c>
      <c r="K1379" s="37" t="s">
        <v>9660</v>
      </c>
      <c r="L1379" s="36">
        <v>0</v>
      </c>
    </row>
    <row r="1380" spans="1:12">
      <c r="A1380" s="40">
        <f t="shared" si="16"/>
        <v>1377</v>
      </c>
      <c r="B1380" s="37" t="s">
        <v>8885</v>
      </c>
      <c r="C1380" s="38">
        <v>0</v>
      </c>
      <c r="D1380" s="39">
        <f t="shared" si="15"/>
        <v>0</v>
      </c>
      <c r="E1380" s="47"/>
      <c r="J1380" s="40">
        <f t="shared" si="17"/>
        <v>1377</v>
      </c>
      <c r="K1380" s="37" t="s">
        <v>9661</v>
      </c>
      <c r="L1380" s="36">
        <v>0</v>
      </c>
    </row>
    <row r="1381" spans="1:12">
      <c r="A1381" s="40">
        <f t="shared" si="16"/>
        <v>1378</v>
      </c>
      <c r="B1381" s="37" t="s">
        <v>8886</v>
      </c>
      <c r="C1381" s="38">
        <v>0</v>
      </c>
      <c r="D1381" s="39">
        <f t="shared" si="15"/>
        <v>0</v>
      </c>
      <c r="E1381" s="47"/>
      <c r="J1381" s="40">
        <f t="shared" si="17"/>
        <v>1378</v>
      </c>
      <c r="K1381" s="37" t="s">
        <v>9662</v>
      </c>
      <c r="L1381" s="36">
        <v>0</v>
      </c>
    </row>
    <row r="1382" spans="1:12">
      <c r="A1382" s="40">
        <f t="shared" si="16"/>
        <v>1379</v>
      </c>
      <c r="B1382" s="37" t="s">
        <v>8887</v>
      </c>
      <c r="C1382" s="38">
        <v>0</v>
      </c>
      <c r="D1382" s="39">
        <f t="shared" si="15"/>
        <v>0</v>
      </c>
      <c r="E1382" s="47"/>
      <c r="J1382" s="40">
        <f t="shared" si="17"/>
        <v>1379</v>
      </c>
      <c r="K1382" s="37" t="s">
        <v>9663</v>
      </c>
      <c r="L1382" s="36">
        <v>0</v>
      </c>
    </row>
    <row r="1383" spans="1:12">
      <c r="A1383" s="40">
        <f t="shared" si="16"/>
        <v>1380</v>
      </c>
      <c r="B1383" s="37" t="s">
        <v>8888</v>
      </c>
      <c r="C1383" s="38">
        <v>0</v>
      </c>
      <c r="D1383" s="39">
        <f t="shared" si="15"/>
        <v>0</v>
      </c>
      <c r="E1383" s="47"/>
      <c r="J1383" s="40">
        <f t="shared" si="17"/>
        <v>1380</v>
      </c>
      <c r="K1383" s="37" t="s">
        <v>9664</v>
      </c>
      <c r="L1383" s="36">
        <v>0</v>
      </c>
    </row>
    <row r="1384" spans="1:12">
      <c r="A1384" s="40">
        <f t="shared" si="16"/>
        <v>1381</v>
      </c>
      <c r="B1384" s="37" t="s">
        <v>8889</v>
      </c>
      <c r="C1384" s="38">
        <v>0</v>
      </c>
      <c r="D1384" s="39">
        <f t="shared" si="15"/>
        <v>0</v>
      </c>
      <c r="E1384" s="47"/>
      <c r="J1384" s="40">
        <f t="shared" si="17"/>
        <v>1381</v>
      </c>
      <c r="K1384" s="37" t="s">
        <v>9665</v>
      </c>
      <c r="L1384" s="36">
        <v>0</v>
      </c>
    </row>
    <row r="1385" spans="1:12">
      <c r="A1385" s="40">
        <f t="shared" si="16"/>
        <v>1382</v>
      </c>
      <c r="B1385" s="37" t="s">
        <v>8890</v>
      </c>
      <c r="C1385" s="38">
        <v>0</v>
      </c>
      <c r="D1385" s="39">
        <f t="shared" si="15"/>
        <v>0</v>
      </c>
      <c r="E1385" s="47"/>
      <c r="J1385" s="40">
        <f t="shared" si="17"/>
        <v>1382</v>
      </c>
      <c r="K1385" s="37" t="s">
        <v>9666</v>
      </c>
      <c r="L1385" s="36">
        <v>0</v>
      </c>
    </row>
    <row r="1386" spans="1:12">
      <c r="A1386" s="40">
        <f t="shared" si="16"/>
        <v>1383</v>
      </c>
      <c r="B1386" s="37" t="s">
        <v>8891</v>
      </c>
      <c r="C1386" s="38">
        <v>0</v>
      </c>
      <c r="D1386" s="39">
        <f t="shared" si="15"/>
        <v>0</v>
      </c>
      <c r="E1386" s="47"/>
      <c r="J1386" s="40">
        <f t="shared" si="17"/>
        <v>1383</v>
      </c>
      <c r="K1386" s="37" t="s">
        <v>9667</v>
      </c>
      <c r="L1386" s="36">
        <v>0</v>
      </c>
    </row>
    <row r="1387" spans="1:12">
      <c r="A1387" s="40">
        <f t="shared" si="16"/>
        <v>1384</v>
      </c>
      <c r="B1387" s="37" t="s">
        <v>8892</v>
      </c>
      <c r="C1387" s="38">
        <v>0</v>
      </c>
      <c r="D1387" s="39">
        <f t="shared" si="15"/>
        <v>0</v>
      </c>
      <c r="E1387" s="47"/>
      <c r="J1387" s="40">
        <f t="shared" si="17"/>
        <v>1384</v>
      </c>
      <c r="K1387" s="37" t="s">
        <v>9668</v>
      </c>
      <c r="L1387" s="36">
        <v>0</v>
      </c>
    </row>
    <row r="1388" spans="1:12">
      <c r="A1388" s="40">
        <f t="shared" si="16"/>
        <v>1385</v>
      </c>
      <c r="B1388" s="37" t="s">
        <v>8893</v>
      </c>
      <c r="C1388" s="38">
        <v>0</v>
      </c>
      <c r="D1388" s="39">
        <f t="shared" si="15"/>
        <v>0</v>
      </c>
      <c r="E1388" s="47"/>
      <c r="J1388" s="40">
        <f t="shared" si="17"/>
        <v>1385</v>
      </c>
      <c r="K1388" s="37" t="s">
        <v>9669</v>
      </c>
      <c r="L1388" s="36">
        <v>0</v>
      </c>
    </row>
    <row r="1389" spans="1:12">
      <c r="A1389" s="40">
        <f t="shared" si="16"/>
        <v>1386</v>
      </c>
      <c r="B1389" s="37" t="s">
        <v>8894</v>
      </c>
      <c r="C1389" s="38">
        <v>0</v>
      </c>
      <c r="D1389" s="39">
        <f t="shared" si="15"/>
        <v>0</v>
      </c>
      <c r="E1389" s="47"/>
      <c r="J1389" s="40">
        <f t="shared" si="17"/>
        <v>1386</v>
      </c>
      <c r="K1389" s="37" t="s">
        <v>9670</v>
      </c>
      <c r="L1389" s="36">
        <v>0</v>
      </c>
    </row>
    <row r="1390" spans="1:12">
      <c r="A1390" s="40">
        <f t="shared" si="16"/>
        <v>1387</v>
      </c>
      <c r="B1390" s="37" t="s">
        <v>8895</v>
      </c>
      <c r="C1390" s="38">
        <v>0</v>
      </c>
      <c r="D1390" s="39">
        <f t="shared" si="15"/>
        <v>0</v>
      </c>
      <c r="E1390" s="47"/>
      <c r="J1390" s="40">
        <f t="shared" si="17"/>
        <v>1387</v>
      </c>
      <c r="K1390" s="37" t="s">
        <v>9671</v>
      </c>
      <c r="L1390" s="36">
        <v>0</v>
      </c>
    </row>
    <row r="1391" spans="1:12">
      <c r="A1391" s="40">
        <f t="shared" si="16"/>
        <v>1388</v>
      </c>
      <c r="B1391" s="37" t="s">
        <v>8896</v>
      </c>
      <c r="C1391" s="38">
        <v>0</v>
      </c>
      <c r="D1391" s="39">
        <f t="shared" si="15"/>
        <v>0</v>
      </c>
      <c r="E1391" s="47"/>
      <c r="J1391" s="40">
        <f t="shared" si="17"/>
        <v>1388</v>
      </c>
      <c r="K1391" s="37" t="s">
        <v>9672</v>
      </c>
      <c r="L1391" s="36">
        <v>0</v>
      </c>
    </row>
    <row r="1392" spans="1:12">
      <c r="A1392" s="40">
        <f t="shared" si="16"/>
        <v>1389</v>
      </c>
      <c r="B1392" s="37" t="s">
        <v>8897</v>
      </c>
      <c r="C1392" s="38">
        <v>0</v>
      </c>
      <c r="D1392" s="39">
        <f t="shared" si="15"/>
        <v>0</v>
      </c>
      <c r="E1392" s="47"/>
      <c r="J1392" s="40">
        <f t="shared" si="17"/>
        <v>1389</v>
      </c>
      <c r="K1392" s="37" t="s">
        <v>9673</v>
      </c>
      <c r="L1392" s="36">
        <v>0</v>
      </c>
    </row>
    <row r="1393" spans="1:12">
      <c r="A1393" s="40">
        <f t="shared" si="16"/>
        <v>1390</v>
      </c>
      <c r="B1393" s="37" t="s">
        <v>8898</v>
      </c>
      <c r="C1393" s="38">
        <v>0</v>
      </c>
      <c r="D1393" s="39">
        <f t="shared" si="15"/>
        <v>0</v>
      </c>
      <c r="E1393" s="47"/>
      <c r="J1393" s="40">
        <f t="shared" si="17"/>
        <v>1390</v>
      </c>
      <c r="K1393" s="37" t="s">
        <v>9674</v>
      </c>
      <c r="L1393" s="36">
        <v>0</v>
      </c>
    </row>
    <row r="1394" spans="1:12">
      <c r="A1394" s="40">
        <f t="shared" si="16"/>
        <v>1391</v>
      </c>
      <c r="B1394" s="37" t="s">
        <v>8899</v>
      </c>
      <c r="C1394" s="38">
        <v>0</v>
      </c>
      <c r="D1394" s="39">
        <f t="shared" si="15"/>
        <v>0</v>
      </c>
      <c r="E1394" s="47"/>
      <c r="J1394" s="40">
        <f t="shared" si="17"/>
        <v>1391</v>
      </c>
      <c r="K1394" s="37" t="s">
        <v>9675</v>
      </c>
      <c r="L1394" s="36">
        <v>0</v>
      </c>
    </row>
    <row r="1395" spans="1:12">
      <c r="A1395" s="40">
        <f t="shared" si="16"/>
        <v>1392</v>
      </c>
      <c r="B1395" s="37" t="s">
        <v>8900</v>
      </c>
      <c r="C1395" s="38">
        <v>0</v>
      </c>
      <c r="D1395" s="39">
        <f t="shared" si="15"/>
        <v>0</v>
      </c>
      <c r="E1395" s="47"/>
      <c r="J1395" s="40">
        <f t="shared" si="17"/>
        <v>1392</v>
      </c>
      <c r="K1395" s="37" t="s">
        <v>9676</v>
      </c>
      <c r="L1395" s="36">
        <v>0</v>
      </c>
    </row>
    <row r="1396" spans="1:12">
      <c r="A1396" s="40">
        <f t="shared" si="16"/>
        <v>1393</v>
      </c>
      <c r="B1396" s="37" t="s">
        <v>8901</v>
      </c>
      <c r="C1396" s="38">
        <v>0</v>
      </c>
      <c r="D1396" s="39">
        <f t="shared" si="15"/>
        <v>0</v>
      </c>
      <c r="E1396" s="47"/>
      <c r="J1396" s="40">
        <f t="shared" si="17"/>
        <v>1393</v>
      </c>
      <c r="K1396" s="37" t="s">
        <v>9677</v>
      </c>
      <c r="L1396" s="36">
        <v>0</v>
      </c>
    </row>
    <row r="1397" spans="1:12">
      <c r="A1397" s="40">
        <f t="shared" si="16"/>
        <v>1394</v>
      </c>
      <c r="B1397" s="37" t="s">
        <v>8902</v>
      </c>
      <c r="C1397" s="38">
        <v>0</v>
      </c>
      <c r="D1397" s="39">
        <f t="shared" si="15"/>
        <v>0</v>
      </c>
      <c r="E1397" s="47"/>
      <c r="J1397" s="40">
        <f t="shared" si="17"/>
        <v>1394</v>
      </c>
      <c r="K1397" s="37" t="s">
        <v>9678</v>
      </c>
      <c r="L1397" s="36">
        <v>0</v>
      </c>
    </row>
    <row r="1398" spans="1:12">
      <c r="A1398" s="40">
        <f t="shared" si="16"/>
        <v>1395</v>
      </c>
      <c r="B1398" s="37" t="s">
        <v>8903</v>
      </c>
      <c r="C1398" s="38">
        <v>0</v>
      </c>
      <c r="D1398" s="39">
        <f t="shared" si="15"/>
        <v>0</v>
      </c>
      <c r="E1398" s="47"/>
      <c r="J1398" s="40">
        <f t="shared" si="17"/>
        <v>1395</v>
      </c>
      <c r="K1398" s="37" t="s">
        <v>9679</v>
      </c>
      <c r="L1398" s="36">
        <v>0</v>
      </c>
    </row>
    <row r="1399" spans="1:12">
      <c r="A1399" s="40">
        <f t="shared" si="16"/>
        <v>1396</v>
      </c>
      <c r="B1399" s="37" t="s">
        <v>8904</v>
      </c>
      <c r="C1399" s="38">
        <v>0</v>
      </c>
      <c r="D1399" s="39">
        <f t="shared" si="15"/>
        <v>0</v>
      </c>
      <c r="E1399" s="47"/>
      <c r="J1399" s="40">
        <f t="shared" si="17"/>
        <v>1396</v>
      </c>
      <c r="K1399" s="37" t="s">
        <v>9680</v>
      </c>
      <c r="L1399" s="36">
        <v>0</v>
      </c>
    </row>
    <row r="1400" spans="1:12">
      <c r="A1400" s="40">
        <f t="shared" si="16"/>
        <v>1397</v>
      </c>
      <c r="B1400" s="37" t="s">
        <v>8905</v>
      </c>
      <c r="C1400" s="38">
        <v>0</v>
      </c>
      <c r="D1400" s="39">
        <f t="shared" si="15"/>
        <v>0</v>
      </c>
      <c r="E1400" s="47"/>
      <c r="J1400" s="40">
        <f t="shared" si="17"/>
        <v>1397</v>
      </c>
      <c r="K1400" s="37" t="s">
        <v>9681</v>
      </c>
      <c r="L1400" s="36">
        <v>0</v>
      </c>
    </row>
    <row r="1401" spans="1:12">
      <c r="A1401" s="40">
        <f t="shared" si="16"/>
        <v>1398</v>
      </c>
      <c r="B1401" s="37" t="s">
        <v>8906</v>
      </c>
      <c r="C1401" s="38">
        <v>0</v>
      </c>
      <c r="D1401" s="39">
        <f t="shared" si="15"/>
        <v>0</v>
      </c>
      <c r="E1401" s="47"/>
      <c r="J1401" s="40">
        <f t="shared" si="17"/>
        <v>1398</v>
      </c>
      <c r="K1401" s="37" t="s">
        <v>9682</v>
      </c>
      <c r="L1401" s="36">
        <v>0</v>
      </c>
    </row>
    <row r="1402" spans="1:12">
      <c r="A1402" s="40">
        <f t="shared" si="16"/>
        <v>1399</v>
      </c>
      <c r="B1402" s="37" t="s">
        <v>8907</v>
      </c>
      <c r="C1402" s="38">
        <v>0</v>
      </c>
      <c r="D1402" s="39">
        <f t="shared" si="15"/>
        <v>0</v>
      </c>
      <c r="E1402" s="47"/>
      <c r="J1402" s="40">
        <f t="shared" si="17"/>
        <v>1399</v>
      </c>
      <c r="K1402" s="37" t="s">
        <v>9683</v>
      </c>
      <c r="L1402" s="36">
        <v>0</v>
      </c>
    </row>
    <row r="1403" spans="1:12">
      <c r="A1403" s="40">
        <f t="shared" si="16"/>
        <v>1400</v>
      </c>
      <c r="B1403" s="37" t="s">
        <v>8908</v>
      </c>
      <c r="C1403" s="38">
        <v>0</v>
      </c>
      <c r="D1403" s="39">
        <f t="shared" si="15"/>
        <v>0</v>
      </c>
      <c r="E1403" s="47"/>
      <c r="J1403" s="40">
        <f t="shared" si="17"/>
        <v>1400</v>
      </c>
      <c r="K1403" s="37" t="s">
        <v>9684</v>
      </c>
      <c r="L1403" s="36">
        <v>0</v>
      </c>
    </row>
    <row r="1404" spans="1:12">
      <c r="A1404" s="40">
        <f t="shared" si="16"/>
        <v>1401</v>
      </c>
      <c r="B1404" s="37" t="s">
        <v>8910</v>
      </c>
      <c r="C1404" s="38">
        <v>0</v>
      </c>
      <c r="D1404" s="39">
        <f t="shared" si="15"/>
        <v>0</v>
      </c>
      <c r="E1404" s="47"/>
      <c r="J1404" s="40">
        <f t="shared" si="17"/>
        <v>1401</v>
      </c>
      <c r="K1404" s="37" t="s">
        <v>9685</v>
      </c>
      <c r="L1404" s="36">
        <v>0</v>
      </c>
    </row>
    <row r="1405" spans="1:12">
      <c r="A1405" s="40">
        <f t="shared" si="16"/>
        <v>1402</v>
      </c>
      <c r="B1405" s="37" t="s">
        <v>8911</v>
      </c>
      <c r="C1405" s="38">
        <v>0</v>
      </c>
      <c r="D1405" s="39">
        <f t="shared" si="15"/>
        <v>0</v>
      </c>
      <c r="E1405" s="47"/>
      <c r="J1405" s="40">
        <f t="shared" si="17"/>
        <v>1402</v>
      </c>
      <c r="K1405" s="37" t="s">
        <v>9686</v>
      </c>
      <c r="L1405" s="36">
        <v>0</v>
      </c>
    </row>
    <row r="1406" spans="1:12">
      <c r="A1406" s="40">
        <f t="shared" si="16"/>
        <v>1403</v>
      </c>
      <c r="B1406" s="37" t="s">
        <v>8912</v>
      </c>
      <c r="C1406" s="38">
        <v>0</v>
      </c>
      <c r="D1406" s="39">
        <f t="shared" si="15"/>
        <v>0</v>
      </c>
      <c r="E1406" s="47"/>
      <c r="J1406" s="40">
        <f t="shared" si="17"/>
        <v>1403</v>
      </c>
      <c r="K1406" s="37" t="s">
        <v>9687</v>
      </c>
      <c r="L1406" s="36">
        <v>0</v>
      </c>
    </row>
    <row r="1407" spans="1:12">
      <c r="A1407" s="40">
        <f t="shared" si="16"/>
        <v>1404</v>
      </c>
      <c r="B1407" s="37" t="s">
        <v>8913</v>
      </c>
      <c r="C1407" s="38">
        <v>0</v>
      </c>
      <c r="D1407" s="39">
        <f t="shared" si="15"/>
        <v>0</v>
      </c>
      <c r="E1407" s="47"/>
      <c r="J1407" s="40">
        <f t="shared" si="17"/>
        <v>1404</v>
      </c>
      <c r="K1407" s="37" t="s">
        <v>9688</v>
      </c>
      <c r="L1407" s="36">
        <v>0</v>
      </c>
    </row>
    <row r="1408" spans="1:12">
      <c r="A1408" s="40">
        <f t="shared" si="16"/>
        <v>1405</v>
      </c>
      <c r="B1408" s="37" t="s">
        <v>8914</v>
      </c>
      <c r="C1408" s="38">
        <v>0</v>
      </c>
      <c r="D1408" s="39">
        <f t="shared" si="15"/>
        <v>0</v>
      </c>
      <c r="E1408" s="47"/>
      <c r="J1408" s="40">
        <f t="shared" si="17"/>
        <v>1405</v>
      </c>
      <c r="K1408" s="37" t="s">
        <v>9689</v>
      </c>
      <c r="L1408" s="36">
        <v>0</v>
      </c>
    </row>
    <row r="1409" spans="1:12">
      <c r="A1409" s="40">
        <f t="shared" si="16"/>
        <v>1406</v>
      </c>
      <c r="B1409" s="37" t="s">
        <v>8915</v>
      </c>
      <c r="C1409" s="38">
        <v>0</v>
      </c>
      <c r="D1409" s="39">
        <f t="shared" si="15"/>
        <v>0</v>
      </c>
      <c r="E1409" s="47"/>
      <c r="J1409" s="40">
        <f t="shared" si="17"/>
        <v>1406</v>
      </c>
      <c r="K1409" s="37" t="s">
        <v>9690</v>
      </c>
      <c r="L1409" s="36">
        <v>0</v>
      </c>
    </row>
    <row r="1410" spans="1:12">
      <c r="A1410" s="40">
        <f t="shared" si="16"/>
        <v>1407</v>
      </c>
      <c r="B1410" s="37" t="s">
        <v>8916</v>
      </c>
      <c r="C1410" s="38">
        <v>0</v>
      </c>
      <c r="D1410" s="39">
        <f t="shared" si="15"/>
        <v>0</v>
      </c>
      <c r="E1410" s="47"/>
      <c r="J1410" s="40">
        <f t="shared" si="17"/>
        <v>1407</v>
      </c>
      <c r="K1410" s="37" t="s">
        <v>9691</v>
      </c>
      <c r="L1410" s="36">
        <v>0</v>
      </c>
    </row>
    <row r="1411" spans="1:12">
      <c r="A1411" s="40">
        <f t="shared" si="16"/>
        <v>1408</v>
      </c>
      <c r="B1411" s="37" t="s">
        <v>8917</v>
      </c>
      <c r="C1411" s="38">
        <v>0</v>
      </c>
      <c r="D1411" s="39">
        <f t="shared" si="15"/>
        <v>0</v>
      </c>
      <c r="E1411" s="47"/>
      <c r="J1411" s="40">
        <f t="shared" si="17"/>
        <v>1408</v>
      </c>
      <c r="K1411" s="37" t="s">
        <v>9692</v>
      </c>
      <c r="L1411" s="36">
        <v>0</v>
      </c>
    </row>
    <row r="1412" spans="1:12">
      <c r="A1412" s="40">
        <f t="shared" si="16"/>
        <v>1409</v>
      </c>
      <c r="B1412" s="37" t="s">
        <v>8918</v>
      </c>
      <c r="C1412" s="38">
        <v>0</v>
      </c>
      <c r="D1412" s="39">
        <f t="shared" si="15"/>
        <v>0</v>
      </c>
      <c r="E1412" s="47"/>
      <c r="J1412" s="40">
        <f t="shared" si="17"/>
        <v>1409</v>
      </c>
      <c r="K1412" s="37" t="s">
        <v>9693</v>
      </c>
      <c r="L1412" s="36">
        <v>0</v>
      </c>
    </row>
    <row r="1413" spans="1:12">
      <c r="A1413" s="40">
        <f t="shared" si="16"/>
        <v>1410</v>
      </c>
      <c r="B1413" s="37" t="s">
        <v>8919</v>
      </c>
      <c r="C1413" s="38">
        <v>0</v>
      </c>
      <c r="D1413" s="39">
        <f t="shared" si="15"/>
        <v>0</v>
      </c>
      <c r="E1413" s="47"/>
      <c r="J1413" s="40">
        <f t="shared" si="17"/>
        <v>1410</v>
      </c>
      <c r="K1413" s="37" t="s">
        <v>9694</v>
      </c>
      <c r="L1413" s="36">
        <v>0</v>
      </c>
    </row>
    <row r="1414" spans="1:12">
      <c r="A1414" s="40">
        <f t="shared" si="16"/>
        <v>1411</v>
      </c>
      <c r="B1414" s="37" t="s">
        <v>8920</v>
      </c>
      <c r="C1414" s="38">
        <v>0</v>
      </c>
      <c r="D1414" s="39">
        <f t="shared" si="15"/>
        <v>0</v>
      </c>
      <c r="E1414" s="47"/>
      <c r="J1414" s="40">
        <f t="shared" si="17"/>
        <v>1411</v>
      </c>
      <c r="K1414" s="37" t="s">
        <v>9695</v>
      </c>
      <c r="L1414" s="36">
        <v>0</v>
      </c>
    </row>
    <row r="1415" spans="1:12">
      <c r="A1415" s="40">
        <f t="shared" si="16"/>
        <v>1412</v>
      </c>
      <c r="B1415" s="37" t="s">
        <v>8921</v>
      </c>
      <c r="C1415" s="38">
        <v>0</v>
      </c>
      <c r="D1415" s="39">
        <f t="shared" si="15"/>
        <v>0</v>
      </c>
      <c r="E1415" s="47"/>
      <c r="J1415" s="40">
        <f t="shared" si="17"/>
        <v>1412</v>
      </c>
      <c r="K1415" s="37" t="s">
        <v>9696</v>
      </c>
      <c r="L1415" s="36">
        <v>0</v>
      </c>
    </row>
    <row r="1416" spans="1:12">
      <c r="A1416" s="40">
        <f t="shared" si="16"/>
        <v>1413</v>
      </c>
      <c r="B1416" s="37" t="s">
        <v>8922</v>
      </c>
      <c r="C1416" s="38">
        <v>0</v>
      </c>
      <c r="D1416" s="39">
        <f t="shared" si="15"/>
        <v>0</v>
      </c>
      <c r="E1416" s="47"/>
      <c r="J1416" s="40">
        <f t="shared" si="17"/>
        <v>1413</v>
      </c>
      <c r="K1416" s="37" t="s">
        <v>9697</v>
      </c>
      <c r="L1416" s="36">
        <v>0</v>
      </c>
    </row>
    <row r="1417" spans="1:12">
      <c r="A1417" s="40">
        <f t="shared" si="16"/>
        <v>1414</v>
      </c>
      <c r="B1417" s="37" t="s">
        <v>8923</v>
      </c>
      <c r="C1417" s="38">
        <v>0</v>
      </c>
      <c r="D1417" s="39">
        <f t="shared" si="15"/>
        <v>0</v>
      </c>
      <c r="E1417" s="47"/>
      <c r="J1417" s="40">
        <f t="shared" si="17"/>
        <v>1414</v>
      </c>
      <c r="K1417" s="37" t="s">
        <v>9698</v>
      </c>
      <c r="L1417" s="36">
        <v>0</v>
      </c>
    </row>
    <row r="1418" spans="1:12">
      <c r="A1418" s="40">
        <f t="shared" si="16"/>
        <v>1415</v>
      </c>
      <c r="B1418" s="37" t="s">
        <v>8924</v>
      </c>
      <c r="C1418" s="38">
        <v>0</v>
      </c>
      <c r="D1418" s="39">
        <f t="shared" si="15"/>
        <v>0</v>
      </c>
      <c r="E1418" s="47"/>
      <c r="J1418" s="40">
        <f t="shared" si="17"/>
        <v>1415</v>
      </c>
      <c r="K1418" s="37" t="s">
        <v>9699</v>
      </c>
      <c r="L1418" s="36">
        <v>0</v>
      </c>
    </row>
    <row r="1419" spans="1:12">
      <c r="A1419" s="40">
        <f t="shared" si="16"/>
        <v>1416</v>
      </c>
      <c r="B1419" s="37" t="s">
        <v>8925</v>
      </c>
      <c r="C1419" s="38">
        <v>0</v>
      </c>
      <c r="D1419" s="39">
        <f t="shared" si="15"/>
        <v>0</v>
      </c>
      <c r="E1419" s="47"/>
      <c r="J1419" s="40">
        <f t="shared" si="17"/>
        <v>1416</v>
      </c>
      <c r="K1419" s="37" t="s">
        <v>9700</v>
      </c>
      <c r="L1419" s="36">
        <v>0</v>
      </c>
    </row>
    <row r="1420" spans="1:12">
      <c r="A1420" s="40">
        <f t="shared" si="16"/>
        <v>1417</v>
      </c>
      <c r="B1420" s="37" t="s">
        <v>8926</v>
      </c>
      <c r="C1420" s="38">
        <v>0</v>
      </c>
      <c r="D1420" s="39">
        <f t="shared" si="15"/>
        <v>0</v>
      </c>
      <c r="E1420" s="47"/>
      <c r="J1420" s="40">
        <f t="shared" si="17"/>
        <v>1417</v>
      </c>
      <c r="K1420" s="37" t="s">
        <v>9701</v>
      </c>
      <c r="L1420" s="36">
        <v>0</v>
      </c>
    </row>
    <row r="1421" spans="1:12">
      <c r="A1421" s="40">
        <f t="shared" si="16"/>
        <v>1418</v>
      </c>
      <c r="B1421" s="37" t="s">
        <v>8927</v>
      </c>
      <c r="C1421" s="38">
        <v>0</v>
      </c>
      <c r="D1421" s="39">
        <f t="shared" si="15"/>
        <v>0</v>
      </c>
      <c r="E1421" s="47"/>
      <c r="J1421" s="40">
        <f t="shared" si="17"/>
        <v>1418</v>
      </c>
      <c r="K1421" s="37" t="s">
        <v>9702</v>
      </c>
      <c r="L1421" s="36">
        <v>0</v>
      </c>
    </row>
    <row r="1422" spans="1:12">
      <c r="A1422" s="40">
        <f t="shared" si="16"/>
        <v>1419</v>
      </c>
      <c r="B1422" s="37" t="s">
        <v>8928</v>
      </c>
      <c r="C1422" s="38">
        <v>0</v>
      </c>
      <c r="D1422" s="39">
        <f t="shared" si="15"/>
        <v>0</v>
      </c>
      <c r="E1422" s="47"/>
      <c r="J1422" s="40">
        <f t="shared" si="17"/>
        <v>1419</v>
      </c>
      <c r="K1422" s="37" t="s">
        <v>9703</v>
      </c>
      <c r="L1422" s="36">
        <v>0</v>
      </c>
    </row>
    <row r="1423" spans="1:12">
      <c r="A1423" s="40">
        <f t="shared" si="16"/>
        <v>1420</v>
      </c>
      <c r="B1423" s="37" t="s">
        <v>8929</v>
      </c>
      <c r="C1423" s="38">
        <v>0</v>
      </c>
      <c r="D1423" s="39">
        <f t="shared" si="15"/>
        <v>0</v>
      </c>
      <c r="E1423" s="47"/>
      <c r="J1423" s="40">
        <f t="shared" si="17"/>
        <v>1420</v>
      </c>
      <c r="K1423" s="37" t="s">
        <v>9704</v>
      </c>
      <c r="L1423" s="36">
        <v>0</v>
      </c>
    </row>
    <row r="1424" spans="1:12">
      <c r="A1424" s="40">
        <f t="shared" si="16"/>
        <v>1421</v>
      </c>
      <c r="B1424" s="37" t="s">
        <v>8930</v>
      </c>
      <c r="C1424" s="38">
        <v>0</v>
      </c>
      <c r="D1424" s="39">
        <f t="shared" si="15"/>
        <v>0</v>
      </c>
      <c r="E1424" s="47"/>
      <c r="J1424" s="40">
        <f t="shared" si="17"/>
        <v>1421</v>
      </c>
      <c r="K1424" s="37" t="s">
        <v>9705</v>
      </c>
      <c r="L1424" s="36">
        <v>0</v>
      </c>
    </row>
    <row r="1425" spans="1:12">
      <c r="A1425" s="40">
        <f t="shared" si="16"/>
        <v>1422</v>
      </c>
      <c r="B1425" s="37" t="s">
        <v>8931</v>
      </c>
      <c r="C1425" s="38">
        <v>0</v>
      </c>
      <c r="D1425" s="39">
        <f t="shared" si="15"/>
        <v>0</v>
      </c>
      <c r="E1425" s="47"/>
      <c r="J1425" s="40">
        <f t="shared" si="17"/>
        <v>1422</v>
      </c>
      <c r="K1425" s="37" t="s">
        <v>9706</v>
      </c>
      <c r="L1425" s="36">
        <v>0</v>
      </c>
    </row>
    <row r="1426" spans="1:12">
      <c r="A1426" s="40">
        <f t="shared" si="16"/>
        <v>1423</v>
      </c>
      <c r="B1426" s="37" t="s">
        <v>8932</v>
      </c>
      <c r="C1426" s="38">
        <v>0</v>
      </c>
      <c r="D1426" s="39">
        <f t="shared" si="15"/>
        <v>0</v>
      </c>
      <c r="E1426" s="47"/>
      <c r="J1426" s="40">
        <f t="shared" si="17"/>
        <v>1423</v>
      </c>
      <c r="K1426" s="37" t="s">
        <v>9707</v>
      </c>
      <c r="L1426" s="36">
        <v>0</v>
      </c>
    </row>
    <row r="1427" spans="1:12">
      <c r="A1427" s="40">
        <f t="shared" si="16"/>
        <v>1424</v>
      </c>
      <c r="B1427" s="37" t="s">
        <v>8933</v>
      </c>
      <c r="C1427" s="38">
        <v>0</v>
      </c>
      <c r="D1427" s="39">
        <f t="shared" si="15"/>
        <v>0</v>
      </c>
      <c r="E1427" s="47"/>
      <c r="J1427" s="40">
        <f t="shared" si="17"/>
        <v>1424</v>
      </c>
      <c r="K1427" s="37" t="s">
        <v>9708</v>
      </c>
      <c r="L1427" s="36">
        <v>0</v>
      </c>
    </row>
    <row r="1428" spans="1:12">
      <c r="A1428" s="40">
        <f t="shared" si="16"/>
        <v>1425</v>
      </c>
      <c r="B1428" s="37" t="s">
        <v>8934</v>
      </c>
      <c r="C1428" s="38">
        <v>0</v>
      </c>
      <c r="D1428" s="39">
        <f t="shared" si="15"/>
        <v>0</v>
      </c>
      <c r="E1428" s="47"/>
      <c r="J1428" s="40">
        <f t="shared" si="17"/>
        <v>1425</v>
      </c>
      <c r="K1428" s="37" t="s">
        <v>9709</v>
      </c>
      <c r="L1428" s="36">
        <v>0</v>
      </c>
    </row>
    <row r="1429" spans="1:12">
      <c r="A1429" s="40">
        <f t="shared" si="16"/>
        <v>1426</v>
      </c>
      <c r="B1429" s="37" t="s">
        <v>8935</v>
      </c>
      <c r="C1429" s="38">
        <v>0</v>
      </c>
      <c r="D1429" s="39">
        <f t="shared" si="15"/>
        <v>0</v>
      </c>
      <c r="E1429" s="47"/>
      <c r="J1429" s="40">
        <f t="shared" si="17"/>
        <v>1426</v>
      </c>
      <c r="K1429" s="37" t="s">
        <v>9710</v>
      </c>
      <c r="L1429" s="36">
        <v>0</v>
      </c>
    </row>
    <row r="1430" spans="1:12">
      <c r="A1430" s="40">
        <f t="shared" si="16"/>
        <v>1427</v>
      </c>
      <c r="B1430" s="37" t="s">
        <v>8936</v>
      </c>
      <c r="C1430" s="38">
        <v>0</v>
      </c>
      <c r="D1430" s="39">
        <f t="shared" si="15"/>
        <v>0</v>
      </c>
      <c r="E1430" s="47"/>
      <c r="J1430" s="40">
        <f t="shared" si="17"/>
        <v>1427</v>
      </c>
      <c r="K1430" s="37" t="s">
        <v>9711</v>
      </c>
      <c r="L1430" s="36">
        <v>0</v>
      </c>
    </row>
    <row r="1431" spans="1:12">
      <c r="A1431" s="40">
        <f t="shared" si="16"/>
        <v>1428</v>
      </c>
      <c r="B1431" s="37" t="s">
        <v>8937</v>
      </c>
      <c r="C1431" s="38">
        <v>0</v>
      </c>
      <c r="D1431" s="39">
        <f t="shared" si="15"/>
        <v>0</v>
      </c>
      <c r="E1431" s="47"/>
      <c r="J1431" s="40">
        <f t="shared" si="17"/>
        <v>1428</v>
      </c>
      <c r="K1431" s="37" t="s">
        <v>9712</v>
      </c>
      <c r="L1431" s="36">
        <v>0</v>
      </c>
    </row>
    <row r="1432" spans="1:12">
      <c r="A1432" s="40">
        <f t="shared" si="16"/>
        <v>1429</v>
      </c>
      <c r="B1432" s="37" t="s">
        <v>8938</v>
      </c>
      <c r="C1432" s="38">
        <v>0</v>
      </c>
      <c r="D1432" s="39">
        <f t="shared" si="15"/>
        <v>0</v>
      </c>
      <c r="E1432" s="47"/>
      <c r="J1432" s="40">
        <f t="shared" si="17"/>
        <v>1429</v>
      </c>
      <c r="K1432" s="37" t="s">
        <v>9713</v>
      </c>
      <c r="L1432" s="36">
        <v>0</v>
      </c>
    </row>
    <row r="1433" spans="1:12">
      <c r="A1433" s="40">
        <f t="shared" si="16"/>
        <v>1430</v>
      </c>
      <c r="B1433" s="37" t="s">
        <v>8939</v>
      </c>
      <c r="C1433" s="38">
        <v>0</v>
      </c>
      <c r="D1433" s="39">
        <f t="shared" si="15"/>
        <v>0</v>
      </c>
      <c r="E1433" s="47"/>
      <c r="J1433" s="40">
        <f t="shared" si="17"/>
        <v>1430</v>
      </c>
      <c r="K1433" s="37" t="s">
        <v>9714</v>
      </c>
      <c r="L1433" s="36">
        <v>0</v>
      </c>
    </row>
    <row r="1434" spans="1:12">
      <c r="A1434" s="40">
        <f t="shared" si="16"/>
        <v>1431</v>
      </c>
      <c r="B1434" s="37" t="s">
        <v>8940</v>
      </c>
      <c r="C1434" s="38">
        <v>0</v>
      </c>
      <c r="D1434" s="39">
        <f t="shared" si="15"/>
        <v>0</v>
      </c>
      <c r="E1434" s="47"/>
      <c r="J1434" s="40">
        <f t="shared" si="17"/>
        <v>1431</v>
      </c>
      <c r="K1434" s="37" t="s">
        <v>9715</v>
      </c>
      <c r="L1434" s="36">
        <v>0</v>
      </c>
    </row>
    <row r="1435" spans="1:12">
      <c r="A1435" s="40">
        <f t="shared" si="16"/>
        <v>1432</v>
      </c>
      <c r="B1435" s="37" t="s">
        <v>8941</v>
      </c>
      <c r="C1435" s="38">
        <v>0</v>
      </c>
      <c r="D1435" s="39">
        <f t="shared" si="15"/>
        <v>0</v>
      </c>
      <c r="E1435" s="47"/>
      <c r="J1435" s="40">
        <f t="shared" si="17"/>
        <v>1432</v>
      </c>
      <c r="K1435" s="37" t="s">
        <v>9716</v>
      </c>
      <c r="L1435" s="36">
        <v>0</v>
      </c>
    </row>
    <row r="1436" spans="1:12">
      <c r="A1436" s="40">
        <f t="shared" si="16"/>
        <v>1433</v>
      </c>
      <c r="B1436" s="37" t="s">
        <v>8942</v>
      </c>
      <c r="C1436" s="38">
        <v>0</v>
      </c>
      <c r="D1436" s="39">
        <f t="shared" si="15"/>
        <v>0</v>
      </c>
      <c r="E1436" s="47"/>
      <c r="J1436" s="40">
        <f t="shared" si="17"/>
        <v>1433</v>
      </c>
      <c r="K1436" s="37" t="s">
        <v>9717</v>
      </c>
      <c r="L1436" s="36">
        <v>0</v>
      </c>
    </row>
    <row r="1437" spans="1:12">
      <c r="A1437" s="40">
        <f t="shared" si="16"/>
        <v>1434</v>
      </c>
      <c r="B1437" s="37" t="s">
        <v>8943</v>
      </c>
      <c r="C1437" s="38">
        <v>0</v>
      </c>
      <c r="D1437" s="39">
        <f t="shared" si="15"/>
        <v>0</v>
      </c>
      <c r="E1437" s="47"/>
      <c r="J1437" s="40">
        <f t="shared" si="17"/>
        <v>1434</v>
      </c>
      <c r="K1437" s="37" t="s">
        <v>9718</v>
      </c>
      <c r="L1437" s="36">
        <v>0</v>
      </c>
    </row>
    <row r="1438" spans="1:12">
      <c r="A1438" s="40">
        <f t="shared" si="16"/>
        <v>1435</v>
      </c>
      <c r="B1438" s="37" t="s">
        <v>8944</v>
      </c>
      <c r="C1438" s="38">
        <v>0</v>
      </c>
      <c r="D1438" s="39">
        <f t="shared" si="15"/>
        <v>0</v>
      </c>
      <c r="E1438" s="47"/>
      <c r="J1438" s="40">
        <f t="shared" si="17"/>
        <v>1435</v>
      </c>
      <c r="K1438" s="37" t="s">
        <v>9719</v>
      </c>
      <c r="L1438" s="36">
        <v>0</v>
      </c>
    </row>
    <row r="1439" spans="1:12">
      <c r="A1439" s="40">
        <f t="shared" si="16"/>
        <v>1436</v>
      </c>
      <c r="B1439" s="37" t="s">
        <v>8945</v>
      </c>
      <c r="C1439" s="38">
        <v>0</v>
      </c>
      <c r="D1439" s="39">
        <f t="shared" si="15"/>
        <v>0</v>
      </c>
      <c r="E1439" s="47"/>
      <c r="J1439" s="40">
        <f t="shared" si="17"/>
        <v>1436</v>
      </c>
      <c r="K1439" s="37" t="s">
        <v>9720</v>
      </c>
      <c r="L1439" s="36">
        <v>0</v>
      </c>
    </row>
    <row r="1440" spans="1:12">
      <c r="A1440" s="40">
        <f t="shared" si="16"/>
        <v>1437</v>
      </c>
      <c r="B1440" s="37" t="s">
        <v>8946</v>
      </c>
      <c r="C1440" s="38">
        <v>0</v>
      </c>
      <c r="D1440" s="39">
        <f t="shared" si="15"/>
        <v>0</v>
      </c>
      <c r="E1440" s="47"/>
      <c r="J1440" s="40">
        <f t="shared" si="17"/>
        <v>1437</v>
      </c>
      <c r="K1440" s="37" t="s">
        <v>9721</v>
      </c>
      <c r="L1440" s="36">
        <v>0</v>
      </c>
    </row>
    <row r="1441" spans="1:12">
      <c r="A1441" s="40">
        <f t="shared" si="16"/>
        <v>1438</v>
      </c>
      <c r="B1441" s="37" t="s">
        <v>8947</v>
      </c>
      <c r="C1441" s="38">
        <v>0</v>
      </c>
      <c r="D1441" s="39">
        <f t="shared" si="15"/>
        <v>0</v>
      </c>
      <c r="E1441" s="47"/>
      <c r="J1441" s="40">
        <f t="shared" si="17"/>
        <v>1438</v>
      </c>
      <c r="K1441" s="37" t="s">
        <v>9722</v>
      </c>
      <c r="L1441" s="36">
        <v>0</v>
      </c>
    </row>
    <row r="1442" spans="1:12">
      <c r="A1442" s="40">
        <f t="shared" si="16"/>
        <v>1439</v>
      </c>
      <c r="B1442" s="37" t="s">
        <v>8948</v>
      </c>
      <c r="C1442" s="38">
        <v>0</v>
      </c>
      <c r="D1442" s="39">
        <f t="shared" si="15"/>
        <v>0</v>
      </c>
      <c r="E1442" s="47"/>
      <c r="J1442" s="40">
        <f t="shared" si="17"/>
        <v>1439</v>
      </c>
      <c r="K1442" s="37" t="s">
        <v>9723</v>
      </c>
      <c r="L1442" s="36">
        <v>0</v>
      </c>
    </row>
    <row r="1443" spans="1:12">
      <c r="A1443" s="40">
        <f t="shared" si="16"/>
        <v>1440</v>
      </c>
      <c r="B1443" s="37" t="s">
        <v>8949</v>
      </c>
      <c r="C1443" s="38">
        <v>0</v>
      </c>
      <c r="D1443" s="39">
        <f t="shared" si="15"/>
        <v>0</v>
      </c>
      <c r="E1443" s="47"/>
      <c r="J1443" s="40">
        <f t="shared" si="17"/>
        <v>1440</v>
      </c>
      <c r="K1443" s="37" t="s">
        <v>9724</v>
      </c>
      <c r="L1443" s="36">
        <v>0</v>
      </c>
    </row>
    <row r="1444" spans="1:12">
      <c r="A1444" s="40">
        <f t="shared" si="16"/>
        <v>1441</v>
      </c>
      <c r="B1444" s="37" t="s">
        <v>8950</v>
      </c>
      <c r="C1444" s="38">
        <v>0</v>
      </c>
      <c r="D1444" s="39">
        <f t="shared" si="15"/>
        <v>0</v>
      </c>
      <c r="E1444" s="47"/>
      <c r="J1444" s="40">
        <f t="shared" si="17"/>
        <v>1441</v>
      </c>
      <c r="K1444" s="37" t="s">
        <v>9725</v>
      </c>
      <c r="L1444" s="36">
        <v>0</v>
      </c>
    </row>
    <row r="1445" spans="1:12">
      <c r="A1445" s="40">
        <f t="shared" si="16"/>
        <v>1442</v>
      </c>
      <c r="B1445" s="37" t="s">
        <v>8951</v>
      </c>
      <c r="C1445" s="38">
        <v>0</v>
      </c>
      <c r="D1445" s="39">
        <f t="shared" si="15"/>
        <v>0</v>
      </c>
      <c r="E1445" s="47"/>
      <c r="J1445" s="40">
        <f t="shared" si="17"/>
        <v>1442</v>
      </c>
      <c r="K1445" s="37" t="s">
        <v>9726</v>
      </c>
      <c r="L1445" s="36">
        <v>0</v>
      </c>
    </row>
    <row r="1446" spans="1:12">
      <c r="A1446" s="40">
        <f t="shared" si="16"/>
        <v>1443</v>
      </c>
      <c r="B1446" s="37" t="s">
        <v>8953</v>
      </c>
      <c r="C1446" s="38">
        <v>0</v>
      </c>
      <c r="D1446" s="39">
        <f t="shared" si="15"/>
        <v>0</v>
      </c>
      <c r="E1446" s="47"/>
      <c r="J1446" s="40">
        <f t="shared" si="17"/>
        <v>1443</v>
      </c>
      <c r="K1446" s="37" t="s">
        <v>9727</v>
      </c>
      <c r="L1446" s="36">
        <v>0</v>
      </c>
    </row>
    <row r="1447" spans="1:12">
      <c r="A1447" s="40">
        <f t="shared" si="16"/>
        <v>1444</v>
      </c>
      <c r="B1447" s="37" t="s">
        <v>8954</v>
      </c>
      <c r="C1447" s="38">
        <v>0</v>
      </c>
      <c r="D1447" s="39">
        <f t="shared" si="15"/>
        <v>0</v>
      </c>
      <c r="E1447" s="47"/>
      <c r="J1447" s="40">
        <f t="shared" si="17"/>
        <v>1444</v>
      </c>
      <c r="K1447" s="37" t="s">
        <v>9728</v>
      </c>
      <c r="L1447" s="36">
        <v>0</v>
      </c>
    </row>
    <row r="1448" spans="1:12">
      <c r="A1448" s="40">
        <f t="shared" si="16"/>
        <v>1445</v>
      </c>
      <c r="B1448" s="37" t="s">
        <v>8955</v>
      </c>
      <c r="C1448" s="38">
        <v>0</v>
      </c>
      <c r="D1448" s="39">
        <f t="shared" si="15"/>
        <v>0</v>
      </c>
      <c r="E1448" s="47"/>
      <c r="J1448" s="40">
        <f t="shared" si="17"/>
        <v>1445</v>
      </c>
      <c r="K1448" s="37" t="s">
        <v>9729</v>
      </c>
      <c r="L1448" s="36">
        <v>0</v>
      </c>
    </row>
    <row r="1449" spans="1:12">
      <c r="A1449" s="40">
        <f t="shared" si="16"/>
        <v>1446</v>
      </c>
      <c r="B1449" s="37" t="s">
        <v>8956</v>
      </c>
      <c r="C1449" s="38">
        <v>0</v>
      </c>
      <c r="D1449" s="39">
        <f t="shared" si="15"/>
        <v>0</v>
      </c>
      <c r="E1449" s="47"/>
      <c r="J1449" s="40">
        <f t="shared" si="17"/>
        <v>1446</v>
      </c>
      <c r="K1449" s="37" t="s">
        <v>9730</v>
      </c>
      <c r="L1449" s="36">
        <v>0</v>
      </c>
    </row>
    <row r="1450" spans="1:12">
      <c r="A1450" s="40">
        <f t="shared" si="16"/>
        <v>1447</v>
      </c>
      <c r="B1450" s="37" t="s">
        <v>8957</v>
      </c>
      <c r="C1450" s="38">
        <v>0</v>
      </c>
      <c r="D1450" s="39">
        <f t="shared" si="15"/>
        <v>0</v>
      </c>
      <c r="E1450" s="47"/>
      <c r="J1450" s="40">
        <f t="shared" si="17"/>
        <v>1447</v>
      </c>
      <c r="K1450" s="37" t="s">
        <v>9731</v>
      </c>
      <c r="L1450" s="36">
        <v>0</v>
      </c>
    </row>
    <row r="1451" spans="1:12">
      <c r="A1451" s="40">
        <f t="shared" si="16"/>
        <v>1448</v>
      </c>
      <c r="B1451" s="37" t="s">
        <v>8958</v>
      </c>
      <c r="C1451" s="38">
        <v>0</v>
      </c>
      <c r="D1451" s="39">
        <f t="shared" si="15"/>
        <v>0</v>
      </c>
      <c r="E1451" s="47"/>
      <c r="J1451" s="40">
        <f t="shared" si="17"/>
        <v>1448</v>
      </c>
      <c r="K1451" s="37" t="s">
        <v>9732</v>
      </c>
      <c r="L1451" s="36">
        <v>0</v>
      </c>
    </row>
    <row r="1452" spans="1:12">
      <c r="A1452" s="40">
        <f t="shared" si="16"/>
        <v>1449</v>
      </c>
      <c r="B1452" s="37" t="s">
        <v>8959</v>
      </c>
      <c r="C1452" s="38">
        <v>0</v>
      </c>
      <c r="D1452" s="39">
        <f t="shared" si="15"/>
        <v>0</v>
      </c>
      <c r="E1452" s="47"/>
      <c r="J1452" s="40">
        <f t="shared" si="17"/>
        <v>1449</v>
      </c>
      <c r="K1452" s="37" t="s">
        <v>9733</v>
      </c>
      <c r="L1452" s="36">
        <v>0</v>
      </c>
    </row>
    <row r="1453" spans="1:12">
      <c r="A1453" s="40">
        <f t="shared" si="16"/>
        <v>1450</v>
      </c>
      <c r="B1453" s="37" t="s">
        <v>8960</v>
      </c>
      <c r="C1453" s="38">
        <v>0</v>
      </c>
      <c r="D1453" s="39">
        <f t="shared" si="15"/>
        <v>0</v>
      </c>
      <c r="E1453" s="47"/>
      <c r="J1453" s="40">
        <f t="shared" si="17"/>
        <v>1450</v>
      </c>
      <c r="K1453" s="37" t="s">
        <v>9734</v>
      </c>
      <c r="L1453" s="36">
        <v>0</v>
      </c>
    </row>
    <row r="1454" spans="1:12">
      <c r="A1454" s="40">
        <f t="shared" si="16"/>
        <v>1451</v>
      </c>
      <c r="B1454" s="37" t="s">
        <v>8961</v>
      </c>
      <c r="C1454" s="38">
        <v>0</v>
      </c>
      <c r="D1454" s="39">
        <f t="shared" si="15"/>
        <v>0</v>
      </c>
      <c r="E1454" s="47"/>
      <c r="J1454" s="40">
        <f t="shared" si="17"/>
        <v>1451</v>
      </c>
      <c r="K1454" s="37" t="s">
        <v>9735</v>
      </c>
      <c r="L1454" s="36">
        <v>0</v>
      </c>
    </row>
    <row r="1455" spans="1:12">
      <c r="A1455" s="40">
        <f t="shared" si="16"/>
        <v>1452</v>
      </c>
      <c r="B1455" s="37" t="s">
        <v>8962</v>
      </c>
      <c r="C1455" s="38">
        <v>0</v>
      </c>
      <c r="D1455" s="39">
        <f t="shared" si="15"/>
        <v>0</v>
      </c>
      <c r="E1455" s="47"/>
      <c r="J1455" s="40">
        <f t="shared" si="17"/>
        <v>1452</v>
      </c>
      <c r="K1455" s="37" t="s">
        <v>9736</v>
      </c>
      <c r="L1455" s="36">
        <v>0</v>
      </c>
    </row>
    <row r="1456" spans="1:12">
      <c r="A1456" s="40">
        <f t="shared" si="16"/>
        <v>1453</v>
      </c>
      <c r="B1456" s="37" t="s">
        <v>8963</v>
      </c>
      <c r="C1456" s="38">
        <v>0</v>
      </c>
      <c r="D1456" s="39">
        <f t="shared" si="15"/>
        <v>0</v>
      </c>
      <c r="E1456" s="47"/>
      <c r="J1456" s="40">
        <f t="shared" si="17"/>
        <v>1453</v>
      </c>
      <c r="K1456" s="37" t="s">
        <v>9737</v>
      </c>
      <c r="L1456" s="36">
        <v>0</v>
      </c>
    </row>
    <row r="1457" spans="1:12">
      <c r="A1457" s="40">
        <f t="shared" si="16"/>
        <v>1454</v>
      </c>
      <c r="B1457" s="37" t="s">
        <v>8964</v>
      </c>
      <c r="C1457" s="38">
        <v>0</v>
      </c>
      <c r="D1457" s="39">
        <f t="shared" si="15"/>
        <v>0</v>
      </c>
      <c r="E1457" s="47"/>
      <c r="J1457" s="40">
        <f t="shared" si="17"/>
        <v>1454</v>
      </c>
      <c r="K1457" s="37" t="s">
        <v>9738</v>
      </c>
      <c r="L1457" s="36">
        <v>0</v>
      </c>
    </row>
    <row r="1458" spans="1:12">
      <c r="A1458" s="40">
        <f t="shared" si="16"/>
        <v>1455</v>
      </c>
      <c r="B1458" s="37" t="s">
        <v>8965</v>
      </c>
      <c r="C1458" s="38">
        <v>0</v>
      </c>
      <c r="D1458" s="39">
        <f t="shared" si="15"/>
        <v>0</v>
      </c>
      <c r="E1458" s="47"/>
      <c r="J1458" s="40">
        <f t="shared" si="17"/>
        <v>1455</v>
      </c>
      <c r="K1458" s="37" t="s">
        <v>9739</v>
      </c>
      <c r="L1458" s="36">
        <v>0</v>
      </c>
    </row>
    <row r="1459" spans="1:12">
      <c r="A1459" s="40">
        <f t="shared" si="16"/>
        <v>1456</v>
      </c>
      <c r="B1459" s="37" t="s">
        <v>8966</v>
      </c>
      <c r="C1459" s="38">
        <v>0</v>
      </c>
      <c r="D1459" s="39">
        <f t="shared" si="15"/>
        <v>0</v>
      </c>
      <c r="E1459" s="47"/>
      <c r="J1459" s="40">
        <f t="shared" si="17"/>
        <v>1456</v>
      </c>
      <c r="K1459" s="37" t="s">
        <v>9740</v>
      </c>
      <c r="L1459" s="36">
        <v>0</v>
      </c>
    </row>
    <row r="1460" spans="1:12">
      <c r="A1460" s="40">
        <f t="shared" si="16"/>
        <v>1457</v>
      </c>
      <c r="B1460" s="37" t="s">
        <v>8967</v>
      </c>
      <c r="C1460" s="38">
        <v>0</v>
      </c>
      <c r="D1460" s="39">
        <f t="shared" si="15"/>
        <v>0</v>
      </c>
      <c r="E1460" s="47"/>
      <c r="J1460" s="40">
        <f t="shared" si="17"/>
        <v>1457</v>
      </c>
      <c r="K1460" s="37" t="s">
        <v>9741</v>
      </c>
      <c r="L1460" s="36">
        <v>0</v>
      </c>
    </row>
    <row r="1461" spans="1:12">
      <c r="A1461" s="40">
        <f t="shared" si="16"/>
        <v>1458</v>
      </c>
      <c r="B1461" s="37" t="s">
        <v>8968</v>
      </c>
      <c r="C1461" s="38">
        <v>0</v>
      </c>
      <c r="D1461" s="39">
        <f t="shared" si="15"/>
        <v>0</v>
      </c>
      <c r="E1461" s="47"/>
      <c r="J1461" s="40">
        <f t="shared" si="17"/>
        <v>1458</v>
      </c>
      <c r="K1461" s="37" t="s">
        <v>9742</v>
      </c>
      <c r="L1461" s="36">
        <v>0</v>
      </c>
    </row>
    <row r="1462" spans="1:12">
      <c r="A1462" s="40">
        <f t="shared" si="16"/>
        <v>1459</v>
      </c>
      <c r="B1462" s="37" t="s">
        <v>8969</v>
      </c>
      <c r="C1462" s="38">
        <v>0</v>
      </c>
      <c r="D1462" s="39">
        <f t="shared" si="15"/>
        <v>0</v>
      </c>
      <c r="E1462" s="47"/>
      <c r="J1462" s="40">
        <f t="shared" si="17"/>
        <v>1459</v>
      </c>
      <c r="K1462" s="37" t="s">
        <v>9743</v>
      </c>
      <c r="L1462" s="36">
        <v>0</v>
      </c>
    </row>
    <row r="1463" spans="1:12">
      <c r="A1463" s="40">
        <f t="shared" si="16"/>
        <v>1460</v>
      </c>
      <c r="B1463" s="37" t="s">
        <v>8970</v>
      </c>
      <c r="C1463" s="38">
        <v>0</v>
      </c>
      <c r="D1463" s="39">
        <f t="shared" si="15"/>
        <v>0</v>
      </c>
      <c r="E1463" s="47"/>
      <c r="J1463" s="40">
        <f t="shared" si="17"/>
        <v>1460</v>
      </c>
      <c r="K1463" s="37" t="s">
        <v>9744</v>
      </c>
      <c r="L1463" s="36">
        <v>0</v>
      </c>
    </row>
    <row r="1464" spans="1:12">
      <c r="A1464" s="40">
        <f t="shared" si="16"/>
        <v>1461</v>
      </c>
      <c r="B1464" s="37" t="s">
        <v>8971</v>
      </c>
      <c r="C1464" s="38">
        <v>0</v>
      </c>
      <c r="D1464" s="39">
        <f t="shared" si="15"/>
        <v>0</v>
      </c>
      <c r="E1464" s="47"/>
      <c r="J1464" s="40">
        <f t="shared" si="17"/>
        <v>1461</v>
      </c>
      <c r="K1464" s="37" t="s">
        <v>9745</v>
      </c>
      <c r="L1464" s="36">
        <v>0</v>
      </c>
    </row>
    <row r="1465" spans="1:12">
      <c r="A1465" s="40">
        <f t="shared" si="16"/>
        <v>1462</v>
      </c>
      <c r="B1465" s="37" t="s">
        <v>8972</v>
      </c>
      <c r="C1465" s="38">
        <v>0</v>
      </c>
      <c r="D1465" s="39">
        <f t="shared" si="15"/>
        <v>0</v>
      </c>
      <c r="E1465" s="47"/>
      <c r="J1465" s="40">
        <f t="shared" si="17"/>
        <v>1462</v>
      </c>
      <c r="K1465" s="37" t="s">
        <v>9746</v>
      </c>
      <c r="L1465" s="36">
        <v>0</v>
      </c>
    </row>
    <row r="1466" spans="1:12">
      <c r="A1466" s="40">
        <f t="shared" si="16"/>
        <v>1463</v>
      </c>
      <c r="B1466" s="37" t="s">
        <v>8973</v>
      </c>
      <c r="C1466" s="38">
        <v>0</v>
      </c>
      <c r="D1466" s="39">
        <f t="shared" si="15"/>
        <v>0</v>
      </c>
      <c r="E1466" s="47"/>
      <c r="J1466" s="40">
        <f t="shared" si="17"/>
        <v>1463</v>
      </c>
      <c r="K1466" s="37" t="s">
        <v>9747</v>
      </c>
      <c r="L1466" s="36">
        <v>0</v>
      </c>
    </row>
    <row r="1467" spans="1:12">
      <c r="A1467" s="40">
        <f t="shared" si="16"/>
        <v>1464</v>
      </c>
      <c r="B1467" s="37" t="s">
        <v>8974</v>
      </c>
      <c r="C1467" s="38">
        <v>0</v>
      </c>
      <c r="D1467" s="39">
        <f t="shared" si="15"/>
        <v>0</v>
      </c>
      <c r="E1467" s="47"/>
      <c r="J1467" s="40">
        <f t="shared" si="17"/>
        <v>1464</v>
      </c>
      <c r="K1467" s="37" t="s">
        <v>9748</v>
      </c>
      <c r="L1467" s="36">
        <v>0</v>
      </c>
    </row>
    <row r="1468" spans="1:12">
      <c r="A1468" s="40">
        <f t="shared" si="16"/>
        <v>1465</v>
      </c>
      <c r="B1468" s="37" t="s">
        <v>8975</v>
      </c>
      <c r="C1468" s="38">
        <v>0</v>
      </c>
      <c r="D1468" s="39">
        <f t="shared" si="15"/>
        <v>0</v>
      </c>
      <c r="E1468" s="47"/>
      <c r="J1468" s="40">
        <f t="shared" si="17"/>
        <v>1465</v>
      </c>
      <c r="K1468" s="37" t="s">
        <v>9749</v>
      </c>
      <c r="L1468" s="36">
        <v>0</v>
      </c>
    </row>
    <row r="1469" spans="1:12">
      <c r="A1469" s="40">
        <f t="shared" si="16"/>
        <v>1466</v>
      </c>
      <c r="B1469" s="37" t="s">
        <v>8976</v>
      </c>
      <c r="C1469" s="38">
        <v>0</v>
      </c>
      <c r="D1469" s="39">
        <f t="shared" si="15"/>
        <v>0</v>
      </c>
      <c r="E1469" s="47"/>
      <c r="J1469" s="40">
        <f t="shared" si="17"/>
        <v>1466</v>
      </c>
      <c r="K1469" s="37" t="s">
        <v>9750</v>
      </c>
      <c r="L1469" s="36">
        <v>0</v>
      </c>
    </row>
    <row r="1470" spans="1:12">
      <c r="A1470" s="40">
        <f t="shared" si="16"/>
        <v>1467</v>
      </c>
      <c r="B1470" s="37" t="s">
        <v>8977</v>
      </c>
      <c r="C1470" s="38">
        <v>0</v>
      </c>
      <c r="D1470" s="39">
        <f t="shared" si="15"/>
        <v>0</v>
      </c>
      <c r="E1470" s="47"/>
      <c r="J1470" s="40">
        <f t="shared" si="17"/>
        <v>1467</v>
      </c>
      <c r="K1470" s="37" t="s">
        <v>9751</v>
      </c>
      <c r="L1470" s="36">
        <v>0</v>
      </c>
    </row>
    <row r="1471" spans="1:12">
      <c r="A1471" s="40">
        <f t="shared" si="16"/>
        <v>1468</v>
      </c>
      <c r="B1471" s="37" t="s">
        <v>8978</v>
      </c>
      <c r="C1471" s="38">
        <v>0</v>
      </c>
      <c r="D1471" s="39">
        <f t="shared" si="15"/>
        <v>0</v>
      </c>
      <c r="E1471" s="47"/>
      <c r="J1471" s="40">
        <f t="shared" si="17"/>
        <v>1468</v>
      </c>
      <c r="K1471" s="37" t="s">
        <v>9752</v>
      </c>
      <c r="L1471" s="36">
        <v>0</v>
      </c>
    </row>
    <row r="1472" spans="1:12">
      <c r="A1472" s="40">
        <f t="shared" si="16"/>
        <v>1469</v>
      </c>
      <c r="B1472" s="37" t="s">
        <v>8979</v>
      </c>
      <c r="C1472" s="38">
        <v>0</v>
      </c>
      <c r="D1472" s="39">
        <f t="shared" si="15"/>
        <v>0</v>
      </c>
      <c r="E1472" s="47"/>
      <c r="J1472" s="40">
        <f t="shared" si="17"/>
        <v>1469</v>
      </c>
      <c r="K1472" s="37" t="s">
        <v>9753</v>
      </c>
      <c r="L1472" s="36">
        <v>0</v>
      </c>
    </row>
    <row r="1473" spans="1:12">
      <c r="A1473" s="40">
        <f t="shared" si="16"/>
        <v>1470</v>
      </c>
      <c r="B1473" s="37" t="s">
        <v>8980</v>
      </c>
      <c r="C1473" s="38">
        <v>0</v>
      </c>
      <c r="D1473" s="39">
        <f t="shared" si="15"/>
        <v>0</v>
      </c>
      <c r="E1473" s="47"/>
      <c r="J1473" s="40">
        <f t="shared" si="17"/>
        <v>1470</v>
      </c>
      <c r="K1473" s="37" t="s">
        <v>9754</v>
      </c>
      <c r="L1473" s="36">
        <v>0</v>
      </c>
    </row>
    <row r="1474" spans="1:12">
      <c r="A1474" s="40">
        <f t="shared" si="16"/>
        <v>1471</v>
      </c>
      <c r="B1474" s="37" t="s">
        <v>8981</v>
      </c>
      <c r="C1474" s="38">
        <v>0</v>
      </c>
      <c r="D1474" s="39">
        <f t="shared" si="15"/>
        <v>0</v>
      </c>
      <c r="E1474" s="47"/>
      <c r="J1474" s="40">
        <f t="shared" si="17"/>
        <v>1471</v>
      </c>
      <c r="K1474" s="37" t="s">
        <v>9755</v>
      </c>
      <c r="L1474" s="36">
        <v>0</v>
      </c>
    </row>
    <row r="1475" spans="1:12">
      <c r="A1475" s="40">
        <f t="shared" si="16"/>
        <v>1472</v>
      </c>
      <c r="B1475" s="37" t="s">
        <v>8982</v>
      </c>
      <c r="C1475" s="38">
        <v>0</v>
      </c>
      <c r="D1475" s="39">
        <f t="shared" si="15"/>
        <v>0</v>
      </c>
      <c r="E1475" s="47"/>
      <c r="J1475" s="40">
        <f t="shared" si="17"/>
        <v>1472</v>
      </c>
      <c r="K1475" s="37" t="s">
        <v>9756</v>
      </c>
      <c r="L1475" s="36">
        <v>0</v>
      </c>
    </row>
    <row r="1476" spans="1:12">
      <c r="A1476" s="40">
        <f t="shared" si="16"/>
        <v>1473</v>
      </c>
      <c r="B1476" s="37" t="s">
        <v>8983</v>
      </c>
      <c r="C1476" s="38">
        <v>0</v>
      </c>
      <c r="D1476" s="39">
        <f t="shared" si="15"/>
        <v>0</v>
      </c>
      <c r="E1476" s="47"/>
      <c r="J1476" s="40">
        <f t="shared" si="17"/>
        <v>1473</v>
      </c>
      <c r="K1476" s="37" t="s">
        <v>9757</v>
      </c>
      <c r="L1476" s="36">
        <v>0</v>
      </c>
    </row>
    <row r="1477" spans="1:12">
      <c r="A1477" s="40">
        <f t="shared" si="16"/>
        <v>1474</v>
      </c>
      <c r="B1477" s="37" t="s">
        <v>8984</v>
      </c>
      <c r="C1477" s="38">
        <v>0</v>
      </c>
      <c r="D1477" s="39">
        <f t="shared" si="15"/>
        <v>0</v>
      </c>
      <c r="E1477" s="47"/>
      <c r="J1477" s="40">
        <f t="shared" si="17"/>
        <v>1474</v>
      </c>
      <c r="K1477" s="37" t="s">
        <v>9758</v>
      </c>
      <c r="L1477" s="36">
        <v>0</v>
      </c>
    </row>
    <row r="1478" spans="1:12">
      <c r="A1478" s="40">
        <f t="shared" si="16"/>
        <v>1475</v>
      </c>
      <c r="B1478" s="37" t="s">
        <v>8986</v>
      </c>
      <c r="C1478" s="38">
        <v>0</v>
      </c>
      <c r="D1478" s="39">
        <f t="shared" si="15"/>
        <v>0</v>
      </c>
      <c r="E1478" s="47"/>
      <c r="J1478" s="40">
        <f t="shared" si="17"/>
        <v>1475</v>
      </c>
      <c r="K1478" s="37" t="s">
        <v>9759</v>
      </c>
      <c r="L1478" s="36">
        <v>0</v>
      </c>
    </row>
    <row r="1479" spans="1:12">
      <c r="A1479" s="40">
        <f t="shared" si="16"/>
        <v>1476</v>
      </c>
      <c r="B1479" s="37" t="s">
        <v>8987</v>
      </c>
      <c r="C1479" s="38">
        <v>0</v>
      </c>
      <c r="D1479" s="39">
        <f t="shared" si="15"/>
        <v>0</v>
      </c>
      <c r="E1479" s="47"/>
      <c r="J1479" s="40">
        <f t="shared" si="17"/>
        <v>1476</v>
      </c>
      <c r="K1479" s="37" t="s">
        <v>9760</v>
      </c>
      <c r="L1479" s="36">
        <v>0</v>
      </c>
    </row>
    <row r="1480" spans="1:12">
      <c r="A1480" s="40">
        <f t="shared" si="16"/>
        <v>1477</v>
      </c>
      <c r="B1480" s="37" t="s">
        <v>8988</v>
      </c>
      <c r="C1480" s="38">
        <v>0</v>
      </c>
      <c r="D1480" s="39">
        <f t="shared" si="15"/>
        <v>0</v>
      </c>
      <c r="E1480" s="47"/>
      <c r="J1480" s="40">
        <f t="shared" si="17"/>
        <v>1477</v>
      </c>
      <c r="K1480" s="37" t="s">
        <v>9761</v>
      </c>
      <c r="L1480" s="36">
        <v>0</v>
      </c>
    </row>
    <row r="1481" spans="1:12">
      <c r="A1481" s="40">
        <f t="shared" si="16"/>
        <v>1478</v>
      </c>
      <c r="B1481" s="37" t="s">
        <v>8989</v>
      </c>
      <c r="C1481" s="38">
        <v>0</v>
      </c>
      <c r="D1481" s="39">
        <f t="shared" si="15"/>
        <v>0</v>
      </c>
      <c r="E1481" s="47"/>
      <c r="J1481" s="40">
        <f t="shared" si="17"/>
        <v>1478</v>
      </c>
      <c r="K1481" s="37" t="s">
        <v>9762</v>
      </c>
      <c r="L1481" s="36">
        <v>0</v>
      </c>
    </row>
    <row r="1482" spans="1:12">
      <c r="A1482" s="40">
        <f t="shared" si="16"/>
        <v>1479</v>
      </c>
      <c r="B1482" s="37" t="s">
        <v>8990</v>
      </c>
      <c r="C1482" s="38">
        <v>0</v>
      </c>
      <c r="D1482" s="39">
        <f t="shared" si="15"/>
        <v>0</v>
      </c>
      <c r="E1482" s="47"/>
      <c r="J1482" s="40">
        <f t="shared" si="17"/>
        <v>1479</v>
      </c>
      <c r="K1482" s="37" t="s">
        <v>9763</v>
      </c>
      <c r="L1482" s="36">
        <v>0</v>
      </c>
    </row>
    <row r="1483" spans="1:12">
      <c r="A1483" s="40">
        <f t="shared" si="16"/>
        <v>1480</v>
      </c>
      <c r="B1483" s="37" t="s">
        <v>8991</v>
      </c>
      <c r="C1483" s="38">
        <v>0</v>
      </c>
      <c r="D1483" s="39">
        <f t="shared" si="15"/>
        <v>0</v>
      </c>
      <c r="E1483" s="47"/>
      <c r="J1483" s="40">
        <f t="shared" si="17"/>
        <v>1480</v>
      </c>
      <c r="K1483" s="37" t="s">
        <v>9764</v>
      </c>
      <c r="L1483" s="36">
        <v>0</v>
      </c>
    </row>
    <row r="1484" spans="1:12">
      <c r="A1484" s="40">
        <f t="shared" si="16"/>
        <v>1481</v>
      </c>
      <c r="B1484" s="37" t="s">
        <v>8992</v>
      </c>
      <c r="C1484" s="38">
        <v>0</v>
      </c>
      <c r="D1484" s="39">
        <f t="shared" si="15"/>
        <v>0</v>
      </c>
      <c r="E1484" s="47"/>
      <c r="J1484" s="40">
        <f t="shared" si="17"/>
        <v>1481</v>
      </c>
      <c r="K1484" s="37" t="s">
        <v>9765</v>
      </c>
      <c r="L1484" s="36">
        <v>0</v>
      </c>
    </row>
    <row r="1485" spans="1:12">
      <c r="A1485" s="40">
        <f t="shared" si="16"/>
        <v>1482</v>
      </c>
      <c r="B1485" s="37" t="s">
        <v>8993</v>
      </c>
      <c r="C1485" s="38">
        <v>0</v>
      </c>
      <c r="D1485" s="39">
        <f t="shared" si="15"/>
        <v>0</v>
      </c>
      <c r="E1485" s="47"/>
      <c r="J1485" s="40">
        <f t="shared" si="17"/>
        <v>1482</v>
      </c>
      <c r="K1485" s="37" t="s">
        <v>9766</v>
      </c>
      <c r="L1485" s="36">
        <v>0</v>
      </c>
    </row>
    <row r="1486" spans="1:12">
      <c r="A1486" s="40">
        <f t="shared" si="16"/>
        <v>1483</v>
      </c>
      <c r="B1486" s="37" t="s">
        <v>8994</v>
      </c>
      <c r="C1486" s="38">
        <v>0</v>
      </c>
      <c r="D1486" s="39">
        <f t="shared" si="15"/>
        <v>0</v>
      </c>
      <c r="E1486" s="47"/>
      <c r="J1486" s="40">
        <f t="shared" si="17"/>
        <v>1483</v>
      </c>
      <c r="K1486" s="37" t="s">
        <v>9767</v>
      </c>
      <c r="L1486" s="36">
        <v>0</v>
      </c>
    </row>
    <row r="1487" spans="1:12">
      <c r="A1487" s="40">
        <f t="shared" si="16"/>
        <v>1484</v>
      </c>
      <c r="B1487" s="37" t="s">
        <v>8995</v>
      </c>
      <c r="C1487" s="38">
        <v>0</v>
      </c>
      <c r="D1487" s="39">
        <f t="shared" si="15"/>
        <v>0</v>
      </c>
      <c r="E1487" s="47"/>
      <c r="J1487" s="40">
        <f t="shared" si="17"/>
        <v>1484</v>
      </c>
      <c r="K1487" s="37" t="s">
        <v>9768</v>
      </c>
      <c r="L1487" s="36">
        <v>0</v>
      </c>
    </row>
    <row r="1488" spans="1:12">
      <c r="A1488" s="40">
        <f t="shared" si="16"/>
        <v>1485</v>
      </c>
      <c r="B1488" s="37" t="s">
        <v>8996</v>
      </c>
      <c r="C1488" s="38">
        <v>0</v>
      </c>
      <c r="D1488" s="39">
        <f t="shared" si="15"/>
        <v>0</v>
      </c>
      <c r="E1488" s="47"/>
      <c r="J1488" s="40">
        <f t="shared" si="17"/>
        <v>1485</v>
      </c>
      <c r="K1488" s="37" t="s">
        <v>9769</v>
      </c>
      <c r="L1488" s="36">
        <v>0</v>
      </c>
    </row>
    <row r="1489" spans="1:12">
      <c r="A1489" s="40">
        <f t="shared" si="16"/>
        <v>1486</v>
      </c>
      <c r="B1489" s="37" t="s">
        <v>8997</v>
      </c>
      <c r="C1489" s="38">
        <v>0</v>
      </c>
      <c r="D1489" s="39">
        <f t="shared" si="15"/>
        <v>0</v>
      </c>
      <c r="E1489" s="47"/>
      <c r="J1489" s="40">
        <f t="shared" si="17"/>
        <v>1486</v>
      </c>
      <c r="K1489" s="37" t="s">
        <v>9770</v>
      </c>
      <c r="L1489" s="36">
        <v>0</v>
      </c>
    </row>
    <row r="1490" spans="1:12">
      <c r="A1490" s="40">
        <f t="shared" si="16"/>
        <v>1487</v>
      </c>
      <c r="B1490" s="37" t="s">
        <v>8998</v>
      </c>
      <c r="C1490" s="38">
        <v>0</v>
      </c>
      <c r="D1490" s="39">
        <f t="shared" si="15"/>
        <v>0</v>
      </c>
      <c r="E1490" s="47"/>
      <c r="J1490" s="40">
        <f t="shared" si="17"/>
        <v>1487</v>
      </c>
      <c r="K1490" s="37" t="s">
        <v>9771</v>
      </c>
      <c r="L1490" s="36">
        <v>0</v>
      </c>
    </row>
    <row r="1491" spans="1:12">
      <c r="A1491" s="40">
        <f t="shared" si="16"/>
        <v>1488</v>
      </c>
      <c r="B1491" s="37" t="s">
        <v>8999</v>
      </c>
      <c r="C1491" s="38">
        <v>0</v>
      </c>
      <c r="D1491" s="39">
        <f t="shared" si="15"/>
        <v>0</v>
      </c>
      <c r="E1491" s="47"/>
      <c r="J1491" s="40">
        <f t="shared" si="17"/>
        <v>1488</v>
      </c>
      <c r="K1491" s="37" t="s">
        <v>9772</v>
      </c>
      <c r="L1491" s="36">
        <v>0</v>
      </c>
    </row>
    <row r="1492" spans="1:12">
      <c r="A1492" s="40">
        <f t="shared" si="16"/>
        <v>1489</v>
      </c>
      <c r="B1492" s="37" t="s">
        <v>9000</v>
      </c>
      <c r="C1492" s="38">
        <v>0</v>
      </c>
      <c r="D1492" s="39">
        <f t="shared" si="15"/>
        <v>0</v>
      </c>
      <c r="E1492" s="47"/>
      <c r="J1492" s="40">
        <f t="shared" si="17"/>
        <v>1489</v>
      </c>
      <c r="K1492" s="37" t="s">
        <v>9773</v>
      </c>
      <c r="L1492" s="36">
        <v>0</v>
      </c>
    </row>
    <row r="1493" spans="1:12">
      <c r="A1493" s="40">
        <f t="shared" si="16"/>
        <v>1490</v>
      </c>
      <c r="B1493" s="37" t="s">
        <v>9001</v>
      </c>
      <c r="C1493" s="38">
        <v>0</v>
      </c>
      <c r="D1493" s="39">
        <f t="shared" si="15"/>
        <v>0</v>
      </c>
      <c r="E1493" s="47"/>
      <c r="J1493" s="40">
        <f t="shared" si="17"/>
        <v>1490</v>
      </c>
      <c r="K1493" s="37" t="s">
        <v>9774</v>
      </c>
      <c r="L1493" s="36">
        <v>0</v>
      </c>
    </row>
    <row r="1494" spans="1:12">
      <c r="A1494" s="40">
        <f t="shared" si="16"/>
        <v>1491</v>
      </c>
      <c r="B1494" s="37" t="s">
        <v>9002</v>
      </c>
      <c r="C1494" s="38">
        <v>0</v>
      </c>
      <c r="D1494" s="39">
        <f t="shared" si="15"/>
        <v>0</v>
      </c>
      <c r="E1494" s="47"/>
      <c r="J1494" s="40">
        <f t="shared" si="17"/>
        <v>1491</v>
      </c>
      <c r="K1494" s="37" t="s">
        <v>9775</v>
      </c>
      <c r="L1494" s="36">
        <v>0</v>
      </c>
    </row>
    <row r="1495" spans="1:12">
      <c r="A1495" s="40">
        <f t="shared" si="16"/>
        <v>1492</v>
      </c>
      <c r="B1495" s="37" t="s">
        <v>9003</v>
      </c>
      <c r="C1495" s="38">
        <v>0</v>
      </c>
      <c r="D1495" s="39">
        <f t="shared" si="15"/>
        <v>0</v>
      </c>
      <c r="E1495" s="47"/>
      <c r="J1495" s="40">
        <f t="shared" si="17"/>
        <v>1492</v>
      </c>
      <c r="K1495" s="37" t="s">
        <v>9776</v>
      </c>
      <c r="L1495" s="36">
        <v>0</v>
      </c>
    </row>
    <row r="1496" spans="1:12">
      <c r="A1496" s="40">
        <f t="shared" si="16"/>
        <v>1493</v>
      </c>
      <c r="B1496" s="37" t="s">
        <v>9004</v>
      </c>
      <c r="C1496" s="38">
        <v>0</v>
      </c>
      <c r="D1496" s="39">
        <f t="shared" si="15"/>
        <v>0</v>
      </c>
      <c r="E1496" s="47"/>
      <c r="J1496" s="40">
        <f t="shared" si="17"/>
        <v>1493</v>
      </c>
      <c r="K1496" s="37" t="s">
        <v>9777</v>
      </c>
      <c r="L1496" s="36">
        <v>0</v>
      </c>
    </row>
    <row r="1497" spans="1:12">
      <c r="A1497" s="40">
        <f t="shared" si="16"/>
        <v>1494</v>
      </c>
      <c r="B1497" s="37" t="s">
        <v>9005</v>
      </c>
      <c r="C1497" s="38">
        <v>0</v>
      </c>
      <c r="D1497" s="39">
        <f t="shared" si="15"/>
        <v>0</v>
      </c>
      <c r="E1497" s="47"/>
      <c r="J1497" s="40">
        <f t="shared" si="17"/>
        <v>1494</v>
      </c>
      <c r="K1497" s="37" t="s">
        <v>9778</v>
      </c>
      <c r="L1497" s="36">
        <v>0</v>
      </c>
    </row>
    <row r="1498" spans="1:12">
      <c r="A1498" s="40">
        <f t="shared" si="16"/>
        <v>1495</v>
      </c>
      <c r="B1498" s="37" t="s">
        <v>9006</v>
      </c>
      <c r="C1498" s="38">
        <v>0</v>
      </c>
      <c r="D1498" s="39">
        <f t="shared" si="15"/>
        <v>0</v>
      </c>
      <c r="E1498" s="47"/>
      <c r="J1498" s="40">
        <f t="shared" si="17"/>
        <v>1495</v>
      </c>
      <c r="K1498" s="37" t="s">
        <v>9779</v>
      </c>
      <c r="L1498" s="36">
        <v>0</v>
      </c>
    </row>
    <row r="1499" spans="1:12">
      <c r="A1499" s="40">
        <f t="shared" si="16"/>
        <v>1496</v>
      </c>
      <c r="B1499" s="37" t="s">
        <v>9007</v>
      </c>
      <c r="C1499" s="38">
        <v>0</v>
      </c>
      <c r="D1499" s="39">
        <f t="shared" si="15"/>
        <v>0</v>
      </c>
      <c r="E1499" s="47"/>
      <c r="J1499" s="40">
        <f t="shared" si="17"/>
        <v>1496</v>
      </c>
      <c r="K1499" s="37" t="s">
        <v>9780</v>
      </c>
      <c r="L1499" s="36">
        <v>0</v>
      </c>
    </row>
    <row r="1500" spans="1:12">
      <c r="A1500" s="40">
        <f t="shared" si="16"/>
        <v>1497</v>
      </c>
      <c r="B1500" s="37" t="s">
        <v>9008</v>
      </c>
      <c r="C1500" s="38">
        <v>0</v>
      </c>
      <c r="D1500" s="39">
        <f t="shared" si="15"/>
        <v>0</v>
      </c>
      <c r="E1500" s="47"/>
      <c r="J1500" s="40">
        <f t="shared" si="17"/>
        <v>1497</v>
      </c>
      <c r="K1500" s="37" t="s">
        <v>9781</v>
      </c>
      <c r="L1500" s="36">
        <v>0</v>
      </c>
    </row>
    <row r="1501" spans="1:12">
      <c r="A1501" s="40">
        <f t="shared" si="16"/>
        <v>1498</v>
      </c>
      <c r="B1501" s="37" t="s">
        <v>9009</v>
      </c>
      <c r="C1501" s="38">
        <v>0</v>
      </c>
      <c r="D1501" s="39">
        <f t="shared" si="15"/>
        <v>0</v>
      </c>
      <c r="E1501" s="47"/>
      <c r="J1501" s="40">
        <f t="shared" si="17"/>
        <v>1498</v>
      </c>
      <c r="K1501" s="37" t="s">
        <v>9782</v>
      </c>
      <c r="L1501" s="36">
        <v>0</v>
      </c>
    </row>
    <row r="1502" spans="1:12">
      <c r="A1502" s="40">
        <f t="shared" si="16"/>
        <v>1499</v>
      </c>
      <c r="B1502" s="37" t="s">
        <v>9010</v>
      </c>
      <c r="C1502" s="38">
        <v>0</v>
      </c>
      <c r="D1502" s="39">
        <f t="shared" si="15"/>
        <v>0</v>
      </c>
      <c r="E1502" s="47"/>
      <c r="J1502" s="40">
        <f t="shared" si="17"/>
        <v>1499</v>
      </c>
      <c r="K1502" s="37" t="s">
        <v>9783</v>
      </c>
      <c r="L1502" s="36">
        <v>0</v>
      </c>
    </row>
    <row r="1503" spans="1:12">
      <c r="A1503" s="40">
        <f t="shared" si="16"/>
        <v>1500</v>
      </c>
      <c r="B1503" s="37" t="s">
        <v>9011</v>
      </c>
      <c r="C1503" s="38">
        <v>0</v>
      </c>
      <c r="D1503" s="39">
        <f t="shared" si="15"/>
        <v>0</v>
      </c>
      <c r="E1503" s="47"/>
      <c r="J1503" s="40">
        <f t="shared" si="17"/>
        <v>1500</v>
      </c>
      <c r="K1503" s="37" t="s">
        <v>9784</v>
      </c>
      <c r="L1503" s="36">
        <v>0</v>
      </c>
    </row>
    <row r="1504" spans="1:12">
      <c r="A1504" s="40">
        <f t="shared" si="16"/>
        <v>1501</v>
      </c>
      <c r="B1504" s="37" t="s">
        <v>9012</v>
      </c>
      <c r="C1504" s="38">
        <v>0</v>
      </c>
      <c r="D1504" s="39">
        <f t="shared" si="15"/>
        <v>0</v>
      </c>
      <c r="E1504" s="47"/>
      <c r="J1504" s="40">
        <f t="shared" si="17"/>
        <v>1501</v>
      </c>
      <c r="K1504" s="37" t="s">
        <v>9785</v>
      </c>
      <c r="L1504" s="36">
        <v>0</v>
      </c>
    </row>
    <row r="1505" spans="1:12">
      <c r="A1505" s="40">
        <f t="shared" si="16"/>
        <v>1502</v>
      </c>
      <c r="B1505" s="37" t="s">
        <v>9013</v>
      </c>
      <c r="C1505" s="38">
        <v>0</v>
      </c>
      <c r="D1505" s="39">
        <f t="shared" si="15"/>
        <v>0</v>
      </c>
      <c r="E1505" s="47"/>
      <c r="J1505" s="40">
        <f t="shared" si="17"/>
        <v>1502</v>
      </c>
      <c r="K1505" s="37" t="s">
        <v>9786</v>
      </c>
      <c r="L1505" s="36">
        <v>0</v>
      </c>
    </row>
    <row r="1506" spans="1:12">
      <c r="A1506" s="40">
        <f t="shared" si="16"/>
        <v>1503</v>
      </c>
      <c r="B1506" s="37" t="s">
        <v>9014</v>
      </c>
      <c r="C1506" s="38">
        <v>0</v>
      </c>
      <c r="D1506" s="39">
        <f t="shared" si="15"/>
        <v>0</v>
      </c>
      <c r="E1506" s="47"/>
      <c r="J1506" s="40">
        <f t="shared" si="17"/>
        <v>1503</v>
      </c>
      <c r="K1506" s="37" t="s">
        <v>9787</v>
      </c>
      <c r="L1506" s="36">
        <v>0</v>
      </c>
    </row>
    <row r="1507" spans="1:12">
      <c r="A1507" s="40">
        <f t="shared" si="16"/>
        <v>1504</v>
      </c>
      <c r="B1507" s="37" t="s">
        <v>9015</v>
      </c>
      <c r="C1507" s="38">
        <v>0</v>
      </c>
      <c r="D1507" s="39">
        <f t="shared" si="15"/>
        <v>0</v>
      </c>
      <c r="E1507" s="47"/>
      <c r="J1507" s="40">
        <f t="shared" si="17"/>
        <v>1504</v>
      </c>
      <c r="K1507" s="37" t="s">
        <v>9788</v>
      </c>
      <c r="L1507" s="36">
        <v>0</v>
      </c>
    </row>
    <row r="1508" spans="1:12">
      <c r="A1508" s="40">
        <f t="shared" si="16"/>
        <v>1505</v>
      </c>
      <c r="B1508" s="37" t="s">
        <v>9016</v>
      </c>
      <c r="C1508" s="38">
        <v>0</v>
      </c>
      <c r="D1508" s="39">
        <f t="shared" si="15"/>
        <v>0</v>
      </c>
      <c r="E1508" s="47"/>
      <c r="J1508" s="40">
        <f t="shared" si="17"/>
        <v>1505</v>
      </c>
      <c r="K1508" s="37" t="s">
        <v>9789</v>
      </c>
      <c r="L1508" s="36">
        <v>0</v>
      </c>
    </row>
    <row r="1509" spans="1:12">
      <c r="A1509" s="40">
        <f t="shared" si="16"/>
        <v>1506</v>
      </c>
      <c r="B1509" s="37" t="s">
        <v>9017</v>
      </c>
      <c r="C1509" s="38">
        <v>0</v>
      </c>
      <c r="D1509" s="39">
        <f t="shared" si="15"/>
        <v>0</v>
      </c>
      <c r="E1509" s="47"/>
      <c r="J1509" s="40">
        <f t="shared" si="17"/>
        <v>1506</v>
      </c>
      <c r="K1509" s="37" t="s">
        <v>9790</v>
      </c>
      <c r="L1509" s="36">
        <v>0</v>
      </c>
    </row>
    <row r="1510" spans="1:12">
      <c r="A1510" s="40">
        <f t="shared" si="16"/>
        <v>1507</v>
      </c>
      <c r="B1510" s="37" t="s">
        <v>9018</v>
      </c>
      <c r="C1510" s="38">
        <v>0</v>
      </c>
      <c r="D1510" s="39">
        <f t="shared" si="15"/>
        <v>0</v>
      </c>
      <c r="E1510" s="47"/>
      <c r="J1510" s="40">
        <f t="shared" si="17"/>
        <v>1507</v>
      </c>
      <c r="K1510" s="37" t="s">
        <v>9791</v>
      </c>
      <c r="L1510" s="36">
        <v>0</v>
      </c>
    </row>
    <row r="1511" spans="1:12">
      <c r="A1511" s="40">
        <f t="shared" si="16"/>
        <v>1508</v>
      </c>
      <c r="B1511" s="37" t="s">
        <v>9019</v>
      </c>
      <c r="C1511" s="38">
        <v>0</v>
      </c>
      <c r="D1511" s="39">
        <f t="shared" si="15"/>
        <v>0</v>
      </c>
      <c r="E1511" s="47"/>
      <c r="J1511" s="40">
        <f t="shared" si="17"/>
        <v>1508</v>
      </c>
      <c r="K1511" s="37" t="s">
        <v>9792</v>
      </c>
      <c r="L1511" s="36">
        <v>0</v>
      </c>
    </row>
    <row r="1512" spans="1:12">
      <c r="A1512" s="40">
        <f t="shared" si="16"/>
        <v>1509</v>
      </c>
      <c r="B1512" s="37" t="s">
        <v>9020</v>
      </c>
      <c r="C1512" s="38">
        <v>0</v>
      </c>
      <c r="D1512" s="39">
        <f t="shared" si="15"/>
        <v>0</v>
      </c>
      <c r="E1512" s="47"/>
      <c r="J1512" s="40">
        <f t="shared" si="17"/>
        <v>1509</v>
      </c>
      <c r="K1512" s="37" t="s">
        <v>9793</v>
      </c>
      <c r="L1512" s="36">
        <v>0</v>
      </c>
    </row>
    <row r="1513" spans="1:12">
      <c r="A1513" s="40">
        <f t="shared" si="16"/>
        <v>1510</v>
      </c>
      <c r="B1513" s="37" t="s">
        <v>9021</v>
      </c>
      <c r="C1513" s="38">
        <v>0</v>
      </c>
      <c r="D1513" s="39">
        <f t="shared" si="15"/>
        <v>0</v>
      </c>
      <c r="E1513" s="47"/>
      <c r="J1513" s="40">
        <f t="shared" si="17"/>
        <v>1510</v>
      </c>
      <c r="K1513" s="37" t="s">
        <v>9794</v>
      </c>
      <c r="L1513" s="36">
        <v>0</v>
      </c>
    </row>
    <row r="1514" spans="1:12">
      <c r="A1514" s="40">
        <f t="shared" si="16"/>
        <v>1511</v>
      </c>
      <c r="B1514" s="37" t="s">
        <v>9022</v>
      </c>
      <c r="C1514" s="38">
        <v>0</v>
      </c>
      <c r="D1514" s="39">
        <f t="shared" si="15"/>
        <v>0</v>
      </c>
      <c r="E1514" s="47"/>
      <c r="J1514" s="40">
        <f t="shared" si="17"/>
        <v>1511</v>
      </c>
      <c r="K1514" s="37" t="s">
        <v>9795</v>
      </c>
      <c r="L1514" s="36">
        <v>0</v>
      </c>
    </row>
    <row r="1515" spans="1:12">
      <c r="A1515" s="40">
        <f t="shared" si="16"/>
        <v>1512</v>
      </c>
      <c r="B1515" s="37" t="s">
        <v>9023</v>
      </c>
      <c r="C1515" s="38">
        <v>0</v>
      </c>
      <c r="D1515" s="39">
        <f t="shared" si="15"/>
        <v>0</v>
      </c>
      <c r="E1515" s="47"/>
      <c r="J1515" s="40">
        <f t="shared" si="17"/>
        <v>1512</v>
      </c>
      <c r="K1515" s="37" t="s">
        <v>9796</v>
      </c>
      <c r="L1515" s="36">
        <v>0</v>
      </c>
    </row>
    <row r="1516" spans="1:12">
      <c r="A1516" s="40">
        <f t="shared" si="16"/>
        <v>1513</v>
      </c>
      <c r="B1516" s="37" t="s">
        <v>9024</v>
      </c>
      <c r="C1516" s="38">
        <v>0</v>
      </c>
      <c r="D1516" s="39">
        <f t="shared" si="15"/>
        <v>0</v>
      </c>
      <c r="E1516" s="47"/>
      <c r="J1516" s="40">
        <f t="shared" si="17"/>
        <v>1513</v>
      </c>
      <c r="K1516" s="37" t="s">
        <v>9797</v>
      </c>
      <c r="L1516" s="36">
        <v>0</v>
      </c>
    </row>
    <row r="1517" spans="1:12">
      <c r="A1517" s="40">
        <f t="shared" si="16"/>
        <v>1514</v>
      </c>
      <c r="B1517" s="37" t="s">
        <v>9025</v>
      </c>
      <c r="C1517" s="38">
        <v>0</v>
      </c>
      <c r="D1517" s="39">
        <f t="shared" si="15"/>
        <v>0</v>
      </c>
      <c r="E1517" s="47"/>
      <c r="J1517" s="40">
        <f t="shared" si="17"/>
        <v>1514</v>
      </c>
      <c r="K1517" s="37" t="s">
        <v>9798</v>
      </c>
      <c r="L1517" s="36">
        <v>0</v>
      </c>
    </row>
    <row r="1518" spans="1:12">
      <c r="A1518" s="40">
        <f t="shared" si="16"/>
        <v>1515</v>
      </c>
      <c r="B1518" s="37" t="s">
        <v>9026</v>
      </c>
      <c r="C1518" s="38">
        <v>0</v>
      </c>
      <c r="D1518" s="39">
        <f t="shared" si="15"/>
        <v>0</v>
      </c>
      <c r="E1518" s="47"/>
      <c r="J1518" s="40">
        <f t="shared" si="17"/>
        <v>1515</v>
      </c>
      <c r="K1518" s="37" t="s">
        <v>9799</v>
      </c>
      <c r="L1518" s="36">
        <v>0</v>
      </c>
    </row>
    <row r="1519" spans="1:12">
      <c r="A1519" s="40">
        <f t="shared" si="16"/>
        <v>1516</v>
      </c>
      <c r="B1519" s="37" t="s">
        <v>9027</v>
      </c>
      <c r="C1519" s="38">
        <v>0</v>
      </c>
      <c r="D1519" s="39">
        <f t="shared" si="15"/>
        <v>0</v>
      </c>
      <c r="E1519" s="47"/>
      <c r="J1519" s="40">
        <f t="shared" si="17"/>
        <v>1516</v>
      </c>
      <c r="K1519" s="37" t="s">
        <v>9800</v>
      </c>
      <c r="L1519" s="36">
        <v>0</v>
      </c>
    </row>
    <row r="1520" spans="1:12">
      <c r="A1520" s="40">
        <f t="shared" si="16"/>
        <v>1517</v>
      </c>
      <c r="B1520" s="37" t="s">
        <v>9028</v>
      </c>
      <c r="C1520" s="38">
        <v>0</v>
      </c>
      <c r="D1520" s="39">
        <f t="shared" si="15"/>
        <v>0</v>
      </c>
      <c r="E1520" s="47"/>
      <c r="J1520" s="40">
        <f t="shared" si="17"/>
        <v>1517</v>
      </c>
      <c r="K1520" s="37" t="s">
        <v>9801</v>
      </c>
      <c r="L1520" s="36">
        <v>0</v>
      </c>
    </row>
    <row r="1521" spans="1:12">
      <c r="A1521" s="40">
        <f t="shared" si="16"/>
        <v>1518</v>
      </c>
      <c r="B1521" s="37" t="s">
        <v>9029</v>
      </c>
      <c r="C1521" s="38">
        <v>0</v>
      </c>
      <c r="D1521" s="39">
        <f t="shared" si="15"/>
        <v>0</v>
      </c>
      <c r="E1521" s="47"/>
      <c r="J1521" s="40">
        <f t="shared" si="17"/>
        <v>1518</v>
      </c>
      <c r="K1521" s="37" t="s">
        <v>9802</v>
      </c>
      <c r="L1521" s="36">
        <v>0</v>
      </c>
    </row>
    <row r="1522" spans="1:12">
      <c r="A1522" s="40">
        <f t="shared" si="16"/>
        <v>1519</v>
      </c>
      <c r="B1522" s="37" t="s">
        <v>9030</v>
      </c>
      <c r="C1522" s="38">
        <v>0</v>
      </c>
      <c r="D1522" s="39">
        <f t="shared" si="15"/>
        <v>0</v>
      </c>
      <c r="E1522" s="47"/>
      <c r="J1522" s="40">
        <f t="shared" si="17"/>
        <v>1519</v>
      </c>
      <c r="K1522" s="37" t="s">
        <v>9803</v>
      </c>
      <c r="L1522" s="36">
        <v>0</v>
      </c>
    </row>
    <row r="1523" spans="1:12">
      <c r="A1523" s="40">
        <f t="shared" si="16"/>
        <v>1520</v>
      </c>
      <c r="B1523" s="37" t="s">
        <v>9031</v>
      </c>
      <c r="C1523" s="38">
        <v>0</v>
      </c>
      <c r="D1523" s="39">
        <f t="shared" si="15"/>
        <v>0</v>
      </c>
      <c r="E1523" s="47"/>
      <c r="J1523" s="40">
        <f t="shared" si="17"/>
        <v>1520</v>
      </c>
      <c r="K1523" s="37" t="s">
        <v>9804</v>
      </c>
      <c r="L1523" s="36">
        <v>0</v>
      </c>
    </row>
    <row r="1524" spans="1:12">
      <c r="A1524" s="40">
        <f t="shared" si="16"/>
        <v>1521</v>
      </c>
      <c r="B1524" s="37" t="s">
        <v>9032</v>
      </c>
      <c r="C1524" s="38">
        <v>0</v>
      </c>
      <c r="D1524" s="39">
        <f t="shared" si="15"/>
        <v>0</v>
      </c>
      <c r="E1524" s="47"/>
      <c r="J1524" s="40">
        <f t="shared" si="17"/>
        <v>1521</v>
      </c>
      <c r="K1524" s="37" t="s">
        <v>9805</v>
      </c>
      <c r="L1524" s="36">
        <v>0</v>
      </c>
    </row>
    <row r="1525" spans="1:12">
      <c r="A1525" s="40">
        <f t="shared" si="16"/>
        <v>1522</v>
      </c>
      <c r="B1525" s="37" t="s">
        <v>9033</v>
      </c>
      <c r="C1525" s="38">
        <v>0</v>
      </c>
      <c r="D1525" s="39">
        <f t="shared" si="15"/>
        <v>0</v>
      </c>
      <c r="E1525" s="47"/>
      <c r="J1525" s="40">
        <f t="shared" si="17"/>
        <v>1522</v>
      </c>
      <c r="K1525" s="37" t="s">
        <v>9806</v>
      </c>
      <c r="L1525" s="36">
        <v>0</v>
      </c>
    </row>
    <row r="1526" spans="1:12">
      <c r="A1526" s="40">
        <f t="shared" si="16"/>
        <v>1523</v>
      </c>
      <c r="B1526" s="37" t="s">
        <v>9034</v>
      </c>
      <c r="C1526" s="38">
        <v>0</v>
      </c>
      <c r="D1526" s="39">
        <f t="shared" si="15"/>
        <v>0</v>
      </c>
      <c r="E1526" s="47"/>
      <c r="J1526" s="40">
        <f t="shared" si="17"/>
        <v>1523</v>
      </c>
      <c r="K1526" s="37" t="s">
        <v>9807</v>
      </c>
      <c r="L1526" s="36">
        <v>0</v>
      </c>
    </row>
    <row r="1527" spans="1:12">
      <c r="A1527" s="40">
        <f t="shared" si="16"/>
        <v>1524</v>
      </c>
      <c r="B1527" s="37" t="s">
        <v>9035</v>
      </c>
      <c r="C1527" s="38">
        <v>0</v>
      </c>
      <c r="D1527" s="39">
        <f t="shared" si="15"/>
        <v>0</v>
      </c>
      <c r="E1527" s="47"/>
      <c r="J1527" s="40">
        <f t="shared" si="17"/>
        <v>1524</v>
      </c>
      <c r="K1527" s="37" t="s">
        <v>9808</v>
      </c>
      <c r="L1527" s="36">
        <v>0</v>
      </c>
    </row>
    <row r="1528" spans="1:12">
      <c r="A1528" s="40">
        <f t="shared" si="16"/>
        <v>1525</v>
      </c>
      <c r="B1528" s="37" t="s">
        <v>9036</v>
      </c>
      <c r="C1528" s="38">
        <v>0</v>
      </c>
      <c r="D1528" s="39">
        <f t="shared" si="15"/>
        <v>0</v>
      </c>
      <c r="E1528" s="47"/>
      <c r="J1528" s="40">
        <f t="shared" si="17"/>
        <v>1525</v>
      </c>
      <c r="K1528" s="37" t="s">
        <v>9809</v>
      </c>
      <c r="L1528" s="36">
        <v>0</v>
      </c>
    </row>
    <row r="1529" spans="1:12">
      <c r="A1529" s="40">
        <f t="shared" si="16"/>
        <v>1526</v>
      </c>
      <c r="B1529" s="37" t="s">
        <v>9037</v>
      </c>
      <c r="C1529" s="38">
        <v>0</v>
      </c>
      <c r="D1529" s="39">
        <f t="shared" si="15"/>
        <v>0</v>
      </c>
      <c r="E1529" s="47"/>
      <c r="J1529" s="40">
        <f t="shared" si="17"/>
        <v>1526</v>
      </c>
      <c r="K1529" s="37" t="s">
        <v>9810</v>
      </c>
      <c r="L1529" s="36">
        <v>0</v>
      </c>
    </row>
    <row r="1530" spans="1:12">
      <c r="A1530" s="40">
        <f t="shared" si="16"/>
        <v>1527</v>
      </c>
      <c r="B1530" s="37" t="s">
        <v>9038</v>
      </c>
      <c r="C1530" s="38">
        <v>0</v>
      </c>
      <c r="D1530" s="39">
        <f t="shared" si="15"/>
        <v>0</v>
      </c>
      <c r="E1530" s="47"/>
      <c r="J1530" s="40">
        <f t="shared" si="17"/>
        <v>1527</v>
      </c>
      <c r="K1530" s="37" t="s">
        <v>9811</v>
      </c>
      <c r="L1530" s="36">
        <v>0</v>
      </c>
    </row>
    <row r="1531" spans="1:12">
      <c r="A1531" s="40">
        <f t="shared" si="16"/>
        <v>1528</v>
      </c>
      <c r="B1531" s="37" t="s">
        <v>9039</v>
      </c>
      <c r="C1531" s="38">
        <v>0</v>
      </c>
      <c r="D1531" s="39">
        <f t="shared" si="15"/>
        <v>0</v>
      </c>
      <c r="E1531" s="47"/>
      <c r="J1531" s="40">
        <f t="shared" si="17"/>
        <v>1528</v>
      </c>
      <c r="K1531" s="37" t="s">
        <v>9812</v>
      </c>
      <c r="L1531" s="36">
        <v>0</v>
      </c>
    </row>
    <row r="1532" spans="1:12">
      <c r="A1532" s="40">
        <f t="shared" si="16"/>
        <v>1529</v>
      </c>
      <c r="B1532" s="37" t="s">
        <v>9040</v>
      </c>
      <c r="C1532" s="38">
        <v>0</v>
      </c>
      <c r="D1532" s="39">
        <f t="shared" si="15"/>
        <v>0</v>
      </c>
      <c r="E1532" s="47"/>
      <c r="J1532" s="40">
        <f t="shared" si="17"/>
        <v>1529</v>
      </c>
      <c r="K1532" s="37" t="s">
        <v>9813</v>
      </c>
      <c r="L1532" s="36">
        <v>0</v>
      </c>
    </row>
    <row r="1533" spans="1:12">
      <c r="A1533" s="40">
        <f t="shared" si="16"/>
        <v>1530</v>
      </c>
      <c r="B1533" s="37" t="s">
        <v>9041</v>
      </c>
      <c r="C1533" s="38">
        <v>0</v>
      </c>
      <c r="D1533" s="39">
        <f t="shared" si="15"/>
        <v>0</v>
      </c>
      <c r="E1533" s="47"/>
      <c r="J1533" s="40">
        <f t="shared" si="17"/>
        <v>1530</v>
      </c>
      <c r="K1533" s="37" t="s">
        <v>9814</v>
      </c>
      <c r="L1533" s="36">
        <v>0</v>
      </c>
    </row>
    <row r="1534" spans="1:12">
      <c r="A1534" s="40">
        <f t="shared" si="16"/>
        <v>1531</v>
      </c>
      <c r="B1534" s="37" t="s">
        <v>9042</v>
      </c>
      <c r="C1534" s="38">
        <v>0</v>
      </c>
      <c r="D1534" s="39">
        <f t="shared" ref="D1534:D1788" si="18">IF(C1534&gt;0,1,0)</f>
        <v>0</v>
      </c>
      <c r="E1534" s="47"/>
      <c r="J1534" s="40">
        <f t="shared" si="17"/>
        <v>1531</v>
      </c>
      <c r="K1534" s="37" t="s">
        <v>9815</v>
      </c>
      <c r="L1534" s="36">
        <v>0</v>
      </c>
    </row>
    <row r="1535" spans="1:12">
      <c r="A1535" s="40">
        <f t="shared" ref="A1535:A1789" si="19">A1534+1</f>
        <v>1532</v>
      </c>
      <c r="B1535" s="37" t="s">
        <v>9043</v>
      </c>
      <c r="C1535" s="38">
        <v>0</v>
      </c>
      <c r="D1535" s="39">
        <f t="shared" si="18"/>
        <v>0</v>
      </c>
      <c r="E1535" s="47"/>
      <c r="J1535" s="40">
        <f t="shared" ref="J1535:J1789" si="20">J1534+1</f>
        <v>1532</v>
      </c>
      <c r="K1535" s="37" t="s">
        <v>9816</v>
      </c>
      <c r="L1535" s="36">
        <v>0</v>
      </c>
    </row>
    <row r="1536" spans="1:12">
      <c r="A1536" s="40">
        <f t="shared" si="19"/>
        <v>1533</v>
      </c>
      <c r="B1536" s="37" t="s">
        <v>9044</v>
      </c>
      <c r="C1536" s="38">
        <v>0</v>
      </c>
      <c r="D1536" s="39">
        <f t="shared" si="18"/>
        <v>0</v>
      </c>
      <c r="E1536" s="47"/>
      <c r="J1536" s="40">
        <f t="shared" si="20"/>
        <v>1533</v>
      </c>
      <c r="K1536" s="37" t="s">
        <v>9817</v>
      </c>
      <c r="L1536" s="36">
        <v>0</v>
      </c>
    </row>
    <row r="1537" spans="1:12">
      <c r="A1537" s="40">
        <f t="shared" si="19"/>
        <v>1534</v>
      </c>
      <c r="B1537" s="37" t="s">
        <v>9045</v>
      </c>
      <c r="C1537" s="38">
        <v>0</v>
      </c>
      <c r="D1537" s="39">
        <f t="shared" si="18"/>
        <v>0</v>
      </c>
      <c r="E1537" s="47"/>
      <c r="J1537" s="40">
        <f t="shared" si="20"/>
        <v>1534</v>
      </c>
      <c r="K1537" s="37" t="s">
        <v>9818</v>
      </c>
      <c r="L1537" s="36">
        <v>0</v>
      </c>
    </row>
    <row r="1538" spans="1:12">
      <c r="A1538" s="40">
        <f t="shared" si="19"/>
        <v>1535</v>
      </c>
      <c r="B1538" s="37" t="s">
        <v>9046</v>
      </c>
      <c r="C1538" s="38">
        <v>0</v>
      </c>
      <c r="D1538" s="39">
        <f t="shared" si="18"/>
        <v>0</v>
      </c>
      <c r="E1538" s="47"/>
      <c r="J1538" s="40">
        <f t="shared" si="20"/>
        <v>1535</v>
      </c>
      <c r="K1538" s="37" t="s">
        <v>9819</v>
      </c>
      <c r="L1538" s="36">
        <v>0</v>
      </c>
    </row>
    <row r="1539" spans="1:12">
      <c r="A1539" s="40">
        <f t="shared" si="19"/>
        <v>1536</v>
      </c>
      <c r="B1539" s="37" t="s">
        <v>9047</v>
      </c>
      <c r="C1539" s="38">
        <v>0</v>
      </c>
      <c r="D1539" s="39">
        <f t="shared" si="18"/>
        <v>0</v>
      </c>
      <c r="E1539" s="47"/>
      <c r="J1539" s="40">
        <f t="shared" si="20"/>
        <v>1536</v>
      </c>
      <c r="K1539" s="37" t="s">
        <v>9820</v>
      </c>
      <c r="L1539" s="36">
        <v>0</v>
      </c>
    </row>
    <row r="1540" spans="1:12">
      <c r="A1540" s="40">
        <f t="shared" si="19"/>
        <v>1537</v>
      </c>
      <c r="B1540" s="37" t="s">
        <v>9048</v>
      </c>
      <c r="C1540" s="38">
        <v>0</v>
      </c>
      <c r="D1540" s="39">
        <f t="shared" si="18"/>
        <v>0</v>
      </c>
      <c r="E1540" s="47"/>
      <c r="J1540" s="40">
        <f t="shared" si="20"/>
        <v>1537</v>
      </c>
      <c r="K1540" s="37" t="s">
        <v>9821</v>
      </c>
      <c r="L1540" s="36">
        <v>0</v>
      </c>
    </row>
    <row r="1541" spans="1:12">
      <c r="A1541" s="40">
        <f t="shared" si="19"/>
        <v>1538</v>
      </c>
      <c r="B1541" s="37" t="s">
        <v>9049</v>
      </c>
      <c r="C1541" s="38">
        <v>0</v>
      </c>
      <c r="D1541" s="39">
        <f t="shared" si="18"/>
        <v>0</v>
      </c>
      <c r="E1541" s="47"/>
      <c r="J1541" s="40">
        <f t="shared" si="20"/>
        <v>1538</v>
      </c>
      <c r="K1541" s="37" t="s">
        <v>9822</v>
      </c>
      <c r="L1541" s="36">
        <v>0</v>
      </c>
    </row>
    <row r="1542" spans="1:12">
      <c r="A1542" s="40">
        <f t="shared" si="19"/>
        <v>1539</v>
      </c>
      <c r="B1542" s="37" t="s">
        <v>9050</v>
      </c>
      <c r="C1542" s="38">
        <v>0</v>
      </c>
      <c r="D1542" s="39">
        <f t="shared" si="18"/>
        <v>0</v>
      </c>
      <c r="E1542" s="47"/>
      <c r="J1542" s="40">
        <f t="shared" si="20"/>
        <v>1539</v>
      </c>
      <c r="K1542" s="37" t="s">
        <v>9823</v>
      </c>
      <c r="L1542" s="36">
        <v>0</v>
      </c>
    </row>
    <row r="1543" spans="1:12">
      <c r="A1543" s="40">
        <f t="shared" si="19"/>
        <v>1540</v>
      </c>
      <c r="B1543" s="37" t="s">
        <v>9051</v>
      </c>
      <c r="C1543" s="38">
        <v>0</v>
      </c>
      <c r="D1543" s="39">
        <f t="shared" si="18"/>
        <v>0</v>
      </c>
      <c r="E1543" s="47"/>
      <c r="J1543" s="40">
        <f t="shared" si="20"/>
        <v>1540</v>
      </c>
      <c r="K1543" s="37" t="s">
        <v>9824</v>
      </c>
      <c r="L1543" s="36">
        <v>0</v>
      </c>
    </row>
    <row r="1544" spans="1:12">
      <c r="A1544" s="40">
        <f t="shared" si="19"/>
        <v>1541</v>
      </c>
      <c r="B1544" s="37" t="s">
        <v>9052</v>
      </c>
      <c r="C1544" s="38">
        <v>0</v>
      </c>
      <c r="D1544" s="39">
        <f t="shared" si="18"/>
        <v>0</v>
      </c>
      <c r="E1544" s="47"/>
      <c r="J1544" s="40">
        <f t="shared" si="20"/>
        <v>1541</v>
      </c>
      <c r="K1544" s="37" t="s">
        <v>9825</v>
      </c>
      <c r="L1544" s="36">
        <v>0</v>
      </c>
    </row>
    <row r="1545" spans="1:12">
      <c r="A1545" s="40">
        <f t="shared" si="19"/>
        <v>1542</v>
      </c>
      <c r="B1545" s="37" t="s">
        <v>9054</v>
      </c>
      <c r="C1545" s="38">
        <v>0</v>
      </c>
      <c r="D1545" s="39">
        <f t="shared" si="18"/>
        <v>0</v>
      </c>
      <c r="E1545" s="47"/>
      <c r="J1545" s="40">
        <f t="shared" si="20"/>
        <v>1542</v>
      </c>
      <c r="K1545" s="37" t="s">
        <v>9826</v>
      </c>
      <c r="L1545" s="36">
        <v>0</v>
      </c>
    </row>
    <row r="1546" spans="1:12">
      <c r="A1546" s="40">
        <f t="shared" si="19"/>
        <v>1543</v>
      </c>
      <c r="B1546" s="37" t="s">
        <v>9055</v>
      </c>
      <c r="C1546" s="38">
        <v>0</v>
      </c>
      <c r="D1546" s="39">
        <f t="shared" si="18"/>
        <v>0</v>
      </c>
      <c r="E1546" s="47"/>
      <c r="J1546" s="40">
        <f t="shared" si="20"/>
        <v>1543</v>
      </c>
      <c r="K1546" s="37" t="s">
        <v>9827</v>
      </c>
      <c r="L1546" s="36">
        <v>0</v>
      </c>
    </row>
    <row r="1547" spans="1:12">
      <c r="A1547" s="40">
        <f t="shared" si="19"/>
        <v>1544</v>
      </c>
      <c r="B1547" s="37" t="s">
        <v>9056</v>
      </c>
      <c r="C1547" s="38">
        <v>0</v>
      </c>
      <c r="D1547" s="39">
        <f t="shared" si="18"/>
        <v>0</v>
      </c>
      <c r="E1547" s="47"/>
      <c r="J1547" s="40">
        <f t="shared" si="20"/>
        <v>1544</v>
      </c>
      <c r="K1547" s="37" t="s">
        <v>9828</v>
      </c>
      <c r="L1547" s="36">
        <v>0</v>
      </c>
    </row>
    <row r="1548" spans="1:12">
      <c r="A1548" s="40">
        <f t="shared" si="19"/>
        <v>1545</v>
      </c>
      <c r="B1548" s="37" t="s">
        <v>9057</v>
      </c>
      <c r="C1548" s="38">
        <v>0</v>
      </c>
      <c r="D1548" s="39">
        <f t="shared" si="18"/>
        <v>0</v>
      </c>
      <c r="E1548" s="47"/>
      <c r="J1548" s="40">
        <f t="shared" si="20"/>
        <v>1545</v>
      </c>
      <c r="K1548" s="37" t="s">
        <v>9829</v>
      </c>
      <c r="L1548" s="36">
        <v>0</v>
      </c>
    </row>
    <row r="1549" spans="1:12">
      <c r="A1549" s="40">
        <f t="shared" si="19"/>
        <v>1546</v>
      </c>
      <c r="B1549" s="37" t="s">
        <v>9058</v>
      </c>
      <c r="C1549" s="38">
        <v>0</v>
      </c>
      <c r="D1549" s="39">
        <f t="shared" si="18"/>
        <v>0</v>
      </c>
      <c r="E1549" s="47"/>
      <c r="J1549" s="40">
        <f t="shared" si="20"/>
        <v>1546</v>
      </c>
      <c r="K1549" s="37" t="s">
        <v>9830</v>
      </c>
      <c r="L1549" s="36">
        <v>0</v>
      </c>
    </row>
    <row r="1550" spans="1:12">
      <c r="A1550" s="40">
        <f t="shared" si="19"/>
        <v>1547</v>
      </c>
      <c r="B1550" s="37" t="s">
        <v>9059</v>
      </c>
      <c r="C1550" s="38">
        <v>0</v>
      </c>
      <c r="D1550" s="39">
        <f t="shared" si="18"/>
        <v>0</v>
      </c>
      <c r="E1550" s="47"/>
      <c r="J1550" s="40">
        <f t="shared" si="20"/>
        <v>1547</v>
      </c>
      <c r="K1550" s="37" t="s">
        <v>9831</v>
      </c>
      <c r="L1550" s="36">
        <v>0</v>
      </c>
    </row>
    <row r="1551" spans="1:12">
      <c r="A1551" s="40">
        <f t="shared" si="19"/>
        <v>1548</v>
      </c>
      <c r="B1551" s="37" t="s">
        <v>9060</v>
      </c>
      <c r="C1551" s="38">
        <v>0</v>
      </c>
      <c r="D1551" s="39">
        <f t="shared" si="18"/>
        <v>0</v>
      </c>
      <c r="E1551" s="47"/>
      <c r="J1551" s="40">
        <f t="shared" si="20"/>
        <v>1548</v>
      </c>
      <c r="K1551" s="37" t="s">
        <v>9832</v>
      </c>
      <c r="L1551" s="36">
        <v>0</v>
      </c>
    </row>
    <row r="1552" spans="1:12">
      <c r="A1552" s="40">
        <f t="shared" si="19"/>
        <v>1549</v>
      </c>
      <c r="B1552" s="37" t="s">
        <v>9061</v>
      </c>
      <c r="C1552" s="38">
        <v>0</v>
      </c>
      <c r="D1552" s="39">
        <f t="shared" si="18"/>
        <v>0</v>
      </c>
      <c r="E1552" s="47"/>
      <c r="J1552" s="40">
        <f t="shared" si="20"/>
        <v>1549</v>
      </c>
      <c r="K1552" s="37" t="s">
        <v>9833</v>
      </c>
      <c r="L1552" s="36">
        <v>0</v>
      </c>
    </row>
    <row r="1553" spans="1:12">
      <c r="A1553" s="40">
        <f t="shared" si="19"/>
        <v>1550</v>
      </c>
      <c r="B1553" s="37" t="s">
        <v>9062</v>
      </c>
      <c r="C1553" s="38">
        <v>0</v>
      </c>
      <c r="D1553" s="39">
        <f t="shared" si="18"/>
        <v>0</v>
      </c>
      <c r="E1553" s="47"/>
      <c r="J1553" s="40">
        <f t="shared" si="20"/>
        <v>1550</v>
      </c>
      <c r="K1553" s="37" t="s">
        <v>9834</v>
      </c>
      <c r="L1553" s="36">
        <v>0</v>
      </c>
    </row>
    <row r="1554" spans="1:12">
      <c r="A1554" s="40">
        <f t="shared" si="19"/>
        <v>1551</v>
      </c>
      <c r="B1554" s="37" t="s">
        <v>9063</v>
      </c>
      <c r="C1554" s="38">
        <v>0</v>
      </c>
      <c r="D1554" s="39">
        <f t="shared" si="18"/>
        <v>0</v>
      </c>
      <c r="E1554" s="47"/>
      <c r="J1554" s="40">
        <f t="shared" si="20"/>
        <v>1551</v>
      </c>
      <c r="K1554" s="37" t="s">
        <v>9835</v>
      </c>
      <c r="L1554" s="36">
        <v>0</v>
      </c>
    </row>
    <row r="1555" spans="1:12">
      <c r="A1555" s="40">
        <f t="shared" si="19"/>
        <v>1552</v>
      </c>
      <c r="B1555" s="37" t="s">
        <v>9064</v>
      </c>
      <c r="C1555" s="38">
        <v>0</v>
      </c>
      <c r="D1555" s="39">
        <f t="shared" si="18"/>
        <v>0</v>
      </c>
      <c r="E1555" s="47"/>
      <c r="J1555" s="40">
        <f t="shared" si="20"/>
        <v>1552</v>
      </c>
      <c r="K1555" s="37" t="s">
        <v>9836</v>
      </c>
      <c r="L1555" s="36">
        <v>0</v>
      </c>
    </row>
    <row r="1556" spans="1:12">
      <c r="A1556" s="40">
        <f t="shared" si="19"/>
        <v>1553</v>
      </c>
      <c r="B1556" s="37" t="s">
        <v>9065</v>
      </c>
      <c r="C1556" s="38">
        <v>0</v>
      </c>
      <c r="D1556" s="39">
        <f t="shared" si="18"/>
        <v>0</v>
      </c>
      <c r="E1556" s="47"/>
      <c r="J1556" s="40">
        <f t="shared" si="20"/>
        <v>1553</v>
      </c>
      <c r="K1556" s="37" t="s">
        <v>9837</v>
      </c>
      <c r="L1556" s="36">
        <v>0</v>
      </c>
    </row>
    <row r="1557" spans="1:12">
      <c r="A1557" s="40">
        <f t="shared" si="19"/>
        <v>1554</v>
      </c>
      <c r="B1557" s="37" t="s">
        <v>9066</v>
      </c>
      <c r="C1557" s="38">
        <v>0</v>
      </c>
      <c r="D1557" s="39">
        <f t="shared" si="18"/>
        <v>0</v>
      </c>
      <c r="E1557" s="47"/>
      <c r="J1557" s="40">
        <f t="shared" si="20"/>
        <v>1554</v>
      </c>
      <c r="K1557" s="37" t="s">
        <v>9838</v>
      </c>
      <c r="L1557" s="36">
        <v>0</v>
      </c>
    </row>
    <row r="1558" spans="1:12">
      <c r="A1558" s="40">
        <f t="shared" si="19"/>
        <v>1555</v>
      </c>
      <c r="B1558" s="37" t="s">
        <v>9067</v>
      </c>
      <c r="C1558" s="38">
        <v>0</v>
      </c>
      <c r="D1558" s="39">
        <f t="shared" si="18"/>
        <v>0</v>
      </c>
      <c r="E1558" s="47"/>
      <c r="J1558" s="40">
        <f t="shared" si="20"/>
        <v>1555</v>
      </c>
      <c r="K1558" s="37" t="s">
        <v>9839</v>
      </c>
      <c r="L1558" s="36">
        <v>0</v>
      </c>
    </row>
    <row r="1559" spans="1:12">
      <c r="A1559" s="40">
        <f t="shared" si="19"/>
        <v>1556</v>
      </c>
      <c r="B1559" s="37" t="s">
        <v>9068</v>
      </c>
      <c r="C1559" s="38">
        <v>0</v>
      </c>
      <c r="D1559" s="39">
        <f t="shared" si="18"/>
        <v>0</v>
      </c>
      <c r="E1559" s="47"/>
      <c r="J1559" s="40">
        <f t="shared" si="20"/>
        <v>1556</v>
      </c>
      <c r="K1559" s="37" t="s">
        <v>9840</v>
      </c>
      <c r="L1559" s="36">
        <v>0</v>
      </c>
    </row>
    <row r="1560" spans="1:12">
      <c r="A1560" s="40">
        <f t="shared" si="19"/>
        <v>1557</v>
      </c>
      <c r="B1560" s="37" t="s">
        <v>9069</v>
      </c>
      <c r="C1560" s="38">
        <v>0</v>
      </c>
      <c r="D1560" s="39">
        <f t="shared" si="18"/>
        <v>0</v>
      </c>
      <c r="E1560" s="47"/>
      <c r="J1560" s="40">
        <f t="shared" si="20"/>
        <v>1557</v>
      </c>
      <c r="K1560" s="37" t="s">
        <v>9841</v>
      </c>
      <c r="L1560" s="36">
        <v>0</v>
      </c>
    </row>
    <row r="1561" spans="1:12">
      <c r="A1561" s="40">
        <f t="shared" si="19"/>
        <v>1558</v>
      </c>
      <c r="B1561" s="37" t="s">
        <v>9070</v>
      </c>
      <c r="C1561" s="38">
        <v>0</v>
      </c>
      <c r="D1561" s="39">
        <f t="shared" si="18"/>
        <v>0</v>
      </c>
      <c r="E1561" s="47"/>
      <c r="J1561" s="40">
        <f t="shared" si="20"/>
        <v>1558</v>
      </c>
      <c r="K1561" s="37" t="s">
        <v>9842</v>
      </c>
      <c r="L1561" s="36">
        <v>0</v>
      </c>
    </row>
    <row r="1562" spans="1:12">
      <c r="A1562" s="40">
        <f t="shared" si="19"/>
        <v>1559</v>
      </c>
      <c r="B1562" s="37" t="s">
        <v>9071</v>
      </c>
      <c r="C1562" s="38">
        <v>0</v>
      </c>
      <c r="D1562" s="39">
        <f t="shared" si="18"/>
        <v>0</v>
      </c>
      <c r="E1562" s="47"/>
      <c r="J1562" s="40">
        <f t="shared" si="20"/>
        <v>1559</v>
      </c>
      <c r="K1562" s="37" t="s">
        <v>9843</v>
      </c>
      <c r="L1562" s="36">
        <v>0</v>
      </c>
    </row>
    <row r="1563" spans="1:12">
      <c r="A1563" s="40">
        <f t="shared" si="19"/>
        <v>1560</v>
      </c>
      <c r="B1563" s="37" t="s">
        <v>9072</v>
      </c>
      <c r="C1563" s="38">
        <v>0</v>
      </c>
      <c r="D1563" s="39">
        <f t="shared" si="18"/>
        <v>0</v>
      </c>
      <c r="E1563" s="47"/>
      <c r="J1563" s="40">
        <f t="shared" si="20"/>
        <v>1560</v>
      </c>
      <c r="K1563" s="37" t="s">
        <v>9844</v>
      </c>
      <c r="L1563" s="36">
        <v>0</v>
      </c>
    </row>
    <row r="1564" spans="1:12">
      <c r="A1564" s="40">
        <f t="shared" si="19"/>
        <v>1561</v>
      </c>
      <c r="B1564" s="37" t="s">
        <v>9073</v>
      </c>
      <c r="C1564" s="38">
        <v>0</v>
      </c>
      <c r="D1564" s="39">
        <f t="shared" si="18"/>
        <v>0</v>
      </c>
      <c r="E1564" s="47"/>
      <c r="J1564" s="40">
        <f t="shared" si="20"/>
        <v>1561</v>
      </c>
      <c r="K1564" s="37" t="s">
        <v>9845</v>
      </c>
      <c r="L1564" s="36">
        <v>0</v>
      </c>
    </row>
    <row r="1565" spans="1:12">
      <c r="A1565" s="40">
        <f t="shared" si="19"/>
        <v>1562</v>
      </c>
      <c r="B1565" s="37" t="s">
        <v>9074</v>
      </c>
      <c r="C1565" s="38">
        <v>0</v>
      </c>
      <c r="D1565" s="39">
        <f t="shared" si="18"/>
        <v>0</v>
      </c>
      <c r="E1565" s="47"/>
      <c r="J1565" s="40">
        <f t="shared" si="20"/>
        <v>1562</v>
      </c>
      <c r="K1565" s="37" t="s">
        <v>9846</v>
      </c>
      <c r="L1565" s="36">
        <v>0</v>
      </c>
    </row>
    <row r="1566" spans="1:12">
      <c r="A1566" s="40">
        <f t="shared" si="19"/>
        <v>1563</v>
      </c>
      <c r="B1566" s="37" t="s">
        <v>9075</v>
      </c>
      <c r="C1566" s="38">
        <v>0</v>
      </c>
      <c r="D1566" s="39">
        <f t="shared" si="18"/>
        <v>0</v>
      </c>
      <c r="E1566" s="47"/>
      <c r="J1566" s="40">
        <f t="shared" si="20"/>
        <v>1563</v>
      </c>
      <c r="K1566" s="37" t="s">
        <v>9847</v>
      </c>
      <c r="L1566" s="36">
        <v>0</v>
      </c>
    </row>
    <row r="1567" spans="1:12">
      <c r="A1567" s="40">
        <f t="shared" si="19"/>
        <v>1564</v>
      </c>
      <c r="B1567" s="37" t="s">
        <v>9076</v>
      </c>
      <c r="C1567" s="38">
        <v>0</v>
      </c>
      <c r="D1567" s="39">
        <f t="shared" si="18"/>
        <v>0</v>
      </c>
      <c r="E1567" s="47"/>
      <c r="J1567" s="40">
        <f t="shared" si="20"/>
        <v>1564</v>
      </c>
      <c r="K1567" s="37" t="s">
        <v>9848</v>
      </c>
      <c r="L1567" s="36">
        <v>0</v>
      </c>
    </row>
    <row r="1568" spans="1:12">
      <c r="A1568" s="40">
        <f t="shared" si="19"/>
        <v>1565</v>
      </c>
      <c r="B1568" s="37" t="s">
        <v>9077</v>
      </c>
      <c r="C1568" s="38">
        <v>0</v>
      </c>
      <c r="D1568" s="39">
        <f t="shared" si="18"/>
        <v>0</v>
      </c>
      <c r="E1568" s="47"/>
      <c r="J1568" s="40">
        <f t="shared" si="20"/>
        <v>1565</v>
      </c>
      <c r="K1568" s="37" t="s">
        <v>9849</v>
      </c>
      <c r="L1568" s="36">
        <v>0</v>
      </c>
    </row>
    <row r="1569" spans="1:12">
      <c r="A1569" s="40">
        <f t="shared" si="19"/>
        <v>1566</v>
      </c>
      <c r="B1569" s="37" t="s">
        <v>9078</v>
      </c>
      <c r="C1569" s="38">
        <v>0</v>
      </c>
      <c r="D1569" s="39">
        <f t="shared" si="18"/>
        <v>0</v>
      </c>
      <c r="E1569" s="47"/>
      <c r="J1569" s="40">
        <f t="shared" si="20"/>
        <v>1566</v>
      </c>
      <c r="K1569" s="37" t="s">
        <v>9850</v>
      </c>
      <c r="L1569" s="36">
        <v>0</v>
      </c>
    </row>
    <row r="1570" spans="1:12">
      <c r="A1570" s="40">
        <f t="shared" si="19"/>
        <v>1567</v>
      </c>
      <c r="B1570" s="37" t="s">
        <v>9079</v>
      </c>
      <c r="C1570" s="38">
        <v>0</v>
      </c>
      <c r="D1570" s="39">
        <f t="shared" si="18"/>
        <v>0</v>
      </c>
      <c r="E1570" s="47"/>
      <c r="J1570" s="40">
        <f t="shared" si="20"/>
        <v>1567</v>
      </c>
      <c r="K1570" s="37" t="s">
        <v>9851</v>
      </c>
      <c r="L1570" s="36">
        <v>0</v>
      </c>
    </row>
    <row r="1571" spans="1:12">
      <c r="A1571" s="40">
        <f t="shared" si="19"/>
        <v>1568</v>
      </c>
      <c r="B1571" s="37" t="s">
        <v>9080</v>
      </c>
      <c r="C1571" s="38">
        <v>0</v>
      </c>
      <c r="D1571" s="39">
        <f t="shared" si="18"/>
        <v>0</v>
      </c>
      <c r="E1571" s="47"/>
      <c r="J1571" s="40">
        <f t="shared" si="20"/>
        <v>1568</v>
      </c>
      <c r="K1571" s="37" t="s">
        <v>9852</v>
      </c>
      <c r="L1571" s="36">
        <v>0</v>
      </c>
    </row>
    <row r="1572" spans="1:12">
      <c r="A1572" s="40">
        <f t="shared" si="19"/>
        <v>1569</v>
      </c>
      <c r="B1572" s="37" t="s">
        <v>9081</v>
      </c>
      <c r="C1572" s="38">
        <v>0</v>
      </c>
      <c r="D1572" s="39">
        <f t="shared" si="18"/>
        <v>0</v>
      </c>
      <c r="E1572" s="47"/>
      <c r="J1572" s="40">
        <f t="shared" si="20"/>
        <v>1569</v>
      </c>
      <c r="K1572" s="37" t="s">
        <v>9853</v>
      </c>
      <c r="L1572" s="36">
        <v>0</v>
      </c>
    </row>
    <row r="1573" spans="1:12">
      <c r="A1573" s="40">
        <f t="shared" si="19"/>
        <v>1570</v>
      </c>
      <c r="B1573" s="37" t="s">
        <v>9082</v>
      </c>
      <c r="C1573" s="38">
        <v>0</v>
      </c>
      <c r="D1573" s="39">
        <f t="shared" si="18"/>
        <v>0</v>
      </c>
      <c r="E1573" s="47"/>
      <c r="J1573" s="40">
        <f t="shared" si="20"/>
        <v>1570</v>
      </c>
      <c r="K1573" s="37" t="s">
        <v>9854</v>
      </c>
      <c r="L1573" s="36">
        <v>0</v>
      </c>
    </row>
    <row r="1574" spans="1:12">
      <c r="A1574" s="40">
        <f t="shared" si="19"/>
        <v>1571</v>
      </c>
      <c r="B1574" s="37" t="s">
        <v>9083</v>
      </c>
      <c r="C1574" s="38">
        <v>0</v>
      </c>
      <c r="D1574" s="39">
        <f t="shared" si="18"/>
        <v>0</v>
      </c>
      <c r="E1574" s="47"/>
      <c r="J1574" s="40">
        <f t="shared" si="20"/>
        <v>1571</v>
      </c>
      <c r="K1574" s="37" t="s">
        <v>9855</v>
      </c>
      <c r="L1574" s="36">
        <v>0</v>
      </c>
    </row>
    <row r="1575" spans="1:12">
      <c r="A1575" s="40">
        <f t="shared" si="19"/>
        <v>1572</v>
      </c>
      <c r="B1575" s="37" t="s">
        <v>9084</v>
      </c>
      <c r="C1575" s="38">
        <v>0</v>
      </c>
      <c r="D1575" s="39">
        <f t="shared" si="18"/>
        <v>0</v>
      </c>
      <c r="E1575" s="47"/>
      <c r="J1575" s="40">
        <f t="shared" si="20"/>
        <v>1572</v>
      </c>
      <c r="K1575" s="37" t="s">
        <v>9856</v>
      </c>
      <c r="L1575" s="36">
        <v>0</v>
      </c>
    </row>
    <row r="1576" spans="1:12">
      <c r="A1576" s="40">
        <f t="shared" si="19"/>
        <v>1573</v>
      </c>
      <c r="B1576" s="37" t="s">
        <v>9085</v>
      </c>
      <c r="C1576" s="38">
        <v>0</v>
      </c>
      <c r="D1576" s="39">
        <f t="shared" si="18"/>
        <v>0</v>
      </c>
      <c r="E1576" s="47"/>
      <c r="J1576" s="40">
        <f t="shared" si="20"/>
        <v>1573</v>
      </c>
      <c r="K1576" s="37" t="s">
        <v>9857</v>
      </c>
      <c r="L1576" s="36">
        <v>0</v>
      </c>
    </row>
    <row r="1577" spans="1:12">
      <c r="A1577" s="40">
        <f t="shared" si="19"/>
        <v>1574</v>
      </c>
      <c r="B1577" s="37" t="s">
        <v>9086</v>
      </c>
      <c r="C1577" s="38">
        <v>0</v>
      </c>
      <c r="D1577" s="39">
        <f t="shared" si="18"/>
        <v>0</v>
      </c>
      <c r="E1577" s="47"/>
      <c r="J1577" s="40">
        <f t="shared" si="20"/>
        <v>1574</v>
      </c>
      <c r="K1577" s="37" t="s">
        <v>9858</v>
      </c>
      <c r="L1577" s="36">
        <v>0</v>
      </c>
    </row>
    <row r="1578" spans="1:12">
      <c r="A1578" s="40">
        <f t="shared" si="19"/>
        <v>1575</v>
      </c>
      <c r="B1578" s="37" t="s">
        <v>9087</v>
      </c>
      <c r="C1578" s="38">
        <v>0</v>
      </c>
      <c r="D1578" s="39">
        <f t="shared" si="18"/>
        <v>0</v>
      </c>
      <c r="E1578" s="47"/>
      <c r="J1578" s="40">
        <f t="shared" si="20"/>
        <v>1575</v>
      </c>
      <c r="K1578" s="37" t="s">
        <v>9859</v>
      </c>
      <c r="L1578" s="36">
        <v>0</v>
      </c>
    </row>
    <row r="1579" spans="1:12">
      <c r="A1579" s="40">
        <f t="shared" si="19"/>
        <v>1576</v>
      </c>
      <c r="B1579" s="37" t="s">
        <v>9088</v>
      </c>
      <c r="C1579" s="38">
        <v>0</v>
      </c>
      <c r="D1579" s="39">
        <f t="shared" si="18"/>
        <v>0</v>
      </c>
      <c r="E1579" s="47"/>
      <c r="J1579" s="40">
        <f t="shared" si="20"/>
        <v>1576</v>
      </c>
      <c r="K1579" s="37" t="s">
        <v>9860</v>
      </c>
      <c r="L1579" s="36">
        <v>0</v>
      </c>
    </row>
    <row r="1580" spans="1:12">
      <c r="A1580" s="40">
        <f t="shared" si="19"/>
        <v>1577</v>
      </c>
      <c r="B1580" s="37" t="s">
        <v>9089</v>
      </c>
      <c r="C1580" s="38">
        <v>0</v>
      </c>
      <c r="D1580" s="39">
        <f t="shared" si="18"/>
        <v>0</v>
      </c>
      <c r="E1580" s="47"/>
      <c r="J1580" s="40">
        <f t="shared" si="20"/>
        <v>1577</v>
      </c>
      <c r="K1580" s="37" t="s">
        <v>9861</v>
      </c>
      <c r="L1580" s="36">
        <v>0</v>
      </c>
    </row>
    <row r="1581" spans="1:12">
      <c r="A1581" s="40">
        <f t="shared" si="19"/>
        <v>1578</v>
      </c>
      <c r="B1581" s="37" t="s">
        <v>9090</v>
      </c>
      <c r="C1581" s="38">
        <v>0</v>
      </c>
      <c r="D1581" s="39">
        <f t="shared" si="18"/>
        <v>0</v>
      </c>
      <c r="E1581" s="47"/>
      <c r="J1581" s="40">
        <f t="shared" si="20"/>
        <v>1578</v>
      </c>
      <c r="K1581" s="37" t="s">
        <v>9862</v>
      </c>
      <c r="L1581" s="36">
        <v>0</v>
      </c>
    </row>
    <row r="1582" spans="1:12">
      <c r="A1582" s="40">
        <f t="shared" si="19"/>
        <v>1579</v>
      </c>
      <c r="B1582" s="37" t="s">
        <v>9091</v>
      </c>
      <c r="C1582" s="38">
        <v>0</v>
      </c>
      <c r="D1582" s="39">
        <f t="shared" si="18"/>
        <v>0</v>
      </c>
      <c r="E1582" s="47"/>
      <c r="J1582" s="40">
        <f t="shared" si="20"/>
        <v>1579</v>
      </c>
      <c r="K1582" s="37" t="s">
        <v>9863</v>
      </c>
      <c r="L1582" s="36">
        <v>0</v>
      </c>
    </row>
    <row r="1583" spans="1:12">
      <c r="A1583" s="40">
        <f t="shared" si="19"/>
        <v>1580</v>
      </c>
      <c r="B1583" s="37" t="s">
        <v>9092</v>
      </c>
      <c r="C1583" s="37">
        <v>0</v>
      </c>
      <c r="D1583" s="39">
        <f t="shared" si="18"/>
        <v>0</v>
      </c>
      <c r="E1583" s="47"/>
      <c r="J1583" s="40">
        <f t="shared" si="20"/>
        <v>1580</v>
      </c>
      <c r="K1583" s="37" t="s">
        <v>9864</v>
      </c>
      <c r="L1583" s="36">
        <v>0</v>
      </c>
    </row>
    <row r="1584" spans="1:12">
      <c r="A1584" s="40">
        <f t="shared" si="19"/>
        <v>1581</v>
      </c>
      <c r="B1584" s="37" t="s">
        <v>9093</v>
      </c>
      <c r="C1584" s="38">
        <v>0</v>
      </c>
      <c r="D1584" s="39">
        <f t="shared" si="18"/>
        <v>0</v>
      </c>
      <c r="E1584" s="47"/>
      <c r="J1584" s="40">
        <f t="shared" si="20"/>
        <v>1581</v>
      </c>
      <c r="K1584" s="37" t="s">
        <v>9865</v>
      </c>
      <c r="L1584" s="36">
        <v>0</v>
      </c>
    </row>
    <row r="1585" spans="1:12">
      <c r="A1585" s="40">
        <f t="shared" si="19"/>
        <v>1582</v>
      </c>
      <c r="B1585" s="37" t="s">
        <v>9094</v>
      </c>
      <c r="C1585" s="38">
        <v>0</v>
      </c>
      <c r="D1585" s="39">
        <f t="shared" si="18"/>
        <v>0</v>
      </c>
      <c r="E1585" s="47"/>
      <c r="J1585" s="40">
        <f t="shared" si="20"/>
        <v>1582</v>
      </c>
      <c r="K1585" s="37" t="s">
        <v>9866</v>
      </c>
      <c r="L1585" s="36">
        <v>0</v>
      </c>
    </row>
    <row r="1586" spans="1:12">
      <c r="A1586" s="40">
        <f t="shared" si="19"/>
        <v>1583</v>
      </c>
      <c r="B1586" s="37" t="s">
        <v>9095</v>
      </c>
      <c r="C1586" s="38">
        <v>0</v>
      </c>
      <c r="D1586" s="39">
        <f t="shared" si="18"/>
        <v>0</v>
      </c>
      <c r="E1586" s="47"/>
      <c r="J1586" s="40">
        <f t="shared" si="20"/>
        <v>1583</v>
      </c>
      <c r="K1586" s="37" t="s">
        <v>9867</v>
      </c>
      <c r="L1586" s="36">
        <v>0</v>
      </c>
    </row>
    <row r="1587" spans="1:12">
      <c r="A1587" s="40">
        <f t="shared" si="19"/>
        <v>1584</v>
      </c>
      <c r="B1587" s="37" t="s">
        <v>9096</v>
      </c>
      <c r="C1587" s="38">
        <v>0</v>
      </c>
      <c r="D1587" s="39">
        <f t="shared" si="18"/>
        <v>0</v>
      </c>
      <c r="E1587" s="47"/>
      <c r="J1587" s="40">
        <f t="shared" si="20"/>
        <v>1584</v>
      </c>
      <c r="K1587" s="37" t="s">
        <v>9868</v>
      </c>
      <c r="L1587" s="36">
        <v>0</v>
      </c>
    </row>
    <row r="1588" spans="1:12">
      <c r="A1588" s="40">
        <f t="shared" si="19"/>
        <v>1585</v>
      </c>
      <c r="B1588" s="37" t="s">
        <v>9097</v>
      </c>
      <c r="C1588" s="38">
        <v>0</v>
      </c>
      <c r="D1588" s="39">
        <f t="shared" si="18"/>
        <v>0</v>
      </c>
      <c r="E1588" s="47"/>
      <c r="J1588" s="40">
        <f t="shared" si="20"/>
        <v>1585</v>
      </c>
      <c r="K1588" s="37" t="s">
        <v>9869</v>
      </c>
      <c r="L1588" s="36">
        <v>0</v>
      </c>
    </row>
    <row r="1589" spans="1:12">
      <c r="A1589" s="40">
        <f t="shared" si="19"/>
        <v>1586</v>
      </c>
      <c r="B1589" s="37" t="s">
        <v>9098</v>
      </c>
      <c r="C1589" s="38">
        <v>0</v>
      </c>
      <c r="D1589" s="39">
        <f t="shared" si="18"/>
        <v>0</v>
      </c>
      <c r="E1589" s="47"/>
      <c r="J1589" s="40">
        <f t="shared" si="20"/>
        <v>1586</v>
      </c>
      <c r="K1589" s="37" t="s">
        <v>9870</v>
      </c>
      <c r="L1589" s="36">
        <v>0</v>
      </c>
    </row>
    <row r="1590" spans="1:12">
      <c r="A1590" s="40">
        <f t="shared" si="19"/>
        <v>1587</v>
      </c>
      <c r="B1590" s="37" t="s">
        <v>9099</v>
      </c>
      <c r="C1590" s="38">
        <v>0</v>
      </c>
      <c r="D1590" s="39">
        <f t="shared" si="18"/>
        <v>0</v>
      </c>
      <c r="E1590" s="47"/>
      <c r="J1590" s="40">
        <f t="shared" si="20"/>
        <v>1587</v>
      </c>
      <c r="K1590" s="37" t="s">
        <v>9871</v>
      </c>
      <c r="L1590" s="36">
        <v>0</v>
      </c>
    </row>
    <row r="1591" spans="1:12">
      <c r="A1591" s="40">
        <f t="shared" si="19"/>
        <v>1588</v>
      </c>
      <c r="B1591" s="37" t="s">
        <v>9100</v>
      </c>
      <c r="C1591" s="38">
        <v>0</v>
      </c>
      <c r="D1591" s="39">
        <f t="shared" si="18"/>
        <v>0</v>
      </c>
      <c r="E1591" s="47"/>
      <c r="J1591" s="40">
        <f t="shared" si="20"/>
        <v>1588</v>
      </c>
      <c r="K1591" s="37" t="s">
        <v>9872</v>
      </c>
      <c r="L1591" s="36">
        <v>0</v>
      </c>
    </row>
    <row r="1592" spans="1:12">
      <c r="A1592" s="40">
        <f t="shared" si="19"/>
        <v>1589</v>
      </c>
      <c r="B1592" s="37" t="s">
        <v>9101</v>
      </c>
      <c r="C1592" s="38">
        <v>0</v>
      </c>
      <c r="D1592" s="39">
        <f t="shared" si="18"/>
        <v>0</v>
      </c>
      <c r="E1592" s="47"/>
      <c r="J1592" s="40">
        <f t="shared" si="20"/>
        <v>1589</v>
      </c>
      <c r="K1592" s="37" t="s">
        <v>9873</v>
      </c>
      <c r="L1592" s="36">
        <v>0</v>
      </c>
    </row>
    <row r="1593" spans="1:12">
      <c r="A1593" s="40">
        <f t="shared" si="19"/>
        <v>1590</v>
      </c>
      <c r="B1593" s="37" t="s">
        <v>9102</v>
      </c>
      <c r="C1593" s="38">
        <v>0</v>
      </c>
      <c r="D1593" s="39">
        <f t="shared" si="18"/>
        <v>0</v>
      </c>
      <c r="E1593" s="47"/>
      <c r="J1593" s="40">
        <f t="shared" si="20"/>
        <v>1590</v>
      </c>
      <c r="K1593" s="37" t="s">
        <v>9874</v>
      </c>
      <c r="L1593" s="36">
        <v>0</v>
      </c>
    </row>
    <row r="1594" spans="1:12">
      <c r="A1594" s="40">
        <f t="shared" si="19"/>
        <v>1591</v>
      </c>
      <c r="B1594" s="37" t="s">
        <v>9103</v>
      </c>
      <c r="C1594" s="38">
        <v>0</v>
      </c>
      <c r="D1594" s="39">
        <f t="shared" si="18"/>
        <v>0</v>
      </c>
      <c r="E1594" s="47"/>
      <c r="J1594" s="40">
        <f t="shared" si="20"/>
        <v>1591</v>
      </c>
      <c r="K1594" s="37" t="s">
        <v>9875</v>
      </c>
      <c r="L1594" s="36">
        <v>0</v>
      </c>
    </row>
    <row r="1595" spans="1:12">
      <c r="A1595" s="40">
        <f t="shared" si="19"/>
        <v>1592</v>
      </c>
      <c r="B1595" s="37" t="s">
        <v>9104</v>
      </c>
      <c r="C1595" s="38">
        <v>0</v>
      </c>
      <c r="D1595" s="39">
        <f t="shared" si="18"/>
        <v>0</v>
      </c>
      <c r="E1595" s="47"/>
      <c r="J1595" s="40">
        <f t="shared" si="20"/>
        <v>1592</v>
      </c>
      <c r="K1595" s="37" t="s">
        <v>9876</v>
      </c>
      <c r="L1595" s="36">
        <v>0</v>
      </c>
    </row>
    <row r="1596" spans="1:12">
      <c r="A1596" s="40">
        <f t="shared" si="19"/>
        <v>1593</v>
      </c>
      <c r="B1596" s="37" t="s">
        <v>9105</v>
      </c>
      <c r="C1596" s="38">
        <v>0</v>
      </c>
      <c r="D1596" s="39">
        <f t="shared" si="18"/>
        <v>0</v>
      </c>
      <c r="E1596" s="47"/>
      <c r="J1596" s="40">
        <f t="shared" si="20"/>
        <v>1593</v>
      </c>
      <c r="K1596" s="37" t="s">
        <v>9877</v>
      </c>
      <c r="L1596" s="36">
        <v>0</v>
      </c>
    </row>
    <row r="1597" spans="1:12">
      <c r="A1597" s="40">
        <f t="shared" si="19"/>
        <v>1594</v>
      </c>
      <c r="B1597" s="37" t="s">
        <v>9106</v>
      </c>
      <c r="C1597" s="38">
        <v>0</v>
      </c>
      <c r="D1597" s="39">
        <f t="shared" si="18"/>
        <v>0</v>
      </c>
      <c r="E1597" s="47"/>
      <c r="J1597" s="40">
        <f t="shared" si="20"/>
        <v>1594</v>
      </c>
      <c r="K1597" s="37" t="s">
        <v>9878</v>
      </c>
      <c r="L1597" s="36">
        <v>0</v>
      </c>
    </row>
    <row r="1598" spans="1:12">
      <c r="A1598" s="40">
        <f t="shared" si="19"/>
        <v>1595</v>
      </c>
      <c r="B1598" s="37" t="s">
        <v>9107</v>
      </c>
      <c r="C1598" s="38">
        <v>0</v>
      </c>
      <c r="D1598" s="39">
        <f t="shared" si="18"/>
        <v>0</v>
      </c>
      <c r="E1598" s="47"/>
      <c r="J1598" s="40">
        <f t="shared" si="20"/>
        <v>1595</v>
      </c>
      <c r="K1598" s="37" t="s">
        <v>9879</v>
      </c>
      <c r="L1598" s="36">
        <v>0</v>
      </c>
    </row>
    <row r="1599" spans="1:12">
      <c r="A1599" s="40">
        <f t="shared" si="19"/>
        <v>1596</v>
      </c>
      <c r="B1599" s="37" t="s">
        <v>9108</v>
      </c>
      <c r="C1599" s="38">
        <v>0</v>
      </c>
      <c r="D1599" s="39">
        <f t="shared" si="18"/>
        <v>0</v>
      </c>
      <c r="E1599" s="47"/>
      <c r="J1599" s="40">
        <f t="shared" si="20"/>
        <v>1596</v>
      </c>
      <c r="K1599" s="37" t="s">
        <v>9880</v>
      </c>
      <c r="L1599" s="36">
        <v>0</v>
      </c>
    </row>
    <row r="1600" spans="1:12">
      <c r="A1600" s="40">
        <f t="shared" si="19"/>
        <v>1597</v>
      </c>
      <c r="B1600" s="37" t="s">
        <v>9109</v>
      </c>
      <c r="C1600" s="38">
        <v>0</v>
      </c>
      <c r="D1600" s="39">
        <f t="shared" si="18"/>
        <v>0</v>
      </c>
      <c r="E1600" s="47"/>
      <c r="J1600" s="40">
        <f t="shared" si="20"/>
        <v>1597</v>
      </c>
      <c r="K1600" s="37" t="s">
        <v>9881</v>
      </c>
      <c r="L1600" s="36">
        <v>0</v>
      </c>
    </row>
    <row r="1601" spans="1:12">
      <c r="A1601" s="40">
        <f t="shared" si="19"/>
        <v>1598</v>
      </c>
      <c r="B1601" s="37" t="s">
        <v>9110</v>
      </c>
      <c r="C1601" s="38">
        <v>0</v>
      </c>
      <c r="D1601" s="39">
        <f t="shared" si="18"/>
        <v>0</v>
      </c>
      <c r="E1601" s="47"/>
      <c r="J1601" s="40">
        <f t="shared" si="20"/>
        <v>1598</v>
      </c>
      <c r="K1601" s="37" t="s">
        <v>9882</v>
      </c>
      <c r="L1601" s="36">
        <v>0</v>
      </c>
    </row>
    <row r="1602" spans="1:12">
      <c r="A1602" s="40">
        <f t="shared" si="19"/>
        <v>1599</v>
      </c>
      <c r="B1602" s="37" t="s">
        <v>9111</v>
      </c>
      <c r="C1602" s="38">
        <v>0</v>
      </c>
      <c r="D1602" s="39">
        <f t="shared" si="18"/>
        <v>0</v>
      </c>
      <c r="E1602" s="47"/>
      <c r="J1602" s="40">
        <f t="shared" si="20"/>
        <v>1599</v>
      </c>
      <c r="K1602" s="37" t="s">
        <v>9883</v>
      </c>
      <c r="L1602" s="36">
        <v>0</v>
      </c>
    </row>
    <row r="1603" spans="1:12">
      <c r="A1603" s="40">
        <f t="shared" si="19"/>
        <v>1600</v>
      </c>
      <c r="B1603" s="37" t="s">
        <v>9112</v>
      </c>
      <c r="C1603" s="38">
        <v>0</v>
      </c>
      <c r="D1603" s="39">
        <f t="shared" si="18"/>
        <v>0</v>
      </c>
      <c r="E1603" s="47"/>
      <c r="J1603" s="40">
        <f t="shared" si="20"/>
        <v>1600</v>
      </c>
      <c r="K1603" s="37" t="s">
        <v>9884</v>
      </c>
      <c r="L1603" s="36">
        <v>0</v>
      </c>
    </row>
    <row r="1604" spans="1:12">
      <c r="A1604" s="40">
        <f t="shared" si="19"/>
        <v>1601</v>
      </c>
      <c r="B1604" s="37" t="s">
        <v>9113</v>
      </c>
      <c r="C1604" s="38">
        <v>0</v>
      </c>
      <c r="D1604" s="39">
        <f t="shared" si="18"/>
        <v>0</v>
      </c>
      <c r="E1604" s="47"/>
      <c r="J1604" s="40">
        <f t="shared" si="20"/>
        <v>1601</v>
      </c>
      <c r="K1604" s="37" t="s">
        <v>9885</v>
      </c>
      <c r="L1604" s="36">
        <v>0</v>
      </c>
    </row>
    <row r="1605" spans="1:12">
      <c r="A1605" s="40">
        <f t="shared" si="19"/>
        <v>1602</v>
      </c>
      <c r="B1605" s="37" t="s">
        <v>9114</v>
      </c>
      <c r="C1605" s="38">
        <v>0</v>
      </c>
      <c r="D1605" s="39">
        <f t="shared" si="18"/>
        <v>0</v>
      </c>
      <c r="E1605" s="47"/>
      <c r="J1605" s="40">
        <f t="shared" si="20"/>
        <v>1602</v>
      </c>
      <c r="K1605" s="37" t="s">
        <v>9886</v>
      </c>
      <c r="L1605" s="36">
        <v>0</v>
      </c>
    </row>
    <row r="1606" spans="1:12">
      <c r="A1606" s="40">
        <f t="shared" si="19"/>
        <v>1603</v>
      </c>
      <c r="B1606" s="37" t="s">
        <v>9115</v>
      </c>
      <c r="C1606" s="38">
        <v>0</v>
      </c>
      <c r="D1606" s="39">
        <f t="shared" si="18"/>
        <v>0</v>
      </c>
      <c r="E1606" s="47"/>
      <c r="J1606" s="40">
        <f t="shared" si="20"/>
        <v>1603</v>
      </c>
      <c r="K1606" s="37" t="s">
        <v>9887</v>
      </c>
      <c r="L1606" s="36">
        <v>0</v>
      </c>
    </row>
    <row r="1607" spans="1:12">
      <c r="A1607" s="40">
        <f t="shared" si="19"/>
        <v>1604</v>
      </c>
      <c r="B1607" s="37" t="s">
        <v>9116</v>
      </c>
      <c r="C1607" s="38">
        <v>0</v>
      </c>
      <c r="D1607" s="39">
        <f t="shared" si="18"/>
        <v>0</v>
      </c>
      <c r="E1607" s="47"/>
      <c r="J1607" s="40">
        <f t="shared" si="20"/>
        <v>1604</v>
      </c>
      <c r="K1607" s="37" t="s">
        <v>9888</v>
      </c>
      <c r="L1607" s="36">
        <v>0</v>
      </c>
    </row>
    <row r="1608" spans="1:12">
      <c r="A1608" s="40">
        <f t="shared" si="19"/>
        <v>1605</v>
      </c>
      <c r="B1608" s="37" t="s">
        <v>9117</v>
      </c>
      <c r="C1608" s="38">
        <v>0</v>
      </c>
      <c r="D1608" s="39">
        <f t="shared" si="18"/>
        <v>0</v>
      </c>
      <c r="E1608" s="47"/>
      <c r="J1608" s="40">
        <f t="shared" si="20"/>
        <v>1605</v>
      </c>
      <c r="K1608" s="37" t="s">
        <v>9889</v>
      </c>
      <c r="L1608" s="36">
        <v>0</v>
      </c>
    </row>
    <row r="1609" spans="1:12">
      <c r="A1609" s="40">
        <f t="shared" si="19"/>
        <v>1606</v>
      </c>
      <c r="B1609" s="37" t="s">
        <v>9118</v>
      </c>
      <c r="C1609" s="38">
        <v>0</v>
      </c>
      <c r="D1609" s="39">
        <f t="shared" si="18"/>
        <v>0</v>
      </c>
      <c r="E1609" s="47"/>
      <c r="J1609" s="40">
        <f t="shared" si="20"/>
        <v>1606</v>
      </c>
      <c r="K1609" s="37" t="s">
        <v>9890</v>
      </c>
      <c r="L1609" s="36">
        <v>0</v>
      </c>
    </row>
    <row r="1610" spans="1:12">
      <c r="A1610" s="40">
        <f t="shared" si="19"/>
        <v>1607</v>
      </c>
      <c r="B1610" s="37" t="s">
        <v>9119</v>
      </c>
      <c r="C1610" s="38">
        <v>0</v>
      </c>
      <c r="D1610" s="39">
        <f t="shared" si="18"/>
        <v>0</v>
      </c>
      <c r="E1610" s="47"/>
      <c r="J1610" s="40">
        <f t="shared" si="20"/>
        <v>1607</v>
      </c>
      <c r="K1610" s="37" t="s">
        <v>9891</v>
      </c>
      <c r="L1610" s="36">
        <v>0</v>
      </c>
    </row>
    <row r="1611" spans="1:12">
      <c r="A1611" s="40">
        <f t="shared" si="19"/>
        <v>1608</v>
      </c>
      <c r="B1611" s="37" t="s">
        <v>9120</v>
      </c>
      <c r="C1611" s="38">
        <v>0</v>
      </c>
      <c r="D1611" s="39">
        <f t="shared" si="18"/>
        <v>0</v>
      </c>
      <c r="E1611" s="47"/>
      <c r="J1611" s="40">
        <f t="shared" si="20"/>
        <v>1608</v>
      </c>
      <c r="K1611" s="37" t="s">
        <v>9892</v>
      </c>
      <c r="L1611" s="36">
        <v>0</v>
      </c>
    </row>
    <row r="1612" spans="1:12">
      <c r="A1612" s="40">
        <f t="shared" si="19"/>
        <v>1609</v>
      </c>
      <c r="B1612" s="37" t="s">
        <v>9121</v>
      </c>
      <c r="C1612" s="38">
        <v>0</v>
      </c>
      <c r="D1612" s="39">
        <f t="shared" si="18"/>
        <v>0</v>
      </c>
      <c r="E1612" s="47"/>
      <c r="J1612" s="40">
        <f t="shared" si="20"/>
        <v>1609</v>
      </c>
      <c r="K1612" s="37" t="s">
        <v>9893</v>
      </c>
      <c r="L1612" s="36">
        <v>0</v>
      </c>
    </row>
    <row r="1613" spans="1:12">
      <c r="A1613" s="40">
        <f t="shared" si="19"/>
        <v>1610</v>
      </c>
      <c r="B1613" s="37" t="s">
        <v>9122</v>
      </c>
      <c r="C1613" s="38">
        <v>0</v>
      </c>
      <c r="D1613" s="39">
        <f t="shared" si="18"/>
        <v>0</v>
      </c>
      <c r="E1613" s="47"/>
      <c r="J1613" s="40">
        <f t="shared" si="20"/>
        <v>1610</v>
      </c>
      <c r="K1613" s="37" t="s">
        <v>9894</v>
      </c>
      <c r="L1613" s="36">
        <v>0</v>
      </c>
    </row>
    <row r="1614" spans="1:12">
      <c r="A1614" s="40">
        <f t="shared" si="19"/>
        <v>1611</v>
      </c>
      <c r="B1614" s="37" t="s">
        <v>9123</v>
      </c>
      <c r="C1614" s="38">
        <v>0</v>
      </c>
      <c r="D1614" s="39">
        <f t="shared" si="18"/>
        <v>0</v>
      </c>
      <c r="E1614" s="47"/>
      <c r="J1614" s="40">
        <f t="shared" si="20"/>
        <v>1611</v>
      </c>
      <c r="K1614" s="37" t="s">
        <v>9895</v>
      </c>
      <c r="L1614" s="36">
        <v>0</v>
      </c>
    </row>
    <row r="1615" spans="1:12">
      <c r="A1615" s="40">
        <f t="shared" si="19"/>
        <v>1612</v>
      </c>
      <c r="B1615" s="37" t="s">
        <v>9124</v>
      </c>
      <c r="C1615" s="38">
        <v>0</v>
      </c>
      <c r="D1615" s="39">
        <f t="shared" si="18"/>
        <v>0</v>
      </c>
      <c r="E1615" s="47"/>
      <c r="J1615" s="40">
        <f t="shared" si="20"/>
        <v>1612</v>
      </c>
      <c r="K1615" s="37" t="s">
        <v>9896</v>
      </c>
      <c r="L1615" s="36">
        <v>0</v>
      </c>
    </row>
    <row r="1616" spans="1:12">
      <c r="A1616" s="40">
        <f t="shared" si="19"/>
        <v>1613</v>
      </c>
      <c r="B1616" s="37" t="s">
        <v>9125</v>
      </c>
      <c r="C1616" s="38">
        <v>0</v>
      </c>
      <c r="D1616" s="39">
        <f t="shared" si="18"/>
        <v>0</v>
      </c>
      <c r="E1616" s="47"/>
      <c r="J1616" s="40">
        <f t="shared" si="20"/>
        <v>1613</v>
      </c>
      <c r="K1616" s="37" t="s">
        <v>9897</v>
      </c>
      <c r="L1616" s="36">
        <v>0</v>
      </c>
    </row>
    <row r="1617" spans="1:12">
      <c r="A1617" s="40">
        <f t="shared" si="19"/>
        <v>1614</v>
      </c>
      <c r="B1617" s="37" t="s">
        <v>9126</v>
      </c>
      <c r="C1617" s="38">
        <v>0</v>
      </c>
      <c r="D1617" s="39">
        <f t="shared" si="18"/>
        <v>0</v>
      </c>
      <c r="E1617" s="47"/>
      <c r="J1617" s="40">
        <f t="shared" si="20"/>
        <v>1614</v>
      </c>
      <c r="K1617" s="37" t="s">
        <v>9898</v>
      </c>
      <c r="L1617" s="36">
        <v>0</v>
      </c>
    </row>
    <row r="1618" spans="1:12">
      <c r="A1618" s="40">
        <f t="shared" si="19"/>
        <v>1615</v>
      </c>
      <c r="B1618" s="37" t="s">
        <v>9127</v>
      </c>
      <c r="C1618" s="38">
        <v>0</v>
      </c>
      <c r="D1618" s="39">
        <f t="shared" si="18"/>
        <v>0</v>
      </c>
      <c r="E1618" s="47"/>
      <c r="J1618" s="40">
        <f t="shared" si="20"/>
        <v>1615</v>
      </c>
      <c r="K1618" s="37" t="s">
        <v>9899</v>
      </c>
      <c r="L1618" s="36">
        <v>0</v>
      </c>
    </row>
    <row r="1619" spans="1:12">
      <c r="A1619" s="40">
        <f t="shared" si="19"/>
        <v>1616</v>
      </c>
      <c r="B1619" s="37" t="s">
        <v>9128</v>
      </c>
      <c r="C1619" s="38">
        <v>0</v>
      </c>
      <c r="D1619" s="39">
        <f t="shared" si="18"/>
        <v>0</v>
      </c>
      <c r="E1619" s="47"/>
      <c r="J1619" s="40">
        <f t="shared" si="20"/>
        <v>1616</v>
      </c>
      <c r="K1619" s="37" t="s">
        <v>9900</v>
      </c>
      <c r="L1619" s="36">
        <v>0</v>
      </c>
    </row>
    <row r="1620" spans="1:12">
      <c r="A1620" s="40">
        <f t="shared" si="19"/>
        <v>1617</v>
      </c>
      <c r="B1620" s="37" t="s">
        <v>9129</v>
      </c>
      <c r="C1620" s="38">
        <v>0</v>
      </c>
      <c r="D1620" s="39">
        <f t="shared" si="18"/>
        <v>0</v>
      </c>
      <c r="E1620" s="47"/>
      <c r="J1620" s="40">
        <f t="shared" si="20"/>
        <v>1617</v>
      </c>
      <c r="K1620" s="37" t="s">
        <v>9901</v>
      </c>
      <c r="L1620" s="36">
        <v>0</v>
      </c>
    </row>
    <row r="1621" spans="1:12">
      <c r="A1621" s="40">
        <f t="shared" si="19"/>
        <v>1618</v>
      </c>
      <c r="B1621" s="37" t="s">
        <v>9130</v>
      </c>
      <c r="C1621" s="38">
        <v>0</v>
      </c>
      <c r="D1621" s="39">
        <f t="shared" si="18"/>
        <v>0</v>
      </c>
      <c r="E1621" s="47"/>
      <c r="J1621" s="40">
        <f t="shared" si="20"/>
        <v>1618</v>
      </c>
      <c r="K1621" s="37" t="s">
        <v>9902</v>
      </c>
      <c r="L1621" s="36">
        <v>0</v>
      </c>
    </row>
    <row r="1622" spans="1:12">
      <c r="A1622" s="40">
        <f t="shared" si="19"/>
        <v>1619</v>
      </c>
      <c r="B1622" s="37" t="s">
        <v>9131</v>
      </c>
      <c r="C1622" s="38">
        <v>0</v>
      </c>
      <c r="D1622" s="39">
        <f t="shared" si="18"/>
        <v>0</v>
      </c>
      <c r="E1622" s="47"/>
      <c r="J1622" s="40">
        <f t="shared" si="20"/>
        <v>1619</v>
      </c>
      <c r="K1622" s="37" t="s">
        <v>9903</v>
      </c>
      <c r="L1622" s="36">
        <v>0</v>
      </c>
    </row>
    <row r="1623" spans="1:12">
      <c r="A1623" s="40">
        <f t="shared" si="19"/>
        <v>1620</v>
      </c>
      <c r="B1623" s="37" t="s">
        <v>9132</v>
      </c>
      <c r="C1623" s="38">
        <v>0</v>
      </c>
      <c r="D1623" s="39">
        <f t="shared" si="18"/>
        <v>0</v>
      </c>
      <c r="E1623" s="47"/>
      <c r="J1623" s="40">
        <f t="shared" si="20"/>
        <v>1620</v>
      </c>
      <c r="K1623" s="37" t="s">
        <v>9904</v>
      </c>
      <c r="L1623" s="36">
        <v>0</v>
      </c>
    </row>
    <row r="1624" spans="1:12">
      <c r="A1624" s="40">
        <f t="shared" si="19"/>
        <v>1621</v>
      </c>
      <c r="B1624" s="37" t="s">
        <v>9133</v>
      </c>
      <c r="C1624" s="38">
        <v>0</v>
      </c>
      <c r="D1624" s="39">
        <f t="shared" si="18"/>
        <v>0</v>
      </c>
      <c r="E1624" s="47"/>
      <c r="J1624" s="40">
        <f t="shared" si="20"/>
        <v>1621</v>
      </c>
      <c r="K1624" s="37" t="s">
        <v>9905</v>
      </c>
      <c r="L1624" s="36">
        <v>0</v>
      </c>
    </row>
    <row r="1625" spans="1:12">
      <c r="A1625" s="40">
        <f t="shared" si="19"/>
        <v>1622</v>
      </c>
      <c r="B1625" s="37" t="s">
        <v>9134</v>
      </c>
      <c r="C1625" s="38">
        <v>0</v>
      </c>
      <c r="D1625" s="39">
        <f t="shared" si="18"/>
        <v>0</v>
      </c>
      <c r="E1625" s="47"/>
      <c r="J1625" s="40">
        <f t="shared" si="20"/>
        <v>1622</v>
      </c>
      <c r="K1625" s="37" t="s">
        <v>9906</v>
      </c>
      <c r="L1625" s="36">
        <v>0</v>
      </c>
    </row>
    <row r="1626" spans="1:12">
      <c r="A1626" s="40">
        <f t="shared" si="19"/>
        <v>1623</v>
      </c>
      <c r="B1626" s="37" t="s">
        <v>9135</v>
      </c>
      <c r="C1626" s="38">
        <v>0</v>
      </c>
      <c r="D1626" s="39">
        <f t="shared" si="18"/>
        <v>0</v>
      </c>
      <c r="E1626" s="47"/>
      <c r="J1626" s="40">
        <f t="shared" si="20"/>
        <v>1623</v>
      </c>
      <c r="K1626" s="37" t="s">
        <v>9907</v>
      </c>
      <c r="L1626" s="36">
        <v>0</v>
      </c>
    </row>
    <row r="1627" spans="1:12">
      <c r="A1627" s="40">
        <f t="shared" si="19"/>
        <v>1624</v>
      </c>
      <c r="B1627" s="37" t="s">
        <v>9136</v>
      </c>
      <c r="C1627" s="38">
        <v>0</v>
      </c>
      <c r="D1627" s="39">
        <f t="shared" si="18"/>
        <v>0</v>
      </c>
      <c r="E1627" s="47"/>
      <c r="J1627" s="40">
        <f t="shared" si="20"/>
        <v>1624</v>
      </c>
      <c r="K1627" s="37" t="s">
        <v>9908</v>
      </c>
      <c r="L1627" s="36">
        <v>0</v>
      </c>
    </row>
    <row r="1628" spans="1:12">
      <c r="A1628" s="40">
        <f t="shared" si="19"/>
        <v>1625</v>
      </c>
      <c r="B1628" s="37" t="s">
        <v>9137</v>
      </c>
      <c r="C1628" s="38">
        <v>0</v>
      </c>
      <c r="D1628" s="39">
        <f t="shared" si="18"/>
        <v>0</v>
      </c>
      <c r="E1628" s="47"/>
      <c r="J1628" s="40">
        <f t="shared" si="20"/>
        <v>1625</v>
      </c>
      <c r="K1628" s="37" t="s">
        <v>9909</v>
      </c>
      <c r="L1628" s="36">
        <v>0</v>
      </c>
    </row>
    <row r="1629" spans="1:12">
      <c r="A1629" s="40">
        <f t="shared" si="19"/>
        <v>1626</v>
      </c>
      <c r="B1629" s="37" t="s">
        <v>9138</v>
      </c>
      <c r="C1629" s="38">
        <v>0</v>
      </c>
      <c r="D1629" s="39">
        <f t="shared" si="18"/>
        <v>0</v>
      </c>
      <c r="E1629" s="47"/>
      <c r="J1629" s="40">
        <f t="shared" si="20"/>
        <v>1626</v>
      </c>
      <c r="K1629" s="37" t="s">
        <v>9910</v>
      </c>
      <c r="L1629" s="36">
        <v>0</v>
      </c>
    </row>
    <row r="1630" spans="1:12">
      <c r="A1630" s="40">
        <f t="shared" si="19"/>
        <v>1627</v>
      </c>
      <c r="B1630" s="37" t="s">
        <v>9139</v>
      </c>
      <c r="C1630" s="38">
        <v>0</v>
      </c>
      <c r="D1630" s="39">
        <f t="shared" si="18"/>
        <v>0</v>
      </c>
      <c r="E1630" s="47"/>
      <c r="J1630" s="40">
        <f t="shared" si="20"/>
        <v>1627</v>
      </c>
      <c r="K1630" s="37" t="s">
        <v>9911</v>
      </c>
      <c r="L1630" s="36">
        <v>0</v>
      </c>
    </row>
    <row r="1631" spans="1:12">
      <c r="A1631" s="40">
        <f t="shared" si="19"/>
        <v>1628</v>
      </c>
      <c r="B1631" s="37" t="s">
        <v>9140</v>
      </c>
      <c r="C1631" s="38">
        <v>0</v>
      </c>
      <c r="D1631" s="39">
        <f t="shared" si="18"/>
        <v>0</v>
      </c>
      <c r="E1631" s="47"/>
      <c r="J1631" s="40">
        <f t="shared" si="20"/>
        <v>1628</v>
      </c>
      <c r="K1631" s="37" t="s">
        <v>9912</v>
      </c>
      <c r="L1631" s="36">
        <v>0</v>
      </c>
    </row>
    <row r="1632" spans="1:12">
      <c r="A1632" s="40">
        <f t="shared" si="19"/>
        <v>1629</v>
      </c>
      <c r="B1632" s="37" t="s">
        <v>9141</v>
      </c>
      <c r="C1632" s="38">
        <v>0</v>
      </c>
      <c r="D1632" s="39">
        <f t="shared" si="18"/>
        <v>0</v>
      </c>
      <c r="E1632" s="47"/>
      <c r="J1632" s="40">
        <f t="shared" si="20"/>
        <v>1629</v>
      </c>
      <c r="K1632" s="37" t="s">
        <v>9913</v>
      </c>
      <c r="L1632" s="36">
        <v>0</v>
      </c>
    </row>
    <row r="1633" spans="1:12">
      <c r="A1633" s="40">
        <f t="shared" si="19"/>
        <v>1630</v>
      </c>
      <c r="B1633" s="37" t="s">
        <v>9142</v>
      </c>
      <c r="C1633" s="38">
        <v>0</v>
      </c>
      <c r="D1633" s="39">
        <f t="shared" si="18"/>
        <v>0</v>
      </c>
      <c r="E1633" s="47"/>
      <c r="J1633" s="40">
        <f t="shared" si="20"/>
        <v>1630</v>
      </c>
      <c r="K1633" s="37" t="s">
        <v>9914</v>
      </c>
      <c r="L1633" s="36">
        <v>0</v>
      </c>
    </row>
    <row r="1634" spans="1:12">
      <c r="A1634" s="40">
        <f t="shared" si="19"/>
        <v>1631</v>
      </c>
      <c r="B1634" s="37" t="s">
        <v>9143</v>
      </c>
      <c r="C1634" s="38">
        <v>0</v>
      </c>
      <c r="D1634" s="39">
        <f t="shared" si="18"/>
        <v>0</v>
      </c>
      <c r="E1634" s="47"/>
      <c r="J1634" s="40">
        <f t="shared" si="20"/>
        <v>1631</v>
      </c>
      <c r="K1634" s="37" t="s">
        <v>9915</v>
      </c>
      <c r="L1634" s="36">
        <v>0</v>
      </c>
    </row>
    <row r="1635" spans="1:12">
      <c r="A1635" s="40">
        <f t="shared" si="19"/>
        <v>1632</v>
      </c>
      <c r="B1635" s="37" t="s">
        <v>9144</v>
      </c>
      <c r="C1635" s="38">
        <v>0</v>
      </c>
      <c r="D1635" s="39">
        <f t="shared" si="18"/>
        <v>0</v>
      </c>
      <c r="E1635" s="47"/>
      <c r="J1635" s="40">
        <f t="shared" si="20"/>
        <v>1632</v>
      </c>
      <c r="K1635" s="37" t="s">
        <v>9916</v>
      </c>
      <c r="L1635" s="36">
        <v>0</v>
      </c>
    </row>
    <row r="1636" spans="1:12">
      <c r="A1636" s="40">
        <f t="shared" si="19"/>
        <v>1633</v>
      </c>
      <c r="B1636" s="37" t="s">
        <v>9145</v>
      </c>
      <c r="C1636" s="38">
        <v>0</v>
      </c>
      <c r="D1636" s="39">
        <f t="shared" si="18"/>
        <v>0</v>
      </c>
      <c r="E1636" s="47"/>
      <c r="J1636" s="40">
        <f t="shared" si="20"/>
        <v>1633</v>
      </c>
      <c r="K1636" s="37" t="s">
        <v>9917</v>
      </c>
      <c r="L1636" s="36">
        <v>0</v>
      </c>
    </row>
    <row r="1637" spans="1:12">
      <c r="A1637" s="40">
        <f t="shared" si="19"/>
        <v>1634</v>
      </c>
      <c r="B1637" s="37" t="s">
        <v>9146</v>
      </c>
      <c r="C1637" s="38">
        <v>0</v>
      </c>
      <c r="D1637" s="39">
        <f t="shared" si="18"/>
        <v>0</v>
      </c>
      <c r="E1637" s="47"/>
      <c r="J1637" s="40">
        <f t="shared" si="20"/>
        <v>1634</v>
      </c>
      <c r="K1637" s="37" t="s">
        <v>9918</v>
      </c>
      <c r="L1637" s="36">
        <v>0</v>
      </c>
    </row>
    <row r="1638" spans="1:12">
      <c r="A1638" s="40">
        <f t="shared" si="19"/>
        <v>1635</v>
      </c>
      <c r="B1638" s="37" t="s">
        <v>9147</v>
      </c>
      <c r="C1638" s="38">
        <v>0</v>
      </c>
      <c r="D1638" s="39">
        <f t="shared" si="18"/>
        <v>0</v>
      </c>
      <c r="E1638" s="47"/>
      <c r="J1638" s="40">
        <f t="shared" si="20"/>
        <v>1635</v>
      </c>
      <c r="K1638" s="37" t="s">
        <v>9919</v>
      </c>
      <c r="L1638" s="36">
        <v>0</v>
      </c>
    </row>
    <row r="1639" spans="1:12">
      <c r="A1639" s="40">
        <f t="shared" si="19"/>
        <v>1636</v>
      </c>
      <c r="B1639" s="37" t="s">
        <v>9148</v>
      </c>
      <c r="C1639" s="38">
        <v>0</v>
      </c>
      <c r="D1639" s="39">
        <f t="shared" si="18"/>
        <v>0</v>
      </c>
      <c r="E1639" s="47"/>
      <c r="J1639" s="40">
        <f t="shared" si="20"/>
        <v>1636</v>
      </c>
      <c r="K1639" s="37" t="s">
        <v>9920</v>
      </c>
      <c r="L1639" s="36">
        <v>0</v>
      </c>
    </row>
    <row r="1640" spans="1:12">
      <c r="A1640" s="40">
        <f t="shared" si="19"/>
        <v>1637</v>
      </c>
      <c r="B1640" s="37" t="s">
        <v>9149</v>
      </c>
      <c r="C1640" s="38">
        <v>0</v>
      </c>
      <c r="D1640" s="39">
        <f t="shared" si="18"/>
        <v>0</v>
      </c>
      <c r="E1640" s="47"/>
      <c r="J1640" s="40">
        <f t="shared" si="20"/>
        <v>1637</v>
      </c>
      <c r="K1640" s="37" t="s">
        <v>9921</v>
      </c>
      <c r="L1640" s="36">
        <v>0</v>
      </c>
    </row>
    <row r="1641" spans="1:12">
      <c r="A1641" s="40">
        <f t="shared" si="19"/>
        <v>1638</v>
      </c>
      <c r="B1641" s="37" t="s">
        <v>9150</v>
      </c>
      <c r="C1641" s="38">
        <v>0</v>
      </c>
      <c r="D1641" s="39">
        <f t="shared" si="18"/>
        <v>0</v>
      </c>
      <c r="E1641" s="47"/>
      <c r="J1641" s="40">
        <f t="shared" si="20"/>
        <v>1638</v>
      </c>
      <c r="K1641" s="37" t="s">
        <v>9922</v>
      </c>
      <c r="L1641" s="36">
        <v>0</v>
      </c>
    </row>
    <row r="1642" spans="1:12">
      <c r="A1642" s="40">
        <f t="shared" si="19"/>
        <v>1639</v>
      </c>
      <c r="B1642" s="37" t="s">
        <v>9151</v>
      </c>
      <c r="C1642" s="38">
        <v>0</v>
      </c>
      <c r="D1642" s="39">
        <f t="shared" si="18"/>
        <v>0</v>
      </c>
      <c r="E1642" s="47"/>
      <c r="J1642" s="40">
        <f t="shared" si="20"/>
        <v>1639</v>
      </c>
      <c r="K1642" s="37" t="s">
        <v>9923</v>
      </c>
      <c r="L1642" s="36">
        <v>0</v>
      </c>
    </row>
    <row r="1643" spans="1:12">
      <c r="A1643" s="40">
        <f t="shared" si="19"/>
        <v>1640</v>
      </c>
      <c r="B1643" s="37" t="s">
        <v>9152</v>
      </c>
      <c r="C1643" s="38">
        <v>0</v>
      </c>
      <c r="D1643" s="39">
        <f t="shared" si="18"/>
        <v>0</v>
      </c>
      <c r="E1643" s="47"/>
      <c r="J1643" s="40">
        <f t="shared" si="20"/>
        <v>1640</v>
      </c>
      <c r="K1643" s="37" t="s">
        <v>9924</v>
      </c>
      <c r="L1643" s="36">
        <v>0</v>
      </c>
    </row>
    <row r="1644" spans="1:12">
      <c r="A1644" s="40">
        <f t="shared" si="19"/>
        <v>1641</v>
      </c>
      <c r="B1644" s="37" t="s">
        <v>9153</v>
      </c>
      <c r="C1644" s="38">
        <v>0</v>
      </c>
      <c r="D1644" s="39">
        <f t="shared" si="18"/>
        <v>0</v>
      </c>
      <c r="E1644" s="47"/>
      <c r="J1644" s="40">
        <f t="shared" si="20"/>
        <v>1641</v>
      </c>
      <c r="K1644" s="37" t="s">
        <v>9925</v>
      </c>
      <c r="L1644" s="36">
        <v>0</v>
      </c>
    </row>
    <row r="1645" spans="1:12">
      <c r="A1645" s="40">
        <f t="shared" si="19"/>
        <v>1642</v>
      </c>
      <c r="B1645" s="37" t="s">
        <v>9154</v>
      </c>
      <c r="C1645" s="38">
        <v>0</v>
      </c>
      <c r="D1645" s="39">
        <f t="shared" si="18"/>
        <v>0</v>
      </c>
      <c r="E1645" s="47"/>
      <c r="J1645" s="40">
        <f t="shared" si="20"/>
        <v>1642</v>
      </c>
      <c r="K1645" s="37" t="s">
        <v>9926</v>
      </c>
      <c r="L1645" s="36">
        <v>0</v>
      </c>
    </row>
    <row r="1646" spans="1:12">
      <c r="A1646" s="40">
        <f t="shared" si="19"/>
        <v>1643</v>
      </c>
      <c r="B1646" s="37" t="s">
        <v>9155</v>
      </c>
      <c r="C1646" s="38">
        <v>0</v>
      </c>
      <c r="D1646" s="39">
        <f t="shared" si="18"/>
        <v>0</v>
      </c>
      <c r="E1646" s="47"/>
      <c r="J1646" s="40">
        <f t="shared" si="20"/>
        <v>1643</v>
      </c>
      <c r="K1646" s="37" t="s">
        <v>9927</v>
      </c>
      <c r="L1646" s="36">
        <v>0</v>
      </c>
    </row>
    <row r="1647" spans="1:12">
      <c r="A1647" s="40">
        <f t="shared" si="19"/>
        <v>1644</v>
      </c>
      <c r="B1647" s="37" t="s">
        <v>9156</v>
      </c>
      <c r="C1647" s="38">
        <v>0</v>
      </c>
      <c r="D1647" s="39">
        <f t="shared" si="18"/>
        <v>0</v>
      </c>
      <c r="E1647" s="47"/>
      <c r="J1647" s="40">
        <f t="shared" si="20"/>
        <v>1644</v>
      </c>
      <c r="K1647" s="37" t="s">
        <v>9928</v>
      </c>
      <c r="L1647" s="36">
        <v>0</v>
      </c>
    </row>
    <row r="1648" spans="1:12">
      <c r="A1648" s="40">
        <f t="shared" si="19"/>
        <v>1645</v>
      </c>
      <c r="B1648" s="37" t="s">
        <v>9157</v>
      </c>
      <c r="C1648" s="38">
        <v>0</v>
      </c>
      <c r="D1648" s="39">
        <f t="shared" si="18"/>
        <v>0</v>
      </c>
      <c r="E1648" s="47"/>
      <c r="J1648" s="40">
        <f t="shared" si="20"/>
        <v>1645</v>
      </c>
      <c r="K1648" s="37" t="s">
        <v>9929</v>
      </c>
      <c r="L1648" s="36">
        <v>0</v>
      </c>
    </row>
    <row r="1649" spans="1:12">
      <c r="A1649" s="40">
        <f t="shared" si="19"/>
        <v>1646</v>
      </c>
      <c r="B1649" s="37" t="s">
        <v>9158</v>
      </c>
      <c r="C1649" s="38">
        <v>0</v>
      </c>
      <c r="D1649" s="39">
        <f t="shared" si="18"/>
        <v>0</v>
      </c>
      <c r="E1649" s="47"/>
      <c r="J1649" s="40">
        <f t="shared" si="20"/>
        <v>1646</v>
      </c>
      <c r="K1649" s="37" t="s">
        <v>9930</v>
      </c>
      <c r="L1649" s="36">
        <v>0</v>
      </c>
    </row>
    <row r="1650" spans="1:12">
      <c r="A1650" s="40">
        <f t="shared" si="19"/>
        <v>1647</v>
      </c>
      <c r="B1650" s="37" t="s">
        <v>9159</v>
      </c>
      <c r="C1650" s="38">
        <v>0</v>
      </c>
      <c r="D1650" s="39">
        <f t="shared" si="18"/>
        <v>0</v>
      </c>
      <c r="E1650" s="47"/>
      <c r="J1650" s="40">
        <f t="shared" si="20"/>
        <v>1647</v>
      </c>
      <c r="K1650" s="37" t="s">
        <v>9931</v>
      </c>
      <c r="L1650" s="36">
        <v>0</v>
      </c>
    </row>
    <row r="1651" spans="1:12">
      <c r="A1651" s="40">
        <f t="shared" si="19"/>
        <v>1648</v>
      </c>
      <c r="B1651" s="37" t="s">
        <v>9160</v>
      </c>
      <c r="C1651" s="38">
        <v>0</v>
      </c>
      <c r="D1651" s="39">
        <f t="shared" si="18"/>
        <v>0</v>
      </c>
      <c r="E1651" s="47"/>
      <c r="J1651" s="40">
        <f t="shared" si="20"/>
        <v>1648</v>
      </c>
      <c r="K1651" s="37" t="s">
        <v>9932</v>
      </c>
      <c r="L1651" s="36">
        <v>0</v>
      </c>
    </row>
    <row r="1652" spans="1:12">
      <c r="A1652" s="40">
        <f t="shared" si="19"/>
        <v>1649</v>
      </c>
      <c r="B1652" s="37" t="s">
        <v>9161</v>
      </c>
      <c r="C1652" s="38">
        <v>0</v>
      </c>
      <c r="D1652" s="39">
        <f t="shared" si="18"/>
        <v>0</v>
      </c>
      <c r="E1652" s="47"/>
      <c r="J1652" s="40">
        <f t="shared" si="20"/>
        <v>1649</v>
      </c>
      <c r="K1652" s="37" t="s">
        <v>9933</v>
      </c>
      <c r="L1652" s="36">
        <v>0</v>
      </c>
    </row>
    <row r="1653" spans="1:12">
      <c r="A1653" s="40">
        <f t="shared" si="19"/>
        <v>1650</v>
      </c>
      <c r="B1653" s="37" t="s">
        <v>9162</v>
      </c>
      <c r="C1653" s="38">
        <v>0</v>
      </c>
      <c r="D1653" s="39">
        <f t="shared" si="18"/>
        <v>0</v>
      </c>
      <c r="E1653" s="47"/>
      <c r="J1653" s="40">
        <f t="shared" si="20"/>
        <v>1650</v>
      </c>
      <c r="K1653" s="37" t="s">
        <v>9934</v>
      </c>
      <c r="L1653" s="36">
        <v>0</v>
      </c>
    </row>
    <row r="1654" spans="1:12">
      <c r="A1654" s="40">
        <f t="shared" si="19"/>
        <v>1651</v>
      </c>
      <c r="B1654" s="37" t="s">
        <v>9163</v>
      </c>
      <c r="C1654" s="38">
        <v>0</v>
      </c>
      <c r="D1654" s="39">
        <f t="shared" si="18"/>
        <v>0</v>
      </c>
      <c r="E1654" s="47"/>
      <c r="J1654" s="40">
        <f t="shared" si="20"/>
        <v>1651</v>
      </c>
      <c r="K1654" s="37" t="s">
        <v>9935</v>
      </c>
      <c r="L1654" s="36">
        <v>0</v>
      </c>
    </row>
    <row r="1655" spans="1:12">
      <c r="A1655" s="40">
        <f t="shared" si="19"/>
        <v>1652</v>
      </c>
      <c r="B1655" s="37" t="s">
        <v>9164</v>
      </c>
      <c r="C1655" s="38">
        <v>0</v>
      </c>
      <c r="D1655" s="39">
        <f t="shared" si="18"/>
        <v>0</v>
      </c>
      <c r="E1655" s="47"/>
      <c r="J1655" s="40">
        <f t="shared" si="20"/>
        <v>1652</v>
      </c>
      <c r="K1655" s="37" t="s">
        <v>9936</v>
      </c>
      <c r="L1655" s="36">
        <v>0</v>
      </c>
    </row>
    <row r="1656" spans="1:12">
      <c r="A1656" s="40">
        <f t="shared" si="19"/>
        <v>1653</v>
      </c>
      <c r="B1656" s="37" t="s">
        <v>9165</v>
      </c>
      <c r="C1656" s="38">
        <v>0</v>
      </c>
      <c r="D1656" s="39">
        <f t="shared" si="18"/>
        <v>0</v>
      </c>
      <c r="E1656" s="47"/>
      <c r="J1656" s="40">
        <f t="shared" si="20"/>
        <v>1653</v>
      </c>
      <c r="K1656" s="37" t="s">
        <v>9937</v>
      </c>
      <c r="L1656" s="36">
        <v>0</v>
      </c>
    </row>
    <row r="1657" spans="1:12">
      <c r="A1657" s="40">
        <f t="shared" si="19"/>
        <v>1654</v>
      </c>
      <c r="B1657" s="37" t="s">
        <v>9166</v>
      </c>
      <c r="C1657" s="38">
        <v>0</v>
      </c>
      <c r="D1657" s="39">
        <f t="shared" si="18"/>
        <v>0</v>
      </c>
      <c r="E1657" s="47"/>
      <c r="J1657" s="40">
        <f t="shared" si="20"/>
        <v>1654</v>
      </c>
      <c r="K1657" s="37" t="s">
        <v>9938</v>
      </c>
      <c r="L1657" s="36">
        <v>0</v>
      </c>
    </row>
    <row r="1658" spans="1:12">
      <c r="A1658" s="40">
        <f t="shared" si="19"/>
        <v>1655</v>
      </c>
      <c r="B1658" s="37" t="s">
        <v>9167</v>
      </c>
      <c r="C1658" s="38">
        <v>0</v>
      </c>
      <c r="D1658" s="39">
        <f t="shared" si="18"/>
        <v>0</v>
      </c>
      <c r="E1658" s="47"/>
      <c r="J1658" s="40">
        <f t="shared" si="20"/>
        <v>1655</v>
      </c>
      <c r="K1658" s="37" t="s">
        <v>9939</v>
      </c>
      <c r="L1658" s="36">
        <v>0</v>
      </c>
    </row>
    <row r="1659" spans="1:12">
      <c r="A1659" s="40">
        <f t="shared" si="19"/>
        <v>1656</v>
      </c>
      <c r="B1659" s="37" t="s">
        <v>9168</v>
      </c>
      <c r="C1659" s="38">
        <v>0</v>
      </c>
      <c r="D1659" s="39">
        <f t="shared" si="18"/>
        <v>0</v>
      </c>
      <c r="E1659" s="47"/>
      <c r="J1659" s="40">
        <f t="shared" si="20"/>
        <v>1656</v>
      </c>
      <c r="K1659" s="37" t="s">
        <v>9940</v>
      </c>
      <c r="L1659" s="36">
        <v>0</v>
      </c>
    </row>
    <row r="1660" spans="1:12">
      <c r="A1660" s="40">
        <f t="shared" si="19"/>
        <v>1657</v>
      </c>
      <c r="B1660" s="37" t="s">
        <v>9169</v>
      </c>
      <c r="C1660" s="38">
        <v>0</v>
      </c>
      <c r="D1660" s="39">
        <f t="shared" si="18"/>
        <v>0</v>
      </c>
      <c r="E1660" s="47"/>
      <c r="J1660" s="40">
        <f t="shared" si="20"/>
        <v>1657</v>
      </c>
      <c r="K1660" s="37" t="s">
        <v>9941</v>
      </c>
      <c r="L1660" s="36">
        <v>0</v>
      </c>
    </row>
    <row r="1661" spans="1:12">
      <c r="A1661" s="40">
        <f t="shared" si="19"/>
        <v>1658</v>
      </c>
      <c r="B1661" s="37" t="s">
        <v>9170</v>
      </c>
      <c r="C1661" s="38">
        <v>0</v>
      </c>
      <c r="D1661" s="39">
        <f t="shared" si="18"/>
        <v>0</v>
      </c>
      <c r="E1661" s="47"/>
      <c r="J1661" s="40">
        <f t="shared" si="20"/>
        <v>1658</v>
      </c>
      <c r="K1661" s="37" t="s">
        <v>9942</v>
      </c>
      <c r="L1661" s="36">
        <v>0</v>
      </c>
    </row>
    <row r="1662" spans="1:12">
      <c r="A1662" s="40">
        <f t="shared" si="19"/>
        <v>1659</v>
      </c>
      <c r="B1662" s="37" t="s">
        <v>9171</v>
      </c>
      <c r="C1662" s="38">
        <v>0</v>
      </c>
      <c r="D1662" s="39">
        <f t="shared" si="18"/>
        <v>0</v>
      </c>
      <c r="E1662" s="47"/>
      <c r="J1662" s="40">
        <f t="shared" si="20"/>
        <v>1659</v>
      </c>
      <c r="K1662" s="37" t="s">
        <v>9943</v>
      </c>
      <c r="L1662" s="36">
        <v>0</v>
      </c>
    </row>
    <row r="1663" spans="1:12">
      <c r="A1663" s="40">
        <f t="shared" si="19"/>
        <v>1660</v>
      </c>
      <c r="B1663" s="37" t="s">
        <v>9172</v>
      </c>
      <c r="C1663" s="38">
        <v>0</v>
      </c>
      <c r="D1663" s="39">
        <f t="shared" si="18"/>
        <v>0</v>
      </c>
      <c r="E1663" s="47"/>
      <c r="J1663" s="40">
        <f t="shared" si="20"/>
        <v>1660</v>
      </c>
      <c r="K1663" s="37" t="s">
        <v>9944</v>
      </c>
      <c r="L1663" s="36">
        <v>0</v>
      </c>
    </row>
    <row r="1664" spans="1:12">
      <c r="A1664" s="40">
        <f t="shared" si="19"/>
        <v>1661</v>
      </c>
      <c r="B1664" s="37" t="s">
        <v>9173</v>
      </c>
      <c r="C1664" s="38">
        <v>0</v>
      </c>
      <c r="D1664" s="39">
        <f t="shared" si="18"/>
        <v>0</v>
      </c>
      <c r="E1664" s="47"/>
      <c r="J1664" s="40">
        <f t="shared" si="20"/>
        <v>1661</v>
      </c>
      <c r="K1664" s="37" t="s">
        <v>9945</v>
      </c>
      <c r="L1664" s="36">
        <v>0</v>
      </c>
    </row>
    <row r="1665" spans="1:12">
      <c r="A1665" s="40">
        <f t="shared" si="19"/>
        <v>1662</v>
      </c>
      <c r="B1665" s="37" t="s">
        <v>9174</v>
      </c>
      <c r="C1665" s="38">
        <v>0</v>
      </c>
      <c r="D1665" s="39">
        <f t="shared" si="18"/>
        <v>0</v>
      </c>
      <c r="E1665" s="47"/>
      <c r="J1665" s="40">
        <f t="shared" si="20"/>
        <v>1662</v>
      </c>
      <c r="K1665" s="37" t="s">
        <v>9946</v>
      </c>
      <c r="L1665" s="36">
        <v>0</v>
      </c>
    </row>
    <row r="1666" spans="1:12">
      <c r="A1666" s="40">
        <f t="shared" si="19"/>
        <v>1663</v>
      </c>
      <c r="B1666" s="37" t="s">
        <v>9175</v>
      </c>
      <c r="C1666" s="38">
        <v>0</v>
      </c>
      <c r="D1666" s="39">
        <f t="shared" si="18"/>
        <v>0</v>
      </c>
      <c r="E1666" s="47"/>
      <c r="J1666" s="40">
        <f t="shared" si="20"/>
        <v>1663</v>
      </c>
      <c r="K1666" s="37" t="s">
        <v>9947</v>
      </c>
      <c r="L1666" s="36">
        <v>0</v>
      </c>
    </row>
    <row r="1667" spans="1:12">
      <c r="A1667" s="40">
        <f t="shared" si="19"/>
        <v>1664</v>
      </c>
      <c r="B1667" s="37" t="s">
        <v>9176</v>
      </c>
      <c r="C1667" s="38">
        <v>0</v>
      </c>
      <c r="D1667" s="39">
        <f t="shared" si="18"/>
        <v>0</v>
      </c>
      <c r="E1667" s="47"/>
      <c r="J1667" s="40">
        <f t="shared" si="20"/>
        <v>1664</v>
      </c>
      <c r="K1667" s="37" t="s">
        <v>9948</v>
      </c>
      <c r="L1667" s="36">
        <v>0</v>
      </c>
    </row>
    <row r="1668" spans="1:12">
      <c r="A1668" s="40">
        <f t="shared" si="19"/>
        <v>1665</v>
      </c>
      <c r="B1668" s="37" t="s">
        <v>9177</v>
      </c>
      <c r="C1668" s="38">
        <v>0</v>
      </c>
      <c r="D1668" s="39">
        <f t="shared" si="18"/>
        <v>0</v>
      </c>
      <c r="E1668" s="47"/>
      <c r="J1668" s="40">
        <f t="shared" si="20"/>
        <v>1665</v>
      </c>
      <c r="K1668" s="37" t="s">
        <v>9949</v>
      </c>
      <c r="L1668" s="36">
        <v>0</v>
      </c>
    </row>
    <row r="1669" spans="1:12">
      <c r="A1669" s="40">
        <f t="shared" si="19"/>
        <v>1666</v>
      </c>
      <c r="B1669" s="37" t="s">
        <v>9178</v>
      </c>
      <c r="C1669" s="38">
        <v>0</v>
      </c>
      <c r="D1669" s="39">
        <f t="shared" si="18"/>
        <v>0</v>
      </c>
      <c r="E1669" s="47"/>
      <c r="J1669" s="40">
        <f t="shared" si="20"/>
        <v>1666</v>
      </c>
      <c r="K1669" s="37" t="s">
        <v>9950</v>
      </c>
      <c r="L1669" s="36">
        <v>0</v>
      </c>
    </row>
    <row r="1670" spans="1:12">
      <c r="A1670" s="40">
        <f t="shared" si="19"/>
        <v>1667</v>
      </c>
      <c r="B1670" s="37" t="s">
        <v>9179</v>
      </c>
      <c r="C1670" s="38">
        <v>0</v>
      </c>
      <c r="D1670" s="39">
        <f t="shared" si="18"/>
        <v>0</v>
      </c>
      <c r="E1670" s="47"/>
      <c r="J1670" s="40">
        <f t="shared" si="20"/>
        <v>1667</v>
      </c>
      <c r="K1670" s="37" t="s">
        <v>9951</v>
      </c>
      <c r="L1670" s="36">
        <v>0</v>
      </c>
    </row>
    <row r="1671" spans="1:12">
      <c r="A1671" s="40">
        <f t="shared" si="19"/>
        <v>1668</v>
      </c>
      <c r="B1671" s="37" t="s">
        <v>9180</v>
      </c>
      <c r="C1671" s="38">
        <v>0</v>
      </c>
      <c r="D1671" s="39">
        <f t="shared" si="18"/>
        <v>0</v>
      </c>
      <c r="E1671" s="47"/>
      <c r="J1671" s="40">
        <f t="shared" si="20"/>
        <v>1668</v>
      </c>
      <c r="K1671" s="37" t="s">
        <v>9952</v>
      </c>
      <c r="L1671" s="36">
        <v>0</v>
      </c>
    </row>
    <row r="1672" spans="1:12">
      <c r="A1672" s="40">
        <f t="shared" si="19"/>
        <v>1669</v>
      </c>
      <c r="B1672" s="37" t="s">
        <v>9181</v>
      </c>
      <c r="C1672" s="38">
        <v>0</v>
      </c>
      <c r="D1672" s="39">
        <f t="shared" si="18"/>
        <v>0</v>
      </c>
      <c r="E1672" s="47"/>
      <c r="J1672" s="40">
        <f t="shared" si="20"/>
        <v>1669</v>
      </c>
      <c r="K1672" s="37" t="s">
        <v>9953</v>
      </c>
      <c r="L1672" s="36">
        <v>0</v>
      </c>
    </row>
    <row r="1673" spans="1:12">
      <c r="A1673" s="40">
        <f t="shared" si="19"/>
        <v>1670</v>
      </c>
      <c r="B1673" s="37" t="s">
        <v>9182</v>
      </c>
      <c r="C1673" s="38">
        <v>0</v>
      </c>
      <c r="D1673" s="39">
        <f t="shared" si="18"/>
        <v>0</v>
      </c>
      <c r="E1673" s="47"/>
      <c r="J1673" s="40">
        <f t="shared" si="20"/>
        <v>1670</v>
      </c>
      <c r="K1673" s="37" t="s">
        <v>9954</v>
      </c>
      <c r="L1673" s="36">
        <v>0</v>
      </c>
    </row>
    <row r="1674" spans="1:12">
      <c r="A1674" s="40">
        <f t="shared" si="19"/>
        <v>1671</v>
      </c>
      <c r="B1674" s="37" t="s">
        <v>9183</v>
      </c>
      <c r="C1674" s="38">
        <v>0</v>
      </c>
      <c r="D1674" s="39">
        <f t="shared" si="18"/>
        <v>0</v>
      </c>
      <c r="E1674" s="47"/>
      <c r="J1674" s="40">
        <f t="shared" si="20"/>
        <v>1671</v>
      </c>
      <c r="K1674" s="37" t="s">
        <v>9955</v>
      </c>
      <c r="L1674" s="36">
        <v>0</v>
      </c>
    </row>
    <row r="1675" spans="1:12">
      <c r="A1675" s="40">
        <f t="shared" si="19"/>
        <v>1672</v>
      </c>
      <c r="B1675" s="37" t="s">
        <v>9184</v>
      </c>
      <c r="C1675" s="38">
        <v>0</v>
      </c>
      <c r="D1675" s="39">
        <f t="shared" si="18"/>
        <v>0</v>
      </c>
      <c r="E1675" s="47"/>
      <c r="J1675" s="40">
        <f t="shared" si="20"/>
        <v>1672</v>
      </c>
      <c r="K1675" s="37" t="s">
        <v>9956</v>
      </c>
      <c r="L1675" s="36">
        <v>0</v>
      </c>
    </row>
    <row r="1676" spans="1:12">
      <c r="A1676" s="40">
        <f t="shared" si="19"/>
        <v>1673</v>
      </c>
      <c r="B1676" s="37" t="s">
        <v>9185</v>
      </c>
      <c r="C1676" s="38">
        <v>0</v>
      </c>
      <c r="D1676" s="39">
        <f t="shared" si="18"/>
        <v>0</v>
      </c>
      <c r="E1676" s="47"/>
      <c r="J1676" s="40">
        <f t="shared" si="20"/>
        <v>1673</v>
      </c>
      <c r="K1676" s="37" t="s">
        <v>9957</v>
      </c>
      <c r="L1676" s="36">
        <v>0</v>
      </c>
    </row>
    <row r="1677" spans="1:12">
      <c r="A1677" s="40">
        <f t="shared" si="19"/>
        <v>1674</v>
      </c>
      <c r="B1677" s="37" t="s">
        <v>9186</v>
      </c>
      <c r="C1677" s="38">
        <v>0</v>
      </c>
      <c r="D1677" s="39">
        <f t="shared" si="18"/>
        <v>0</v>
      </c>
      <c r="E1677" s="47"/>
      <c r="J1677" s="40">
        <f t="shared" si="20"/>
        <v>1674</v>
      </c>
      <c r="K1677" s="37" t="s">
        <v>9958</v>
      </c>
      <c r="L1677" s="36">
        <v>0</v>
      </c>
    </row>
    <row r="1678" spans="1:12">
      <c r="A1678" s="40">
        <f t="shared" si="19"/>
        <v>1675</v>
      </c>
      <c r="B1678" s="37" t="s">
        <v>9187</v>
      </c>
      <c r="C1678" s="38">
        <v>0</v>
      </c>
      <c r="D1678" s="39">
        <f t="shared" si="18"/>
        <v>0</v>
      </c>
      <c r="E1678" s="47"/>
      <c r="J1678" s="40">
        <f t="shared" si="20"/>
        <v>1675</v>
      </c>
      <c r="K1678" s="37" t="s">
        <v>9959</v>
      </c>
      <c r="L1678" s="36">
        <v>0</v>
      </c>
    </row>
    <row r="1679" spans="1:12">
      <c r="A1679" s="40">
        <f t="shared" si="19"/>
        <v>1676</v>
      </c>
      <c r="B1679" s="37" t="s">
        <v>9188</v>
      </c>
      <c r="C1679" s="38">
        <v>0</v>
      </c>
      <c r="D1679" s="39">
        <f t="shared" si="18"/>
        <v>0</v>
      </c>
      <c r="E1679" s="47"/>
      <c r="J1679" s="40">
        <f t="shared" si="20"/>
        <v>1676</v>
      </c>
      <c r="K1679" s="37" t="s">
        <v>9960</v>
      </c>
      <c r="L1679" s="36">
        <v>0</v>
      </c>
    </row>
    <row r="1680" spans="1:12">
      <c r="A1680" s="40">
        <f t="shared" si="19"/>
        <v>1677</v>
      </c>
      <c r="B1680" s="37" t="s">
        <v>9189</v>
      </c>
      <c r="C1680" s="38">
        <v>0</v>
      </c>
      <c r="D1680" s="39">
        <f t="shared" si="18"/>
        <v>0</v>
      </c>
      <c r="E1680" s="47"/>
      <c r="J1680" s="40">
        <f t="shared" si="20"/>
        <v>1677</v>
      </c>
      <c r="K1680" s="37" t="s">
        <v>9961</v>
      </c>
      <c r="L1680" s="36">
        <v>0</v>
      </c>
    </row>
    <row r="1681" spans="1:12">
      <c r="A1681" s="40">
        <f t="shared" si="19"/>
        <v>1678</v>
      </c>
      <c r="B1681" s="37" t="s">
        <v>9190</v>
      </c>
      <c r="C1681" s="38">
        <v>0</v>
      </c>
      <c r="D1681" s="39">
        <f t="shared" si="18"/>
        <v>0</v>
      </c>
      <c r="E1681" s="47"/>
      <c r="J1681" s="40">
        <f t="shared" si="20"/>
        <v>1678</v>
      </c>
      <c r="K1681" s="37" t="s">
        <v>9962</v>
      </c>
      <c r="L1681" s="36">
        <v>0</v>
      </c>
    </row>
    <row r="1682" spans="1:12">
      <c r="A1682" s="40">
        <f t="shared" si="19"/>
        <v>1679</v>
      </c>
      <c r="B1682" s="37" t="s">
        <v>9191</v>
      </c>
      <c r="C1682" s="38">
        <v>0</v>
      </c>
      <c r="D1682" s="39">
        <f t="shared" si="18"/>
        <v>0</v>
      </c>
      <c r="E1682" s="47"/>
      <c r="J1682" s="40">
        <f t="shared" si="20"/>
        <v>1679</v>
      </c>
      <c r="K1682" s="37" t="s">
        <v>9963</v>
      </c>
      <c r="L1682" s="36">
        <v>0</v>
      </c>
    </row>
    <row r="1683" spans="1:12">
      <c r="A1683" s="40">
        <f t="shared" si="19"/>
        <v>1680</v>
      </c>
      <c r="B1683" s="37" t="s">
        <v>9192</v>
      </c>
      <c r="C1683" s="38">
        <v>0</v>
      </c>
      <c r="D1683" s="39">
        <f t="shared" si="18"/>
        <v>0</v>
      </c>
      <c r="E1683" s="47"/>
      <c r="J1683" s="40">
        <f t="shared" si="20"/>
        <v>1680</v>
      </c>
      <c r="K1683" s="37" t="s">
        <v>9964</v>
      </c>
      <c r="L1683" s="36">
        <v>0</v>
      </c>
    </row>
    <row r="1684" spans="1:12">
      <c r="A1684" s="40">
        <f t="shared" si="19"/>
        <v>1681</v>
      </c>
      <c r="B1684" s="37" t="s">
        <v>9193</v>
      </c>
      <c r="C1684" s="38">
        <v>0</v>
      </c>
      <c r="D1684" s="39">
        <f t="shared" si="18"/>
        <v>0</v>
      </c>
      <c r="E1684" s="47"/>
      <c r="J1684" s="40">
        <f t="shared" si="20"/>
        <v>1681</v>
      </c>
      <c r="K1684" s="37" t="s">
        <v>9965</v>
      </c>
      <c r="L1684" s="36">
        <v>0</v>
      </c>
    </row>
    <row r="1685" spans="1:12">
      <c r="A1685" s="40">
        <f t="shared" si="19"/>
        <v>1682</v>
      </c>
      <c r="B1685" s="37" t="s">
        <v>9194</v>
      </c>
      <c r="C1685" s="38">
        <v>0</v>
      </c>
      <c r="D1685" s="39">
        <f t="shared" si="18"/>
        <v>0</v>
      </c>
      <c r="E1685" s="47"/>
      <c r="J1685" s="40">
        <f t="shared" si="20"/>
        <v>1682</v>
      </c>
      <c r="K1685" s="37" t="s">
        <v>9966</v>
      </c>
      <c r="L1685" s="36">
        <v>0</v>
      </c>
    </row>
    <row r="1686" spans="1:12">
      <c r="A1686" s="40">
        <f t="shared" si="19"/>
        <v>1683</v>
      </c>
      <c r="B1686" s="37" t="s">
        <v>9195</v>
      </c>
      <c r="C1686" s="38">
        <v>0</v>
      </c>
      <c r="D1686" s="39">
        <f t="shared" si="18"/>
        <v>0</v>
      </c>
      <c r="E1686" s="47"/>
      <c r="J1686" s="40">
        <f t="shared" si="20"/>
        <v>1683</v>
      </c>
      <c r="K1686" s="37" t="s">
        <v>9967</v>
      </c>
      <c r="L1686" s="36">
        <v>0</v>
      </c>
    </row>
    <row r="1687" spans="1:12">
      <c r="A1687" s="40">
        <f t="shared" si="19"/>
        <v>1684</v>
      </c>
      <c r="B1687" s="37" t="s">
        <v>9196</v>
      </c>
      <c r="C1687" s="38">
        <v>0</v>
      </c>
      <c r="D1687" s="39">
        <f t="shared" si="18"/>
        <v>0</v>
      </c>
      <c r="E1687" s="47"/>
      <c r="J1687" s="40">
        <f t="shared" si="20"/>
        <v>1684</v>
      </c>
      <c r="K1687" s="37" t="s">
        <v>9968</v>
      </c>
      <c r="L1687" s="36">
        <v>0</v>
      </c>
    </row>
    <row r="1688" spans="1:12">
      <c r="A1688" s="40">
        <f t="shared" si="19"/>
        <v>1685</v>
      </c>
      <c r="B1688" s="37" t="s">
        <v>9197</v>
      </c>
      <c r="C1688" s="38">
        <v>0</v>
      </c>
      <c r="D1688" s="39">
        <f t="shared" si="18"/>
        <v>0</v>
      </c>
      <c r="E1688" s="47"/>
      <c r="J1688" s="40">
        <f t="shared" si="20"/>
        <v>1685</v>
      </c>
      <c r="K1688" s="37" t="s">
        <v>9969</v>
      </c>
      <c r="L1688" s="36">
        <v>0</v>
      </c>
    </row>
    <row r="1689" spans="1:12">
      <c r="A1689" s="40">
        <f t="shared" si="19"/>
        <v>1686</v>
      </c>
      <c r="B1689" s="37" t="s">
        <v>9198</v>
      </c>
      <c r="C1689" s="38">
        <v>0</v>
      </c>
      <c r="D1689" s="39">
        <f t="shared" si="18"/>
        <v>0</v>
      </c>
      <c r="E1689" s="47"/>
      <c r="J1689" s="40">
        <f t="shared" si="20"/>
        <v>1686</v>
      </c>
      <c r="K1689" s="37" t="s">
        <v>9970</v>
      </c>
      <c r="L1689" s="36">
        <v>0</v>
      </c>
    </row>
    <row r="1690" spans="1:12">
      <c r="A1690" s="40">
        <f t="shared" si="19"/>
        <v>1687</v>
      </c>
      <c r="B1690" s="37" t="s">
        <v>9199</v>
      </c>
      <c r="C1690" s="38">
        <v>0</v>
      </c>
      <c r="D1690" s="39">
        <f t="shared" si="18"/>
        <v>0</v>
      </c>
      <c r="E1690" s="47"/>
      <c r="J1690" s="40">
        <f t="shared" si="20"/>
        <v>1687</v>
      </c>
      <c r="K1690" s="37" t="s">
        <v>9971</v>
      </c>
      <c r="L1690" s="36">
        <v>0</v>
      </c>
    </row>
    <row r="1691" spans="1:12">
      <c r="A1691" s="40">
        <f t="shared" si="19"/>
        <v>1688</v>
      </c>
      <c r="B1691" s="37" t="s">
        <v>9200</v>
      </c>
      <c r="C1691" s="38">
        <v>0</v>
      </c>
      <c r="D1691" s="39">
        <f t="shared" si="18"/>
        <v>0</v>
      </c>
      <c r="E1691" s="47"/>
      <c r="J1691" s="40">
        <f t="shared" si="20"/>
        <v>1688</v>
      </c>
      <c r="K1691" s="37" t="s">
        <v>9972</v>
      </c>
      <c r="L1691" s="36">
        <v>0</v>
      </c>
    </row>
    <row r="1692" spans="1:12">
      <c r="A1692" s="40">
        <f t="shared" si="19"/>
        <v>1689</v>
      </c>
      <c r="B1692" s="37" t="s">
        <v>9201</v>
      </c>
      <c r="C1692" s="38">
        <v>0</v>
      </c>
      <c r="D1692" s="39">
        <f t="shared" si="18"/>
        <v>0</v>
      </c>
      <c r="E1692" s="47"/>
      <c r="J1692" s="40">
        <f t="shared" si="20"/>
        <v>1689</v>
      </c>
      <c r="K1692" s="37" t="s">
        <v>9973</v>
      </c>
      <c r="L1692" s="36">
        <v>0</v>
      </c>
    </row>
    <row r="1693" spans="1:12">
      <c r="A1693" s="40">
        <f t="shared" si="19"/>
        <v>1690</v>
      </c>
      <c r="B1693" s="37" t="s">
        <v>9202</v>
      </c>
      <c r="C1693" s="38">
        <v>0</v>
      </c>
      <c r="D1693" s="39">
        <f t="shared" si="18"/>
        <v>0</v>
      </c>
      <c r="E1693" s="47"/>
      <c r="J1693" s="40">
        <f t="shared" si="20"/>
        <v>1690</v>
      </c>
      <c r="K1693" s="37" t="s">
        <v>9974</v>
      </c>
      <c r="L1693" s="36">
        <v>0</v>
      </c>
    </row>
    <row r="1694" spans="1:12">
      <c r="A1694" s="40">
        <f t="shared" si="19"/>
        <v>1691</v>
      </c>
      <c r="B1694" s="37" t="s">
        <v>9203</v>
      </c>
      <c r="C1694" s="38">
        <v>0</v>
      </c>
      <c r="D1694" s="39">
        <f t="shared" si="18"/>
        <v>0</v>
      </c>
      <c r="E1694" s="47"/>
      <c r="J1694" s="40">
        <f t="shared" si="20"/>
        <v>1691</v>
      </c>
      <c r="K1694" s="37" t="s">
        <v>9975</v>
      </c>
      <c r="L1694" s="36">
        <v>0</v>
      </c>
    </row>
    <row r="1695" spans="1:12">
      <c r="A1695" s="40">
        <f t="shared" si="19"/>
        <v>1692</v>
      </c>
      <c r="B1695" s="37" t="s">
        <v>9204</v>
      </c>
      <c r="C1695" s="38">
        <v>0</v>
      </c>
      <c r="D1695" s="39">
        <f t="shared" si="18"/>
        <v>0</v>
      </c>
      <c r="E1695" s="47"/>
      <c r="J1695" s="40">
        <f t="shared" si="20"/>
        <v>1692</v>
      </c>
      <c r="K1695" s="37" t="s">
        <v>9976</v>
      </c>
      <c r="L1695" s="36">
        <v>0</v>
      </c>
    </row>
    <row r="1696" spans="1:12">
      <c r="A1696" s="40">
        <f t="shared" si="19"/>
        <v>1693</v>
      </c>
      <c r="B1696" s="37" t="s">
        <v>9205</v>
      </c>
      <c r="C1696" s="38">
        <v>0</v>
      </c>
      <c r="D1696" s="39">
        <f t="shared" si="18"/>
        <v>0</v>
      </c>
      <c r="E1696" s="47"/>
      <c r="J1696" s="40">
        <f t="shared" si="20"/>
        <v>1693</v>
      </c>
      <c r="K1696" s="37" t="s">
        <v>9977</v>
      </c>
      <c r="L1696" s="36">
        <v>0</v>
      </c>
    </row>
    <row r="1697" spans="1:12">
      <c r="A1697" s="40">
        <f t="shared" si="19"/>
        <v>1694</v>
      </c>
      <c r="B1697" s="37" t="s">
        <v>9206</v>
      </c>
      <c r="C1697" s="38">
        <v>0</v>
      </c>
      <c r="D1697" s="39">
        <f t="shared" si="18"/>
        <v>0</v>
      </c>
      <c r="E1697" s="47"/>
      <c r="J1697" s="40">
        <f t="shared" si="20"/>
        <v>1694</v>
      </c>
      <c r="K1697" s="37" t="s">
        <v>9978</v>
      </c>
      <c r="L1697" s="36">
        <v>0</v>
      </c>
    </row>
    <row r="1698" spans="1:12">
      <c r="A1698" s="40">
        <f t="shared" si="19"/>
        <v>1695</v>
      </c>
      <c r="B1698" s="37" t="s">
        <v>9207</v>
      </c>
      <c r="C1698" s="38">
        <v>0</v>
      </c>
      <c r="D1698" s="39">
        <f t="shared" si="18"/>
        <v>0</v>
      </c>
      <c r="E1698" s="47"/>
      <c r="J1698" s="40">
        <f t="shared" si="20"/>
        <v>1695</v>
      </c>
      <c r="K1698" s="37" t="s">
        <v>9979</v>
      </c>
      <c r="L1698" s="36">
        <v>0</v>
      </c>
    </row>
    <row r="1699" spans="1:12">
      <c r="A1699" s="40">
        <f t="shared" si="19"/>
        <v>1696</v>
      </c>
      <c r="B1699" s="37" t="s">
        <v>9208</v>
      </c>
      <c r="C1699" s="38">
        <v>0</v>
      </c>
      <c r="D1699" s="39">
        <f t="shared" si="18"/>
        <v>0</v>
      </c>
      <c r="E1699" s="47"/>
      <c r="J1699" s="40">
        <f t="shared" si="20"/>
        <v>1696</v>
      </c>
      <c r="K1699" s="37" t="s">
        <v>9980</v>
      </c>
      <c r="L1699" s="36">
        <v>0</v>
      </c>
    </row>
    <row r="1700" spans="1:12">
      <c r="A1700" s="40">
        <f t="shared" si="19"/>
        <v>1697</v>
      </c>
      <c r="B1700" s="37" t="s">
        <v>9209</v>
      </c>
      <c r="C1700" s="38">
        <v>0</v>
      </c>
      <c r="D1700" s="39">
        <f t="shared" si="18"/>
        <v>0</v>
      </c>
      <c r="E1700" s="47"/>
      <c r="J1700" s="40">
        <f t="shared" si="20"/>
        <v>1697</v>
      </c>
      <c r="K1700" s="37" t="s">
        <v>9981</v>
      </c>
      <c r="L1700" s="36">
        <v>0</v>
      </c>
    </row>
    <row r="1701" spans="1:12">
      <c r="A1701" s="40">
        <f t="shared" si="19"/>
        <v>1698</v>
      </c>
      <c r="B1701" s="37" t="s">
        <v>9210</v>
      </c>
      <c r="C1701" s="38">
        <v>0</v>
      </c>
      <c r="D1701" s="39">
        <f t="shared" si="18"/>
        <v>0</v>
      </c>
      <c r="E1701" s="47"/>
      <c r="J1701" s="40">
        <f t="shared" si="20"/>
        <v>1698</v>
      </c>
      <c r="K1701" s="37" t="s">
        <v>9982</v>
      </c>
      <c r="L1701" s="36">
        <v>0</v>
      </c>
    </row>
    <row r="1702" spans="1:12">
      <c r="A1702" s="40">
        <f t="shared" si="19"/>
        <v>1699</v>
      </c>
      <c r="B1702" s="37" t="s">
        <v>9211</v>
      </c>
      <c r="C1702" s="38">
        <v>0</v>
      </c>
      <c r="D1702" s="39">
        <f t="shared" si="18"/>
        <v>0</v>
      </c>
      <c r="E1702" s="47"/>
      <c r="J1702" s="40">
        <f t="shared" si="20"/>
        <v>1699</v>
      </c>
      <c r="K1702" s="37" t="s">
        <v>9983</v>
      </c>
      <c r="L1702" s="36">
        <v>0</v>
      </c>
    </row>
    <row r="1703" spans="1:12">
      <c r="A1703" s="40">
        <f t="shared" si="19"/>
        <v>1700</v>
      </c>
      <c r="B1703" s="37" t="s">
        <v>9212</v>
      </c>
      <c r="C1703" s="38">
        <v>0</v>
      </c>
      <c r="D1703" s="39">
        <f t="shared" si="18"/>
        <v>0</v>
      </c>
      <c r="E1703" s="47"/>
      <c r="J1703" s="40">
        <f t="shared" si="20"/>
        <v>1700</v>
      </c>
      <c r="K1703" s="37" t="s">
        <v>9984</v>
      </c>
      <c r="L1703" s="36">
        <v>0</v>
      </c>
    </row>
    <row r="1704" spans="1:12">
      <c r="A1704" s="40">
        <f t="shared" si="19"/>
        <v>1701</v>
      </c>
      <c r="B1704" s="37" t="s">
        <v>9213</v>
      </c>
      <c r="C1704" s="38">
        <v>0</v>
      </c>
      <c r="D1704" s="39">
        <f t="shared" si="18"/>
        <v>0</v>
      </c>
      <c r="E1704" s="47"/>
      <c r="J1704" s="40">
        <f t="shared" si="20"/>
        <v>1701</v>
      </c>
      <c r="K1704" s="37" t="s">
        <v>9985</v>
      </c>
      <c r="L1704" s="36">
        <v>0</v>
      </c>
    </row>
    <row r="1705" spans="1:12">
      <c r="A1705" s="40">
        <f t="shared" si="19"/>
        <v>1702</v>
      </c>
      <c r="B1705" s="37" t="s">
        <v>9214</v>
      </c>
      <c r="C1705" s="38">
        <v>0</v>
      </c>
      <c r="D1705" s="39">
        <f t="shared" si="18"/>
        <v>0</v>
      </c>
      <c r="E1705" s="47"/>
      <c r="J1705" s="40">
        <f t="shared" si="20"/>
        <v>1702</v>
      </c>
      <c r="K1705" s="37" t="s">
        <v>9986</v>
      </c>
      <c r="L1705" s="36">
        <v>0</v>
      </c>
    </row>
    <row r="1706" spans="1:12">
      <c r="A1706" s="40">
        <f t="shared" si="19"/>
        <v>1703</v>
      </c>
      <c r="B1706" s="37" t="s">
        <v>9215</v>
      </c>
      <c r="C1706" s="38">
        <v>0</v>
      </c>
      <c r="D1706" s="39">
        <f t="shared" si="18"/>
        <v>0</v>
      </c>
      <c r="E1706" s="47"/>
      <c r="J1706" s="40">
        <f t="shared" si="20"/>
        <v>1703</v>
      </c>
      <c r="K1706" s="37" t="s">
        <v>9987</v>
      </c>
      <c r="L1706" s="36">
        <v>0</v>
      </c>
    </row>
    <row r="1707" spans="1:12">
      <c r="A1707" s="40">
        <f t="shared" si="19"/>
        <v>1704</v>
      </c>
      <c r="B1707" s="37" t="s">
        <v>9216</v>
      </c>
      <c r="C1707" s="38">
        <v>0</v>
      </c>
      <c r="D1707" s="39">
        <f t="shared" si="18"/>
        <v>0</v>
      </c>
      <c r="E1707" s="47"/>
      <c r="J1707" s="40">
        <f t="shared" si="20"/>
        <v>1704</v>
      </c>
      <c r="K1707" s="37" t="s">
        <v>9988</v>
      </c>
      <c r="L1707" s="36">
        <v>0</v>
      </c>
    </row>
    <row r="1708" spans="1:12">
      <c r="A1708" s="40">
        <f t="shared" si="19"/>
        <v>1705</v>
      </c>
      <c r="B1708" s="37" t="s">
        <v>9217</v>
      </c>
      <c r="C1708" s="38">
        <v>0</v>
      </c>
      <c r="D1708" s="39">
        <f t="shared" si="18"/>
        <v>0</v>
      </c>
      <c r="E1708" s="47"/>
      <c r="J1708" s="40">
        <f t="shared" si="20"/>
        <v>1705</v>
      </c>
      <c r="K1708" s="37" t="s">
        <v>9989</v>
      </c>
      <c r="L1708" s="36">
        <v>0</v>
      </c>
    </row>
    <row r="1709" spans="1:12">
      <c r="A1709" s="40">
        <f t="shared" si="19"/>
        <v>1706</v>
      </c>
      <c r="B1709" s="37" t="s">
        <v>9218</v>
      </c>
      <c r="C1709" s="38">
        <v>0</v>
      </c>
      <c r="D1709" s="39">
        <f t="shared" si="18"/>
        <v>0</v>
      </c>
      <c r="E1709" s="47"/>
      <c r="J1709" s="40">
        <f t="shared" si="20"/>
        <v>1706</v>
      </c>
      <c r="K1709" s="37" t="s">
        <v>9990</v>
      </c>
      <c r="L1709" s="36">
        <v>0</v>
      </c>
    </row>
    <row r="1710" spans="1:12">
      <c r="A1710" s="40">
        <f t="shared" si="19"/>
        <v>1707</v>
      </c>
      <c r="B1710" s="37" t="s">
        <v>9219</v>
      </c>
      <c r="C1710" s="38">
        <v>0</v>
      </c>
      <c r="D1710" s="39">
        <f t="shared" si="18"/>
        <v>0</v>
      </c>
      <c r="E1710" s="47"/>
      <c r="J1710" s="40">
        <f t="shared" si="20"/>
        <v>1707</v>
      </c>
      <c r="K1710" s="37" t="s">
        <v>9991</v>
      </c>
      <c r="L1710" s="36">
        <v>0</v>
      </c>
    </row>
    <row r="1711" spans="1:12">
      <c r="A1711" s="40">
        <f t="shared" si="19"/>
        <v>1708</v>
      </c>
      <c r="B1711" s="37" t="s">
        <v>9220</v>
      </c>
      <c r="C1711" s="38">
        <v>0</v>
      </c>
      <c r="D1711" s="39">
        <f t="shared" si="18"/>
        <v>0</v>
      </c>
      <c r="E1711" s="47"/>
      <c r="J1711" s="40">
        <f t="shared" si="20"/>
        <v>1708</v>
      </c>
      <c r="K1711" s="37" t="s">
        <v>9992</v>
      </c>
      <c r="L1711" s="36">
        <v>0</v>
      </c>
    </row>
    <row r="1712" spans="1:12">
      <c r="A1712" s="40">
        <f t="shared" si="19"/>
        <v>1709</v>
      </c>
      <c r="B1712" s="37" t="s">
        <v>9221</v>
      </c>
      <c r="C1712" s="38">
        <v>0</v>
      </c>
      <c r="D1712" s="39">
        <f t="shared" si="18"/>
        <v>0</v>
      </c>
      <c r="E1712" s="47"/>
      <c r="J1712" s="40">
        <f t="shared" si="20"/>
        <v>1709</v>
      </c>
      <c r="K1712" s="37" t="s">
        <v>9993</v>
      </c>
      <c r="L1712" s="36">
        <v>0</v>
      </c>
    </row>
    <row r="1713" spans="1:12">
      <c r="A1713" s="40">
        <f t="shared" si="19"/>
        <v>1710</v>
      </c>
      <c r="B1713" s="37" t="s">
        <v>9222</v>
      </c>
      <c r="C1713" s="38">
        <v>0</v>
      </c>
      <c r="D1713" s="39">
        <f t="shared" si="18"/>
        <v>0</v>
      </c>
      <c r="E1713" s="47"/>
      <c r="J1713" s="40">
        <f t="shared" si="20"/>
        <v>1710</v>
      </c>
      <c r="K1713" s="37" t="s">
        <v>9994</v>
      </c>
      <c r="L1713" s="36">
        <v>0</v>
      </c>
    </row>
    <row r="1714" spans="1:12">
      <c r="A1714" s="40">
        <f t="shared" si="19"/>
        <v>1711</v>
      </c>
      <c r="B1714" s="37" t="s">
        <v>9223</v>
      </c>
      <c r="C1714" s="38">
        <v>0</v>
      </c>
      <c r="D1714" s="39">
        <f t="shared" si="18"/>
        <v>0</v>
      </c>
      <c r="E1714" s="47"/>
      <c r="J1714" s="40">
        <f t="shared" si="20"/>
        <v>1711</v>
      </c>
      <c r="K1714" s="37" t="s">
        <v>9995</v>
      </c>
      <c r="L1714" s="36">
        <v>0</v>
      </c>
    </row>
    <row r="1715" spans="1:12">
      <c r="A1715" s="40">
        <f t="shared" si="19"/>
        <v>1712</v>
      </c>
      <c r="B1715" s="37" t="s">
        <v>9224</v>
      </c>
      <c r="C1715" s="38">
        <v>0</v>
      </c>
      <c r="D1715" s="39">
        <f t="shared" si="18"/>
        <v>0</v>
      </c>
      <c r="E1715" s="47"/>
      <c r="J1715" s="40">
        <f t="shared" si="20"/>
        <v>1712</v>
      </c>
      <c r="K1715" s="37" t="s">
        <v>9996</v>
      </c>
      <c r="L1715" s="36">
        <v>0</v>
      </c>
    </row>
    <row r="1716" spans="1:12">
      <c r="A1716" s="40">
        <f t="shared" si="19"/>
        <v>1713</v>
      </c>
      <c r="B1716" s="37" t="s">
        <v>9225</v>
      </c>
      <c r="C1716" s="38">
        <v>0</v>
      </c>
      <c r="D1716" s="39">
        <f t="shared" si="18"/>
        <v>0</v>
      </c>
      <c r="E1716" s="47"/>
      <c r="J1716" s="40">
        <f t="shared" si="20"/>
        <v>1713</v>
      </c>
      <c r="K1716" s="37" t="s">
        <v>9997</v>
      </c>
      <c r="L1716" s="36">
        <v>0</v>
      </c>
    </row>
    <row r="1717" spans="1:12">
      <c r="A1717" s="40">
        <f t="shared" si="19"/>
        <v>1714</v>
      </c>
      <c r="B1717" s="37" t="s">
        <v>9226</v>
      </c>
      <c r="C1717" s="38">
        <v>0</v>
      </c>
      <c r="D1717" s="39">
        <f t="shared" si="18"/>
        <v>0</v>
      </c>
      <c r="E1717" s="47"/>
      <c r="J1717" s="40">
        <f t="shared" si="20"/>
        <v>1714</v>
      </c>
      <c r="K1717" s="37" t="s">
        <v>9998</v>
      </c>
      <c r="L1717" s="36">
        <v>0</v>
      </c>
    </row>
    <row r="1718" spans="1:12">
      <c r="A1718" s="40">
        <f t="shared" si="19"/>
        <v>1715</v>
      </c>
      <c r="B1718" s="37" t="s">
        <v>9227</v>
      </c>
      <c r="C1718" s="38">
        <v>0</v>
      </c>
      <c r="D1718" s="39">
        <f t="shared" si="18"/>
        <v>0</v>
      </c>
      <c r="E1718" s="47"/>
      <c r="J1718" s="40">
        <f t="shared" si="20"/>
        <v>1715</v>
      </c>
      <c r="K1718" s="37" t="s">
        <v>9999</v>
      </c>
      <c r="L1718" s="36">
        <v>0</v>
      </c>
    </row>
    <row r="1719" spans="1:12">
      <c r="A1719" s="40">
        <f t="shared" si="19"/>
        <v>1716</v>
      </c>
      <c r="B1719" s="37" t="s">
        <v>9228</v>
      </c>
      <c r="C1719" s="38">
        <v>0</v>
      </c>
      <c r="D1719" s="39">
        <f t="shared" si="18"/>
        <v>0</v>
      </c>
      <c r="E1719" s="47"/>
      <c r="J1719" s="40">
        <f t="shared" si="20"/>
        <v>1716</v>
      </c>
      <c r="K1719" s="37" t="s">
        <v>10000</v>
      </c>
      <c r="L1719" s="36">
        <v>0</v>
      </c>
    </row>
    <row r="1720" spans="1:12">
      <c r="A1720" s="40">
        <f t="shared" si="19"/>
        <v>1717</v>
      </c>
      <c r="B1720" s="37" t="s">
        <v>9229</v>
      </c>
      <c r="C1720" s="38">
        <v>0</v>
      </c>
      <c r="D1720" s="39">
        <f t="shared" si="18"/>
        <v>0</v>
      </c>
      <c r="E1720" s="47"/>
      <c r="J1720" s="40">
        <f t="shared" si="20"/>
        <v>1717</v>
      </c>
      <c r="K1720" s="37" t="s">
        <v>10001</v>
      </c>
      <c r="L1720" s="36">
        <v>0</v>
      </c>
    </row>
    <row r="1721" spans="1:12">
      <c r="A1721" s="40">
        <f t="shared" si="19"/>
        <v>1718</v>
      </c>
      <c r="B1721" s="48" t="s">
        <v>9230</v>
      </c>
      <c r="C1721" s="38">
        <v>0</v>
      </c>
      <c r="D1721" s="39">
        <f t="shared" si="18"/>
        <v>0</v>
      </c>
      <c r="E1721" s="47"/>
      <c r="J1721" s="40">
        <f t="shared" si="20"/>
        <v>1718</v>
      </c>
      <c r="K1721" s="37" t="s">
        <v>10002</v>
      </c>
      <c r="L1721" s="36">
        <v>0</v>
      </c>
    </row>
    <row r="1722" spans="1:12">
      <c r="A1722" s="40">
        <f t="shared" si="19"/>
        <v>1719</v>
      </c>
      <c r="B1722" s="37" t="s">
        <v>9231</v>
      </c>
      <c r="C1722" s="38">
        <v>0</v>
      </c>
      <c r="D1722" s="39">
        <f t="shared" si="18"/>
        <v>0</v>
      </c>
      <c r="E1722" s="47"/>
      <c r="J1722" s="40">
        <f t="shared" si="20"/>
        <v>1719</v>
      </c>
      <c r="K1722" s="37" t="s">
        <v>10003</v>
      </c>
      <c r="L1722" s="36">
        <v>0</v>
      </c>
    </row>
    <row r="1723" spans="1:12">
      <c r="A1723" s="40">
        <f t="shared" si="19"/>
        <v>1720</v>
      </c>
      <c r="B1723" s="37" t="s">
        <v>9232</v>
      </c>
      <c r="C1723" s="38">
        <v>0</v>
      </c>
      <c r="D1723" s="39">
        <f t="shared" si="18"/>
        <v>0</v>
      </c>
      <c r="E1723" s="47"/>
      <c r="J1723" s="40">
        <f t="shared" si="20"/>
        <v>1720</v>
      </c>
      <c r="K1723" s="37" t="s">
        <v>10004</v>
      </c>
      <c r="L1723" s="36">
        <v>0</v>
      </c>
    </row>
    <row r="1724" spans="1:12">
      <c r="A1724" s="40">
        <f t="shared" si="19"/>
        <v>1721</v>
      </c>
      <c r="B1724" s="37" t="s">
        <v>9233</v>
      </c>
      <c r="C1724" s="38">
        <v>0</v>
      </c>
      <c r="D1724" s="39">
        <f t="shared" si="18"/>
        <v>0</v>
      </c>
      <c r="E1724" s="47"/>
      <c r="J1724" s="40">
        <f t="shared" si="20"/>
        <v>1721</v>
      </c>
      <c r="K1724" s="37" t="s">
        <v>10005</v>
      </c>
      <c r="L1724" s="36">
        <v>0</v>
      </c>
    </row>
    <row r="1725" spans="1:12">
      <c r="A1725" s="40">
        <f t="shared" si="19"/>
        <v>1722</v>
      </c>
      <c r="B1725" s="37" t="s">
        <v>9234</v>
      </c>
      <c r="C1725" s="38">
        <v>0</v>
      </c>
      <c r="D1725" s="39">
        <f t="shared" si="18"/>
        <v>0</v>
      </c>
      <c r="E1725" s="47"/>
      <c r="J1725" s="40">
        <f t="shared" si="20"/>
        <v>1722</v>
      </c>
      <c r="K1725" s="37" t="s">
        <v>10006</v>
      </c>
      <c r="L1725" s="36">
        <v>0</v>
      </c>
    </row>
    <row r="1726" spans="1:12">
      <c r="A1726" s="40">
        <f t="shared" si="19"/>
        <v>1723</v>
      </c>
      <c r="B1726" s="37" t="s">
        <v>9235</v>
      </c>
      <c r="C1726" s="38">
        <v>0</v>
      </c>
      <c r="D1726" s="39">
        <f t="shared" si="18"/>
        <v>0</v>
      </c>
      <c r="E1726" s="47"/>
      <c r="J1726" s="40">
        <f t="shared" si="20"/>
        <v>1723</v>
      </c>
      <c r="K1726" s="37" t="s">
        <v>10007</v>
      </c>
      <c r="L1726" s="36">
        <v>0</v>
      </c>
    </row>
    <row r="1727" spans="1:12">
      <c r="A1727" s="40">
        <f t="shared" si="19"/>
        <v>1724</v>
      </c>
      <c r="B1727" s="37" t="s">
        <v>9236</v>
      </c>
      <c r="C1727" s="38">
        <v>0</v>
      </c>
      <c r="D1727" s="39">
        <f t="shared" si="18"/>
        <v>0</v>
      </c>
      <c r="E1727" s="47"/>
      <c r="J1727" s="40">
        <f t="shared" si="20"/>
        <v>1724</v>
      </c>
      <c r="K1727" s="37" t="s">
        <v>10008</v>
      </c>
      <c r="L1727" s="36">
        <v>0</v>
      </c>
    </row>
    <row r="1728" spans="1:12">
      <c r="A1728" s="40">
        <f t="shared" si="19"/>
        <v>1725</v>
      </c>
      <c r="B1728" s="37" t="s">
        <v>9237</v>
      </c>
      <c r="C1728" s="38">
        <v>0</v>
      </c>
      <c r="D1728" s="39">
        <f t="shared" si="18"/>
        <v>0</v>
      </c>
      <c r="E1728" s="47"/>
      <c r="J1728" s="40">
        <f t="shared" si="20"/>
        <v>1725</v>
      </c>
      <c r="K1728" s="37" t="s">
        <v>10009</v>
      </c>
      <c r="L1728" s="36">
        <v>0</v>
      </c>
    </row>
    <row r="1729" spans="1:12">
      <c r="A1729" s="40">
        <f t="shared" si="19"/>
        <v>1726</v>
      </c>
      <c r="B1729" s="37" t="s">
        <v>9238</v>
      </c>
      <c r="C1729" s="38">
        <v>0</v>
      </c>
      <c r="D1729" s="39">
        <f t="shared" si="18"/>
        <v>0</v>
      </c>
      <c r="E1729" s="47"/>
      <c r="J1729" s="40">
        <f t="shared" si="20"/>
        <v>1726</v>
      </c>
      <c r="K1729" s="37" t="s">
        <v>10010</v>
      </c>
      <c r="L1729" s="36">
        <v>0</v>
      </c>
    </row>
    <row r="1730" spans="1:12">
      <c r="A1730" s="40">
        <f t="shared" si="19"/>
        <v>1727</v>
      </c>
      <c r="B1730" s="37" t="s">
        <v>9239</v>
      </c>
      <c r="C1730" s="38">
        <v>0</v>
      </c>
      <c r="D1730" s="39">
        <f t="shared" si="18"/>
        <v>0</v>
      </c>
      <c r="E1730" s="47"/>
      <c r="J1730" s="40">
        <f t="shared" si="20"/>
        <v>1727</v>
      </c>
      <c r="K1730" s="37" t="s">
        <v>10011</v>
      </c>
      <c r="L1730" s="36">
        <v>0</v>
      </c>
    </row>
    <row r="1731" spans="1:12">
      <c r="A1731" s="40">
        <f t="shared" si="19"/>
        <v>1728</v>
      </c>
      <c r="B1731" s="37" t="s">
        <v>9240</v>
      </c>
      <c r="C1731" s="38">
        <v>0</v>
      </c>
      <c r="D1731" s="39">
        <f t="shared" si="18"/>
        <v>0</v>
      </c>
      <c r="E1731" s="47"/>
      <c r="J1731" s="40">
        <f t="shared" si="20"/>
        <v>1728</v>
      </c>
      <c r="K1731" s="37" t="s">
        <v>10012</v>
      </c>
      <c r="L1731" s="36">
        <v>0</v>
      </c>
    </row>
    <row r="1732" spans="1:12">
      <c r="A1732" s="40">
        <f t="shared" si="19"/>
        <v>1729</v>
      </c>
      <c r="B1732" s="37" t="s">
        <v>9241</v>
      </c>
      <c r="C1732" s="38">
        <v>0</v>
      </c>
      <c r="D1732" s="39">
        <f t="shared" si="18"/>
        <v>0</v>
      </c>
      <c r="E1732" s="47"/>
      <c r="J1732" s="40">
        <f t="shared" si="20"/>
        <v>1729</v>
      </c>
      <c r="K1732" s="37" t="s">
        <v>10013</v>
      </c>
      <c r="L1732" s="36">
        <v>0</v>
      </c>
    </row>
    <row r="1733" spans="1:12">
      <c r="A1733" s="40">
        <f t="shared" si="19"/>
        <v>1730</v>
      </c>
      <c r="B1733" s="37" t="s">
        <v>9242</v>
      </c>
      <c r="C1733" s="38">
        <v>0</v>
      </c>
      <c r="D1733" s="39">
        <f t="shared" si="18"/>
        <v>0</v>
      </c>
      <c r="E1733" s="47"/>
      <c r="J1733" s="40">
        <f t="shared" si="20"/>
        <v>1730</v>
      </c>
      <c r="K1733" s="37" t="s">
        <v>10014</v>
      </c>
      <c r="L1733" s="36">
        <v>0</v>
      </c>
    </row>
    <row r="1734" spans="1:12">
      <c r="A1734" s="40">
        <f t="shared" si="19"/>
        <v>1731</v>
      </c>
      <c r="B1734" s="37" t="s">
        <v>9243</v>
      </c>
      <c r="C1734" s="38">
        <v>0</v>
      </c>
      <c r="D1734" s="39">
        <f t="shared" si="18"/>
        <v>0</v>
      </c>
      <c r="E1734" s="47"/>
      <c r="J1734" s="40">
        <f t="shared" si="20"/>
        <v>1731</v>
      </c>
      <c r="K1734" s="37" t="s">
        <v>10015</v>
      </c>
      <c r="L1734" s="36">
        <v>0</v>
      </c>
    </row>
    <row r="1735" spans="1:12">
      <c r="A1735" s="40">
        <f t="shared" si="19"/>
        <v>1732</v>
      </c>
      <c r="B1735" s="37" t="s">
        <v>9244</v>
      </c>
      <c r="C1735" s="38">
        <v>0</v>
      </c>
      <c r="D1735" s="39">
        <f t="shared" si="18"/>
        <v>0</v>
      </c>
      <c r="E1735" s="47"/>
      <c r="J1735" s="40">
        <f t="shared" si="20"/>
        <v>1732</v>
      </c>
      <c r="K1735" s="37" t="s">
        <v>10016</v>
      </c>
      <c r="L1735" s="36">
        <v>0</v>
      </c>
    </row>
    <row r="1736" spans="1:12">
      <c r="A1736" s="40">
        <f t="shared" si="19"/>
        <v>1733</v>
      </c>
      <c r="B1736" s="37" t="s">
        <v>9245</v>
      </c>
      <c r="C1736" s="38">
        <v>0</v>
      </c>
      <c r="D1736" s="39">
        <f t="shared" si="18"/>
        <v>0</v>
      </c>
      <c r="E1736" s="47"/>
      <c r="J1736" s="40">
        <f t="shared" si="20"/>
        <v>1733</v>
      </c>
      <c r="K1736" s="37" t="s">
        <v>10017</v>
      </c>
      <c r="L1736" s="36">
        <v>0</v>
      </c>
    </row>
    <row r="1737" spans="1:12">
      <c r="A1737" s="40">
        <f t="shared" si="19"/>
        <v>1734</v>
      </c>
      <c r="B1737" s="37" t="s">
        <v>9246</v>
      </c>
      <c r="C1737" s="38">
        <v>0</v>
      </c>
      <c r="D1737" s="39">
        <f t="shared" si="18"/>
        <v>0</v>
      </c>
      <c r="E1737" s="47"/>
      <c r="J1737" s="40">
        <f t="shared" si="20"/>
        <v>1734</v>
      </c>
      <c r="K1737" s="37" t="s">
        <v>10018</v>
      </c>
      <c r="L1737" s="36">
        <v>0</v>
      </c>
    </row>
    <row r="1738" spans="1:12">
      <c r="A1738" s="40">
        <f t="shared" si="19"/>
        <v>1735</v>
      </c>
      <c r="B1738" s="37" t="s">
        <v>9247</v>
      </c>
      <c r="C1738" s="38">
        <v>0</v>
      </c>
      <c r="D1738" s="39">
        <f t="shared" si="18"/>
        <v>0</v>
      </c>
      <c r="E1738" s="47"/>
      <c r="J1738" s="40">
        <f t="shared" si="20"/>
        <v>1735</v>
      </c>
      <c r="K1738" s="37" t="s">
        <v>10019</v>
      </c>
      <c r="L1738" s="36">
        <v>0</v>
      </c>
    </row>
    <row r="1739" spans="1:12">
      <c r="A1739" s="40">
        <f t="shared" si="19"/>
        <v>1736</v>
      </c>
      <c r="B1739" s="37" t="s">
        <v>9248</v>
      </c>
      <c r="C1739" s="38">
        <v>0</v>
      </c>
      <c r="D1739" s="39">
        <f t="shared" si="18"/>
        <v>0</v>
      </c>
      <c r="E1739" s="47"/>
      <c r="J1739" s="40">
        <f t="shared" si="20"/>
        <v>1736</v>
      </c>
      <c r="K1739" s="37" t="s">
        <v>10020</v>
      </c>
      <c r="L1739" s="36">
        <v>0</v>
      </c>
    </row>
    <row r="1740" spans="1:12">
      <c r="A1740" s="40">
        <f t="shared" si="19"/>
        <v>1737</v>
      </c>
      <c r="B1740" s="37" t="s">
        <v>9249</v>
      </c>
      <c r="C1740" s="38">
        <v>0</v>
      </c>
      <c r="D1740" s="39">
        <f t="shared" si="18"/>
        <v>0</v>
      </c>
      <c r="E1740" s="47"/>
      <c r="J1740" s="40">
        <f t="shared" si="20"/>
        <v>1737</v>
      </c>
      <c r="K1740" s="37" t="s">
        <v>10021</v>
      </c>
      <c r="L1740" s="36">
        <v>0</v>
      </c>
    </row>
    <row r="1741" spans="1:12">
      <c r="A1741" s="40">
        <f t="shared" si="19"/>
        <v>1738</v>
      </c>
      <c r="B1741" s="37" t="s">
        <v>9250</v>
      </c>
      <c r="C1741" s="38">
        <v>0</v>
      </c>
      <c r="D1741" s="39">
        <f t="shared" si="18"/>
        <v>0</v>
      </c>
      <c r="E1741" s="47"/>
      <c r="J1741" s="40">
        <f t="shared" si="20"/>
        <v>1738</v>
      </c>
      <c r="K1741" s="37" t="s">
        <v>10022</v>
      </c>
      <c r="L1741" s="36">
        <v>0</v>
      </c>
    </row>
    <row r="1742" spans="1:12">
      <c r="A1742" s="40">
        <f t="shared" si="19"/>
        <v>1739</v>
      </c>
      <c r="B1742" s="37" t="s">
        <v>9251</v>
      </c>
      <c r="C1742" s="38">
        <v>0</v>
      </c>
      <c r="D1742" s="39">
        <f t="shared" si="18"/>
        <v>0</v>
      </c>
      <c r="E1742" s="47"/>
      <c r="J1742" s="40">
        <f t="shared" si="20"/>
        <v>1739</v>
      </c>
      <c r="K1742" s="37" t="s">
        <v>10023</v>
      </c>
      <c r="L1742" s="36">
        <v>0</v>
      </c>
    </row>
    <row r="1743" spans="1:12">
      <c r="A1743" s="40">
        <f t="shared" si="19"/>
        <v>1740</v>
      </c>
      <c r="B1743" s="37" t="s">
        <v>9252</v>
      </c>
      <c r="C1743" s="38">
        <v>0</v>
      </c>
      <c r="D1743" s="39">
        <f t="shared" si="18"/>
        <v>0</v>
      </c>
      <c r="E1743" s="47"/>
      <c r="J1743" s="40">
        <f t="shared" si="20"/>
        <v>1740</v>
      </c>
      <c r="K1743" s="37" t="s">
        <v>10024</v>
      </c>
      <c r="L1743" s="36">
        <v>0</v>
      </c>
    </row>
    <row r="1744" spans="1:12">
      <c r="A1744" s="40">
        <f t="shared" si="19"/>
        <v>1741</v>
      </c>
      <c r="B1744" s="37" t="s">
        <v>9253</v>
      </c>
      <c r="C1744" s="38">
        <v>0</v>
      </c>
      <c r="D1744" s="39">
        <f t="shared" si="18"/>
        <v>0</v>
      </c>
      <c r="E1744" s="47"/>
      <c r="J1744" s="40">
        <f t="shared" si="20"/>
        <v>1741</v>
      </c>
      <c r="K1744" s="37" t="s">
        <v>10025</v>
      </c>
      <c r="L1744" s="36">
        <v>0</v>
      </c>
    </row>
    <row r="1745" spans="1:12">
      <c r="A1745" s="40">
        <f t="shared" si="19"/>
        <v>1742</v>
      </c>
      <c r="B1745" s="37" t="s">
        <v>9254</v>
      </c>
      <c r="C1745" s="37">
        <v>0</v>
      </c>
      <c r="D1745" s="39">
        <f t="shared" si="18"/>
        <v>0</v>
      </c>
      <c r="E1745" s="47"/>
      <c r="J1745" s="40">
        <f t="shared" si="20"/>
        <v>1742</v>
      </c>
      <c r="K1745" s="37" t="s">
        <v>10026</v>
      </c>
      <c r="L1745" s="36">
        <v>0</v>
      </c>
    </row>
    <row r="1746" spans="1:12">
      <c r="A1746" s="40">
        <f t="shared" si="19"/>
        <v>1743</v>
      </c>
      <c r="B1746" s="37" t="s">
        <v>9255</v>
      </c>
      <c r="C1746" s="38">
        <v>0</v>
      </c>
      <c r="D1746" s="39">
        <f t="shared" si="18"/>
        <v>0</v>
      </c>
      <c r="E1746" s="47"/>
      <c r="J1746" s="40">
        <f t="shared" si="20"/>
        <v>1743</v>
      </c>
      <c r="K1746" s="37" t="s">
        <v>10027</v>
      </c>
      <c r="L1746" s="36">
        <v>0</v>
      </c>
    </row>
    <row r="1747" spans="1:12">
      <c r="A1747" s="40">
        <f t="shared" si="19"/>
        <v>1744</v>
      </c>
      <c r="B1747" s="37" t="s">
        <v>9256</v>
      </c>
      <c r="C1747" s="38">
        <v>0</v>
      </c>
      <c r="D1747" s="39">
        <f t="shared" si="18"/>
        <v>0</v>
      </c>
      <c r="E1747" s="47"/>
      <c r="J1747" s="40">
        <f t="shared" si="20"/>
        <v>1744</v>
      </c>
      <c r="K1747" s="37" t="s">
        <v>10028</v>
      </c>
      <c r="L1747" s="36">
        <v>0</v>
      </c>
    </row>
    <row r="1748" spans="1:12">
      <c r="A1748" s="40">
        <f t="shared" si="19"/>
        <v>1745</v>
      </c>
      <c r="B1748" s="37" t="s">
        <v>9257</v>
      </c>
      <c r="C1748" s="38">
        <v>0</v>
      </c>
      <c r="D1748" s="39">
        <f t="shared" si="18"/>
        <v>0</v>
      </c>
      <c r="E1748" s="47"/>
      <c r="J1748" s="40">
        <f t="shared" si="20"/>
        <v>1745</v>
      </c>
      <c r="K1748" s="37" t="s">
        <v>10029</v>
      </c>
      <c r="L1748" s="36">
        <v>0</v>
      </c>
    </row>
    <row r="1749" spans="1:12">
      <c r="A1749" s="40">
        <f t="shared" si="19"/>
        <v>1746</v>
      </c>
      <c r="B1749" s="37" t="s">
        <v>9258</v>
      </c>
      <c r="C1749" s="38">
        <v>0</v>
      </c>
      <c r="D1749" s="39">
        <f t="shared" si="18"/>
        <v>0</v>
      </c>
      <c r="E1749" s="47"/>
      <c r="J1749" s="40">
        <f t="shared" si="20"/>
        <v>1746</v>
      </c>
      <c r="K1749" s="37" t="s">
        <v>10030</v>
      </c>
      <c r="L1749" s="36">
        <v>0</v>
      </c>
    </row>
    <row r="1750" spans="1:12">
      <c r="A1750" s="40">
        <f t="shared" si="19"/>
        <v>1747</v>
      </c>
      <c r="B1750" s="37" t="s">
        <v>9259</v>
      </c>
      <c r="C1750" s="38">
        <v>0</v>
      </c>
      <c r="D1750" s="39">
        <f t="shared" si="18"/>
        <v>0</v>
      </c>
      <c r="E1750" s="47"/>
      <c r="J1750" s="40">
        <f t="shared" si="20"/>
        <v>1747</v>
      </c>
      <c r="K1750" s="37" t="s">
        <v>10031</v>
      </c>
      <c r="L1750" s="36">
        <v>0</v>
      </c>
    </row>
    <row r="1751" spans="1:12">
      <c r="A1751" s="40">
        <f t="shared" si="19"/>
        <v>1748</v>
      </c>
      <c r="B1751" s="37" t="s">
        <v>9260</v>
      </c>
      <c r="C1751" s="38">
        <v>0</v>
      </c>
      <c r="D1751" s="39">
        <f t="shared" si="18"/>
        <v>0</v>
      </c>
      <c r="E1751" s="47"/>
      <c r="J1751" s="40">
        <f t="shared" si="20"/>
        <v>1748</v>
      </c>
      <c r="K1751" s="37" t="s">
        <v>10032</v>
      </c>
      <c r="L1751" s="36">
        <v>0</v>
      </c>
    </row>
    <row r="1752" spans="1:12">
      <c r="A1752" s="40">
        <f t="shared" si="19"/>
        <v>1749</v>
      </c>
      <c r="B1752" s="37" t="s">
        <v>9261</v>
      </c>
      <c r="C1752" s="38">
        <v>0</v>
      </c>
      <c r="D1752" s="39">
        <f t="shared" si="18"/>
        <v>0</v>
      </c>
      <c r="E1752" s="47"/>
      <c r="J1752" s="40">
        <f t="shared" si="20"/>
        <v>1749</v>
      </c>
      <c r="K1752" s="37" t="s">
        <v>10033</v>
      </c>
      <c r="L1752" s="36">
        <v>0</v>
      </c>
    </row>
    <row r="1753" spans="1:12">
      <c r="A1753" s="40">
        <f t="shared" si="19"/>
        <v>1750</v>
      </c>
      <c r="B1753" s="37" t="s">
        <v>9262</v>
      </c>
      <c r="C1753" s="38">
        <v>0</v>
      </c>
      <c r="D1753" s="39">
        <f t="shared" si="18"/>
        <v>0</v>
      </c>
      <c r="E1753" s="47"/>
      <c r="J1753" s="40">
        <f t="shared" si="20"/>
        <v>1750</v>
      </c>
      <c r="K1753" s="37" t="s">
        <v>10034</v>
      </c>
      <c r="L1753" s="36">
        <v>0</v>
      </c>
    </row>
    <row r="1754" spans="1:12">
      <c r="A1754" s="40">
        <f t="shared" si="19"/>
        <v>1751</v>
      </c>
      <c r="B1754" s="37" t="s">
        <v>9263</v>
      </c>
      <c r="C1754" s="38">
        <v>0</v>
      </c>
      <c r="D1754" s="39">
        <f t="shared" si="18"/>
        <v>0</v>
      </c>
      <c r="E1754" s="47"/>
      <c r="J1754" s="40">
        <f t="shared" si="20"/>
        <v>1751</v>
      </c>
      <c r="K1754" s="37" t="s">
        <v>10035</v>
      </c>
      <c r="L1754" s="36">
        <v>0</v>
      </c>
    </row>
    <row r="1755" spans="1:12">
      <c r="A1755" s="40">
        <f t="shared" si="19"/>
        <v>1752</v>
      </c>
      <c r="B1755" s="37" t="s">
        <v>9264</v>
      </c>
      <c r="C1755" s="38">
        <v>0</v>
      </c>
      <c r="D1755" s="39">
        <f t="shared" si="18"/>
        <v>0</v>
      </c>
      <c r="E1755" s="47"/>
      <c r="J1755" s="40">
        <f t="shared" si="20"/>
        <v>1752</v>
      </c>
      <c r="K1755" s="37" t="s">
        <v>10036</v>
      </c>
      <c r="L1755" s="36">
        <v>0</v>
      </c>
    </row>
    <row r="1756" spans="1:12">
      <c r="A1756" s="40">
        <f t="shared" si="19"/>
        <v>1753</v>
      </c>
      <c r="B1756" s="37" t="s">
        <v>9265</v>
      </c>
      <c r="C1756" s="38">
        <v>0</v>
      </c>
      <c r="D1756" s="39">
        <f t="shared" si="18"/>
        <v>0</v>
      </c>
      <c r="E1756" s="47"/>
      <c r="J1756" s="40">
        <f t="shared" si="20"/>
        <v>1753</v>
      </c>
      <c r="K1756" s="37" t="s">
        <v>10037</v>
      </c>
      <c r="L1756" s="36">
        <v>0</v>
      </c>
    </row>
    <row r="1757" spans="1:12">
      <c r="A1757" s="40">
        <f t="shared" si="19"/>
        <v>1754</v>
      </c>
      <c r="B1757" s="37" t="s">
        <v>9266</v>
      </c>
      <c r="C1757" s="38">
        <v>0</v>
      </c>
      <c r="D1757" s="39">
        <f t="shared" si="18"/>
        <v>0</v>
      </c>
      <c r="E1757" s="47"/>
      <c r="J1757" s="40">
        <f t="shared" si="20"/>
        <v>1754</v>
      </c>
      <c r="K1757" s="37" t="s">
        <v>10038</v>
      </c>
      <c r="L1757" s="36">
        <v>0</v>
      </c>
    </row>
    <row r="1758" spans="1:12">
      <c r="A1758" s="40">
        <f t="shared" si="19"/>
        <v>1755</v>
      </c>
      <c r="B1758" s="37" t="s">
        <v>9267</v>
      </c>
      <c r="C1758" s="38">
        <v>0</v>
      </c>
      <c r="D1758" s="39">
        <f t="shared" si="18"/>
        <v>0</v>
      </c>
      <c r="E1758" s="47"/>
      <c r="J1758" s="40">
        <f t="shared" si="20"/>
        <v>1755</v>
      </c>
      <c r="K1758" s="37" t="s">
        <v>10039</v>
      </c>
      <c r="L1758" s="36">
        <v>0</v>
      </c>
    </row>
    <row r="1759" spans="1:12">
      <c r="A1759" s="40">
        <f t="shared" si="19"/>
        <v>1756</v>
      </c>
      <c r="B1759" s="37" t="s">
        <v>9268</v>
      </c>
      <c r="C1759" s="38">
        <v>0</v>
      </c>
      <c r="D1759" s="39">
        <f t="shared" si="18"/>
        <v>0</v>
      </c>
      <c r="E1759" s="47"/>
      <c r="J1759" s="40">
        <f t="shared" si="20"/>
        <v>1756</v>
      </c>
      <c r="K1759" s="37" t="s">
        <v>10040</v>
      </c>
      <c r="L1759" s="36">
        <v>0</v>
      </c>
    </row>
    <row r="1760" spans="1:12">
      <c r="A1760" s="40">
        <f t="shared" si="19"/>
        <v>1757</v>
      </c>
      <c r="B1760" s="37" t="s">
        <v>9269</v>
      </c>
      <c r="C1760" s="38">
        <v>0</v>
      </c>
      <c r="D1760" s="39">
        <f t="shared" si="18"/>
        <v>0</v>
      </c>
      <c r="E1760" s="47"/>
      <c r="J1760" s="40">
        <f t="shared" si="20"/>
        <v>1757</v>
      </c>
      <c r="K1760" s="37" t="s">
        <v>10041</v>
      </c>
      <c r="L1760" s="36">
        <v>0</v>
      </c>
    </row>
    <row r="1761" spans="1:12">
      <c r="A1761" s="40">
        <f t="shared" si="19"/>
        <v>1758</v>
      </c>
      <c r="B1761" s="37" t="s">
        <v>9270</v>
      </c>
      <c r="C1761" s="38">
        <v>0</v>
      </c>
      <c r="D1761" s="39">
        <f t="shared" si="18"/>
        <v>0</v>
      </c>
      <c r="E1761" s="47"/>
      <c r="J1761" s="40">
        <f t="shared" si="20"/>
        <v>1758</v>
      </c>
      <c r="K1761" s="37" t="s">
        <v>10042</v>
      </c>
      <c r="L1761" s="36">
        <v>0</v>
      </c>
    </row>
    <row r="1762" spans="1:12">
      <c r="A1762" s="40">
        <f t="shared" si="19"/>
        <v>1759</v>
      </c>
      <c r="B1762" s="37" t="s">
        <v>9271</v>
      </c>
      <c r="C1762" s="38">
        <v>0</v>
      </c>
      <c r="D1762" s="39">
        <f t="shared" si="18"/>
        <v>0</v>
      </c>
      <c r="E1762" s="47"/>
      <c r="J1762" s="40">
        <f t="shared" si="20"/>
        <v>1759</v>
      </c>
      <c r="K1762" s="37" t="s">
        <v>10043</v>
      </c>
      <c r="L1762" s="36">
        <v>0</v>
      </c>
    </row>
    <row r="1763" spans="1:12">
      <c r="A1763" s="40">
        <f t="shared" si="19"/>
        <v>1760</v>
      </c>
      <c r="B1763" s="37" t="s">
        <v>9272</v>
      </c>
      <c r="C1763" s="38">
        <v>0</v>
      </c>
      <c r="D1763" s="39">
        <f t="shared" si="18"/>
        <v>0</v>
      </c>
      <c r="E1763" s="47"/>
      <c r="J1763" s="40">
        <f t="shared" si="20"/>
        <v>1760</v>
      </c>
      <c r="K1763" s="37" t="s">
        <v>10044</v>
      </c>
      <c r="L1763" s="36">
        <v>0</v>
      </c>
    </row>
    <row r="1764" spans="1:12">
      <c r="A1764" s="40">
        <f t="shared" si="19"/>
        <v>1761</v>
      </c>
      <c r="B1764" s="37" t="s">
        <v>9273</v>
      </c>
      <c r="C1764" s="38">
        <v>0</v>
      </c>
      <c r="D1764" s="39">
        <f t="shared" si="18"/>
        <v>0</v>
      </c>
      <c r="E1764" s="47"/>
      <c r="J1764" s="40">
        <f t="shared" si="20"/>
        <v>1761</v>
      </c>
      <c r="K1764" s="37" t="s">
        <v>10045</v>
      </c>
      <c r="L1764" s="36">
        <v>0</v>
      </c>
    </row>
    <row r="1765" spans="1:12">
      <c r="A1765" s="40">
        <f t="shared" si="19"/>
        <v>1762</v>
      </c>
      <c r="B1765" s="37" t="s">
        <v>9274</v>
      </c>
      <c r="C1765" s="38">
        <v>0</v>
      </c>
      <c r="D1765" s="39">
        <f t="shared" si="18"/>
        <v>0</v>
      </c>
      <c r="E1765" s="47"/>
      <c r="J1765" s="40">
        <f t="shared" si="20"/>
        <v>1762</v>
      </c>
      <c r="K1765" s="37" t="s">
        <v>10046</v>
      </c>
      <c r="L1765" s="36">
        <v>0</v>
      </c>
    </row>
    <row r="1766" spans="1:12">
      <c r="A1766" s="40">
        <f t="shared" si="19"/>
        <v>1763</v>
      </c>
      <c r="B1766" s="37" t="s">
        <v>9275</v>
      </c>
      <c r="C1766" s="38">
        <v>0</v>
      </c>
      <c r="D1766" s="39">
        <f t="shared" si="18"/>
        <v>0</v>
      </c>
      <c r="E1766" s="47"/>
      <c r="J1766" s="40">
        <f t="shared" si="20"/>
        <v>1763</v>
      </c>
      <c r="K1766" s="37" t="s">
        <v>10047</v>
      </c>
      <c r="L1766" s="36">
        <v>0</v>
      </c>
    </row>
    <row r="1767" spans="1:12">
      <c r="A1767" s="40">
        <f t="shared" si="19"/>
        <v>1764</v>
      </c>
      <c r="B1767" s="37" t="s">
        <v>9276</v>
      </c>
      <c r="C1767" s="38">
        <v>0</v>
      </c>
      <c r="D1767" s="39">
        <f t="shared" si="18"/>
        <v>0</v>
      </c>
      <c r="E1767" s="47"/>
      <c r="J1767" s="40">
        <f t="shared" si="20"/>
        <v>1764</v>
      </c>
      <c r="K1767" s="37" t="s">
        <v>10048</v>
      </c>
      <c r="L1767" s="36">
        <v>0</v>
      </c>
    </row>
    <row r="1768" spans="1:12">
      <c r="A1768" s="40">
        <f t="shared" si="19"/>
        <v>1765</v>
      </c>
      <c r="B1768" s="37" t="s">
        <v>9277</v>
      </c>
      <c r="C1768" s="38">
        <v>0</v>
      </c>
      <c r="D1768" s="39">
        <f t="shared" si="18"/>
        <v>0</v>
      </c>
      <c r="E1768" s="47"/>
      <c r="J1768" s="40">
        <f t="shared" si="20"/>
        <v>1765</v>
      </c>
      <c r="K1768" s="37" t="s">
        <v>10049</v>
      </c>
      <c r="L1768" s="36">
        <v>0</v>
      </c>
    </row>
    <row r="1769" spans="1:12">
      <c r="A1769" s="40">
        <f t="shared" si="19"/>
        <v>1766</v>
      </c>
      <c r="B1769" s="37" t="s">
        <v>9278</v>
      </c>
      <c r="C1769" s="38">
        <v>0</v>
      </c>
      <c r="D1769" s="39">
        <f t="shared" si="18"/>
        <v>0</v>
      </c>
      <c r="E1769" s="47"/>
      <c r="J1769" s="40">
        <f t="shared" si="20"/>
        <v>1766</v>
      </c>
      <c r="K1769" s="37" t="s">
        <v>10050</v>
      </c>
      <c r="L1769" s="36">
        <v>0</v>
      </c>
    </row>
    <row r="1770" spans="1:12">
      <c r="A1770" s="40">
        <f t="shared" si="19"/>
        <v>1767</v>
      </c>
      <c r="B1770" s="37" t="s">
        <v>9279</v>
      </c>
      <c r="C1770" s="38">
        <v>0</v>
      </c>
      <c r="D1770" s="39">
        <f t="shared" si="18"/>
        <v>0</v>
      </c>
      <c r="E1770" s="47"/>
      <c r="J1770" s="40">
        <f t="shared" si="20"/>
        <v>1767</v>
      </c>
      <c r="K1770" s="37" t="s">
        <v>10051</v>
      </c>
      <c r="L1770" s="36">
        <v>0</v>
      </c>
    </row>
    <row r="1771" spans="1:12">
      <c r="A1771" s="40">
        <f t="shared" si="19"/>
        <v>1768</v>
      </c>
      <c r="B1771" s="37" t="s">
        <v>9280</v>
      </c>
      <c r="C1771" s="38">
        <v>0</v>
      </c>
      <c r="D1771" s="39">
        <f t="shared" si="18"/>
        <v>0</v>
      </c>
      <c r="E1771" s="47"/>
      <c r="J1771" s="40">
        <f t="shared" si="20"/>
        <v>1768</v>
      </c>
      <c r="K1771" s="37" t="s">
        <v>10052</v>
      </c>
      <c r="L1771" s="36">
        <v>0</v>
      </c>
    </row>
    <row r="1772" spans="1:12">
      <c r="A1772" s="40">
        <f t="shared" si="19"/>
        <v>1769</v>
      </c>
      <c r="B1772" s="37" t="s">
        <v>9281</v>
      </c>
      <c r="C1772" s="38">
        <v>0</v>
      </c>
      <c r="D1772" s="39">
        <f t="shared" si="18"/>
        <v>0</v>
      </c>
      <c r="E1772" s="47"/>
      <c r="J1772" s="40">
        <f t="shared" si="20"/>
        <v>1769</v>
      </c>
      <c r="K1772" s="37" t="s">
        <v>10053</v>
      </c>
      <c r="L1772" s="36">
        <v>0</v>
      </c>
    </row>
    <row r="1773" spans="1:12">
      <c r="A1773" s="40">
        <f t="shared" si="19"/>
        <v>1770</v>
      </c>
      <c r="B1773" s="37" t="s">
        <v>9282</v>
      </c>
      <c r="C1773" s="38">
        <v>0</v>
      </c>
      <c r="D1773" s="39">
        <f t="shared" si="18"/>
        <v>0</v>
      </c>
      <c r="E1773" s="47"/>
      <c r="J1773" s="40">
        <f t="shared" si="20"/>
        <v>1770</v>
      </c>
      <c r="K1773" s="37" t="s">
        <v>10054</v>
      </c>
      <c r="L1773" s="36">
        <v>0</v>
      </c>
    </row>
    <row r="1774" spans="1:12">
      <c r="A1774" s="40">
        <f t="shared" si="19"/>
        <v>1771</v>
      </c>
      <c r="B1774" s="37" t="s">
        <v>9283</v>
      </c>
      <c r="C1774" s="38">
        <v>0</v>
      </c>
      <c r="D1774" s="39">
        <f t="shared" si="18"/>
        <v>0</v>
      </c>
      <c r="E1774" s="47"/>
      <c r="J1774" s="40">
        <f t="shared" si="20"/>
        <v>1771</v>
      </c>
      <c r="K1774" s="37" t="s">
        <v>10055</v>
      </c>
      <c r="L1774" s="36">
        <v>0</v>
      </c>
    </row>
    <row r="1775" spans="1:12">
      <c r="A1775" s="40">
        <f t="shared" si="19"/>
        <v>1772</v>
      </c>
      <c r="B1775" s="37" t="s">
        <v>9284</v>
      </c>
      <c r="C1775" s="38">
        <v>0</v>
      </c>
      <c r="D1775" s="39">
        <f t="shared" si="18"/>
        <v>0</v>
      </c>
      <c r="E1775" s="47"/>
      <c r="J1775" s="40">
        <f t="shared" si="20"/>
        <v>1772</v>
      </c>
      <c r="K1775" s="37" t="s">
        <v>10056</v>
      </c>
      <c r="L1775" s="36">
        <v>0</v>
      </c>
    </row>
    <row r="1776" spans="1:12">
      <c r="A1776" s="40">
        <f t="shared" si="19"/>
        <v>1773</v>
      </c>
      <c r="B1776" s="37" t="s">
        <v>9285</v>
      </c>
      <c r="C1776" s="38">
        <v>0</v>
      </c>
      <c r="D1776" s="39">
        <f t="shared" si="18"/>
        <v>0</v>
      </c>
      <c r="E1776" s="47"/>
      <c r="J1776" s="40">
        <f t="shared" si="20"/>
        <v>1773</v>
      </c>
      <c r="K1776" s="37" t="s">
        <v>10057</v>
      </c>
      <c r="L1776" s="36">
        <v>0</v>
      </c>
    </row>
    <row r="1777" spans="1:12">
      <c r="A1777" s="40">
        <f t="shared" si="19"/>
        <v>1774</v>
      </c>
      <c r="B1777" s="37" t="s">
        <v>9286</v>
      </c>
      <c r="C1777" s="38">
        <v>0</v>
      </c>
      <c r="D1777" s="39">
        <f t="shared" si="18"/>
        <v>0</v>
      </c>
      <c r="E1777" s="47"/>
      <c r="J1777" s="40">
        <f t="shared" si="20"/>
        <v>1774</v>
      </c>
      <c r="K1777" s="37" t="s">
        <v>10058</v>
      </c>
      <c r="L1777" s="36">
        <v>0</v>
      </c>
    </row>
    <row r="1778" spans="1:12">
      <c r="A1778" s="40">
        <f t="shared" si="19"/>
        <v>1775</v>
      </c>
      <c r="B1778" s="37" t="s">
        <v>9287</v>
      </c>
      <c r="C1778" s="38">
        <v>0</v>
      </c>
      <c r="D1778" s="39">
        <f t="shared" si="18"/>
        <v>0</v>
      </c>
      <c r="E1778" s="47"/>
      <c r="J1778" s="40">
        <f t="shared" si="20"/>
        <v>1775</v>
      </c>
      <c r="K1778" s="37" t="s">
        <v>10059</v>
      </c>
      <c r="L1778" s="36">
        <v>0</v>
      </c>
    </row>
    <row r="1779" spans="1:12">
      <c r="A1779" s="40">
        <f t="shared" si="19"/>
        <v>1776</v>
      </c>
      <c r="B1779" s="37" t="s">
        <v>9288</v>
      </c>
      <c r="C1779" s="38">
        <v>0</v>
      </c>
      <c r="D1779" s="39">
        <f t="shared" si="18"/>
        <v>0</v>
      </c>
      <c r="E1779" s="47"/>
      <c r="J1779" s="40">
        <f t="shared" si="20"/>
        <v>1776</v>
      </c>
      <c r="K1779" s="37" t="s">
        <v>10060</v>
      </c>
      <c r="L1779" s="36">
        <v>0</v>
      </c>
    </row>
    <row r="1780" spans="1:12">
      <c r="A1780" s="40">
        <f t="shared" si="19"/>
        <v>1777</v>
      </c>
      <c r="B1780" s="37" t="s">
        <v>9289</v>
      </c>
      <c r="C1780" s="38">
        <v>0</v>
      </c>
      <c r="D1780" s="39">
        <f t="shared" si="18"/>
        <v>0</v>
      </c>
      <c r="E1780" s="47"/>
      <c r="J1780" s="40">
        <f t="shared" si="20"/>
        <v>1777</v>
      </c>
      <c r="K1780" s="37" t="s">
        <v>10061</v>
      </c>
      <c r="L1780" s="36">
        <v>0</v>
      </c>
    </row>
    <row r="1781" spans="1:12">
      <c r="A1781" s="40">
        <f t="shared" si="19"/>
        <v>1778</v>
      </c>
      <c r="B1781" s="37" t="s">
        <v>9290</v>
      </c>
      <c r="C1781" s="38">
        <v>0</v>
      </c>
      <c r="D1781" s="39">
        <f t="shared" si="18"/>
        <v>0</v>
      </c>
      <c r="E1781" s="47"/>
      <c r="J1781" s="40">
        <f t="shared" si="20"/>
        <v>1778</v>
      </c>
      <c r="K1781" s="37" t="s">
        <v>10062</v>
      </c>
      <c r="L1781" s="36">
        <v>0</v>
      </c>
    </row>
    <row r="1782" spans="1:12">
      <c r="A1782" s="40">
        <f t="shared" si="19"/>
        <v>1779</v>
      </c>
      <c r="B1782" s="37" t="s">
        <v>9291</v>
      </c>
      <c r="C1782" s="38">
        <v>0</v>
      </c>
      <c r="D1782" s="39">
        <f t="shared" si="18"/>
        <v>0</v>
      </c>
      <c r="E1782" s="47"/>
      <c r="J1782" s="40">
        <f t="shared" si="20"/>
        <v>1779</v>
      </c>
      <c r="K1782" s="37" t="s">
        <v>10063</v>
      </c>
      <c r="L1782" s="36">
        <v>0</v>
      </c>
    </row>
    <row r="1783" spans="1:12">
      <c r="A1783" s="40">
        <f t="shared" si="19"/>
        <v>1780</v>
      </c>
      <c r="B1783" s="37" t="s">
        <v>9292</v>
      </c>
      <c r="C1783" s="38">
        <v>0</v>
      </c>
      <c r="D1783" s="39">
        <f t="shared" si="18"/>
        <v>0</v>
      </c>
      <c r="E1783" s="47"/>
      <c r="J1783" s="40">
        <f t="shared" si="20"/>
        <v>1780</v>
      </c>
      <c r="K1783" s="37" t="s">
        <v>10064</v>
      </c>
      <c r="L1783" s="36">
        <v>0</v>
      </c>
    </row>
    <row r="1784" spans="1:12">
      <c r="A1784" s="40">
        <f t="shared" si="19"/>
        <v>1781</v>
      </c>
      <c r="B1784" s="37" t="s">
        <v>9293</v>
      </c>
      <c r="C1784" s="38">
        <v>0</v>
      </c>
      <c r="D1784" s="39">
        <f t="shared" si="18"/>
        <v>0</v>
      </c>
      <c r="E1784" s="47"/>
      <c r="J1784" s="40">
        <f t="shared" si="20"/>
        <v>1781</v>
      </c>
      <c r="K1784" s="37" t="s">
        <v>10065</v>
      </c>
      <c r="L1784" s="36">
        <v>0</v>
      </c>
    </row>
    <row r="1785" spans="1:12">
      <c r="A1785" s="40">
        <f t="shared" si="19"/>
        <v>1782</v>
      </c>
      <c r="B1785" s="37" t="s">
        <v>9294</v>
      </c>
      <c r="C1785" s="38">
        <v>0</v>
      </c>
      <c r="D1785" s="39">
        <f t="shared" si="18"/>
        <v>0</v>
      </c>
      <c r="E1785" s="47"/>
      <c r="J1785" s="40">
        <f t="shared" si="20"/>
        <v>1782</v>
      </c>
      <c r="K1785" s="37" t="s">
        <v>10066</v>
      </c>
      <c r="L1785" s="36">
        <v>0</v>
      </c>
    </row>
    <row r="1786" spans="1:12">
      <c r="A1786" s="40">
        <f t="shared" si="19"/>
        <v>1783</v>
      </c>
      <c r="B1786" s="37" t="s">
        <v>9295</v>
      </c>
      <c r="C1786" s="38">
        <v>0</v>
      </c>
      <c r="D1786" s="39">
        <f t="shared" si="18"/>
        <v>0</v>
      </c>
      <c r="E1786" s="47"/>
      <c r="J1786" s="40">
        <f t="shared" si="20"/>
        <v>1783</v>
      </c>
      <c r="K1786" s="37" t="s">
        <v>10067</v>
      </c>
      <c r="L1786" s="36">
        <v>0</v>
      </c>
    </row>
    <row r="1787" spans="1:12">
      <c r="A1787" s="40">
        <f t="shared" si="19"/>
        <v>1784</v>
      </c>
      <c r="B1787" s="37" t="s">
        <v>9296</v>
      </c>
      <c r="C1787" s="38">
        <v>0</v>
      </c>
      <c r="D1787" s="39">
        <f t="shared" si="18"/>
        <v>0</v>
      </c>
      <c r="E1787" s="47"/>
      <c r="J1787" s="40">
        <f t="shared" si="20"/>
        <v>1784</v>
      </c>
      <c r="K1787" s="37" t="s">
        <v>10068</v>
      </c>
      <c r="L1787" s="36">
        <v>0</v>
      </c>
    </row>
    <row r="1788" spans="1:12">
      <c r="A1788" s="40">
        <f t="shared" si="19"/>
        <v>1785</v>
      </c>
      <c r="B1788" s="37" t="s">
        <v>9297</v>
      </c>
      <c r="C1788" s="38">
        <v>0</v>
      </c>
      <c r="D1788" s="39">
        <f t="shared" si="18"/>
        <v>0</v>
      </c>
      <c r="E1788" s="47"/>
      <c r="J1788" s="40">
        <f t="shared" si="20"/>
        <v>1785</v>
      </c>
      <c r="K1788" s="37" t="s">
        <v>10069</v>
      </c>
      <c r="L1788" s="36">
        <v>0</v>
      </c>
    </row>
    <row r="1789" spans="1:12">
      <c r="A1789" s="40">
        <f t="shared" si="19"/>
        <v>1786</v>
      </c>
      <c r="B1789" s="37" t="s">
        <v>9298</v>
      </c>
      <c r="C1789" s="38">
        <v>0</v>
      </c>
      <c r="D1789" s="39">
        <f t="shared" ref="D1789:D2043" si="21">IF(C1789&gt;0,1,0)</f>
        <v>0</v>
      </c>
      <c r="E1789" s="47"/>
      <c r="J1789" s="40">
        <f t="shared" si="20"/>
        <v>1786</v>
      </c>
      <c r="K1789" s="37" t="s">
        <v>10070</v>
      </c>
      <c r="L1789" s="36">
        <v>0</v>
      </c>
    </row>
    <row r="1790" spans="1:12">
      <c r="A1790" s="40">
        <f t="shared" ref="A1790:A2044" si="22">A1789+1</f>
        <v>1787</v>
      </c>
      <c r="B1790" s="37" t="s">
        <v>9299</v>
      </c>
      <c r="C1790" s="38">
        <v>0</v>
      </c>
      <c r="D1790" s="39">
        <f t="shared" si="21"/>
        <v>0</v>
      </c>
      <c r="E1790" s="47"/>
      <c r="J1790" s="40">
        <f t="shared" ref="J1790:J2044" si="23">J1789+1</f>
        <v>1787</v>
      </c>
      <c r="K1790" s="37" t="s">
        <v>10071</v>
      </c>
      <c r="L1790" s="36">
        <v>0</v>
      </c>
    </row>
    <row r="1791" spans="1:12">
      <c r="A1791" s="40">
        <f t="shared" si="22"/>
        <v>1788</v>
      </c>
      <c r="B1791" s="37" t="s">
        <v>9300</v>
      </c>
      <c r="C1791" s="38">
        <v>0</v>
      </c>
      <c r="D1791" s="39">
        <f t="shared" si="21"/>
        <v>0</v>
      </c>
      <c r="E1791" s="47"/>
      <c r="J1791" s="40">
        <f t="shared" si="23"/>
        <v>1788</v>
      </c>
      <c r="K1791" s="37" t="s">
        <v>10072</v>
      </c>
      <c r="L1791" s="36">
        <v>0</v>
      </c>
    </row>
    <row r="1792" spans="1:12">
      <c r="A1792" s="40">
        <f t="shared" si="22"/>
        <v>1789</v>
      </c>
      <c r="B1792" s="37" t="s">
        <v>9301</v>
      </c>
      <c r="C1792" s="38">
        <v>0</v>
      </c>
      <c r="D1792" s="39">
        <f t="shared" si="21"/>
        <v>0</v>
      </c>
      <c r="E1792" s="47"/>
      <c r="J1792" s="40">
        <f t="shared" si="23"/>
        <v>1789</v>
      </c>
      <c r="K1792" s="37" t="s">
        <v>10073</v>
      </c>
      <c r="L1792" s="36">
        <v>0</v>
      </c>
    </row>
    <row r="1793" spans="1:12">
      <c r="A1793" s="40">
        <f t="shared" si="22"/>
        <v>1790</v>
      </c>
      <c r="B1793" s="37" t="s">
        <v>9302</v>
      </c>
      <c r="C1793" s="38">
        <v>0</v>
      </c>
      <c r="D1793" s="39">
        <f t="shared" si="21"/>
        <v>0</v>
      </c>
      <c r="E1793" s="47"/>
      <c r="J1793" s="40">
        <f t="shared" si="23"/>
        <v>1790</v>
      </c>
      <c r="K1793" s="37" t="s">
        <v>10074</v>
      </c>
      <c r="L1793" s="36">
        <v>0</v>
      </c>
    </row>
    <row r="1794" spans="1:12">
      <c r="A1794" s="40">
        <f t="shared" si="22"/>
        <v>1791</v>
      </c>
      <c r="B1794" s="37" t="s">
        <v>9303</v>
      </c>
      <c r="C1794" s="38">
        <v>0</v>
      </c>
      <c r="D1794" s="39">
        <f t="shared" si="21"/>
        <v>0</v>
      </c>
      <c r="E1794" s="47"/>
      <c r="J1794" s="40">
        <f t="shared" si="23"/>
        <v>1791</v>
      </c>
      <c r="K1794" s="37" t="s">
        <v>10075</v>
      </c>
      <c r="L1794" s="36">
        <v>0</v>
      </c>
    </row>
    <row r="1795" spans="1:12">
      <c r="A1795" s="40">
        <f t="shared" si="22"/>
        <v>1792</v>
      </c>
      <c r="B1795" s="37" t="s">
        <v>9304</v>
      </c>
      <c r="C1795" s="38">
        <v>0</v>
      </c>
      <c r="D1795" s="39">
        <f t="shared" si="21"/>
        <v>0</v>
      </c>
      <c r="E1795" s="47"/>
      <c r="J1795" s="40">
        <f t="shared" si="23"/>
        <v>1792</v>
      </c>
      <c r="K1795" s="37" t="s">
        <v>10076</v>
      </c>
      <c r="L1795" s="36">
        <v>0</v>
      </c>
    </row>
    <row r="1796" spans="1:12">
      <c r="A1796" s="40">
        <f t="shared" si="22"/>
        <v>1793</v>
      </c>
      <c r="B1796" s="37" t="s">
        <v>9305</v>
      </c>
      <c r="C1796" s="38">
        <v>0</v>
      </c>
      <c r="D1796" s="39">
        <f t="shared" si="21"/>
        <v>0</v>
      </c>
      <c r="E1796" s="47"/>
      <c r="J1796" s="40">
        <f t="shared" si="23"/>
        <v>1793</v>
      </c>
      <c r="K1796" s="37" t="s">
        <v>10077</v>
      </c>
      <c r="L1796" s="36">
        <v>0</v>
      </c>
    </row>
    <row r="1797" spans="1:12">
      <c r="A1797" s="40">
        <f t="shared" si="22"/>
        <v>1794</v>
      </c>
      <c r="B1797" s="37" t="s">
        <v>9306</v>
      </c>
      <c r="C1797" s="38">
        <v>0</v>
      </c>
      <c r="D1797" s="39">
        <f t="shared" si="21"/>
        <v>0</v>
      </c>
      <c r="E1797" s="47"/>
      <c r="J1797" s="40">
        <f t="shared" si="23"/>
        <v>1794</v>
      </c>
      <c r="K1797" s="37" t="s">
        <v>10078</v>
      </c>
      <c r="L1797" s="36">
        <v>0</v>
      </c>
    </row>
    <row r="1798" spans="1:12">
      <c r="A1798" s="40">
        <f t="shared" si="22"/>
        <v>1795</v>
      </c>
      <c r="B1798" s="37" t="s">
        <v>9307</v>
      </c>
      <c r="C1798" s="38">
        <v>0</v>
      </c>
      <c r="D1798" s="39">
        <f t="shared" si="21"/>
        <v>0</v>
      </c>
      <c r="E1798" s="47"/>
      <c r="J1798" s="40">
        <f t="shared" si="23"/>
        <v>1795</v>
      </c>
      <c r="K1798" s="37" t="s">
        <v>10079</v>
      </c>
      <c r="L1798" s="36">
        <v>0</v>
      </c>
    </row>
    <row r="1799" spans="1:12">
      <c r="A1799" s="40">
        <f t="shared" si="22"/>
        <v>1796</v>
      </c>
      <c r="B1799" s="37" t="s">
        <v>9308</v>
      </c>
      <c r="C1799" s="38">
        <v>0</v>
      </c>
      <c r="D1799" s="39">
        <f t="shared" si="21"/>
        <v>0</v>
      </c>
      <c r="E1799" s="47"/>
      <c r="J1799" s="40">
        <f t="shared" si="23"/>
        <v>1796</v>
      </c>
      <c r="K1799" s="37" t="s">
        <v>10080</v>
      </c>
      <c r="L1799" s="36">
        <v>0</v>
      </c>
    </row>
    <row r="1800" spans="1:12">
      <c r="A1800" s="40">
        <f t="shared" si="22"/>
        <v>1797</v>
      </c>
      <c r="B1800" s="37" t="s">
        <v>9309</v>
      </c>
      <c r="C1800" s="38">
        <v>0</v>
      </c>
      <c r="D1800" s="39">
        <f t="shared" si="21"/>
        <v>0</v>
      </c>
      <c r="E1800" s="47"/>
      <c r="J1800" s="40">
        <f t="shared" si="23"/>
        <v>1797</v>
      </c>
      <c r="K1800" s="37" t="s">
        <v>10081</v>
      </c>
      <c r="L1800" s="36">
        <v>0</v>
      </c>
    </row>
    <row r="1801" spans="1:12">
      <c r="A1801" s="40">
        <f t="shared" si="22"/>
        <v>1798</v>
      </c>
      <c r="B1801" s="37" t="s">
        <v>9310</v>
      </c>
      <c r="C1801" s="38">
        <v>0</v>
      </c>
      <c r="D1801" s="39">
        <f t="shared" si="21"/>
        <v>0</v>
      </c>
      <c r="E1801" s="47"/>
      <c r="J1801" s="40">
        <f t="shared" si="23"/>
        <v>1798</v>
      </c>
      <c r="K1801" s="37" t="s">
        <v>10082</v>
      </c>
      <c r="L1801" s="36">
        <v>0</v>
      </c>
    </row>
    <row r="1802" spans="1:12">
      <c r="A1802" s="40">
        <f t="shared" si="22"/>
        <v>1799</v>
      </c>
      <c r="B1802" s="37" t="s">
        <v>9311</v>
      </c>
      <c r="C1802" s="38">
        <v>0</v>
      </c>
      <c r="D1802" s="39">
        <f t="shared" si="21"/>
        <v>0</v>
      </c>
      <c r="E1802" s="47"/>
      <c r="J1802" s="40">
        <f t="shared" si="23"/>
        <v>1799</v>
      </c>
      <c r="K1802" s="37" t="s">
        <v>10083</v>
      </c>
      <c r="L1802" s="36">
        <v>0</v>
      </c>
    </row>
    <row r="1803" spans="1:12">
      <c r="A1803" s="40">
        <f t="shared" si="22"/>
        <v>1800</v>
      </c>
      <c r="B1803" s="37" t="s">
        <v>9312</v>
      </c>
      <c r="C1803" s="38">
        <v>0</v>
      </c>
      <c r="D1803" s="39">
        <f t="shared" si="21"/>
        <v>0</v>
      </c>
      <c r="E1803" s="47"/>
      <c r="J1803" s="40">
        <f t="shared" si="23"/>
        <v>1800</v>
      </c>
      <c r="K1803" s="37" t="s">
        <v>10084</v>
      </c>
      <c r="L1803" s="36">
        <v>0</v>
      </c>
    </row>
    <row r="1804" spans="1:12">
      <c r="A1804" s="40">
        <f t="shared" si="22"/>
        <v>1801</v>
      </c>
      <c r="B1804" s="37" t="s">
        <v>9313</v>
      </c>
      <c r="C1804" s="38">
        <v>0</v>
      </c>
      <c r="D1804" s="39">
        <f t="shared" si="21"/>
        <v>0</v>
      </c>
      <c r="E1804" s="47"/>
      <c r="J1804" s="40">
        <f t="shared" si="23"/>
        <v>1801</v>
      </c>
      <c r="K1804" s="37" t="s">
        <v>10085</v>
      </c>
      <c r="L1804" s="36">
        <v>0</v>
      </c>
    </row>
    <row r="1805" spans="1:12">
      <c r="A1805" s="40">
        <f t="shared" si="22"/>
        <v>1802</v>
      </c>
      <c r="B1805" s="37" t="s">
        <v>9314</v>
      </c>
      <c r="C1805" s="38">
        <v>0</v>
      </c>
      <c r="D1805" s="39">
        <f t="shared" si="21"/>
        <v>0</v>
      </c>
      <c r="E1805" s="47"/>
      <c r="J1805" s="40">
        <f t="shared" si="23"/>
        <v>1802</v>
      </c>
      <c r="K1805" s="37" t="s">
        <v>10086</v>
      </c>
      <c r="L1805" s="36">
        <v>0</v>
      </c>
    </row>
    <row r="1806" spans="1:12">
      <c r="A1806" s="40">
        <f t="shared" si="22"/>
        <v>1803</v>
      </c>
      <c r="B1806" s="37" t="s">
        <v>9315</v>
      </c>
      <c r="C1806" s="38">
        <v>0</v>
      </c>
      <c r="D1806" s="39">
        <f t="shared" si="21"/>
        <v>0</v>
      </c>
      <c r="E1806" s="47"/>
      <c r="J1806" s="40">
        <f t="shared" si="23"/>
        <v>1803</v>
      </c>
      <c r="K1806" s="37" t="s">
        <v>10087</v>
      </c>
      <c r="L1806" s="36">
        <v>0</v>
      </c>
    </row>
    <row r="1807" spans="1:12">
      <c r="A1807" s="40">
        <f t="shared" si="22"/>
        <v>1804</v>
      </c>
      <c r="B1807" s="37" t="s">
        <v>9316</v>
      </c>
      <c r="C1807" s="38">
        <v>0</v>
      </c>
      <c r="D1807" s="39">
        <f t="shared" si="21"/>
        <v>0</v>
      </c>
      <c r="E1807" s="47"/>
      <c r="J1807" s="40">
        <f t="shared" si="23"/>
        <v>1804</v>
      </c>
      <c r="K1807" s="37" t="s">
        <v>10088</v>
      </c>
      <c r="L1807" s="36">
        <v>0</v>
      </c>
    </row>
    <row r="1808" spans="1:12">
      <c r="A1808" s="40">
        <f t="shared" si="22"/>
        <v>1805</v>
      </c>
      <c r="B1808" s="37" t="s">
        <v>9317</v>
      </c>
      <c r="C1808" s="38">
        <v>0</v>
      </c>
      <c r="D1808" s="39">
        <f t="shared" si="21"/>
        <v>0</v>
      </c>
      <c r="E1808" s="47"/>
      <c r="J1808" s="40">
        <f t="shared" si="23"/>
        <v>1805</v>
      </c>
      <c r="K1808" s="37" t="s">
        <v>10089</v>
      </c>
      <c r="L1808" s="36">
        <v>0</v>
      </c>
    </row>
    <row r="1809" spans="1:12">
      <c r="A1809" s="40">
        <f t="shared" si="22"/>
        <v>1806</v>
      </c>
      <c r="B1809" s="37" t="s">
        <v>9318</v>
      </c>
      <c r="C1809" s="38">
        <v>0</v>
      </c>
      <c r="D1809" s="39">
        <f t="shared" si="21"/>
        <v>0</v>
      </c>
      <c r="E1809" s="47"/>
      <c r="J1809" s="40">
        <f t="shared" si="23"/>
        <v>1806</v>
      </c>
      <c r="K1809" s="37" t="s">
        <v>10090</v>
      </c>
      <c r="L1809" s="36">
        <v>0</v>
      </c>
    </row>
    <row r="1810" spans="1:12">
      <c r="A1810" s="40">
        <f t="shared" si="22"/>
        <v>1807</v>
      </c>
      <c r="B1810" s="37" t="s">
        <v>9319</v>
      </c>
      <c r="C1810" s="38">
        <v>0</v>
      </c>
      <c r="D1810" s="39">
        <f t="shared" si="21"/>
        <v>0</v>
      </c>
      <c r="E1810" s="47"/>
      <c r="J1810" s="40">
        <f t="shared" si="23"/>
        <v>1807</v>
      </c>
      <c r="K1810" s="37" t="s">
        <v>10091</v>
      </c>
      <c r="L1810" s="36">
        <v>0</v>
      </c>
    </row>
    <row r="1811" spans="1:12">
      <c r="A1811" s="40">
        <f t="shared" si="22"/>
        <v>1808</v>
      </c>
      <c r="B1811" s="37" t="s">
        <v>9320</v>
      </c>
      <c r="C1811" s="38">
        <v>0</v>
      </c>
      <c r="D1811" s="39">
        <f t="shared" si="21"/>
        <v>0</v>
      </c>
      <c r="E1811" s="47"/>
      <c r="J1811" s="40">
        <f t="shared" si="23"/>
        <v>1808</v>
      </c>
      <c r="K1811" s="37" t="s">
        <v>10092</v>
      </c>
      <c r="L1811" s="36">
        <v>0</v>
      </c>
    </row>
    <row r="1812" spans="1:12">
      <c r="A1812" s="40">
        <f t="shared" si="22"/>
        <v>1809</v>
      </c>
      <c r="B1812" s="37" t="s">
        <v>9321</v>
      </c>
      <c r="C1812" s="38">
        <v>0</v>
      </c>
      <c r="D1812" s="39">
        <f t="shared" si="21"/>
        <v>0</v>
      </c>
      <c r="E1812" s="47"/>
      <c r="J1812" s="40">
        <f t="shared" si="23"/>
        <v>1809</v>
      </c>
      <c r="K1812" s="37" t="s">
        <v>10093</v>
      </c>
      <c r="L1812" s="36">
        <v>0</v>
      </c>
    </row>
    <row r="1813" spans="1:12">
      <c r="A1813" s="40">
        <f t="shared" si="22"/>
        <v>1810</v>
      </c>
      <c r="B1813" s="37" t="s">
        <v>9322</v>
      </c>
      <c r="C1813" s="38">
        <v>0</v>
      </c>
      <c r="D1813" s="39">
        <f t="shared" si="21"/>
        <v>0</v>
      </c>
      <c r="E1813" s="47"/>
      <c r="J1813" s="40">
        <f t="shared" si="23"/>
        <v>1810</v>
      </c>
      <c r="K1813" s="37" t="s">
        <v>10094</v>
      </c>
      <c r="L1813" s="36">
        <v>0</v>
      </c>
    </row>
    <row r="1814" spans="1:12">
      <c r="A1814" s="40">
        <f t="shared" si="22"/>
        <v>1811</v>
      </c>
      <c r="B1814" s="37" t="s">
        <v>9323</v>
      </c>
      <c r="C1814" s="38">
        <v>0</v>
      </c>
      <c r="D1814" s="39">
        <f t="shared" si="21"/>
        <v>0</v>
      </c>
      <c r="E1814" s="47"/>
      <c r="J1814" s="40">
        <f t="shared" si="23"/>
        <v>1811</v>
      </c>
      <c r="K1814" s="37" t="s">
        <v>10095</v>
      </c>
      <c r="L1814" s="36">
        <v>0</v>
      </c>
    </row>
    <row r="1815" spans="1:12">
      <c r="A1815" s="40">
        <f t="shared" si="22"/>
        <v>1812</v>
      </c>
      <c r="B1815" s="37" t="s">
        <v>9324</v>
      </c>
      <c r="C1815" s="38">
        <v>0</v>
      </c>
      <c r="D1815" s="39">
        <f t="shared" si="21"/>
        <v>0</v>
      </c>
      <c r="E1815" s="47"/>
      <c r="J1815" s="40">
        <f t="shared" si="23"/>
        <v>1812</v>
      </c>
      <c r="K1815" s="37" t="s">
        <v>10096</v>
      </c>
      <c r="L1815" s="36">
        <v>0</v>
      </c>
    </row>
    <row r="1816" spans="1:12">
      <c r="A1816" s="40">
        <f t="shared" si="22"/>
        <v>1813</v>
      </c>
      <c r="B1816" s="37" t="s">
        <v>9325</v>
      </c>
      <c r="C1816" s="38">
        <v>0</v>
      </c>
      <c r="D1816" s="39">
        <f t="shared" si="21"/>
        <v>0</v>
      </c>
      <c r="E1816" s="47"/>
      <c r="J1816" s="40">
        <f t="shared" si="23"/>
        <v>1813</v>
      </c>
      <c r="K1816" s="37" t="s">
        <v>10097</v>
      </c>
      <c r="L1816" s="36">
        <v>0</v>
      </c>
    </row>
    <row r="1817" spans="1:12">
      <c r="A1817" s="40">
        <f t="shared" si="22"/>
        <v>1814</v>
      </c>
      <c r="B1817" s="37" t="s">
        <v>9326</v>
      </c>
      <c r="C1817" s="38">
        <v>0</v>
      </c>
      <c r="D1817" s="39">
        <f t="shared" si="21"/>
        <v>0</v>
      </c>
      <c r="E1817" s="47"/>
      <c r="J1817" s="40">
        <f t="shared" si="23"/>
        <v>1814</v>
      </c>
      <c r="K1817" s="37" t="s">
        <v>10098</v>
      </c>
      <c r="L1817" s="36">
        <v>0</v>
      </c>
    </row>
    <row r="1818" spans="1:12">
      <c r="A1818" s="40">
        <f t="shared" si="22"/>
        <v>1815</v>
      </c>
      <c r="B1818" s="37" t="s">
        <v>9327</v>
      </c>
      <c r="C1818" s="38">
        <v>0</v>
      </c>
      <c r="D1818" s="39">
        <f t="shared" si="21"/>
        <v>0</v>
      </c>
      <c r="E1818" s="47"/>
      <c r="J1818" s="40">
        <f t="shared" si="23"/>
        <v>1815</v>
      </c>
      <c r="K1818" s="37" t="s">
        <v>10099</v>
      </c>
      <c r="L1818" s="36">
        <v>0</v>
      </c>
    </row>
    <row r="1819" spans="1:12">
      <c r="A1819" s="40">
        <f t="shared" si="22"/>
        <v>1816</v>
      </c>
      <c r="B1819" s="37" t="s">
        <v>9328</v>
      </c>
      <c r="C1819" s="38">
        <v>0</v>
      </c>
      <c r="D1819" s="39">
        <f t="shared" si="21"/>
        <v>0</v>
      </c>
      <c r="E1819" s="47"/>
      <c r="J1819" s="40">
        <f t="shared" si="23"/>
        <v>1816</v>
      </c>
      <c r="K1819" s="37" t="s">
        <v>10100</v>
      </c>
      <c r="L1819" s="36">
        <v>0</v>
      </c>
    </row>
    <row r="1820" spans="1:12">
      <c r="A1820" s="40">
        <f t="shared" si="22"/>
        <v>1817</v>
      </c>
      <c r="B1820" s="37" t="s">
        <v>9329</v>
      </c>
      <c r="C1820" s="38">
        <v>0</v>
      </c>
      <c r="D1820" s="39">
        <f t="shared" si="21"/>
        <v>0</v>
      </c>
      <c r="E1820" s="47"/>
      <c r="J1820" s="40">
        <f t="shared" si="23"/>
        <v>1817</v>
      </c>
      <c r="K1820" s="37" t="s">
        <v>10101</v>
      </c>
      <c r="L1820" s="36">
        <v>0</v>
      </c>
    </row>
    <row r="1821" spans="1:12">
      <c r="A1821" s="40">
        <f t="shared" si="22"/>
        <v>1818</v>
      </c>
      <c r="B1821" s="37" t="s">
        <v>9330</v>
      </c>
      <c r="C1821" s="38">
        <v>0</v>
      </c>
      <c r="D1821" s="39">
        <f t="shared" si="21"/>
        <v>0</v>
      </c>
      <c r="E1821" s="47"/>
      <c r="J1821" s="40">
        <f t="shared" si="23"/>
        <v>1818</v>
      </c>
      <c r="K1821" s="37" t="s">
        <v>10102</v>
      </c>
      <c r="L1821" s="36">
        <v>0</v>
      </c>
    </row>
    <row r="1822" spans="1:12">
      <c r="A1822" s="40">
        <f t="shared" si="22"/>
        <v>1819</v>
      </c>
      <c r="B1822" s="37" t="s">
        <v>9331</v>
      </c>
      <c r="C1822" s="38">
        <v>0</v>
      </c>
      <c r="D1822" s="39">
        <f t="shared" si="21"/>
        <v>0</v>
      </c>
      <c r="E1822" s="47"/>
      <c r="J1822" s="40">
        <f t="shared" si="23"/>
        <v>1819</v>
      </c>
      <c r="K1822" s="37" t="s">
        <v>10103</v>
      </c>
      <c r="L1822" s="36">
        <v>0</v>
      </c>
    </row>
    <row r="1823" spans="1:12">
      <c r="A1823" s="40">
        <f t="shared" si="22"/>
        <v>1820</v>
      </c>
      <c r="B1823" s="37" t="s">
        <v>9332</v>
      </c>
      <c r="C1823" s="38">
        <v>0</v>
      </c>
      <c r="D1823" s="39">
        <f t="shared" si="21"/>
        <v>0</v>
      </c>
      <c r="E1823" s="47"/>
      <c r="J1823" s="40">
        <f t="shared" si="23"/>
        <v>1820</v>
      </c>
      <c r="K1823" s="37" t="s">
        <v>10104</v>
      </c>
      <c r="L1823" s="36">
        <v>0</v>
      </c>
    </row>
    <row r="1824" spans="1:12">
      <c r="A1824" s="40">
        <f t="shared" si="22"/>
        <v>1821</v>
      </c>
      <c r="B1824" s="37" t="s">
        <v>9333</v>
      </c>
      <c r="C1824" s="38">
        <v>0</v>
      </c>
      <c r="D1824" s="39">
        <f t="shared" si="21"/>
        <v>0</v>
      </c>
      <c r="E1824" s="47"/>
      <c r="J1824" s="40">
        <f t="shared" si="23"/>
        <v>1821</v>
      </c>
      <c r="K1824" s="37" t="s">
        <v>10105</v>
      </c>
      <c r="L1824" s="36">
        <v>0</v>
      </c>
    </row>
    <row r="1825" spans="1:12">
      <c r="A1825" s="40">
        <f t="shared" si="22"/>
        <v>1822</v>
      </c>
      <c r="B1825" s="37" t="s">
        <v>9334</v>
      </c>
      <c r="C1825" s="38">
        <v>0</v>
      </c>
      <c r="D1825" s="39">
        <f t="shared" si="21"/>
        <v>0</v>
      </c>
      <c r="E1825" s="47"/>
      <c r="J1825" s="40">
        <f t="shared" si="23"/>
        <v>1822</v>
      </c>
      <c r="K1825" s="37" t="s">
        <v>10106</v>
      </c>
      <c r="L1825" s="36">
        <v>0</v>
      </c>
    </row>
    <row r="1826" spans="1:12">
      <c r="A1826" s="40">
        <f t="shared" si="22"/>
        <v>1823</v>
      </c>
      <c r="B1826" s="37" t="s">
        <v>9335</v>
      </c>
      <c r="C1826" s="38">
        <v>0</v>
      </c>
      <c r="D1826" s="39">
        <f t="shared" si="21"/>
        <v>0</v>
      </c>
      <c r="E1826" s="47"/>
      <c r="J1826" s="40">
        <f t="shared" si="23"/>
        <v>1823</v>
      </c>
      <c r="K1826" s="37" t="s">
        <v>10107</v>
      </c>
      <c r="L1826" s="36">
        <v>0</v>
      </c>
    </row>
    <row r="1827" spans="1:12">
      <c r="A1827" s="40">
        <f t="shared" si="22"/>
        <v>1824</v>
      </c>
      <c r="B1827" s="37" t="s">
        <v>9336</v>
      </c>
      <c r="C1827" s="38">
        <v>0</v>
      </c>
      <c r="D1827" s="39">
        <f t="shared" si="21"/>
        <v>0</v>
      </c>
      <c r="E1827" s="47"/>
      <c r="J1827" s="40">
        <f t="shared" si="23"/>
        <v>1824</v>
      </c>
      <c r="K1827" s="37" t="s">
        <v>10108</v>
      </c>
      <c r="L1827" s="36">
        <v>0</v>
      </c>
    </row>
    <row r="1828" spans="1:12">
      <c r="A1828" s="40">
        <f t="shared" si="22"/>
        <v>1825</v>
      </c>
      <c r="B1828" s="37" t="s">
        <v>9337</v>
      </c>
      <c r="C1828" s="38">
        <v>0</v>
      </c>
      <c r="D1828" s="39">
        <f t="shared" si="21"/>
        <v>0</v>
      </c>
      <c r="E1828" s="47"/>
      <c r="J1828" s="40">
        <f t="shared" si="23"/>
        <v>1825</v>
      </c>
      <c r="K1828" s="37" t="s">
        <v>10109</v>
      </c>
      <c r="L1828" s="36">
        <v>0</v>
      </c>
    </row>
    <row r="1829" spans="1:12">
      <c r="A1829" s="40">
        <f t="shared" si="22"/>
        <v>1826</v>
      </c>
      <c r="B1829" s="37" t="s">
        <v>9338</v>
      </c>
      <c r="C1829" s="38">
        <v>0</v>
      </c>
      <c r="D1829" s="39">
        <f t="shared" si="21"/>
        <v>0</v>
      </c>
      <c r="E1829" s="47"/>
      <c r="J1829" s="40">
        <f t="shared" si="23"/>
        <v>1826</v>
      </c>
      <c r="K1829" s="37" t="s">
        <v>10110</v>
      </c>
      <c r="L1829" s="36">
        <v>0</v>
      </c>
    </row>
    <row r="1830" spans="1:12">
      <c r="A1830" s="40">
        <f t="shared" si="22"/>
        <v>1827</v>
      </c>
      <c r="B1830" s="37" t="s">
        <v>9339</v>
      </c>
      <c r="C1830" s="38">
        <v>0</v>
      </c>
      <c r="D1830" s="39">
        <f t="shared" si="21"/>
        <v>0</v>
      </c>
      <c r="E1830" s="47"/>
      <c r="J1830" s="40">
        <f t="shared" si="23"/>
        <v>1827</v>
      </c>
      <c r="K1830" s="37" t="s">
        <v>10111</v>
      </c>
      <c r="L1830" s="36">
        <v>0</v>
      </c>
    </row>
    <row r="1831" spans="1:12">
      <c r="A1831" s="40">
        <f t="shared" si="22"/>
        <v>1828</v>
      </c>
      <c r="B1831" s="37" t="s">
        <v>9340</v>
      </c>
      <c r="C1831" s="38">
        <v>0</v>
      </c>
      <c r="D1831" s="39">
        <f t="shared" si="21"/>
        <v>0</v>
      </c>
      <c r="E1831" s="47"/>
      <c r="J1831" s="40">
        <f t="shared" si="23"/>
        <v>1828</v>
      </c>
      <c r="K1831" s="37" t="s">
        <v>10112</v>
      </c>
      <c r="L1831" s="36">
        <v>0</v>
      </c>
    </row>
    <row r="1832" spans="1:12">
      <c r="A1832" s="40">
        <f t="shared" si="22"/>
        <v>1829</v>
      </c>
      <c r="B1832" s="37" t="s">
        <v>9341</v>
      </c>
      <c r="C1832" s="38">
        <v>0</v>
      </c>
      <c r="D1832" s="39">
        <f t="shared" si="21"/>
        <v>0</v>
      </c>
      <c r="E1832" s="47"/>
      <c r="J1832" s="40">
        <f t="shared" si="23"/>
        <v>1829</v>
      </c>
      <c r="K1832" s="37" t="s">
        <v>10113</v>
      </c>
      <c r="L1832" s="36">
        <v>0</v>
      </c>
    </row>
    <row r="1833" spans="1:12">
      <c r="A1833" s="40">
        <f t="shared" si="22"/>
        <v>1830</v>
      </c>
      <c r="B1833" s="37" t="s">
        <v>9342</v>
      </c>
      <c r="C1833" s="38">
        <v>0</v>
      </c>
      <c r="D1833" s="39">
        <f t="shared" si="21"/>
        <v>0</v>
      </c>
      <c r="E1833" s="47"/>
      <c r="J1833" s="40">
        <f t="shared" si="23"/>
        <v>1830</v>
      </c>
      <c r="K1833" s="37" t="s">
        <v>10114</v>
      </c>
      <c r="L1833" s="36">
        <v>0</v>
      </c>
    </row>
    <row r="1834" spans="1:12">
      <c r="A1834" s="40">
        <f t="shared" si="22"/>
        <v>1831</v>
      </c>
      <c r="B1834" s="37" t="s">
        <v>9343</v>
      </c>
      <c r="C1834" s="38">
        <v>0</v>
      </c>
      <c r="D1834" s="39">
        <f t="shared" si="21"/>
        <v>0</v>
      </c>
      <c r="E1834" s="47"/>
      <c r="J1834" s="40">
        <f t="shared" si="23"/>
        <v>1831</v>
      </c>
      <c r="K1834" s="37" t="s">
        <v>10115</v>
      </c>
      <c r="L1834" s="36">
        <v>0</v>
      </c>
    </row>
    <row r="1835" spans="1:12">
      <c r="A1835" s="40">
        <f t="shared" si="22"/>
        <v>1832</v>
      </c>
      <c r="B1835" s="37" t="s">
        <v>9344</v>
      </c>
      <c r="C1835" s="38">
        <v>0</v>
      </c>
      <c r="D1835" s="39">
        <f t="shared" si="21"/>
        <v>0</v>
      </c>
      <c r="E1835" s="47"/>
      <c r="J1835" s="40">
        <f t="shared" si="23"/>
        <v>1832</v>
      </c>
      <c r="K1835" s="37" t="s">
        <v>10116</v>
      </c>
      <c r="L1835" s="36">
        <v>0</v>
      </c>
    </row>
    <row r="1836" spans="1:12">
      <c r="A1836" s="40">
        <f t="shared" si="22"/>
        <v>1833</v>
      </c>
      <c r="B1836" s="37" t="s">
        <v>9345</v>
      </c>
      <c r="C1836" s="38">
        <v>0</v>
      </c>
      <c r="D1836" s="39">
        <f t="shared" si="21"/>
        <v>0</v>
      </c>
      <c r="E1836" s="47"/>
      <c r="J1836" s="40">
        <f t="shared" si="23"/>
        <v>1833</v>
      </c>
      <c r="K1836" s="37" t="s">
        <v>10117</v>
      </c>
      <c r="L1836" s="36">
        <v>0</v>
      </c>
    </row>
    <row r="1837" spans="1:12">
      <c r="A1837" s="40">
        <f t="shared" si="22"/>
        <v>1834</v>
      </c>
      <c r="B1837" s="37" t="s">
        <v>9346</v>
      </c>
      <c r="C1837" s="38">
        <v>0</v>
      </c>
      <c r="D1837" s="39">
        <f t="shared" si="21"/>
        <v>0</v>
      </c>
      <c r="E1837" s="47"/>
      <c r="J1837" s="40">
        <f t="shared" si="23"/>
        <v>1834</v>
      </c>
      <c r="K1837" s="37" t="s">
        <v>10118</v>
      </c>
      <c r="L1837" s="36">
        <v>0</v>
      </c>
    </row>
    <row r="1838" spans="1:12">
      <c r="A1838" s="40">
        <f t="shared" si="22"/>
        <v>1835</v>
      </c>
      <c r="B1838" s="37" t="s">
        <v>9347</v>
      </c>
      <c r="C1838" s="38">
        <v>0</v>
      </c>
      <c r="D1838" s="39">
        <f t="shared" si="21"/>
        <v>0</v>
      </c>
      <c r="E1838" s="47"/>
      <c r="J1838" s="40">
        <f t="shared" si="23"/>
        <v>1835</v>
      </c>
      <c r="K1838" s="37" t="s">
        <v>10119</v>
      </c>
      <c r="L1838" s="36">
        <v>0</v>
      </c>
    </row>
    <row r="1839" spans="1:12">
      <c r="A1839" s="40">
        <f t="shared" si="22"/>
        <v>1836</v>
      </c>
      <c r="B1839" s="37" t="s">
        <v>9348</v>
      </c>
      <c r="C1839" s="38">
        <v>0</v>
      </c>
      <c r="D1839" s="39">
        <f t="shared" si="21"/>
        <v>0</v>
      </c>
      <c r="E1839" s="47"/>
      <c r="J1839" s="40">
        <f t="shared" si="23"/>
        <v>1836</v>
      </c>
      <c r="K1839" s="37" t="s">
        <v>10120</v>
      </c>
      <c r="L1839" s="36">
        <v>0</v>
      </c>
    </row>
    <row r="1840" spans="1:12">
      <c r="A1840" s="40">
        <f t="shared" si="22"/>
        <v>1837</v>
      </c>
      <c r="B1840" s="37" t="s">
        <v>9349</v>
      </c>
      <c r="C1840" s="38">
        <v>0</v>
      </c>
      <c r="D1840" s="39">
        <f t="shared" si="21"/>
        <v>0</v>
      </c>
      <c r="E1840" s="47"/>
      <c r="J1840" s="40">
        <f t="shared" si="23"/>
        <v>1837</v>
      </c>
      <c r="K1840" s="37" t="s">
        <v>10121</v>
      </c>
      <c r="L1840" s="36">
        <v>0</v>
      </c>
    </row>
    <row r="1841" spans="1:12">
      <c r="A1841" s="40">
        <f t="shared" si="22"/>
        <v>1838</v>
      </c>
      <c r="B1841" s="37" t="s">
        <v>9350</v>
      </c>
      <c r="C1841" s="38">
        <v>0</v>
      </c>
      <c r="D1841" s="39">
        <f t="shared" si="21"/>
        <v>0</v>
      </c>
      <c r="E1841" s="47"/>
      <c r="J1841" s="40">
        <f t="shared" si="23"/>
        <v>1838</v>
      </c>
      <c r="K1841" s="37" t="s">
        <v>10122</v>
      </c>
      <c r="L1841" s="36">
        <v>0</v>
      </c>
    </row>
    <row r="1842" spans="1:12">
      <c r="A1842" s="40">
        <f t="shared" si="22"/>
        <v>1839</v>
      </c>
      <c r="B1842" s="37" t="s">
        <v>9351</v>
      </c>
      <c r="C1842" s="38">
        <v>0</v>
      </c>
      <c r="D1842" s="39">
        <f t="shared" si="21"/>
        <v>0</v>
      </c>
      <c r="E1842" s="47"/>
      <c r="J1842" s="40">
        <f t="shared" si="23"/>
        <v>1839</v>
      </c>
      <c r="K1842" s="37" t="s">
        <v>10123</v>
      </c>
      <c r="L1842" s="36">
        <v>0</v>
      </c>
    </row>
    <row r="1843" spans="1:12">
      <c r="A1843" s="40">
        <f t="shared" si="22"/>
        <v>1840</v>
      </c>
      <c r="B1843" s="37" t="s">
        <v>9352</v>
      </c>
      <c r="C1843" s="38">
        <v>0</v>
      </c>
      <c r="D1843" s="39">
        <f t="shared" si="21"/>
        <v>0</v>
      </c>
      <c r="E1843" s="47"/>
      <c r="J1843" s="40">
        <f t="shared" si="23"/>
        <v>1840</v>
      </c>
      <c r="K1843" s="37" t="s">
        <v>10124</v>
      </c>
      <c r="L1843" s="36">
        <v>0</v>
      </c>
    </row>
    <row r="1844" spans="1:12">
      <c r="A1844" s="40">
        <f t="shared" si="22"/>
        <v>1841</v>
      </c>
      <c r="B1844" s="37" t="s">
        <v>9353</v>
      </c>
      <c r="C1844" s="38">
        <v>0</v>
      </c>
      <c r="D1844" s="39">
        <f t="shared" si="21"/>
        <v>0</v>
      </c>
      <c r="E1844" s="47"/>
      <c r="J1844" s="40">
        <f t="shared" si="23"/>
        <v>1841</v>
      </c>
      <c r="K1844" s="37" t="s">
        <v>10125</v>
      </c>
      <c r="L1844" s="36">
        <v>0</v>
      </c>
    </row>
    <row r="1845" spans="1:12">
      <c r="A1845" s="40">
        <f t="shared" si="22"/>
        <v>1842</v>
      </c>
      <c r="B1845" s="37" t="s">
        <v>9354</v>
      </c>
      <c r="C1845" s="38">
        <v>0</v>
      </c>
      <c r="D1845" s="39">
        <f t="shared" si="21"/>
        <v>0</v>
      </c>
      <c r="E1845" s="47"/>
      <c r="J1845" s="40">
        <f t="shared" si="23"/>
        <v>1842</v>
      </c>
      <c r="K1845" s="37" t="s">
        <v>10126</v>
      </c>
      <c r="L1845" s="36">
        <v>0</v>
      </c>
    </row>
    <row r="1846" spans="1:12">
      <c r="A1846" s="40">
        <f t="shared" si="22"/>
        <v>1843</v>
      </c>
      <c r="B1846" s="37" t="s">
        <v>9355</v>
      </c>
      <c r="C1846" s="38">
        <v>0</v>
      </c>
      <c r="D1846" s="39">
        <f t="shared" si="21"/>
        <v>0</v>
      </c>
      <c r="E1846" s="47"/>
      <c r="J1846" s="40">
        <f t="shared" si="23"/>
        <v>1843</v>
      </c>
      <c r="K1846" s="37" t="s">
        <v>10127</v>
      </c>
      <c r="L1846" s="36">
        <v>0</v>
      </c>
    </row>
    <row r="1847" spans="1:12">
      <c r="A1847" s="40">
        <f t="shared" si="22"/>
        <v>1844</v>
      </c>
      <c r="B1847" s="37" t="s">
        <v>9356</v>
      </c>
      <c r="C1847" s="38">
        <v>0</v>
      </c>
      <c r="D1847" s="39">
        <f t="shared" si="21"/>
        <v>0</v>
      </c>
      <c r="E1847" s="47"/>
      <c r="J1847" s="40">
        <f t="shared" si="23"/>
        <v>1844</v>
      </c>
      <c r="K1847" s="37" t="s">
        <v>10128</v>
      </c>
      <c r="L1847" s="36">
        <v>0</v>
      </c>
    </row>
    <row r="1848" spans="1:12">
      <c r="A1848" s="40">
        <f t="shared" si="22"/>
        <v>1845</v>
      </c>
      <c r="B1848" s="37" t="s">
        <v>9357</v>
      </c>
      <c r="C1848" s="38">
        <v>0</v>
      </c>
      <c r="D1848" s="39">
        <f t="shared" si="21"/>
        <v>0</v>
      </c>
      <c r="E1848" s="47"/>
      <c r="J1848" s="40">
        <f t="shared" si="23"/>
        <v>1845</v>
      </c>
      <c r="K1848" s="37" t="s">
        <v>10129</v>
      </c>
      <c r="L1848" s="36">
        <v>0</v>
      </c>
    </row>
    <row r="1849" spans="1:12">
      <c r="A1849" s="40">
        <f t="shared" si="22"/>
        <v>1846</v>
      </c>
      <c r="B1849" s="37" t="s">
        <v>9358</v>
      </c>
      <c r="C1849" s="38">
        <v>0</v>
      </c>
      <c r="D1849" s="39">
        <f t="shared" si="21"/>
        <v>0</v>
      </c>
      <c r="E1849" s="47"/>
      <c r="J1849" s="40">
        <f t="shared" si="23"/>
        <v>1846</v>
      </c>
      <c r="K1849" s="37" t="s">
        <v>10130</v>
      </c>
      <c r="L1849" s="36">
        <v>0</v>
      </c>
    </row>
    <row r="1850" spans="1:12">
      <c r="A1850" s="40">
        <f t="shared" si="22"/>
        <v>1847</v>
      </c>
      <c r="B1850" s="37" t="s">
        <v>9359</v>
      </c>
      <c r="C1850" s="38">
        <v>0</v>
      </c>
      <c r="D1850" s="39">
        <f t="shared" si="21"/>
        <v>0</v>
      </c>
      <c r="E1850" s="47"/>
      <c r="J1850" s="40">
        <f t="shared" si="23"/>
        <v>1847</v>
      </c>
      <c r="K1850" s="37" t="s">
        <v>10131</v>
      </c>
      <c r="L1850" s="36">
        <v>0</v>
      </c>
    </row>
    <row r="1851" spans="1:12">
      <c r="A1851" s="40">
        <f t="shared" si="22"/>
        <v>1848</v>
      </c>
      <c r="B1851" s="37" t="s">
        <v>9360</v>
      </c>
      <c r="C1851" s="38">
        <v>0</v>
      </c>
      <c r="D1851" s="39">
        <f t="shared" si="21"/>
        <v>0</v>
      </c>
      <c r="E1851" s="47"/>
      <c r="J1851" s="40">
        <f t="shared" si="23"/>
        <v>1848</v>
      </c>
      <c r="K1851" s="37" t="s">
        <v>10132</v>
      </c>
      <c r="L1851" s="36">
        <v>0</v>
      </c>
    </row>
    <row r="1852" spans="1:12">
      <c r="A1852" s="40">
        <f t="shared" si="22"/>
        <v>1849</v>
      </c>
      <c r="B1852" s="37" t="s">
        <v>9361</v>
      </c>
      <c r="C1852" s="38">
        <v>0</v>
      </c>
      <c r="D1852" s="39">
        <f t="shared" si="21"/>
        <v>0</v>
      </c>
      <c r="E1852" s="47"/>
      <c r="J1852" s="40">
        <f t="shared" si="23"/>
        <v>1849</v>
      </c>
      <c r="K1852" s="37" t="s">
        <v>10133</v>
      </c>
      <c r="L1852" s="36">
        <v>0</v>
      </c>
    </row>
    <row r="1853" spans="1:12">
      <c r="A1853" s="40">
        <f t="shared" si="22"/>
        <v>1850</v>
      </c>
      <c r="B1853" s="37" t="s">
        <v>9362</v>
      </c>
      <c r="C1853" s="38">
        <v>0</v>
      </c>
      <c r="D1853" s="39">
        <f t="shared" si="21"/>
        <v>0</v>
      </c>
      <c r="E1853" s="47"/>
      <c r="J1853" s="40">
        <f t="shared" si="23"/>
        <v>1850</v>
      </c>
      <c r="K1853" s="37" t="s">
        <v>10134</v>
      </c>
      <c r="L1853" s="36">
        <v>0</v>
      </c>
    </row>
    <row r="1854" spans="1:12">
      <c r="A1854" s="40">
        <f t="shared" si="22"/>
        <v>1851</v>
      </c>
      <c r="B1854" s="37" t="s">
        <v>9363</v>
      </c>
      <c r="C1854" s="38">
        <v>0</v>
      </c>
      <c r="D1854" s="39">
        <f t="shared" si="21"/>
        <v>0</v>
      </c>
      <c r="E1854" s="47"/>
      <c r="J1854" s="40">
        <f t="shared" si="23"/>
        <v>1851</v>
      </c>
      <c r="K1854" s="37" t="s">
        <v>10135</v>
      </c>
      <c r="L1854" s="36">
        <v>0</v>
      </c>
    </row>
    <row r="1855" spans="1:12">
      <c r="A1855" s="40">
        <f t="shared" si="22"/>
        <v>1852</v>
      </c>
      <c r="B1855" s="37" t="s">
        <v>9364</v>
      </c>
      <c r="C1855" s="38">
        <v>0</v>
      </c>
      <c r="D1855" s="39">
        <f t="shared" si="21"/>
        <v>0</v>
      </c>
      <c r="E1855" s="47"/>
      <c r="J1855" s="40">
        <f t="shared" si="23"/>
        <v>1852</v>
      </c>
      <c r="K1855" s="37" t="s">
        <v>10136</v>
      </c>
      <c r="L1855" s="36">
        <v>0</v>
      </c>
    </row>
    <row r="1856" spans="1:12">
      <c r="A1856" s="40">
        <f t="shared" si="22"/>
        <v>1853</v>
      </c>
      <c r="B1856" s="37" t="s">
        <v>9365</v>
      </c>
      <c r="C1856" s="38">
        <v>0</v>
      </c>
      <c r="D1856" s="39">
        <f t="shared" si="21"/>
        <v>0</v>
      </c>
      <c r="E1856" s="47"/>
      <c r="J1856" s="40">
        <f t="shared" si="23"/>
        <v>1853</v>
      </c>
      <c r="K1856" s="37" t="s">
        <v>10137</v>
      </c>
      <c r="L1856" s="36">
        <v>0</v>
      </c>
    </row>
    <row r="1857" spans="1:12">
      <c r="A1857" s="40">
        <f t="shared" si="22"/>
        <v>1854</v>
      </c>
      <c r="B1857" s="37" t="s">
        <v>9366</v>
      </c>
      <c r="C1857" s="38">
        <v>0</v>
      </c>
      <c r="D1857" s="39">
        <f t="shared" si="21"/>
        <v>0</v>
      </c>
      <c r="E1857" s="47"/>
      <c r="J1857" s="40">
        <f t="shared" si="23"/>
        <v>1854</v>
      </c>
      <c r="K1857" s="37" t="s">
        <v>10138</v>
      </c>
      <c r="L1857" s="36">
        <v>0</v>
      </c>
    </row>
    <row r="1858" spans="1:12">
      <c r="A1858" s="40">
        <f t="shared" si="22"/>
        <v>1855</v>
      </c>
      <c r="B1858" s="37" t="s">
        <v>9367</v>
      </c>
      <c r="C1858" s="38">
        <v>0</v>
      </c>
      <c r="D1858" s="39">
        <f t="shared" si="21"/>
        <v>0</v>
      </c>
      <c r="E1858" s="47"/>
      <c r="J1858" s="40">
        <f t="shared" si="23"/>
        <v>1855</v>
      </c>
      <c r="K1858" s="37" t="s">
        <v>10139</v>
      </c>
      <c r="L1858" s="36">
        <v>0</v>
      </c>
    </row>
    <row r="1859" spans="1:12">
      <c r="A1859" s="40">
        <f t="shared" si="22"/>
        <v>1856</v>
      </c>
      <c r="B1859" s="37" t="s">
        <v>9368</v>
      </c>
      <c r="C1859" s="38">
        <v>0</v>
      </c>
      <c r="D1859" s="39">
        <f t="shared" si="21"/>
        <v>0</v>
      </c>
      <c r="E1859" s="47"/>
      <c r="J1859" s="40">
        <f t="shared" si="23"/>
        <v>1856</v>
      </c>
      <c r="K1859" s="37" t="s">
        <v>10140</v>
      </c>
      <c r="L1859" s="36">
        <v>0</v>
      </c>
    </row>
    <row r="1860" spans="1:12">
      <c r="A1860" s="40">
        <f t="shared" si="22"/>
        <v>1857</v>
      </c>
      <c r="B1860" s="37" t="s">
        <v>9369</v>
      </c>
      <c r="C1860" s="38">
        <v>0</v>
      </c>
      <c r="D1860" s="39">
        <f t="shared" si="21"/>
        <v>0</v>
      </c>
      <c r="E1860" s="47"/>
      <c r="J1860" s="40">
        <f t="shared" si="23"/>
        <v>1857</v>
      </c>
      <c r="K1860" s="37" t="s">
        <v>10141</v>
      </c>
      <c r="L1860" s="36">
        <v>0</v>
      </c>
    </row>
    <row r="1861" spans="1:12">
      <c r="A1861" s="40">
        <f t="shared" si="22"/>
        <v>1858</v>
      </c>
      <c r="B1861" s="37" t="s">
        <v>9370</v>
      </c>
      <c r="C1861" s="38">
        <v>0</v>
      </c>
      <c r="D1861" s="39">
        <f t="shared" si="21"/>
        <v>0</v>
      </c>
      <c r="E1861" s="47"/>
      <c r="J1861" s="40">
        <f t="shared" si="23"/>
        <v>1858</v>
      </c>
      <c r="K1861" s="37" t="s">
        <v>10142</v>
      </c>
      <c r="L1861" s="36">
        <v>0</v>
      </c>
    </row>
    <row r="1862" spans="1:12">
      <c r="A1862" s="40">
        <f t="shared" si="22"/>
        <v>1859</v>
      </c>
      <c r="B1862" s="37" t="s">
        <v>9371</v>
      </c>
      <c r="C1862" s="38">
        <v>0</v>
      </c>
      <c r="D1862" s="39">
        <f t="shared" si="21"/>
        <v>0</v>
      </c>
      <c r="E1862" s="47"/>
      <c r="J1862" s="40">
        <f t="shared" si="23"/>
        <v>1859</v>
      </c>
      <c r="K1862" s="37" t="s">
        <v>10143</v>
      </c>
      <c r="L1862" s="36">
        <v>0</v>
      </c>
    </row>
    <row r="1863" spans="1:12">
      <c r="A1863" s="40">
        <f t="shared" si="22"/>
        <v>1860</v>
      </c>
      <c r="B1863" s="37" t="s">
        <v>9372</v>
      </c>
      <c r="C1863" s="38">
        <v>0</v>
      </c>
      <c r="D1863" s="39">
        <f t="shared" si="21"/>
        <v>0</v>
      </c>
      <c r="E1863" s="47"/>
      <c r="J1863" s="40">
        <f t="shared" si="23"/>
        <v>1860</v>
      </c>
      <c r="K1863" s="37" t="s">
        <v>10144</v>
      </c>
      <c r="L1863" s="36">
        <v>0</v>
      </c>
    </row>
    <row r="1864" spans="1:12">
      <c r="A1864" s="40">
        <f t="shared" si="22"/>
        <v>1861</v>
      </c>
      <c r="B1864" s="37" t="s">
        <v>9373</v>
      </c>
      <c r="C1864" s="38">
        <v>0</v>
      </c>
      <c r="D1864" s="39">
        <f t="shared" si="21"/>
        <v>0</v>
      </c>
      <c r="E1864" s="47"/>
      <c r="J1864" s="40">
        <f t="shared" si="23"/>
        <v>1861</v>
      </c>
      <c r="K1864" s="37" t="s">
        <v>10145</v>
      </c>
      <c r="L1864" s="36">
        <v>0</v>
      </c>
    </row>
    <row r="1865" spans="1:12">
      <c r="A1865" s="40">
        <f t="shared" si="22"/>
        <v>1862</v>
      </c>
      <c r="B1865" s="37" t="s">
        <v>9374</v>
      </c>
      <c r="C1865" s="38">
        <v>0</v>
      </c>
      <c r="D1865" s="39">
        <f t="shared" si="21"/>
        <v>0</v>
      </c>
      <c r="E1865" s="47"/>
      <c r="J1865" s="40">
        <f t="shared" si="23"/>
        <v>1862</v>
      </c>
      <c r="K1865" s="37" t="s">
        <v>10146</v>
      </c>
      <c r="L1865" s="36">
        <v>0</v>
      </c>
    </row>
    <row r="1866" spans="1:12">
      <c r="A1866" s="40">
        <f t="shared" si="22"/>
        <v>1863</v>
      </c>
      <c r="B1866" s="37" t="s">
        <v>9375</v>
      </c>
      <c r="C1866" s="38">
        <v>0</v>
      </c>
      <c r="D1866" s="39">
        <f t="shared" si="21"/>
        <v>0</v>
      </c>
      <c r="E1866" s="47"/>
      <c r="J1866" s="40">
        <f t="shared" si="23"/>
        <v>1863</v>
      </c>
      <c r="K1866" s="37" t="s">
        <v>10147</v>
      </c>
      <c r="L1866" s="36">
        <v>0</v>
      </c>
    </row>
    <row r="1867" spans="1:12">
      <c r="A1867" s="40">
        <f t="shared" si="22"/>
        <v>1864</v>
      </c>
      <c r="B1867" s="37" t="s">
        <v>9376</v>
      </c>
      <c r="C1867" s="38">
        <v>0</v>
      </c>
      <c r="D1867" s="39">
        <f t="shared" si="21"/>
        <v>0</v>
      </c>
      <c r="E1867" s="47"/>
      <c r="J1867" s="40">
        <f t="shared" si="23"/>
        <v>1864</v>
      </c>
      <c r="K1867" s="37" t="s">
        <v>10148</v>
      </c>
      <c r="L1867" s="36">
        <v>0</v>
      </c>
    </row>
    <row r="1868" spans="1:12">
      <c r="A1868" s="40">
        <f t="shared" si="22"/>
        <v>1865</v>
      </c>
      <c r="B1868" s="37" t="s">
        <v>9377</v>
      </c>
      <c r="C1868" s="38">
        <v>0</v>
      </c>
      <c r="D1868" s="39">
        <f t="shared" si="21"/>
        <v>0</v>
      </c>
      <c r="E1868" s="47"/>
      <c r="J1868" s="40">
        <f t="shared" si="23"/>
        <v>1865</v>
      </c>
      <c r="K1868" s="37" t="s">
        <v>10149</v>
      </c>
      <c r="L1868" s="36">
        <v>0</v>
      </c>
    </row>
    <row r="1869" spans="1:12">
      <c r="A1869" s="40">
        <f t="shared" si="22"/>
        <v>1866</v>
      </c>
      <c r="B1869" s="37" t="s">
        <v>9378</v>
      </c>
      <c r="C1869" s="38">
        <v>0</v>
      </c>
      <c r="D1869" s="39">
        <f t="shared" si="21"/>
        <v>0</v>
      </c>
      <c r="E1869" s="47"/>
      <c r="J1869" s="40">
        <f t="shared" si="23"/>
        <v>1866</v>
      </c>
      <c r="K1869" s="37" t="s">
        <v>10150</v>
      </c>
      <c r="L1869" s="36">
        <v>0</v>
      </c>
    </row>
    <row r="1870" spans="1:12">
      <c r="A1870" s="40">
        <f t="shared" si="22"/>
        <v>1867</v>
      </c>
      <c r="B1870" s="37" t="s">
        <v>9379</v>
      </c>
      <c r="C1870" s="38">
        <v>0</v>
      </c>
      <c r="D1870" s="39">
        <f t="shared" si="21"/>
        <v>0</v>
      </c>
      <c r="E1870" s="47"/>
      <c r="J1870" s="40">
        <f t="shared" si="23"/>
        <v>1867</v>
      </c>
      <c r="K1870" s="37" t="s">
        <v>10151</v>
      </c>
      <c r="L1870" s="36">
        <v>0</v>
      </c>
    </row>
    <row r="1871" spans="1:12">
      <c r="A1871" s="40">
        <f t="shared" si="22"/>
        <v>1868</v>
      </c>
      <c r="B1871" s="37" t="s">
        <v>9380</v>
      </c>
      <c r="C1871" s="38">
        <v>0</v>
      </c>
      <c r="D1871" s="39">
        <f t="shared" si="21"/>
        <v>0</v>
      </c>
      <c r="E1871" s="47"/>
      <c r="J1871" s="40">
        <f t="shared" si="23"/>
        <v>1868</v>
      </c>
      <c r="K1871" s="37" t="s">
        <v>10152</v>
      </c>
      <c r="L1871" s="36">
        <v>0</v>
      </c>
    </row>
    <row r="1872" spans="1:12">
      <c r="A1872" s="40">
        <f t="shared" si="22"/>
        <v>1869</v>
      </c>
      <c r="B1872" s="37" t="s">
        <v>9381</v>
      </c>
      <c r="C1872" s="38">
        <v>0</v>
      </c>
      <c r="D1872" s="39">
        <f t="shared" si="21"/>
        <v>0</v>
      </c>
      <c r="E1872" s="47"/>
      <c r="J1872" s="40">
        <f t="shared" si="23"/>
        <v>1869</v>
      </c>
      <c r="K1872" s="37" t="s">
        <v>10153</v>
      </c>
      <c r="L1872" s="36">
        <v>0</v>
      </c>
    </row>
    <row r="1873" spans="1:12">
      <c r="A1873" s="40">
        <f t="shared" si="22"/>
        <v>1870</v>
      </c>
      <c r="B1873" s="37" t="s">
        <v>9382</v>
      </c>
      <c r="C1873" s="38">
        <v>0</v>
      </c>
      <c r="D1873" s="39">
        <f t="shared" si="21"/>
        <v>0</v>
      </c>
      <c r="E1873" s="47"/>
      <c r="J1873" s="40">
        <f t="shared" si="23"/>
        <v>1870</v>
      </c>
      <c r="K1873" s="37" t="s">
        <v>10154</v>
      </c>
      <c r="L1873" s="36">
        <v>0</v>
      </c>
    </row>
    <row r="1874" spans="1:12">
      <c r="A1874" s="40">
        <f t="shared" si="22"/>
        <v>1871</v>
      </c>
      <c r="B1874" s="37" t="s">
        <v>9383</v>
      </c>
      <c r="C1874" s="38">
        <v>0</v>
      </c>
      <c r="D1874" s="39">
        <f t="shared" si="21"/>
        <v>0</v>
      </c>
      <c r="E1874" s="47"/>
      <c r="J1874" s="40">
        <f t="shared" si="23"/>
        <v>1871</v>
      </c>
      <c r="K1874" s="37" t="s">
        <v>10155</v>
      </c>
      <c r="L1874" s="36">
        <v>0</v>
      </c>
    </row>
    <row r="1875" spans="1:12">
      <c r="A1875" s="40">
        <f t="shared" si="22"/>
        <v>1872</v>
      </c>
      <c r="B1875" s="37" t="s">
        <v>9384</v>
      </c>
      <c r="C1875" s="38">
        <v>0</v>
      </c>
      <c r="D1875" s="39">
        <f t="shared" si="21"/>
        <v>0</v>
      </c>
      <c r="E1875" s="47"/>
      <c r="J1875" s="40">
        <f t="shared" si="23"/>
        <v>1872</v>
      </c>
      <c r="K1875" s="37" t="s">
        <v>10156</v>
      </c>
      <c r="L1875" s="36">
        <v>0</v>
      </c>
    </row>
    <row r="1876" spans="1:12">
      <c r="A1876" s="40">
        <f t="shared" si="22"/>
        <v>1873</v>
      </c>
      <c r="B1876" s="37" t="s">
        <v>9385</v>
      </c>
      <c r="C1876" s="38">
        <v>0</v>
      </c>
      <c r="D1876" s="39">
        <f t="shared" si="21"/>
        <v>0</v>
      </c>
      <c r="E1876" s="47"/>
      <c r="J1876" s="40">
        <f t="shared" si="23"/>
        <v>1873</v>
      </c>
      <c r="K1876" s="37" t="s">
        <v>10157</v>
      </c>
      <c r="L1876" s="36">
        <v>0</v>
      </c>
    </row>
    <row r="1877" spans="1:12">
      <c r="A1877" s="40">
        <f t="shared" si="22"/>
        <v>1874</v>
      </c>
      <c r="B1877" s="37" t="s">
        <v>9386</v>
      </c>
      <c r="C1877" s="38">
        <v>0</v>
      </c>
      <c r="D1877" s="39">
        <f t="shared" si="21"/>
        <v>0</v>
      </c>
      <c r="E1877" s="47"/>
      <c r="J1877" s="40">
        <f t="shared" si="23"/>
        <v>1874</v>
      </c>
      <c r="K1877" s="37" t="s">
        <v>10158</v>
      </c>
      <c r="L1877" s="36">
        <v>0</v>
      </c>
    </row>
    <row r="1878" spans="1:12">
      <c r="A1878" s="40">
        <f t="shared" si="22"/>
        <v>1875</v>
      </c>
      <c r="B1878" s="37" t="s">
        <v>9387</v>
      </c>
      <c r="C1878" s="38">
        <v>0</v>
      </c>
      <c r="D1878" s="39">
        <f t="shared" si="21"/>
        <v>0</v>
      </c>
      <c r="E1878" s="47"/>
      <c r="J1878" s="40">
        <f t="shared" si="23"/>
        <v>1875</v>
      </c>
      <c r="K1878" s="37" t="s">
        <v>10159</v>
      </c>
      <c r="L1878" s="36">
        <v>0</v>
      </c>
    </row>
    <row r="1879" spans="1:12">
      <c r="A1879" s="40">
        <f t="shared" si="22"/>
        <v>1876</v>
      </c>
      <c r="B1879" s="37" t="s">
        <v>9388</v>
      </c>
      <c r="C1879" s="38">
        <v>0</v>
      </c>
      <c r="D1879" s="39">
        <f t="shared" si="21"/>
        <v>0</v>
      </c>
      <c r="E1879" s="47"/>
      <c r="J1879" s="40">
        <f t="shared" si="23"/>
        <v>1876</v>
      </c>
      <c r="K1879" s="37" t="s">
        <v>10160</v>
      </c>
      <c r="L1879" s="36">
        <v>0</v>
      </c>
    </row>
    <row r="1880" spans="1:12">
      <c r="A1880" s="40">
        <f t="shared" si="22"/>
        <v>1877</v>
      </c>
      <c r="B1880" s="37" t="s">
        <v>9389</v>
      </c>
      <c r="C1880" s="38">
        <v>0</v>
      </c>
      <c r="D1880" s="39">
        <f t="shared" si="21"/>
        <v>0</v>
      </c>
      <c r="E1880" s="47"/>
      <c r="J1880" s="40">
        <f t="shared" si="23"/>
        <v>1877</v>
      </c>
      <c r="K1880" s="37" t="s">
        <v>10161</v>
      </c>
      <c r="L1880" s="36">
        <v>0</v>
      </c>
    </row>
    <row r="1881" spans="1:12">
      <c r="A1881" s="40">
        <f t="shared" si="22"/>
        <v>1878</v>
      </c>
      <c r="B1881" s="37" t="s">
        <v>9390</v>
      </c>
      <c r="C1881" s="38">
        <v>0</v>
      </c>
      <c r="D1881" s="39">
        <f t="shared" si="21"/>
        <v>0</v>
      </c>
      <c r="E1881" s="47"/>
      <c r="J1881" s="40">
        <f t="shared" si="23"/>
        <v>1878</v>
      </c>
      <c r="K1881" s="37" t="s">
        <v>10162</v>
      </c>
      <c r="L1881" s="36">
        <v>0</v>
      </c>
    </row>
    <row r="1882" spans="1:12">
      <c r="A1882" s="40">
        <f t="shared" si="22"/>
        <v>1879</v>
      </c>
      <c r="B1882" s="37" t="s">
        <v>9391</v>
      </c>
      <c r="C1882" s="38">
        <v>0</v>
      </c>
      <c r="D1882" s="39">
        <f t="shared" si="21"/>
        <v>0</v>
      </c>
      <c r="E1882" s="47"/>
      <c r="J1882" s="40">
        <f t="shared" si="23"/>
        <v>1879</v>
      </c>
      <c r="K1882" s="37" t="s">
        <v>10163</v>
      </c>
      <c r="L1882" s="36">
        <v>0</v>
      </c>
    </row>
    <row r="1883" spans="1:12">
      <c r="A1883" s="40">
        <f t="shared" si="22"/>
        <v>1880</v>
      </c>
      <c r="B1883" s="37" t="s">
        <v>9392</v>
      </c>
      <c r="C1883" s="38">
        <v>0</v>
      </c>
      <c r="D1883" s="39">
        <f t="shared" si="21"/>
        <v>0</v>
      </c>
      <c r="E1883" s="47"/>
      <c r="J1883" s="40">
        <f t="shared" si="23"/>
        <v>1880</v>
      </c>
      <c r="K1883" s="37" t="s">
        <v>10164</v>
      </c>
      <c r="L1883" s="36">
        <v>0</v>
      </c>
    </row>
    <row r="1884" spans="1:12">
      <c r="A1884" s="40">
        <f t="shared" si="22"/>
        <v>1881</v>
      </c>
      <c r="B1884" s="37" t="s">
        <v>9393</v>
      </c>
      <c r="C1884" s="38">
        <v>0</v>
      </c>
      <c r="D1884" s="39">
        <f t="shared" si="21"/>
        <v>0</v>
      </c>
      <c r="E1884" s="47"/>
      <c r="J1884" s="40">
        <f t="shared" si="23"/>
        <v>1881</v>
      </c>
      <c r="K1884" s="37" t="s">
        <v>10165</v>
      </c>
      <c r="L1884" s="36">
        <v>0</v>
      </c>
    </row>
    <row r="1885" spans="1:12">
      <c r="A1885" s="40">
        <f t="shared" si="22"/>
        <v>1882</v>
      </c>
      <c r="B1885" s="37" t="s">
        <v>9394</v>
      </c>
      <c r="C1885" s="38">
        <v>0</v>
      </c>
      <c r="D1885" s="39">
        <f t="shared" si="21"/>
        <v>0</v>
      </c>
      <c r="E1885" s="47"/>
      <c r="J1885" s="40">
        <f t="shared" si="23"/>
        <v>1882</v>
      </c>
      <c r="K1885" s="37" t="s">
        <v>10166</v>
      </c>
      <c r="L1885" s="36">
        <v>0</v>
      </c>
    </row>
    <row r="1886" spans="1:12">
      <c r="A1886" s="40">
        <f t="shared" si="22"/>
        <v>1883</v>
      </c>
      <c r="B1886" s="37" t="s">
        <v>9395</v>
      </c>
      <c r="C1886" s="38">
        <v>0</v>
      </c>
      <c r="D1886" s="39">
        <f t="shared" si="21"/>
        <v>0</v>
      </c>
      <c r="E1886" s="47"/>
      <c r="J1886" s="40">
        <f t="shared" si="23"/>
        <v>1883</v>
      </c>
      <c r="K1886" s="37" t="s">
        <v>10167</v>
      </c>
      <c r="L1886" s="36">
        <v>0</v>
      </c>
    </row>
    <row r="1887" spans="1:12">
      <c r="A1887" s="40">
        <f t="shared" si="22"/>
        <v>1884</v>
      </c>
      <c r="B1887" s="37" t="s">
        <v>9396</v>
      </c>
      <c r="C1887" s="38">
        <v>0</v>
      </c>
      <c r="D1887" s="39">
        <f t="shared" si="21"/>
        <v>0</v>
      </c>
      <c r="E1887" s="47"/>
      <c r="J1887" s="40">
        <f t="shared" si="23"/>
        <v>1884</v>
      </c>
      <c r="K1887" s="37" t="s">
        <v>10168</v>
      </c>
      <c r="L1887" s="36">
        <v>0</v>
      </c>
    </row>
    <row r="1888" spans="1:12">
      <c r="A1888" s="40">
        <f t="shared" si="22"/>
        <v>1885</v>
      </c>
      <c r="B1888" s="37" t="s">
        <v>9397</v>
      </c>
      <c r="C1888" s="38">
        <v>0</v>
      </c>
      <c r="D1888" s="39">
        <f t="shared" si="21"/>
        <v>0</v>
      </c>
      <c r="E1888" s="47"/>
      <c r="J1888" s="40">
        <f t="shared" si="23"/>
        <v>1885</v>
      </c>
      <c r="K1888" s="37" t="s">
        <v>10169</v>
      </c>
      <c r="L1888" s="36">
        <v>0</v>
      </c>
    </row>
    <row r="1889" spans="1:12">
      <c r="A1889" s="40">
        <f t="shared" si="22"/>
        <v>1886</v>
      </c>
      <c r="B1889" s="37" t="s">
        <v>9398</v>
      </c>
      <c r="C1889" s="38">
        <v>0</v>
      </c>
      <c r="D1889" s="39">
        <f t="shared" si="21"/>
        <v>0</v>
      </c>
      <c r="E1889" s="47"/>
      <c r="J1889" s="40">
        <f t="shared" si="23"/>
        <v>1886</v>
      </c>
      <c r="K1889" s="37" t="s">
        <v>10170</v>
      </c>
      <c r="L1889" s="36">
        <v>0</v>
      </c>
    </row>
    <row r="1890" spans="1:12">
      <c r="A1890" s="40">
        <f t="shared" si="22"/>
        <v>1887</v>
      </c>
      <c r="B1890" s="37" t="s">
        <v>9399</v>
      </c>
      <c r="C1890" s="38">
        <v>0</v>
      </c>
      <c r="D1890" s="39">
        <f t="shared" si="21"/>
        <v>0</v>
      </c>
      <c r="E1890" s="47"/>
      <c r="J1890" s="40">
        <f t="shared" si="23"/>
        <v>1887</v>
      </c>
      <c r="K1890" s="37" t="s">
        <v>10171</v>
      </c>
      <c r="L1890" s="36">
        <v>0</v>
      </c>
    </row>
    <row r="1891" spans="1:12">
      <c r="A1891" s="40">
        <f t="shared" si="22"/>
        <v>1888</v>
      </c>
      <c r="B1891" s="37" t="s">
        <v>9400</v>
      </c>
      <c r="C1891" s="38">
        <v>0</v>
      </c>
      <c r="D1891" s="39">
        <f t="shared" si="21"/>
        <v>0</v>
      </c>
      <c r="E1891" s="47"/>
      <c r="J1891" s="40">
        <f t="shared" si="23"/>
        <v>1888</v>
      </c>
      <c r="K1891" s="37" t="s">
        <v>10172</v>
      </c>
      <c r="L1891" s="36">
        <v>0</v>
      </c>
    </row>
    <row r="1892" spans="1:12">
      <c r="A1892" s="40">
        <f t="shared" si="22"/>
        <v>1889</v>
      </c>
      <c r="B1892" s="37" t="s">
        <v>9401</v>
      </c>
      <c r="C1892" s="38">
        <v>0</v>
      </c>
      <c r="D1892" s="39">
        <f t="shared" si="21"/>
        <v>0</v>
      </c>
      <c r="E1892" s="47"/>
      <c r="J1892" s="40">
        <f t="shared" si="23"/>
        <v>1889</v>
      </c>
      <c r="K1892" s="37" t="s">
        <v>10173</v>
      </c>
      <c r="L1892" s="36">
        <v>0</v>
      </c>
    </row>
    <row r="1893" spans="1:12">
      <c r="A1893" s="40">
        <f t="shared" si="22"/>
        <v>1890</v>
      </c>
      <c r="B1893" s="37" t="s">
        <v>9402</v>
      </c>
      <c r="C1893" s="38">
        <v>0</v>
      </c>
      <c r="D1893" s="39">
        <f t="shared" si="21"/>
        <v>0</v>
      </c>
      <c r="E1893" s="47"/>
      <c r="J1893" s="40">
        <f t="shared" si="23"/>
        <v>1890</v>
      </c>
      <c r="K1893" s="37" t="s">
        <v>10174</v>
      </c>
      <c r="L1893" s="36">
        <v>0</v>
      </c>
    </row>
    <row r="1894" spans="1:12">
      <c r="A1894" s="40">
        <f t="shared" si="22"/>
        <v>1891</v>
      </c>
      <c r="B1894" s="37" t="s">
        <v>9403</v>
      </c>
      <c r="C1894" s="38">
        <v>0</v>
      </c>
      <c r="D1894" s="39">
        <f t="shared" si="21"/>
        <v>0</v>
      </c>
      <c r="E1894" s="47"/>
      <c r="J1894" s="40">
        <f t="shared" si="23"/>
        <v>1891</v>
      </c>
      <c r="K1894" s="37" t="s">
        <v>10175</v>
      </c>
      <c r="L1894" s="36">
        <v>0</v>
      </c>
    </row>
    <row r="1895" spans="1:12">
      <c r="A1895" s="40">
        <f t="shared" si="22"/>
        <v>1892</v>
      </c>
      <c r="B1895" s="37" t="s">
        <v>9404</v>
      </c>
      <c r="C1895" s="38">
        <v>0</v>
      </c>
      <c r="D1895" s="39">
        <f t="shared" si="21"/>
        <v>0</v>
      </c>
      <c r="E1895" s="47"/>
      <c r="J1895" s="40">
        <f t="shared" si="23"/>
        <v>1892</v>
      </c>
      <c r="K1895" s="37" t="s">
        <v>10176</v>
      </c>
      <c r="L1895" s="36">
        <v>0</v>
      </c>
    </row>
    <row r="1896" spans="1:12">
      <c r="A1896" s="40">
        <f t="shared" si="22"/>
        <v>1893</v>
      </c>
      <c r="B1896" s="48" t="s">
        <v>9405</v>
      </c>
      <c r="C1896" s="38">
        <v>0</v>
      </c>
      <c r="D1896" s="39">
        <f t="shared" si="21"/>
        <v>0</v>
      </c>
      <c r="E1896" s="47"/>
      <c r="J1896" s="40">
        <f t="shared" si="23"/>
        <v>1893</v>
      </c>
      <c r="K1896" s="37" t="s">
        <v>10177</v>
      </c>
      <c r="L1896" s="36">
        <v>0</v>
      </c>
    </row>
    <row r="1897" spans="1:12">
      <c r="A1897" s="40">
        <f t="shared" si="22"/>
        <v>1894</v>
      </c>
      <c r="B1897" s="37" t="s">
        <v>9406</v>
      </c>
      <c r="C1897" s="38">
        <v>0</v>
      </c>
      <c r="D1897" s="39">
        <f t="shared" si="21"/>
        <v>0</v>
      </c>
      <c r="E1897" s="47"/>
      <c r="J1897" s="40">
        <f t="shared" si="23"/>
        <v>1894</v>
      </c>
      <c r="K1897" s="37" t="s">
        <v>10178</v>
      </c>
      <c r="L1897" s="36">
        <v>0</v>
      </c>
    </row>
    <row r="1898" spans="1:12">
      <c r="A1898" s="40">
        <f t="shared" si="22"/>
        <v>1895</v>
      </c>
      <c r="B1898" s="37" t="s">
        <v>9407</v>
      </c>
      <c r="C1898" s="38">
        <v>0</v>
      </c>
      <c r="D1898" s="39">
        <f t="shared" si="21"/>
        <v>0</v>
      </c>
      <c r="E1898" s="47"/>
      <c r="J1898" s="40">
        <f t="shared" si="23"/>
        <v>1895</v>
      </c>
      <c r="K1898" s="37" t="s">
        <v>10179</v>
      </c>
      <c r="L1898" s="36">
        <v>0</v>
      </c>
    </row>
    <row r="1899" spans="1:12">
      <c r="A1899" s="40">
        <f t="shared" si="22"/>
        <v>1896</v>
      </c>
      <c r="B1899" s="37" t="s">
        <v>9408</v>
      </c>
      <c r="C1899" s="38">
        <v>0</v>
      </c>
      <c r="D1899" s="39">
        <f t="shared" si="21"/>
        <v>0</v>
      </c>
      <c r="E1899" s="47"/>
      <c r="J1899" s="40">
        <f t="shared" si="23"/>
        <v>1896</v>
      </c>
      <c r="K1899" s="37" t="s">
        <v>10180</v>
      </c>
      <c r="L1899" s="36">
        <v>0</v>
      </c>
    </row>
    <row r="1900" spans="1:12">
      <c r="A1900" s="40">
        <f t="shared" si="22"/>
        <v>1897</v>
      </c>
      <c r="B1900" s="37" t="s">
        <v>9409</v>
      </c>
      <c r="C1900" s="38">
        <v>0</v>
      </c>
      <c r="D1900" s="39">
        <f t="shared" si="21"/>
        <v>0</v>
      </c>
      <c r="E1900" s="47"/>
      <c r="J1900" s="40">
        <f t="shared" si="23"/>
        <v>1897</v>
      </c>
      <c r="K1900" s="37" t="s">
        <v>10181</v>
      </c>
      <c r="L1900" s="36">
        <v>0</v>
      </c>
    </row>
    <row r="1901" spans="1:12">
      <c r="A1901" s="40">
        <f t="shared" si="22"/>
        <v>1898</v>
      </c>
      <c r="B1901" s="37" t="s">
        <v>9410</v>
      </c>
      <c r="C1901" s="38">
        <v>0</v>
      </c>
      <c r="D1901" s="39">
        <f t="shared" si="21"/>
        <v>0</v>
      </c>
      <c r="E1901" s="47"/>
      <c r="J1901" s="40">
        <f t="shared" si="23"/>
        <v>1898</v>
      </c>
      <c r="K1901" s="37" t="s">
        <v>10182</v>
      </c>
      <c r="L1901" s="36">
        <v>0</v>
      </c>
    </row>
    <row r="1902" spans="1:12">
      <c r="A1902" s="40">
        <f t="shared" si="22"/>
        <v>1899</v>
      </c>
      <c r="B1902" s="37" t="s">
        <v>9411</v>
      </c>
      <c r="C1902" s="38">
        <v>0</v>
      </c>
      <c r="D1902" s="39">
        <f t="shared" si="21"/>
        <v>0</v>
      </c>
      <c r="E1902" s="47"/>
      <c r="J1902" s="40">
        <f t="shared" si="23"/>
        <v>1899</v>
      </c>
      <c r="K1902" s="37" t="s">
        <v>10183</v>
      </c>
      <c r="L1902" s="36">
        <v>0</v>
      </c>
    </row>
    <row r="1903" spans="1:12">
      <c r="A1903" s="40">
        <f t="shared" si="22"/>
        <v>1900</v>
      </c>
      <c r="B1903" s="37" t="s">
        <v>9412</v>
      </c>
      <c r="C1903" s="38">
        <v>0</v>
      </c>
      <c r="D1903" s="39">
        <f t="shared" si="21"/>
        <v>0</v>
      </c>
      <c r="E1903" s="47"/>
      <c r="J1903" s="40">
        <f t="shared" si="23"/>
        <v>1900</v>
      </c>
      <c r="K1903" s="37" t="s">
        <v>10184</v>
      </c>
      <c r="L1903" s="36">
        <v>0</v>
      </c>
    </row>
    <row r="1904" spans="1:12">
      <c r="A1904" s="40">
        <f t="shared" si="22"/>
        <v>1901</v>
      </c>
      <c r="B1904" s="37" t="s">
        <v>9413</v>
      </c>
      <c r="C1904" s="38">
        <v>0</v>
      </c>
      <c r="D1904" s="39">
        <f t="shared" si="21"/>
        <v>0</v>
      </c>
      <c r="E1904" s="47"/>
      <c r="J1904" s="40">
        <f t="shared" si="23"/>
        <v>1901</v>
      </c>
      <c r="K1904" s="37" t="s">
        <v>10185</v>
      </c>
      <c r="L1904" s="36">
        <v>0</v>
      </c>
    </row>
    <row r="1905" spans="1:12">
      <c r="A1905" s="40">
        <f t="shared" si="22"/>
        <v>1902</v>
      </c>
      <c r="B1905" s="37" t="s">
        <v>9414</v>
      </c>
      <c r="C1905" s="38">
        <v>0</v>
      </c>
      <c r="D1905" s="39">
        <f t="shared" si="21"/>
        <v>0</v>
      </c>
      <c r="E1905" s="47"/>
      <c r="J1905" s="40">
        <f t="shared" si="23"/>
        <v>1902</v>
      </c>
      <c r="K1905" s="37" t="s">
        <v>10186</v>
      </c>
      <c r="L1905" s="36">
        <v>0</v>
      </c>
    </row>
    <row r="1906" spans="1:12">
      <c r="A1906" s="40">
        <f t="shared" si="22"/>
        <v>1903</v>
      </c>
      <c r="B1906" s="37" t="s">
        <v>9415</v>
      </c>
      <c r="C1906" s="38">
        <v>0</v>
      </c>
      <c r="D1906" s="39">
        <f t="shared" si="21"/>
        <v>0</v>
      </c>
      <c r="E1906" s="47"/>
      <c r="J1906" s="40">
        <f t="shared" si="23"/>
        <v>1903</v>
      </c>
      <c r="K1906" s="37" t="s">
        <v>10187</v>
      </c>
      <c r="L1906" s="36">
        <v>0</v>
      </c>
    </row>
    <row r="1907" spans="1:12">
      <c r="A1907" s="40">
        <f t="shared" si="22"/>
        <v>1904</v>
      </c>
      <c r="B1907" s="37" t="s">
        <v>9416</v>
      </c>
      <c r="C1907" s="38">
        <v>0</v>
      </c>
      <c r="D1907" s="39">
        <f t="shared" si="21"/>
        <v>0</v>
      </c>
      <c r="E1907" s="47"/>
      <c r="J1907" s="40">
        <f t="shared" si="23"/>
        <v>1904</v>
      </c>
      <c r="K1907" s="37" t="s">
        <v>10188</v>
      </c>
      <c r="L1907" s="36">
        <v>0</v>
      </c>
    </row>
    <row r="1908" spans="1:12">
      <c r="A1908" s="40">
        <f t="shared" si="22"/>
        <v>1905</v>
      </c>
      <c r="B1908" s="37" t="s">
        <v>9417</v>
      </c>
      <c r="C1908" s="38">
        <v>0</v>
      </c>
      <c r="D1908" s="39">
        <f t="shared" si="21"/>
        <v>0</v>
      </c>
      <c r="E1908" s="47"/>
      <c r="J1908" s="40">
        <f t="shared" si="23"/>
        <v>1905</v>
      </c>
      <c r="K1908" s="37" t="s">
        <v>10189</v>
      </c>
      <c r="L1908" s="36">
        <v>0</v>
      </c>
    </row>
    <row r="1909" spans="1:12">
      <c r="A1909" s="40">
        <f t="shared" si="22"/>
        <v>1906</v>
      </c>
      <c r="B1909" s="37" t="s">
        <v>9418</v>
      </c>
      <c r="C1909" s="38">
        <v>0</v>
      </c>
      <c r="D1909" s="39">
        <f t="shared" si="21"/>
        <v>0</v>
      </c>
      <c r="E1909" s="47"/>
      <c r="J1909" s="40">
        <f t="shared" si="23"/>
        <v>1906</v>
      </c>
      <c r="K1909" s="37" t="s">
        <v>10190</v>
      </c>
      <c r="L1909" s="36">
        <v>0</v>
      </c>
    </row>
    <row r="1910" spans="1:12">
      <c r="A1910" s="40">
        <f t="shared" si="22"/>
        <v>1907</v>
      </c>
      <c r="B1910" s="37" t="s">
        <v>9419</v>
      </c>
      <c r="C1910" s="38">
        <v>0</v>
      </c>
      <c r="D1910" s="39">
        <f t="shared" si="21"/>
        <v>0</v>
      </c>
      <c r="E1910" s="47"/>
      <c r="J1910" s="40">
        <f t="shared" si="23"/>
        <v>1907</v>
      </c>
      <c r="K1910" s="37" t="s">
        <v>10191</v>
      </c>
      <c r="L1910" s="36">
        <v>0</v>
      </c>
    </row>
    <row r="1911" spans="1:12">
      <c r="A1911" s="40">
        <f t="shared" si="22"/>
        <v>1908</v>
      </c>
      <c r="B1911" s="37" t="s">
        <v>9420</v>
      </c>
      <c r="C1911" s="38">
        <v>0</v>
      </c>
      <c r="D1911" s="39">
        <f t="shared" si="21"/>
        <v>0</v>
      </c>
      <c r="E1911" s="47"/>
      <c r="J1911" s="40">
        <f t="shared" si="23"/>
        <v>1908</v>
      </c>
      <c r="K1911" s="37" t="s">
        <v>10192</v>
      </c>
      <c r="L1911" s="36">
        <v>0</v>
      </c>
    </row>
    <row r="1912" spans="1:12">
      <c r="A1912" s="40">
        <f t="shared" si="22"/>
        <v>1909</v>
      </c>
      <c r="B1912" s="37" t="s">
        <v>9421</v>
      </c>
      <c r="C1912" s="38">
        <v>0</v>
      </c>
      <c r="D1912" s="39">
        <f t="shared" si="21"/>
        <v>0</v>
      </c>
      <c r="E1912" s="47"/>
      <c r="J1912" s="40">
        <f t="shared" si="23"/>
        <v>1909</v>
      </c>
      <c r="K1912" s="37" t="s">
        <v>10193</v>
      </c>
      <c r="L1912" s="36">
        <v>0</v>
      </c>
    </row>
    <row r="1913" spans="1:12">
      <c r="A1913" s="40">
        <f t="shared" si="22"/>
        <v>1910</v>
      </c>
      <c r="B1913" s="37" t="s">
        <v>9422</v>
      </c>
      <c r="C1913" s="38">
        <v>0</v>
      </c>
      <c r="D1913" s="39">
        <f t="shared" si="21"/>
        <v>0</v>
      </c>
      <c r="E1913" s="47"/>
      <c r="J1913" s="40">
        <f t="shared" si="23"/>
        <v>1910</v>
      </c>
      <c r="K1913" s="37" t="s">
        <v>10194</v>
      </c>
      <c r="L1913" s="36">
        <v>0</v>
      </c>
    </row>
    <row r="1914" spans="1:12">
      <c r="A1914" s="40">
        <f t="shared" si="22"/>
        <v>1911</v>
      </c>
      <c r="B1914" s="37" t="s">
        <v>9423</v>
      </c>
      <c r="C1914" s="38">
        <v>0</v>
      </c>
      <c r="D1914" s="39">
        <f t="shared" si="21"/>
        <v>0</v>
      </c>
      <c r="E1914" s="47"/>
      <c r="J1914" s="40">
        <f t="shared" si="23"/>
        <v>1911</v>
      </c>
      <c r="K1914" s="37" t="s">
        <v>10195</v>
      </c>
      <c r="L1914" s="36">
        <v>0</v>
      </c>
    </row>
    <row r="1915" spans="1:12">
      <c r="A1915" s="40">
        <f t="shared" si="22"/>
        <v>1912</v>
      </c>
      <c r="B1915" s="37" t="s">
        <v>9424</v>
      </c>
      <c r="C1915" s="38">
        <v>0</v>
      </c>
      <c r="D1915" s="39">
        <f t="shared" si="21"/>
        <v>0</v>
      </c>
      <c r="E1915" s="47"/>
      <c r="J1915" s="40">
        <f t="shared" si="23"/>
        <v>1912</v>
      </c>
      <c r="K1915" s="37" t="s">
        <v>10196</v>
      </c>
      <c r="L1915" s="36">
        <v>0</v>
      </c>
    </row>
    <row r="1916" spans="1:12">
      <c r="A1916" s="40">
        <f t="shared" si="22"/>
        <v>1913</v>
      </c>
      <c r="B1916" s="37" t="s">
        <v>9425</v>
      </c>
      <c r="C1916" s="38">
        <v>0</v>
      </c>
      <c r="D1916" s="39">
        <f t="shared" si="21"/>
        <v>0</v>
      </c>
      <c r="E1916" s="47"/>
      <c r="J1916" s="40">
        <f t="shared" si="23"/>
        <v>1913</v>
      </c>
      <c r="K1916" s="37" t="s">
        <v>10197</v>
      </c>
      <c r="L1916" s="36">
        <v>0</v>
      </c>
    </row>
    <row r="1917" spans="1:12">
      <c r="A1917" s="40">
        <f t="shared" si="22"/>
        <v>1914</v>
      </c>
      <c r="B1917" s="37" t="s">
        <v>9426</v>
      </c>
      <c r="C1917" s="38">
        <v>0</v>
      </c>
      <c r="D1917" s="39">
        <f t="shared" si="21"/>
        <v>0</v>
      </c>
      <c r="E1917" s="47"/>
      <c r="J1917" s="40">
        <f t="shared" si="23"/>
        <v>1914</v>
      </c>
      <c r="K1917" s="37" t="s">
        <v>10198</v>
      </c>
      <c r="L1917" s="36">
        <v>0</v>
      </c>
    </row>
    <row r="1918" spans="1:12">
      <c r="A1918" s="40">
        <f t="shared" si="22"/>
        <v>1915</v>
      </c>
      <c r="B1918" s="37" t="s">
        <v>9427</v>
      </c>
      <c r="C1918" s="38">
        <v>0</v>
      </c>
      <c r="D1918" s="39">
        <f t="shared" si="21"/>
        <v>0</v>
      </c>
      <c r="E1918" s="47"/>
      <c r="J1918" s="40">
        <f t="shared" si="23"/>
        <v>1915</v>
      </c>
      <c r="K1918" s="37" t="s">
        <v>10199</v>
      </c>
      <c r="L1918" s="36">
        <v>0</v>
      </c>
    </row>
    <row r="1919" spans="1:12">
      <c r="A1919" s="40">
        <f t="shared" si="22"/>
        <v>1916</v>
      </c>
      <c r="B1919" s="37" t="s">
        <v>9428</v>
      </c>
      <c r="C1919" s="38">
        <v>0</v>
      </c>
      <c r="D1919" s="39">
        <f t="shared" si="21"/>
        <v>0</v>
      </c>
      <c r="E1919" s="47"/>
      <c r="J1919" s="40">
        <f t="shared" si="23"/>
        <v>1916</v>
      </c>
      <c r="K1919" s="37" t="s">
        <v>10200</v>
      </c>
      <c r="L1919" s="36">
        <v>0</v>
      </c>
    </row>
    <row r="1920" spans="1:12">
      <c r="A1920" s="40">
        <f t="shared" si="22"/>
        <v>1917</v>
      </c>
      <c r="B1920" s="37" t="s">
        <v>9429</v>
      </c>
      <c r="C1920" s="38">
        <v>0</v>
      </c>
      <c r="D1920" s="39">
        <f t="shared" si="21"/>
        <v>0</v>
      </c>
      <c r="E1920" s="47"/>
      <c r="J1920" s="40">
        <f t="shared" si="23"/>
        <v>1917</v>
      </c>
      <c r="K1920" s="37" t="s">
        <v>10201</v>
      </c>
      <c r="L1920" s="36">
        <v>0</v>
      </c>
    </row>
    <row r="1921" spans="1:12">
      <c r="A1921" s="40">
        <f t="shared" si="22"/>
        <v>1918</v>
      </c>
      <c r="B1921" s="37" t="s">
        <v>9430</v>
      </c>
      <c r="C1921" s="38">
        <v>0</v>
      </c>
      <c r="D1921" s="39">
        <f t="shared" si="21"/>
        <v>0</v>
      </c>
      <c r="E1921" s="47"/>
      <c r="J1921" s="40">
        <f t="shared" si="23"/>
        <v>1918</v>
      </c>
      <c r="K1921" s="37" t="s">
        <v>10202</v>
      </c>
      <c r="L1921" s="36">
        <v>0</v>
      </c>
    </row>
    <row r="1922" spans="1:12">
      <c r="A1922" s="40">
        <f t="shared" si="22"/>
        <v>1919</v>
      </c>
      <c r="B1922" s="37" t="s">
        <v>9431</v>
      </c>
      <c r="C1922" s="38">
        <v>0</v>
      </c>
      <c r="D1922" s="39">
        <f t="shared" si="21"/>
        <v>0</v>
      </c>
      <c r="E1922" s="47"/>
      <c r="J1922" s="40">
        <f t="shared" si="23"/>
        <v>1919</v>
      </c>
      <c r="K1922" s="37" t="s">
        <v>10203</v>
      </c>
      <c r="L1922" s="36">
        <v>0</v>
      </c>
    </row>
    <row r="1923" spans="1:12">
      <c r="A1923" s="40">
        <f t="shared" si="22"/>
        <v>1920</v>
      </c>
      <c r="B1923" s="37" t="s">
        <v>9432</v>
      </c>
      <c r="C1923" s="38">
        <v>0</v>
      </c>
      <c r="D1923" s="39">
        <f t="shared" si="21"/>
        <v>0</v>
      </c>
      <c r="E1923" s="47"/>
      <c r="J1923" s="40">
        <f t="shared" si="23"/>
        <v>1920</v>
      </c>
      <c r="K1923" s="37" t="s">
        <v>10204</v>
      </c>
      <c r="L1923" s="36">
        <v>0</v>
      </c>
    </row>
    <row r="1924" spans="1:12">
      <c r="A1924" s="40">
        <f t="shared" si="22"/>
        <v>1921</v>
      </c>
      <c r="B1924" s="37" t="s">
        <v>9433</v>
      </c>
      <c r="C1924" s="38">
        <v>0</v>
      </c>
      <c r="D1924" s="39">
        <f t="shared" si="21"/>
        <v>0</v>
      </c>
      <c r="E1924" s="47"/>
      <c r="J1924" s="40">
        <f t="shared" si="23"/>
        <v>1921</v>
      </c>
      <c r="K1924" s="37" t="s">
        <v>10205</v>
      </c>
      <c r="L1924" s="36">
        <v>0</v>
      </c>
    </row>
    <row r="1925" spans="1:12">
      <c r="A1925" s="40">
        <f t="shared" si="22"/>
        <v>1922</v>
      </c>
      <c r="B1925" s="37" t="s">
        <v>9434</v>
      </c>
      <c r="C1925" s="38">
        <v>0</v>
      </c>
      <c r="D1925" s="39">
        <f t="shared" si="21"/>
        <v>0</v>
      </c>
      <c r="E1925" s="47"/>
      <c r="J1925" s="40">
        <f t="shared" si="23"/>
        <v>1922</v>
      </c>
      <c r="K1925" s="37" t="s">
        <v>10206</v>
      </c>
      <c r="L1925" s="36">
        <v>0</v>
      </c>
    </row>
    <row r="1926" spans="1:12">
      <c r="A1926" s="40">
        <f t="shared" si="22"/>
        <v>1923</v>
      </c>
      <c r="B1926" s="37" t="s">
        <v>9435</v>
      </c>
      <c r="C1926" s="38">
        <v>0</v>
      </c>
      <c r="D1926" s="39">
        <f t="shared" si="21"/>
        <v>0</v>
      </c>
      <c r="E1926" s="47"/>
      <c r="J1926" s="40">
        <f t="shared" si="23"/>
        <v>1923</v>
      </c>
      <c r="K1926" s="37" t="s">
        <v>10207</v>
      </c>
      <c r="L1926" s="36">
        <v>0</v>
      </c>
    </row>
    <row r="1927" spans="1:12">
      <c r="A1927" s="40">
        <f t="shared" si="22"/>
        <v>1924</v>
      </c>
      <c r="B1927" s="37" t="s">
        <v>9436</v>
      </c>
      <c r="C1927" s="38">
        <v>0</v>
      </c>
      <c r="D1927" s="39">
        <f t="shared" si="21"/>
        <v>0</v>
      </c>
      <c r="E1927" s="47"/>
      <c r="J1927" s="40">
        <f t="shared" si="23"/>
        <v>1924</v>
      </c>
      <c r="K1927" s="37" t="s">
        <v>10208</v>
      </c>
      <c r="L1927" s="36">
        <v>0</v>
      </c>
    </row>
    <row r="1928" spans="1:12">
      <c r="A1928" s="40">
        <f t="shared" si="22"/>
        <v>1925</v>
      </c>
      <c r="B1928" s="37" t="s">
        <v>9437</v>
      </c>
      <c r="C1928" s="38">
        <v>0</v>
      </c>
      <c r="D1928" s="39">
        <f t="shared" si="21"/>
        <v>0</v>
      </c>
      <c r="E1928" s="47"/>
      <c r="J1928" s="40">
        <f t="shared" si="23"/>
        <v>1925</v>
      </c>
      <c r="K1928" s="37" t="s">
        <v>10209</v>
      </c>
      <c r="L1928" s="36">
        <v>0</v>
      </c>
    </row>
    <row r="1929" spans="1:12">
      <c r="A1929" s="40">
        <f t="shared" si="22"/>
        <v>1926</v>
      </c>
      <c r="B1929" s="37" t="s">
        <v>9438</v>
      </c>
      <c r="C1929" s="38">
        <v>0</v>
      </c>
      <c r="D1929" s="39">
        <f t="shared" si="21"/>
        <v>0</v>
      </c>
      <c r="E1929" s="47"/>
      <c r="J1929" s="40">
        <f t="shared" si="23"/>
        <v>1926</v>
      </c>
      <c r="K1929" s="37" t="s">
        <v>10210</v>
      </c>
      <c r="L1929" s="36">
        <v>0</v>
      </c>
    </row>
    <row r="1930" spans="1:12">
      <c r="A1930" s="40">
        <f t="shared" si="22"/>
        <v>1927</v>
      </c>
      <c r="B1930" s="37" t="s">
        <v>9439</v>
      </c>
      <c r="C1930" s="38">
        <v>0</v>
      </c>
      <c r="D1930" s="39">
        <f t="shared" si="21"/>
        <v>0</v>
      </c>
      <c r="E1930" s="47"/>
      <c r="J1930" s="40">
        <f t="shared" si="23"/>
        <v>1927</v>
      </c>
      <c r="K1930" s="37" t="s">
        <v>10211</v>
      </c>
      <c r="L1930" s="36">
        <v>0</v>
      </c>
    </row>
    <row r="1931" spans="1:12">
      <c r="A1931" s="40">
        <f t="shared" si="22"/>
        <v>1928</v>
      </c>
      <c r="B1931" s="37" t="s">
        <v>9440</v>
      </c>
      <c r="C1931" s="38">
        <v>0</v>
      </c>
      <c r="D1931" s="39">
        <f t="shared" si="21"/>
        <v>0</v>
      </c>
      <c r="E1931" s="47"/>
      <c r="J1931" s="40">
        <f t="shared" si="23"/>
        <v>1928</v>
      </c>
      <c r="K1931" s="37" t="s">
        <v>10212</v>
      </c>
      <c r="L1931" s="36">
        <v>0</v>
      </c>
    </row>
    <row r="1932" spans="1:12">
      <c r="A1932" s="40">
        <f t="shared" si="22"/>
        <v>1929</v>
      </c>
      <c r="B1932" s="37" t="s">
        <v>9441</v>
      </c>
      <c r="C1932" s="38">
        <v>0</v>
      </c>
      <c r="D1932" s="39">
        <f t="shared" si="21"/>
        <v>0</v>
      </c>
      <c r="E1932" s="47"/>
      <c r="J1932" s="40">
        <f t="shared" si="23"/>
        <v>1929</v>
      </c>
      <c r="K1932" s="37" t="s">
        <v>10213</v>
      </c>
      <c r="L1932" s="36">
        <v>0</v>
      </c>
    </row>
    <row r="1933" spans="1:12">
      <c r="A1933" s="40">
        <f t="shared" si="22"/>
        <v>1930</v>
      </c>
      <c r="B1933" s="37" t="s">
        <v>9442</v>
      </c>
      <c r="C1933" s="38">
        <v>0</v>
      </c>
      <c r="D1933" s="39">
        <f t="shared" si="21"/>
        <v>0</v>
      </c>
      <c r="E1933" s="47"/>
      <c r="J1933" s="40">
        <f t="shared" si="23"/>
        <v>1930</v>
      </c>
      <c r="K1933" s="37" t="s">
        <v>10214</v>
      </c>
      <c r="L1933" s="36">
        <v>0</v>
      </c>
    </row>
    <row r="1934" spans="1:12">
      <c r="A1934" s="40">
        <f t="shared" si="22"/>
        <v>1931</v>
      </c>
      <c r="B1934" s="37" t="s">
        <v>9443</v>
      </c>
      <c r="C1934" s="38">
        <v>0</v>
      </c>
      <c r="D1934" s="39">
        <f t="shared" si="21"/>
        <v>0</v>
      </c>
      <c r="E1934" s="47"/>
      <c r="J1934" s="40">
        <f t="shared" si="23"/>
        <v>1931</v>
      </c>
      <c r="K1934" s="37" t="s">
        <v>10215</v>
      </c>
      <c r="L1934" s="36">
        <v>0</v>
      </c>
    </row>
    <row r="1935" spans="1:12">
      <c r="A1935" s="40">
        <f t="shared" si="22"/>
        <v>1932</v>
      </c>
      <c r="B1935" s="37" t="s">
        <v>9444</v>
      </c>
      <c r="C1935" s="38">
        <v>0</v>
      </c>
      <c r="D1935" s="39">
        <f t="shared" si="21"/>
        <v>0</v>
      </c>
      <c r="E1935" s="47"/>
      <c r="J1935" s="40">
        <f t="shared" si="23"/>
        <v>1932</v>
      </c>
      <c r="K1935" s="37" t="s">
        <v>10216</v>
      </c>
      <c r="L1935" s="36">
        <v>0</v>
      </c>
    </row>
    <row r="1936" spans="1:12">
      <c r="A1936" s="40">
        <f t="shared" si="22"/>
        <v>1933</v>
      </c>
      <c r="B1936" s="37" t="s">
        <v>9445</v>
      </c>
      <c r="C1936" s="38">
        <v>0</v>
      </c>
      <c r="D1936" s="39">
        <f t="shared" si="21"/>
        <v>0</v>
      </c>
      <c r="E1936" s="47"/>
      <c r="J1936" s="40">
        <f t="shared" si="23"/>
        <v>1933</v>
      </c>
      <c r="K1936" s="37" t="s">
        <v>10217</v>
      </c>
      <c r="L1936" s="36">
        <v>0</v>
      </c>
    </row>
    <row r="1937" spans="1:12">
      <c r="A1937" s="40">
        <f t="shared" si="22"/>
        <v>1934</v>
      </c>
      <c r="B1937" s="37" t="s">
        <v>9446</v>
      </c>
      <c r="C1937" s="38">
        <v>0</v>
      </c>
      <c r="D1937" s="39">
        <f t="shared" si="21"/>
        <v>0</v>
      </c>
      <c r="E1937" s="47"/>
      <c r="J1937" s="40">
        <f t="shared" si="23"/>
        <v>1934</v>
      </c>
      <c r="K1937" s="37" t="s">
        <v>10218</v>
      </c>
      <c r="L1937" s="36">
        <v>0</v>
      </c>
    </row>
    <row r="1938" spans="1:12">
      <c r="A1938" s="40">
        <f t="shared" si="22"/>
        <v>1935</v>
      </c>
      <c r="B1938" s="37" t="s">
        <v>9447</v>
      </c>
      <c r="C1938" s="38">
        <v>0</v>
      </c>
      <c r="D1938" s="39">
        <f t="shared" si="21"/>
        <v>0</v>
      </c>
      <c r="E1938" s="47"/>
      <c r="J1938" s="40">
        <f t="shared" si="23"/>
        <v>1935</v>
      </c>
      <c r="K1938" s="37" t="s">
        <v>10219</v>
      </c>
      <c r="L1938" s="36">
        <v>0</v>
      </c>
    </row>
    <row r="1939" spans="1:12">
      <c r="A1939" s="40">
        <f t="shared" si="22"/>
        <v>1936</v>
      </c>
      <c r="B1939" s="37" t="s">
        <v>9448</v>
      </c>
      <c r="C1939" s="38">
        <v>0</v>
      </c>
      <c r="D1939" s="39">
        <f t="shared" si="21"/>
        <v>0</v>
      </c>
      <c r="E1939" s="47"/>
      <c r="J1939" s="40">
        <f t="shared" si="23"/>
        <v>1936</v>
      </c>
      <c r="K1939" s="37" t="s">
        <v>10220</v>
      </c>
      <c r="L1939" s="36">
        <v>0</v>
      </c>
    </row>
    <row r="1940" spans="1:12">
      <c r="A1940" s="40">
        <f t="shared" si="22"/>
        <v>1937</v>
      </c>
      <c r="B1940" s="37" t="s">
        <v>9449</v>
      </c>
      <c r="C1940" s="38">
        <v>0</v>
      </c>
      <c r="D1940" s="39">
        <f t="shared" si="21"/>
        <v>0</v>
      </c>
      <c r="E1940" s="47"/>
      <c r="J1940" s="40">
        <f t="shared" si="23"/>
        <v>1937</v>
      </c>
      <c r="K1940" s="37" t="s">
        <v>10221</v>
      </c>
      <c r="L1940" s="36">
        <v>0</v>
      </c>
    </row>
    <row r="1941" spans="1:12">
      <c r="A1941" s="40">
        <f t="shared" si="22"/>
        <v>1938</v>
      </c>
      <c r="B1941" s="37" t="s">
        <v>9450</v>
      </c>
      <c r="C1941" s="38">
        <v>0</v>
      </c>
      <c r="D1941" s="39">
        <f t="shared" si="21"/>
        <v>0</v>
      </c>
      <c r="E1941" s="47"/>
      <c r="J1941" s="40">
        <f t="shared" si="23"/>
        <v>1938</v>
      </c>
      <c r="K1941" s="37" t="s">
        <v>10222</v>
      </c>
      <c r="L1941" s="36">
        <v>0</v>
      </c>
    </row>
    <row r="1942" spans="1:12">
      <c r="A1942" s="40">
        <f t="shared" si="22"/>
        <v>1939</v>
      </c>
      <c r="B1942" s="37" t="s">
        <v>9451</v>
      </c>
      <c r="C1942" s="38">
        <v>0</v>
      </c>
      <c r="D1942" s="39">
        <f t="shared" si="21"/>
        <v>0</v>
      </c>
      <c r="E1942" s="47"/>
      <c r="J1942" s="40">
        <f t="shared" si="23"/>
        <v>1939</v>
      </c>
      <c r="K1942" s="37" t="s">
        <v>10223</v>
      </c>
      <c r="L1942" s="36">
        <v>0</v>
      </c>
    </row>
    <row r="1943" spans="1:12">
      <c r="A1943" s="40">
        <f t="shared" si="22"/>
        <v>1940</v>
      </c>
      <c r="B1943" s="37" t="s">
        <v>9452</v>
      </c>
      <c r="C1943" s="38">
        <v>0</v>
      </c>
      <c r="D1943" s="39">
        <f t="shared" si="21"/>
        <v>0</v>
      </c>
      <c r="E1943" s="47"/>
      <c r="J1943" s="40">
        <f t="shared" si="23"/>
        <v>1940</v>
      </c>
      <c r="K1943" s="37" t="s">
        <v>10224</v>
      </c>
      <c r="L1943" s="36">
        <v>0</v>
      </c>
    </row>
    <row r="1944" spans="1:12">
      <c r="A1944" s="40">
        <f t="shared" si="22"/>
        <v>1941</v>
      </c>
      <c r="B1944" s="37" t="s">
        <v>9453</v>
      </c>
      <c r="C1944" s="38">
        <v>0</v>
      </c>
      <c r="D1944" s="39">
        <f t="shared" si="21"/>
        <v>0</v>
      </c>
      <c r="E1944" s="47"/>
      <c r="J1944" s="40">
        <f t="shared" si="23"/>
        <v>1941</v>
      </c>
      <c r="K1944" s="37" t="s">
        <v>10225</v>
      </c>
      <c r="L1944" s="36">
        <v>0</v>
      </c>
    </row>
    <row r="1945" spans="1:12">
      <c r="A1945" s="40">
        <f t="shared" si="22"/>
        <v>1942</v>
      </c>
      <c r="B1945" s="37" t="s">
        <v>9454</v>
      </c>
      <c r="C1945" s="38">
        <v>0</v>
      </c>
      <c r="D1945" s="39">
        <f t="shared" si="21"/>
        <v>0</v>
      </c>
      <c r="E1945" s="47"/>
      <c r="J1945" s="40">
        <f t="shared" si="23"/>
        <v>1942</v>
      </c>
      <c r="K1945" s="37" t="s">
        <v>10226</v>
      </c>
      <c r="L1945" s="36">
        <v>0</v>
      </c>
    </row>
    <row r="1946" spans="1:12">
      <c r="A1946" s="40">
        <f t="shared" si="22"/>
        <v>1943</v>
      </c>
      <c r="B1946" s="37" t="s">
        <v>9455</v>
      </c>
      <c r="C1946" s="38">
        <v>0</v>
      </c>
      <c r="D1946" s="39">
        <f t="shared" si="21"/>
        <v>0</v>
      </c>
      <c r="E1946" s="47"/>
      <c r="J1946" s="40">
        <f t="shared" si="23"/>
        <v>1943</v>
      </c>
      <c r="K1946" s="37" t="s">
        <v>10227</v>
      </c>
      <c r="L1946" s="36">
        <v>0</v>
      </c>
    </row>
    <row r="1947" spans="1:12">
      <c r="A1947" s="40">
        <f t="shared" si="22"/>
        <v>1944</v>
      </c>
      <c r="B1947" s="37" t="s">
        <v>9456</v>
      </c>
      <c r="C1947" s="38">
        <v>0</v>
      </c>
      <c r="D1947" s="39">
        <f t="shared" si="21"/>
        <v>0</v>
      </c>
      <c r="E1947" s="47"/>
      <c r="J1947" s="40">
        <f t="shared" si="23"/>
        <v>1944</v>
      </c>
      <c r="K1947" s="37" t="s">
        <v>10228</v>
      </c>
      <c r="L1947" s="36">
        <v>0</v>
      </c>
    </row>
    <row r="1948" spans="1:12">
      <c r="A1948" s="40">
        <f t="shared" si="22"/>
        <v>1945</v>
      </c>
      <c r="B1948" s="37" t="s">
        <v>9457</v>
      </c>
      <c r="C1948" s="38">
        <v>0</v>
      </c>
      <c r="D1948" s="39">
        <f t="shared" si="21"/>
        <v>0</v>
      </c>
      <c r="E1948" s="47"/>
      <c r="J1948" s="40">
        <f t="shared" si="23"/>
        <v>1945</v>
      </c>
      <c r="K1948" s="37" t="s">
        <v>10229</v>
      </c>
      <c r="L1948" s="36">
        <v>0</v>
      </c>
    </row>
    <row r="1949" spans="1:12">
      <c r="A1949" s="40">
        <f t="shared" si="22"/>
        <v>1946</v>
      </c>
      <c r="B1949" s="37" t="s">
        <v>9458</v>
      </c>
      <c r="C1949" s="38">
        <v>0</v>
      </c>
      <c r="D1949" s="39">
        <f t="shared" si="21"/>
        <v>0</v>
      </c>
      <c r="E1949" s="47"/>
      <c r="J1949" s="40">
        <f t="shared" si="23"/>
        <v>1946</v>
      </c>
      <c r="K1949" s="37" t="s">
        <v>10230</v>
      </c>
      <c r="L1949" s="36">
        <v>0</v>
      </c>
    </row>
    <row r="1950" spans="1:12">
      <c r="A1950" s="40">
        <f t="shared" si="22"/>
        <v>1947</v>
      </c>
      <c r="B1950" s="37" t="s">
        <v>9459</v>
      </c>
      <c r="C1950" s="38">
        <v>0</v>
      </c>
      <c r="D1950" s="39">
        <f t="shared" si="21"/>
        <v>0</v>
      </c>
      <c r="E1950" s="47"/>
      <c r="J1950" s="40">
        <f t="shared" si="23"/>
        <v>1947</v>
      </c>
      <c r="K1950" s="37" t="s">
        <v>10231</v>
      </c>
      <c r="L1950" s="36">
        <v>0</v>
      </c>
    </row>
    <row r="1951" spans="1:12">
      <c r="A1951" s="40">
        <f t="shared" si="22"/>
        <v>1948</v>
      </c>
      <c r="B1951" s="37" t="s">
        <v>9460</v>
      </c>
      <c r="C1951" s="38">
        <v>0</v>
      </c>
      <c r="D1951" s="39">
        <f t="shared" si="21"/>
        <v>0</v>
      </c>
      <c r="E1951" s="47"/>
      <c r="J1951" s="40">
        <f t="shared" si="23"/>
        <v>1948</v>
      </c>
      <c r="K1951" s="37" t="s">
        <v>10232</v>
      </c>
      <c r="L1951" s="36">
        <v>0</v>
      </c>
    </row>
    <row r="1952" spans="1:12">
      <c r="A1952" s="40">
        <f t="shared" si="22"/>
        <v>1949</v>
      </c>
      <c r="B1952" s="37" t="s">
        <v>9461</v>
      </c>
      <c r="C1952" s="38">
        <v>0</v>
      </c>
      <c r="D1952" s="39">
        <f t="shared" si="21"/>
        <v>0</v>
      </c>
      <c r="E1952" s="47"/>
      <c r="J1952" s="40">
        <f t="shared" si="23"/>
        <v>1949</v>
      </c>
      <c r="K1952" s="37" t="s">
        <v>10233</v>
      </c>
      <c r="L1952" s="36">
        <v>0</v>
      </c>
    </row>
    <row r="1953" spans="1:12">
      <c r="A1953" s="40">
        <f t="shared" si="22"/>
        <v>1950</v>
      </c>
      <c r="B1953" s="37" t="s">
        <v>9462</v>
      </c>
      <c r="C1953" s="38">
        <v>0</v>
      </c>
      <c r="D1953" s="39">
        <f t="shared" si="21"/>
        <v>0</v>
      </c>
      <c r="E1953" s="47"/>
      <c r="J1953" s="40">
        <f t="shared" si="23"/>
        <v>1950</v>
      </c>
      <c r="K1953" s="37" t="s">
        <v>10234</v>
      </c>
      <c r="L1953" s="36">
        <v>0</v>
      </c>
    </row>
    <row r="1954" spans="1:12">
      <c r="A1954" s="40">
        <f t="shared" si="22"/>
        <v>1951</v>
      </c>
      <c r="B1954" s="37" t="s">
        <v>9463</v>
      </c>
      <c r="C1954" s="38">
        <v>0</v>
      </c>
      <c r="D1954" s="39">
        <f t="shared" si="21"/>
        <v>0</v>
      </c>
      <c r="E1954" s="47"/>
      <c r="J1954" s="40">
        <f t="shared" si="23"/>
        <v>1951</v>
      </c>
      <c r="K1954" s="37" t="s">
        <v>10235</v>
      </c>
      <c r="L1954" s="36">
        <v>0</v>
      </c>
    </row>
    <row r="1955" spans="1:12">
      <c r="A1955" s="40">
        <f t="shared" si="22"/>
        <v>1952</v>
      </c>
      <c r="B1955" s="37" t="s">
        <v>9464</v>
      </c>
      <c r="C1955" s="38">
        <v>0</v>
      </c>
      <c r="D1955" s="39">
        <f t="shared" si="21"/>
        <v>0</v>
      </c>
      <c r="E1955" s="47"/>
      <c r="J1955" s="40">
        <f t="shared" si="23"/>
        <v>1952</v>
      </c>
      <c r="K1955" s="37" t="s">
        <v>10236</v>
      </c>
      <c r="L1955" s="36">
        <v>0</v>
      </c>
    </row>
    <row r="1956" spans="1:12">
      <c r="A1956" s="40">
        <f t="shared" si="22"/>
        <v>1953</v>
      </c>
      <c r="B1956" s="37" t="s">
        <v>9465</v>
      </c>
      <c r="C1956" s="38">
        <v>0</v>
      </c>
      <c r="D1956" s="39">
        <f t="shared" si="21"/>
        <v>0</v>
      </c>
      <c r="E1956" s="47"/>
      <c r="J1956" s="40">
        <f t="shared" si="23"/>
        <v>1953</v>
      </c>
      <c r="K1956" s="37" t="s">
        <v>10237</v>
      </c>
      <c r="L1956" s="36">
        <v>0</v>
      </c>
    </row>
    <row r="1957" spans="1:12">
      <c r="A1957" s="40">
        <f t="shared" si="22"/>
        <v>1954</v>
      </c>
      <c r="B1957" s="37" t="s">
        <v>9466</v>
      </c>
      <c r="C1957" s="38">
        <v>0</v>
      </c>
      <c r="D1957" s="39">
        <f t="shared" si="21"/>
        <v>0</v>
      </c>
      <c r="E1957" s="47"/>
      <c r="J1957" s="40">
        <f t="shared" si="23"/>
        <v>1954</v>
      </c>
      <c r="K1957" s="37" t="s">
        <v>10238</v>
      </c>
      <c r="L1957" s="36">
        <v>0</v>
      </c>
    </row>
    <row r="1958" spans="1:12">
      <c r="A1958" s="40">
        <f t="shared" si="22"/>
        <v>1955</v>
      </c>
      <c r="B1958" s="37" t="s">
        <v>9467</v>
      </c>
      <c r="C1958" s="38">
        <v>0</v>
      </c>
      <c r="D1958" s="39">
        <f t="shared" si="21"/>
        <v>0</v>
      </c>
      <c r="E1958" s="47"/>
      <c r="J1958" s="40">
        <f t="shared" si="23"/>
        <v>1955</v>
      </c>
      <c r="K1958" s="37" t="s">
        <v>10239</v>
      </c>
      <c r="L1958" s="36">
        <v>0</v>
      </c>
    </row>
    <row r="1959" spans="1:12">
      <c r="A1959" s="40">
        <f t="shared" si="22"/>
        <v>1956</v>
      </c>
      <c r="B1959" s="37" t="s">
        <v>9468</v>
      </c>
      <c r="C1959" s="38">
        <v>0</v>
      </c>
      <c r="D1959" s="39">
        <f t="shared" si="21"/>
        <v>0</v>
      </c>
      <c r="E1959" s="47"/>
      <c r="J1959" s="40">
        <f t="shared" si="23"/>
        <v>1956</v>
      </c>
      <c r="K1959" s="37" t="s">
        <v>10240</v>
      </c>
      <c r="L1959" s="36">
        <v>0</v>
      </c>
    </row>
    <row r="1960" spans="1:12">
      <c r="A1960" s="40">
        <f t="shared" si="22"/>
        <v>1957</v>
      </c>
      <c r="B1960" s="37" t="s">
        <v>9469</v>
      </c>
      <c r="C1960" s="38">
        <v>0</v>
      </c>
      <c r="D1960" s="39">
        <f t="shared" si="21"/>
        <v>0</v>
      </c>
      <c r="E1960" s="47"/>
      <c r="J1960" s="40">
        <f t="shared" si="23"/>
        <v>1957</v>
      </c>
      <c r="K1960" s="37" t="s">
        <v>10241</v>
      </c>
      <c r="L1960" s="36">
        <v>0</v>
      </c>
    </row>
    <row r="1961" spans="1:12">
      <c r="A1961" s="40">
        <f t="shared" si="22"/>
        <v>1958</v>
      </c>
      <c r="B1961" s="37" t="s">
        <v>9470</v>
      </c>
      <c r="C1961" s="38">
        <v>0</v>
      </c>
      <c r="D1961" s="39">
        <f t="shared" si="21"/>
        <v>0</v>
      </c>
      <c r="E1961" s="47"/>
      <c r="J1961" s="40">
        <f t="shared" si="23"/>
        <v>1958</v>
      </c>
      <c r="K1961" s="37" t="s">
        <v>10242</v>
      </c>
      <c r="L1961" s="36">
        <v>0</v>
      </c>
    </row>
    <row r="1962" spans="1:12">
      <c r="A1962" s="40">
        <f t="shared" si="22"/>
        <v>1959</v>
      </c>
      <c r="B1962" s="37" t="s">
        <v>9471</v>
      </c>
      <c r="C1962" s="38">
        <v>0</v>
      </c>
      <c r="D1962" s="39">
        <f t="shared" si="21"/>
        <v>0</v>
      </c>
      <c r="E1962" s="47"/>
      <c r="J1962" s="40">
        <f t="shared" si="23"/>
        <v>1959</v>
      </c>
      <c r="K1962" s="37" t="s">
        <v>10243</v>
      </c>
      <c r="L1962" s="36">
        <v>0</v>
      </c>
    </row>
    <row r="1963" spans="1:12">
      <c r="A1963" s="40">
        <f t="shared" si="22"/>
        <v>1960</v>
      </c>
      <c r="B1963" s="37" t="s">
        <v>9472</v>
      </c>
      <c r="C1963" s="38">
        <v>0</v>
      </c>
      <c r="D1963" s="39">
        <f t="shared" si="21"/>
        <v>0</v>
      </c>
      <c r="E1963" s="47"/>
      <c r="J1963" s="40">
        <f t="shared" si="23"/>
        <v>1960</v>
      </c>
      <c r="K1963" s="37" t="s">
        <v>10244</v>
      </c>
      <c r="L1963" s="36">
        <v>0</v>
      </c>
    </row>
    <row r="1964" spans="1:12">
      <c r="A1964" s="40">
        <f t="shared" si="22"/>
        <v>1961</v>
      </c>
      <c r="B1964" s="37" t="s">
        <v>9473</v>
      </c>
      <c r="C1964" s="38">
        <v>0</v>
      </c>
      <c r="D1964" s="39">
        <f t="shared" si="21"/>
        <v>0</v>
      </c>
      <c r="E1964" s="47"/>
      <c r="J1964" s="40">
        <f t="shared" si="23"/>
        <v>1961</v>
      </c>
      <c r="K1964" s="37" t="s">
        <v>10245</v>
      </c>
      <c r="L1964" s="36">
        <v>0</v>
      </c>
    </row>
    <row r="1965" spans="1:12">
      <c r="A1965" s="40">
        <f t="shared" si="22"/>
        <v>1962</v>
      </c>
      <c r="B1965" s="37" t="s">
        <v>9474</v>
      </c>
      <c r="C1965" s="38">
        <v>0</v>
      </c>
      <c r="D1965" s="39">
        <f t="shared" si="21"/>
        <v>0</v>
      </c>
      <c r="E1965" s="47"/>
      <c r="J1965" s="40">
        <f t="shared" si="23"/>
        <v>1962</v>
      </c>
      <c r="K1965" s="37" t="s">
        <v>10246</v>
      </c>
      <c r="L1965" s="36">
        <v>0</v>
      </c>
    </row>
    <row r="1966" spans="1:12">
      <c r="A1966" s="40">
        <f t="shared" si="22"/>
        <v>1963</v>
      </c>
      <c r="B1966" s="37" t="s">
        <v>9475</v>
      </c>
      <c r="C1966" s="38">
        <v>0</v>
      </c>
      <c r="D1966" s="39">
        <f t="shared" si="21"/>
        <v>0</v>
      </c>
      <c r="E1966" s="47"/>
      <c r="J1966" s="40">
        <f t="shared" si="23"/>
        <v>1963</v>
      </c>
      <c r="K1966" s="37" t="s">
        <v>10247</v>
      </c>
      <c r="L1966" s="36">
        <v>0</v>
      </c>
    </row>
    <row r="1967" spans="1:12">
      <c r="A1967" s="40">
        <f t="shared" si="22"/>
        <v>1964</v>
      </c>
      <c r="B1967" s="37" t="s">
        <v>9476</v>
      </c>
      <c r="C1967" s="38">
        <v>0</v>
      </c>
      <c r="D1967" s="39">
        <f t="shared" si="21"/>
        <v>0</v>
      </c>
      <c r="E1967" s="47"/>
      <c r="J1967" s="40">
        <f t="shared" si="23"/>
        <v>1964</v>
      </c>
      <c r="K1967" s="37" t="s">
        <v>10248</v>
      </c>
      <c r="L1967" s="36">
        <v>0</v>
      </c>
    </row>
    <row r="1968" spans="1:12">
      <c r="A1968" s="40">
        <f t="shared" si="22"/>
        <v>1965</v>
      </c>
      <c r="B1968" s="37" t="s">
        <v>9477</v>
      </c>
      <c r="C1968" s="38">
        <v>0</v>
      </c>
      <c r="D1968" s="39">
        <f t="shared" si="21"/>
        <v>0</v>
      </c>
      <c r="E1968" s="47"/>
      <c r="J1968" s="40">
        <f t="shared" si="23"/>
        <v>1965</v>
      </c>
      <c r="K1968" s="37" t="s">
        <v>10249</v>
      </c>
      <c r="L1968" s="36">
        <v>0</v>
      </c>
    </row>
    <row r="1969" spans="1:12">
      <c r="A1969" s="40">
        <f t="shared" si="22"/>
        <v>1966</v>
      </c>
      <c r="B1969" s="37" t="s">
        <v>9478</v>
      </c>
      <c r="C1969" s="38">
        <v>0</v>
      </c>
      <c r="D1969" s="39">
        <f t="shared" si="21"/>
        <v>0</v>
      </c>
      <c r="E1969" s="47"/>
      <c r="J1969" s="40">
        <f t="shared" si="23"/>
        <v>1966</v>
      </c>
      <c r="K1969" s="37" t="s">
        <v>10250</v>
      </c>
      <c r="L1969" s="36">
        <v>0</v>
      </c>
    </row>
    <row r="1970" spans="1:12">
      <c r="A1970" s="40">
        <f t="shared" si="22"/>
        <v>1967</v>
      </c>
      <c r="B1970" s="37" t="s">
        <v>9479</v>
      </c>
      <c r="C1970" s="38">
        <v>0</v>
      </c>
      <c r="D1970" s="39">
        <f t="shared" si="21"/>
        <v>0</v>
      </c>
      <c r="E1970" s="47"/>
      <c r="J1970" s="40">
        <f t="shared" si="23"/>
        <v>1967</v>
      </c>
      <c r="K1970" s="37" t="s">
        <v>10251</v>
      </c>
      <c r="L1970" s="36">
        <v>0</v>
      </c>
    </row>
    <row r="1971" spans="1:12">
      <c r="A1971" s="40">
        <f t="shared" si="22"/>
        <v>1968</v>
      </c>
      <c r="B1971" s="37" t="s">
        <v>9480</v>
      </c>
      <c r="C1971" s="38">
        <v>0</v>
      </c>
      <c r="D1971" s="39">
        <f t="shared" si="21"/>
        <v>0</v>
      </c>
      <c r="E1971" s="47"/>
      <c r="J1971" s="40">
        <f t="shared" si="23"/>
        <v>1968</v>
      </c>
      <c r="K1971" s="37" t="s">
        <v>10252</v>
      </c>
      <c r="L1971" s="36">
        <v>0</v>
      </c>
    </row>
    <row r="1972" spans="1:12">
      <c r="A1972" s="40">
        <f t="shared" si="22"/>
        <v>1969</v>
      </c>
      <c r="B1972" s="37" t="s">
        <v>9481</v>
      </c>
      <c r="C1972" s="38">
        <v>0</v>
      </c>
      <c r="D1972" s="39">
        <f t="shared" si="21"/>
        <v>0</v>
      </c>
      <c r="E1972" s="47"/>
      <c r="J1972" s="40">
        <f t="shared" si="23"/>
        <v>1969</v>
      </c>
      <c r="K1972" s="37" t="s">
        <v>10253</v>
      </c>
      <c r="L1972" s="36">
        <v>0</v>
      </c>
    </row>
    <row r="1973" spans="1:12">
      <c r="A1973" s="40">
        <f t="shared" si="22"/>
        <v>1970</v>
      </c>
      <c r="B1973" s="37" t="s">
        <v>9482</v>
      </c>
      <c r="C1973" s="38">
        <v>0</v>
      </c>
      <c r="D1973" s="39">
        <f t="shared" si="21"/>
        <v>0</v>
      </c>
      <c r="E1973" s="47"/>
      <c r="J1973" s="40">
        <f t="shared" si="23"/>
        <v>1970</v>
      </c>
      <c r="K1973" s="37" t="s">
        <v>10254</v>
      </c>
      <c r="L1973" s="36">
        <v>0</v>
      </c>
    </row>
    <row r="1974" spans="1:12">
      <c r="A1974" s="40">
        <f t="shared" si="22"/>
        <v>1971</v>
      </c>
      <c r="B1974" s="37" t="s">
        <v>9483</v>
      </c>
      <c r="C1974" s="38">
        <v>0</v>
      </c>
      <c r="D1974" s="39">
        <f t="shared" si="21"/>
        <v>0</v>
      </c>
      <c r="E1974" s="47"/>
      <c r="J1974" s="40">
        <f t="shared" si="23"/>
        <v>1971</v>
      </c>
      <c r="K1974" s="37" t="s">
        <v>10255</v>
      </c>
      <c r="L1974" s="36">
        <v>0</v>
      </c>
    </row>
    <row r="1975" spans="1:12">
      <c r="A1975" s="40">
        <f t="shared" si="22"/>
        <v>1972</v>
      </c>
      <c r="B1975" s="37" t="s">
        <v>9484</v>
      </c>
      <c r="C1975" s="38">
        <v>0</v>
      </c>
      <c r="D1975" s="39">
        <f t="shared" si="21"/>
        <v>0</v>
      </c>
      <c r="E1975" s="47"/>
      <c r="J1975" s="40">
        <f t="shared" si="23"/>
        <v>1972</v>
      </c>
      <c r="K1975" s="37" t="s">
        <v>10256</v>
      </c>
      <c r="L1975" s="36">
        <v>0</v>
      </c>
    </row>
    <row r="1976" spans="1:12">
      <c r="A1976" s="40">
        <f t="shared" si="22"/>
        <v>1973</v>
      </c>
      <c r="B1976" s="37" t="s">
        <v>9485</v>
      </c>
      <c r="C1976" s="38">
        <v>0</v>
      </c>
      <c r="D1976" s="39">
        <f t="shared" si="21"/>
        <v>0</v>
      </c>
      <c r="E1976" s="47"/>
      <c r="J1976" s="40">
        <f t="shared" si="23"/>
        <v>1973</v>
      </c>
      <c r="K1976" s="37" t="s">
        <v>10257</v>
      </c>
      <c r="L1976" s="36">
        <v>0</v>
      </c>
    </row>
    <row r="1977" spans="1:12">
      <c r="A1977" s="40">
        <f t="shared" si="22"/>
        <v>1974</v>
      </c>
      <c r="B1977" s="37" t="s">
        <v>9486</v>
      </c>
      <c r="C1977" s="38">
        <v>0</v>
      </c>
      <c r="D1977" s="39">
        <f t="shared" si="21"/>
        <v>0</v>
      </c>
      <c r="E1977" s="47"/>
      <c r="J1977" s="40">
        <f t="shared" si="23"/>
        <v>1974</v>
      </c>
      <c r="K1977" s="37" t="s">
        <v>10258</v>
      </c>
      <c r="L1977" s="36">
        <v>0</v>
      </c>
    </row>
    <row r="1978" spans="1:12">
      <c r="A1978" s="40">
        <f t="shared" si="22"/>
        <v>1975</v>
      </c>
      <c r="B1978" s="37" t="s">
        <v>9487</v>
      </c>
      <c r="C1978" s="38">
        <v>0</v>
      </c>
      <c r="D1978" s="39">
        <f t="shared" si="21"/>
        <v>0</v>
      </c>
      <c r="E1978" s="47"/>
      <c r="J1978" s="40">
        <f t="shared" si="23"/>
        <v>1975</v>
      </c>
      <c r="K1978" s="37" t="s">
        <v>10259</v>
      </c>
      <c r="L1978" s="36">
        <v>0</v>
      </c>
    </row>
    <row r="1979" spans="1:12">
      <c r="A1979" s="40">
        <f t="shared" si="22"/>
        <v>1976</v>
      </c>
      <c r="B1979" s="37" t="s">
        <v>9488</v>
      </c>
      <c r="C1979" s="38">
        <v>0</v>
      </c>
      <c r="D1979" s="39">
        <f t="shared" si="21"/>
        <v>0</v>
      </c>
      <c r="E1979" s="47"/>
      <c r="J1979" s="40">
        <f t="shared" si="23"/>
        <v>1976</v>
      </c>
      <c r="K1979" s="37" t="s">
        <v>10260</v>
      </c>
      <c r="L1979" s="36">
        <v>0</v>
      </c>
    </row>
    <row r="1980" spans="1:12">
      <c r="A1980" s="40">
        <f t="shared" si="22"/>
        <v>1977</v>
      </c>
      <c r="B1980" s="37" t="s">
        <v>9489</v>
      </c>
      <c r="C1980" s="38">
        <v>0</v>
      </c>
      <c r="D1980" s="39">
        <f t="shared" si="21"/>
        <v>0</v>
      </c>
      <c r="E1980" s="47"/>
      <c r="J1980" s="40">
        <f t="shared" si="23"/>
        <v>1977</v>
      </c>
      <c r="K1980" s="37" t="s">
        <v>10261</v>
      </c>
      <c r="L1980" s="36">
        <v>0</v>
      </c>
    </row>
    <row r="1981" spans="1:12">
      <c r="A1981" s="40">
        <f t="shared" si="22"/>
        <v>1978</v>
      </c>
      <c r="B1981" s="37" t="s">
        <v>9490</v>
      </c>
      <c r="C1981" s="38">
        <v>0</v>
      </c>
      <c r="D1981" s="39">
        <f t="shared" si="21"/>
        <v>0</v>
      </c>
      <c r="E1981" s="47"/>
      <c r="J1981" s="40">
        <f t="shared" si="23"/>
        <v>1978</v>
      </c>
      <c r="K1981" s="37" t="s">
        <v>10262</v>
      </c>
      <c r="L1981" s="36">
        <v>0</v>
      </c>
    </row>
    <row r="1982" spans="1:12">
      <c r="A1982" s="40">
        <f t="shared" si="22"/>
        <v>1979</v>
      </c>
      <c r="B1982" s="37" t="s">
        <v>9491</v>
      </c>
      <c r="C1982" s="38">
        <v>0</v>
      </c>
      <c r="D1982" s="39">
        <f t="shared" si="21"/>
        <v>0</v>
      </c>
      <c r="E1982" s="47"/>
      <c r="J1982" s="40">
        <f t="shared" si="23"/>
        <v>1979</v>
      </c>
      <c r="K1982" s="37" t="s">
        <v>10263</v>
      </c>
      <c r="L1982" s="36">
        <v>0</v>
      </c>
    </row>
    <row r="1983" spans="1:12">
      <c r="A1983" s="40">
        <f t="shared" si="22"/>
        <v>1980</v>
      </c>
      <c r="B1983" s="37" t="s">
        <v>9492</v>
      </c>
      <c r="C1983" s="38">
        <v>0</v>
      </c>
      <c r="D1983" s="39">
        <f t="shared" si="21"/>
        <v>0</v>
      </c>
      <c r="E1983" s="47"/>
      <c r="J1983" s="40">
        <f t="shared" si="23"/>
        <v>1980</v>
      </c>
      <c r="K1983" s="37" t="s">
        <v>10264</v>
      </c>
      <c r="L1983" s="36">
        <v>0</v>
      </c>
    </row>
    <row r="1984" spans="1:12">
      <c r="A1984" s="40">
        <f t="shared" si="22"/>
        <v>1981</v>
      </c>
      <c r="B1984" s="37" t="s">
        <v>9493</v>
      </c>
      <c r="C1984" s="38">
        <v>0</v>
      </c>
      <c r="D1984" s="39">
        <f t="shared" si="21"/>
        <v>0</v>
      </c>
      <c r="E1984" s="47"/>
      <c r="J1984" s="40">
        <f t="shared" si="23"/>
        <v>1981</v>
      </c>
      <c r="K1984" s="37" t="s">
        <v>10265</v>
      </c>
      <c r="L1984" s="36">
        <v>0</v>
      </c>
    </row>
    <row r="1985" spans="1:12">
      <c r="A1985" s="40">
        <f t="shared" si="22"/>
        <v>1982</v>
      </c>
      <c r="B1985" s="37" t="s">
        <v>9494</v>
      </c>
      <c r="C1985" s="38">
        <v>0</v>
      </c>
      <c r="D1985" s="39">
        <f t="shared" si="21"/>
        <v>0</v>
      </c>
      <c r="E1985" s="47"/>
      <c r="J1985" s="40">
        <f t="shared" si="23"/>
        <v>1982</v>
      </c>
      <c r="K1985" s="37" t="s">
        <v>10266</v>
      </c>
      <c r="L1985" s="36">
        <v>0</v>
      </c>
    </row>
    <row r="1986" spans="1:12">
      <c r="A1986" s="40">
        <f t="shared" si="22"/>
        <v>1983</v>
      </c>
      <c r="B1986" s="37" t="s">
        <v>9495</v>
      </c>
      <c r="C1986" s="38">
        <v>0</v>
      </c>
      <c r="D1986" s="39">
        <f t="shared" si="21"/>
        <v>0</v>
      </c>
      <c r="E1986" s="47"/>
      <c r="J1986" s="40">
        <f t="shared" si="23"/>
        <v>1983</v>
      </c>
      <c r="K1986" s="37" t="s">
        <v>10267</v>
      </c>
      <c r="L1986" s="36">
        <v>0</v>
      </c>
    </row>
    <row r="1987" spans="1:12">
      <c r="A1987" s="40">
        <f t="shared" si="22"/>
        <v>1984</v>
      </c>
      <c r="B1987" s="37" t="s">
        <v>9496</v>
      </c>
      <c r="C1987" s="38">
        <v>0</v>
      </c>
      <c r="D1987" s="39">
        <f t="shared" si="21"/>
        <v>0</v>
      </c>
      <c r="E1987" s="47"/>
      <c r="J1987" s="40">
        <f t="shared" si="23"/>
        <v>1984</v>
      </c>
      <c r="K1987" s="37" t="s">
        <v>10268</v>
      </c>
      <c r="L1987" s="36">
        <v>0</v>
      </c>
    </row>
    <row r="1988" spans="1:12">
      <c r="A1988" s="40">
        <f t="shared" si="22"/>
        <v>1985</v>
      </c>
      <c r="B1988" s="37" t="s">
        <v>9497</v>
      </c>
      <c r="C1988" s="38">
        <v>0</v>
      </c>
      <c r="D1988" s="39">
        <f t="shared" si="21"/>
        <v>0</v>
      </c>
      <c r="E1988" s="47"/>
      <c r="J1988" s="40">
        <f t="shared" si="23"/>
        <v>1985</v>
      </c>
      <c r="K1988" s="37" t="s">
        <v>10269</v>
      </c>
      <c r="L1988" s="36">
        <v>0</v>
      </c>
    </row>
    <row r="1989" spans="1:12">
      <c r="A1989" s="40">
        <f t="shared" si="22"/>
        <v>1986</v>
      </c>
      <c r="B1989" s="37" t="s">
        <v>9498</v>
      </c>
      <c r="C1989" s="38">
        <v>0</v>
      </c>
      <c r="D1989" s="39">
        <f t="shared" si="21"/>
        <v>0</v>
      </c>
      <c r="E1989" s="47"/>
      <c r="J1989" s="40">
        <f t="shared" si="23"/>
        <v>1986</v>
      </c>
      <c r="K1989" s="37" t="s">
        <v>10270</v>
      </c>
      <c r="L1989" s="36">
        <v>0</v>
      </c>
    </row>
    <row r="1990" spans="1:12">
      <c r="A1990" s="40">
        <f t="shared" si="22"/>
        <v>1987</v>
      </c>
      <c r="B1990" s="37" t="s">
        <v>9499</v>
      </c>
      <c r="C1990" s="38">
        <v>0</v>
      </c>
      <c r="D1990" s="39">
        <f t="shared" si="21"/>
        <v>0</v>
      </c>
      <c r="E1990" s="47"/>
      <c r="J1990" s="40">
        <f t="shared" si="23"/>
        <v>1987</v>
      </c>
      <c r="K1990" s="37" t="s">
        <v>10271</v>
      </c>
      <c r="L1990" s="36">
        <v>0</v>
      </c>
    </row>
    <row r="1991" spans="1:12">
      <c r="A1991" s="40">
        <f t="shared" si="22"/>
        <v>1988</v>
      </c>
      <c r="B1991" s="37" t="s">
        <v>9500</v>
      </c>
      <c r="C1991" s="38">
        <v>0</v>
      </c>
      <c r="D1991" s="39">
        <f t="shared" si="21"/>
        <v>0</v>
      </c>
      <c r="E1991" s="47"/>
      <c r="J1991" s="40">
        <f t="shared" si="23"/>
        <v>1988</v>
      </c>
      <c r="K1991" s="37" t="s">
        <v>10272</v>
      </c>
      <c r="L1991" s="36">
        <v>0</v>
      </c>
    </row>
    <row r="1992" spans="1:12">
      <c r="A1992" s="40">
        <f t="shared" si="22"/>
        <v>1989</v>
      </c>
      <c r="B1992" s="37" t="s">
        <v>9501</v>
      </c>
      <c r="C1992" s="38">
        <v>0</v>
      </c>
      <c r="D1992" s="39">
        <f t="shared" si="21"/>
        <v>0</v>
      </c>
      <c r="E1992" s="47"/>
      <c r="J1992" s="40">
        <f t="shared" si="23"/>
        <v>1989</v>
      </c>
      <c r="K1992" s="37" t="s">
        <v>10273</v>
      </c>
      <c r="L1992" s="36">
        <v>0</v>
      </c>
    </row>
    <row r="1993" spans="1:12">
      <c r="A1993" s="40">
        <f t="shared" si="22"/>
        <v>1990</v>
      </c>
      <c r="B1993" s="37" t="s">
        <v>9502</v>
      </c>
      <c r="C1993" s="38">
        <v>0</v>
      </c>
      <c r="D1993" s="39">
        <f t="shared" si="21"/>
        <v>0</v>
      </c>
      <c r="E1993" s="47"/>
      <c r="J1993" s="40">
        <f t="shared" si="23"/>
        <v>1990</v>
      </c>
      <c r="K1993" s="37" t="s">
        <v>10274</v>
      </c>
      <c r="L1993" s="36">
        <v>0</v>
      </c>
    </row>
    <row r="1994" spans="1:12">
      <c r="A1994" s="40">
        <f t="shared" si="22"/>
        <v>1991</v>
      </c>
      <c r="B1994" s="37" t="s">
        <v>9503</v>
      </c>
      <c r="C1994" s="38">
        <v>0</v>
      </c>
      <c r="D1994" s="39">
        <f t="shared" si="21"/>
        <v>0</v>
      </c>
      <c r="E1994" s="47"/>
      <c r="J1994" s="40">
        <f t="shared" si="23"/>
        <v>1991</v>
      </c>
      <c r="K1994" s="37" t="s">
        <v>10275</v>
      </c>
      <c r="L1994" s="36">
        <v>0</v>
      </c>
    </row>
    <row r="1995" spans="1:12">
      <c r="A1995" s="40">
        <f t="shared" si="22"/>
        <v>1992</v>
      </c>
      <c r="B1995" s="37" t="s">
        <v>9504</v>
      </c>
      <c r="C1995" s="38">
        <v>0</v>
      </c>
      <c r="D1995" s="39">
        <f t="shared" si="21"/>
        <v>0</v>
      </c>
      <c r="E1995" s="47"/>
      <c r="J1995" s="40">
        <f t="shared" si="23"/>
        <v>1992</v>
      </c>
      <c r="K1995" s="37" t="s">
        <v>10276</v>
      </c>
      <c r="L1995" s="36">
        <v>0</v>
      </c>
    </row>
    <row r="1996" spans="1:12">
      <c r="A1996" s="40">
        <f t="shared" si="22"/>
        <v>1993</v>
      </c>
      <c r="B1996" s="37" t="s">
        <v>9505</v>
      </c>
      <c r="C1996" s="38">
        <v>0</v>
      </c>
      <c r="D1996" s="39">
        <f t="shared" si="21"/>
        <v>0</v>
      </c>
      <c r="E1996" s="47"/>
      <c r="J1996" s="40">
        <f t="shared" si="23"/>
        <v>1993</v>
      </c>
      <c r="K1996" s="37" t="s">
        <v>10277</v>
      </c>
      <c r="L1996" s="36">
        <v>0</v>
      </c>
    </row>
    <row r="1997" spans="1:12">
      <c r="A1997" s="40">
        <f t="shared" si="22"/>
        <v>1994</v>
      </c>
      <c r="B1997" s="37" t="s">
        <v>9506</v>
      </c>
      <c r="C1997" s="38">
        <v>0</v>
      </c>
      <c r="D1997" s="39">
        <f t="shared" si="21"/>
        <v>0</v>
      </c>
      <c r="E1997" s="47"/>
      <c r="J1997" s="40">
        <f t="shared" si="23"/>
        <v>1994</v>
      </c>
      <c r="K1997" s="37" t="s">
        <v>10278</v>
      </c>
      <c r="L1997" s="36">
        <v>0</v>
      </c>
    </row>
    <row r="1998" spans="1:12">
      <c r="A1998" s="40">
        <f t="shared" si="22"/>
        <v>1995</v>
      </c>
      <c r="B1998" s="37" t="s">
        <v>9507</v>
      </c>
      <c r="C1998" s="38">
        <v>0</v>
      </c>
      <c r="D1998" s="39">
        <f t="shared" si="21"/>
        <v>0</v>
      </c>
      <c r="E1998" s="47"/>
      <c r="J1998" s="40">
        <f t="shared" si="23"/>
        <v>1995</v>
      </c>
      <c r="K1998" s="37" t="s">
        <v>10279</v>
      </c>
      <c r="L1998" s="36">
        <v>0</v>
      </c>
    </row>
    <row r="1999" spans="1:12">
      <c r="A1999" s="40">
        <f t="shared" si="22"/>
        <v>1996</v>
      </c>
      <c r="B1999" s="37" t="s">
        <v>9508</v>
      </c>
      <c r="C1999" s="38">
        <v>0</v>
      </c>
      <c r="D1999" s="39">
        <f t="shared" si="21"/>
        <v>0</v>
      </c>
      <c r="E1999" s="47"/>
      <c r="J1999" s="40">
        <f t="shared" si="23"/>
        <v>1996</v>
      </c>
      <c r="K1999" s="37" t="s">
        <v>10280</v>
      </c>
      <c r="L1999" s="36">
        <v>0</v>
      </c>
    </row>
    <row r="2000" spans="1:12">
      <c r="A2000" s="40">
        <f t="shared" si="22"/>
        <v>1997</v>
      </c>
      <c r="B2000" s="37" t="s">
        <v>9509</v>
      </c>
      <c r="C2000" s="38">
        <v>0</v>
      </c>
      <c r="D2000" s="39">
        <f t="shared" si="21"/>
        <v>0</v>
      </c>
      <c r="E2000" s="47"/>
      <c r="J2000" s="40">
        <f t="shared" si="23"/>
        <v>1997</v>
      </c>
      <c r="K2000" s="37" t="s">
        <v>10281</v>
      </c>
      <c r="L2000" s="36">
        <v>0</v>
      </c>
    </row>
    <row r="2001" spans="1:12">
      <c r="A2001" s="40">
        <f t="shared" si="22"/>
        <v>1998</v>
      </c>
      <c r="B2001" s="37" t="s">
        <v>10282</v>
      </c>
      <c r="C2001" s="38">
        <v>0</v>
      </c>
      <c r="D2001" s="39">
        <f t="shared" si="21"/>
        <v>0</v>
      </c>
      <c r="E2001" s="47"/>
      <c r="J2001" s="40">
        <f t="shared" si="23"/>
        <v>1998</v>
      </c>
      <c r="K2001" s="37" t="s">
        <v>10283</v>
      </c>
      <c r="L2001" s="36">
        <v>0</v>
      </c>
    </row>
    <row r="2002" spans="1:12">
      <c r="A2002" s="40">
        <f t="shared" si="22"/>
        <v>1999</v>
      </c>
      <c r="B2002" s="37" t="s">
        <v>10284</v>
      </c>
      <c r="C2002" s="38">
        <v>0</v>
      </c>
      <c r="D2002" s="39">
        <f t="shared" si="21"/>
        <v>0</v>
      </c>
      <c r="E2002" s="47"/>
      <c r="J2002" s="40">
        <f t="shared" si="23"/>
        <v>1999</v>
      </c>
      <c r="K2002" s="37" t="s">
        <v>10285</v>
      </c>
      <c r="L2002" s="36">
        <v>0</v>
      </c>
    </row>
    <row r="2003" spans="1:12">
      <c r="A2003" s="40">
        <f t="shared" si="22"/>
        <v>2000</v>
      </c>
      <c r="B2003" s="37" t="s">
        <v>10286</v>
      </c>
      <c r="C2003" s="38">
        <v>0</v>
      </c>
      <c r="D2003" s="39">
        <f t="shared" si="21"/>
        <v>0</v>
      </c>
      <c r="E2003" s="47"/>
      <c r="J2003" s="40">
        <f t="shared" si="23"/>
        <v>2000</v>
      </c>
      <c r="K2003" s="37" t="s">
        <v>10287</v>
      </c>
      <c r="L2003" s="36">
        <v>0</v>
      </c>
    </row>
    <row r="2004" spans="1:12">
      <c r="A2004" s="40">
        <f t="shared" si="22"/>
        <v>2001</v>
      </c>
      <c r="B2004" s="37" t="s">
        <v>9510</v>
      </c>
      <c r="C2004" s="38">
        <v>0</v>
      </c>
      <c r="D2004" s="39">
        <f t="shared" si="21"/>
        <v>0</v>
      </c>
      <c r="E2004" s="47"/>
      <c r="J2004" s="40">
        <f t="shared" si="23"/>
        <v>2001</v>
      </c>
      <c r="K2004" s="37" t="s">
        <v>10288</v>
      </c>
      <c r="L2004" s="36">
        <v>0</v>
      </c>
    </row>
    <row r="2005" spans="1:12">
      <c r="A2005" s="40">
        <f t="shared" si="22"/>
        <v>2002</v>
      </c>
      <c r="B2005" s="37" t="s">
        <v>9511</v>
      </c>
      <c r="C2005" s="38">
        <v>0</v>
      </c>
      <c r="D2005" s="39">
        <f t="shared" si="21"/>
        <v>0</v>
      </c>
      <c r="E2005" s="47"/>
      <c r="J2005" s="40">
        <f t="shared" si="23"/>
        <v>2002</v>
      </c>
      <c r="K2005" s="37" t="s">
        <v>10289</v>
      </c>
      <c r="L2005" s="36">
        <v>0</v>
      </c>
    </row>
    <row r="2006" spans="1:12">
      <c r="A2006" s="40">
        <f t="shared" si="22"/>
        <v>2003</v>
      </c>
      <c r="B2006" s="37" t="s">
        <v>9512</v>
      </c>
      <c r="C2006" s="38">
        <v>0</v>
      </c>
      <c r="D2006" s="39">
        <f t="shared" si="21"/>
        <v>0</v>
      </c>
      <c r="E2006" s="47"/>
      <c r="J2006" s="40">
        <f t="shared" si="23"/>
        <v>2003</v>
      </c>
      <c r="K2006" s="37" t="s">
        <v>10290</v>
      </c>
      <c r="L2006" s="36">
        <v>0</v>
      </c>
    </row>
    <row r="2007" spans="1:12">
      <c r="A2007" s="40">
        <f t="shared" si="22"/>
        <v>2004</v>
      </c>
      <c r="B2007" s="37" t="s">
        <v>9513</v>
      </c>
      <c r="C2007" s="38">
        <v>0</v>
      </c>
      <c r="D2007" s="39">
        <f t="shared" si="21"/>
        <v>0</v>
      </c>
      <c r="E2007" s="47"/>
      <c r="J2007" s="40">
        <f t="shared" si="23"/>
        <v>2004</v>
      </c>
      <c r="K2007" s="37" t="s">
        <v>10291</v>
      </c>
      <c r="L2007" s="36">
        <v>0</v>
      </c>
    </row>
    <row r="2008" spans="1:12">
      <c r="A2008" s="40">
        <f t="shared" si="22"/>
        <v>2005</v>
      </c>
      <c r="B2008" s="37" t="s">
        <v>9514</v>
      </c>
      <c r="C2008" s="38">
        <v>0</v>
      </c>
      <c r="D2008" s="39">
        <f t="shared" si="21"/>
        <v>0</v>
      </c>
      <c r="E2008" s="47"/>
      <c r="J2008" s="40">
        <f t="shared" si="23"/>
        <v>2005</v>
      </c>
      <c r="K2008" s="37" t="s">
        <v>10292</v>
      </c>
      <c r="L2008" s="36">
        <v>0</v>
      </c>
    </row>
    <row r="2009" spans="1:12">
      <c r="A2009" s="40">
        <f t="shared" si="22"/>
        <v>2006</v>
      </c>
      <c r="B2009" s="37" t="s">
        <v>9515</v>
      </c>
      <c r="C2009" s="38">
        <v>0</v>
      </c>
      <c r="D2009" s="39">
        <f t="shared" si="21"/>
        <v>0</v>
      </c>
      <c r="E2009" s="47"/>
      <c r="J2009" s="40">
        <f t="shared" si="23"/>
        <v>2006</v>
      </c>
      <c r="K2009" s="37" t="s">
        <v>10293</v>
      </c>
      <c r="L2009" s="36">
        <v>0</v>
      </c>
    </row>
    <row r="2010" spans="1:12">
      <c r="A2010" s="40">
        <f t="shared" si="22"/>
        <v>2007</v>
      </c>
      <c r="B2010" s="37" t="s">
        <v>9516</v>
      </c>
      <c r="C2010" s="38">
        <v>0</v>
      </c>
      <c r="D2010" s="39">
        <f t="shared" si="21"/>
        <v>0</v>
      </c>
      <c r="E2010" s="47"/>
      <c r="J2010" s="40">
        <f t="shared" si="23"/>
        <v>2007</v>
      </c>
      <c r="K2010" s="37" t="s">
        <v>10294</v>
      </c>
      <c r="L2010" s="36">
        <v>0</v>
      </c>
    </row>
    <row r="2011" spans="1:12">
      <c r="A2011" s="40">
        <f t="shared" si="22"/>
        <v>2008</v>
      </c>
      <c r="B2011" s="37" t="s">
        <v>9517</v>
      </c>
      <c r="C2011" s="38">
        <v>0</v>
      </c>
      <c r="D2011" s="39">
        <f t="shared" si="21"/>
        <v>0</v>
      </c>
      <c r="E2011" s="47"/>
      <c r="J2011" s="40">
        <f t="shared" si="23"/>
        <v>2008</v>
      </c>
      <c r="K2011" s="37" t="s">
        <v>10295</v>
      </c>
      <c r="L2011" s="36">
        <v>0</v>
      </c>
    </row>
    <row r="2012" spans="1:12">
      <c r="A2012" s="40">
        <f t="shared" si="22"/>
        <v>2009</v>
      </c>
      <c r="B2012" s="37" t="s">
        <v>9518</v>
      </c>
      <c r="C2012" s="38">
        <v>0</v>
      </c>
      <c r="D2012" s="39">
        <f t="shared" si="21"/>
        <v>0</v>
      </c>
      <c r="E2012" s="47"/>
      <c r="J2012" s="40">
        <f t="shared" si="23"/>
        <v>2009</v>
      </c>
      <c r="K2012" s="37" t="s">
        <v>10296</v>
      </c>
      <c r="L2012" s="36">
        <v>0</v>
      </c>
    </row>
    <row r="2013" spans="1:12">
      <c r="A2013" s="40">
        <f t="shared" si="22"/>
        <v>2010</v>
      </c>
      <c r="B2013" s="37" t="s">
        <v>9519</v>
      </c>
      <c r="C2013" s="38">
        <v>0</v>
      </c>
      <c r="D2013" s="39">
        <f t="shared" si="21"/>
        <v>0</v>
      </c>
      <c r="E2013" s="47"/>
      <c r="J2013" s="40">
        <f t="shared" si="23"/>
        <v>2010</v>
      </c>
      <c r="K2013" s="37" t="s">
        <v>10297</v>
      </c>
      <c r="L2013" s="36">
        <v>0</v>
      </c>
    </row>
    <row r="2014" spans="1:12">
      <c r="A2014" s="40">
        <f t="shared" si="22"/>
        <v>2011</v>
      </c>
      <c r="B2014" s="37" t="s">
        <v>9520</v>
      </c>
      <c r="C2014" s="38">
        <v>0</v>
      </c>
      <c r="D2014" s="39">
        <f t="shared" si="21"/>
        <v>0</v>
      </c>
      <c r="E2014" s="47"/>
      <c r="J2014" s="40">
        <f t="shared" si="23"/>
        <v>2011</v>
      </c>
      <c r="K2014" s="37" t="s">
        <v>10298</v>
      </c>
      <c r="L2014" s="36">
        <v>0</v>
      </c>
    </row>
    <row r="2015" spans="1:12">
      <c r="A2015" s="40">
        <f t="shared" si="22"/>
        <v>2012</v>
      </c>
      <c r="B2015" s="37" t="s">
        <v>9521</v>
      </c>
      <c r="C2015" s="38">
        <v>0</v>
      </c>
      <c r="D2015" s="39">
        <f t="shared" si="21"/>
        <v>0</v>
      </c>
      <c r="E2015" s="47"/>
      <c r="J2015" s="40">
        <f t="shared" si="23"/>
        <v>2012</v>
      </c>
      <c r="K2015" s="37" t="s">
        <v>10299</v>
      </c>
      <c r="L2015" s="36">
        <v>0</v>
      </c>
    </row>
    <row r="2016" spans="1:12">
      <c r="A2016" s="40">
        <f t="shared" si="22"/>
        <v>2013</v>
      </c>
      <c r="B2016" s="37" t="s">
        <v>9522</v>
      </c>
      <c r="C2016" s="38">
        <v>0</v>
      </c>
      <c r="D2016" s="39">
        <f t="shared" si="21"/>
        <v>0</v>
      </c>
      <c r="E2016" s="47"/>
      <c r="J2016" s="40">
        <f t="shared" si="23"/>
        <v>2013</v>
      </c>
      <c r="K2016" s="37" t="s">
        <v>10300</v>
      </c>
      <c r="L2016" s="36">
        <v>0</v>
      </c>
    </row>
    <row r="2017" spans="1:12">
      <c r="A2017" s="40">
        <f t="shared" si="22"/>
        <v>2014</v>
      </c>
      <c r="B2017" s="37" t="s">
        <v>9523</v>
      </c>
      <c r="C2017" s="38">
        <v>0</v>
      </c>
      <c r="D2017" s="39">
        <f t="shared" si="21"/>
        <v>0</v>
      </c>
      <c r="E2017" s="47"/>
      <c r="J2017" s="40">
        <f t="shared" si="23"/>
        <v>2014</v>
      </c>
      <c r="K2017" s="37" t="s">
        <v>10301</v>
      </c>
      <c r="L2017" s="36">
        <v>0</v>
      </c>
    </row>
    <row r="2018" spans="1:12">
      <c r="A2018" s="40">
        <f t="shared" si="22"/>
        <v>2015</v>
      </c>
      <c r="B2018" s="37" t="s">
        <v>9524</v>
      </c>
      <c r="C2018" s="38">
        <v>0</v>
      </c>
      <c r="D2018" s="39">
        <f t="shared" si="21"/>
        <v>0</v>
      </c>
      <c r="E2018" s="47"/>
      <c r="J2018" s="40">
        <f t="shared" si="23"/>
        <v>2015</v>
      </c>
      <c r="K2018" s="37" t="s">
        <v>10302</v>
      </c>
      <c r="L2018" s="36">
        <v>0</v>
      </c>
    </row>
    <row r="2019" spans="1:12">
      <c r="A2019" s="40">
        <f t="shared" si="22"/>
        <v>2016</v>
      </c>
      <c r="B2019" s="37" t="s">
        <v>9525</v>
      </c>
      <c r="C2019" s="38">
        <v>0</v>
      </c>
      <c r="D2019" s="39">
        <f t="shared" si="21"/>
        <v>0</v>
      </c>
      <c r="E2019" s="47"/>
      <c r="J2019" s="40">
        <f t="shared" si="23"/>
        <v>2016</v>
      </c>
      <c r="K2019" s="37" t="s">
        <v>10303</v>
      </c>
      <c r="L2019" s="36">
        <v>0</v>
      </c>
    </row>
    <row r="2020" spans="1:12">
      <c r="A2020" s="40">
        <f t="shared" si="22"/>
        <v>2017</v>
      </c>
      <c r="B2020" s="37" t="s">
        <v>9526</v>
      </c>
      <c r="C2020" s="38">
        <v>0</v>
      </c>
      <c r="D2020" s="39">
        <f t="shared" si="21"/>
        <v>0</v>
      </c>
      <c r="E2020" s="47"/>
      <c r="J2020" s="40">
        <f t="shared" si="23"/>
        <v>2017</v>
      </c>
      <c r="K2020" s="37" t="s">
        <v>10304</v>
      </c>
      <c r="L2020" s="36">
        <v>0</v>
      </c>
    </row>
    <row r="2021" spans="1:12">
      <c r="A2021" s="40">
        <f t="shared" si="22"/>
        <v>2018</v>
      </c>
      <c r="B2021" s="37" t="s">
        <v>9527</v>
      </c>
      <c r="C2021" s="38">
        <v>0</v>
      </c>
      <c r="D2021" s="39">
        <f t="shared" si="21"/>
        <v>0</v>
      </c>
      <c r="E2021" s="47"/>
      <c r="J2021" s="40">
        <f t="shared" si="23"/>
        <v>2018</v>
      </c>
      <c r="K2021" s="37" t="s">
        <v>10305</v>
      </c>
      <c r="L2021" s="36">
        <v>0</v>
      </c>
    </row>
    <row r="2022" spans="1:12">
      <c r="A2022" s="40">
        <f t="shared" si="22"/>
        <v>2019</v>
      </c>
      <c r="B2022" s="37" t="s">
        <v>9528</v>
      </c>
      <c r="C2022" s="38">
        <v>0</v>
      </c>
      <c r="D2022" s="39">
        <f t="shared" si="21"/>
        <v>0</v>
      </c>
      <c r="E2022" s="47"/>
      <c r="J2022" s="40">
        <f t="shared" si="23"/>
        <v>2019</v>
      </c>
      <c r="K2022" s="37" t="s">
        <v>10306</v>
      </c>
      <c r="L2022" s="36">
        <v>0</v>
      </c>
    </row>
    <row r="2023" spans="1:12">
      <c r="A2023" s="40">
        <f t="shared" si="22"/>
        <v>2020</v>
      </c>
      <c r="B2023" s="37" t="s">
        <v>9529</v>
      </c>
      <c r="C2023" s="38">
        <v>0</v>
      </c>
      <c r="D2023" s="39">
        <f t="shared" si="21"/>
        <v>0</v>
      </c>
      <c r="E2023" s="47"/>
      <c r="J2023" s="40">
        <f t="shared" si="23"/>
        <v>2020</v>
      </c>
      <c r="K2023" s="37" t="s">
        <v>10307</v>
      </c>
      <c r="L2023" s="36">
        <v>0</v>
      </c>
    </row>
    <row r="2024" spans="1:12">
      <c r="A2024" s="40">
        <f t="shared" si="22"/>
        <v>2021</v>
      </c>
      <c r="B2024" s="37" t="s">
        <v>9530</v>
      </c>
      <c r="C2024" s="38">
        <v>0</v>
      </c>
      <c r="D2024" s="39">
        <f t="shared" si="21"/>
        <v>0</v>
      </c>
      <c r="E2024" s="47"/>
      <c r="J2024" s="40">
        <f t="shared" si="23"/>
        <v>2021</v>
      </c>
      <c r="K2024" s="37" t="s">
        <v>10308</v>
      </c>
      <c r="L2024" s="36">
        <v>0</v>
      </c>
    </row>
    <row r="2025" spans="1:12">
      <c r="A2025" s="40">
        <f t="shared" si="22"/>
        <v>2022</v>
      </c>
      <c r="B2025" s="37" t="s">
        <v>9531</v>
      </c>
      <c r="C2025" s="38">
        <v>0</v>
      </c>
      <c r="D2025" s="39">
        <f t="shared" si="21"/>
        <v>0</v>
      </c>
      <c r="E2025" s="47"/>
      <c r="J2025" s="40">
        <f t="shared" si="23"/>
        <v>2022</v>
      </c>
      <c r="K2025" s="37" t="s">
        <v>10309</v>
      </c>
      <c r="L2025" s="36">
        <v>0</v>
      </c>
    </row>
    <row r="2026" spans="1:12">
      <c r="A2026" s="40">
        <f t="shared" si="22"/>
        <v>2023</v>
      </c>
      <c r="B2026" s="37" t="s">
        <v>9532</v>
      </c>
      <c r="C2026" s="38">
        <v>0</v>
      </c>
      <c r="D2026" s="39">
        <f t="shared" si="21"/>
        <v>0</v>
      </c>
      <c r="E2026" s="47"/>
      <c r="J2026" s="40">
        <f t="shared" si="23"/>
        <v>2023</v>
      </c>
      <c r="K2026" s="37" t="s">
        <v>10310</v>
      </c>
      <c r="L2026" s="36">
        <v>0</v>
      </c>
    </row>
    <row r="2027" spans="1:12">
      <c r="A2027" s="40">
        <f t="shared" si="22"/>
        <v>2024</v>
      </c>
      <c r="B2027" s="37" t="s">
        <v>9533</v>
      </c>
      <c r="C2027" s="38">
        <v>0</v>
      </c>
      <c r="D2027" s="39">
        <f t="shared" si="21"/>
        <v>0</v>
      </c>
      <c r="E2027" s="47"/>
      <c r="J2027" s="40">
        <f t="shared" si="23"/>
        <v>2024</v>
      </c>
      <c r="K2027" s="37" t="s">
        <v>10311</v>
      </c>
      <c r="L2027" s="36">
        <v>0</v>
      </c>
    </row>
    <row r="2028" spans="1:12">
      <c r="A2028" s="40">
        <f t="shared" si="22"/>
        <v>2025</v>
      </c>
      <c r="B2028" s="37" t="s">
        <v>9534</v>
      </c>
      <c r="C2028" s="38">
        <v>0</v>
      </c>
      <c r="D2028" s="39">
        <f t="shared" si="21"/>
        <v>0</v>
      </c>
      <c r="E2028" s="47"/>
      <c r="J2028" s="40">
        <f t="shared" si="23"/>
        <v>2025</v>
      </c>
      <c r="K2028" s="37" t="s">
        <v>10312</v>
      </c>
      <c r="L2028" s="36">
        <v>0</v>
      </c>
    </row>
    <row r="2029" spans="1:12">
      <c r="A2029" s="40">
        <f t="shared" si="22"/>
        <v>2026</v>
      </c>
      <c r="B2029" s="37" t="s">
        <v>9535</v>
      </c>
      <c r="C2029" s="38">
        <v>0</v>
      </c>
      <c r="D2029" s="39">
        <f t="shared" si="21"/>
        <v>0</v>
      </c>
      <c r="E2029" s="47"/>
      <c r="J2029" s="40">
        <f t="shared" si="23"/>
        <v>2026</v>
      </c>
      <c r="K2029" s="37" t="s">
        <v>10313</v>
      </c>
      <c r="L2029" s="36">
        <v>0</v>
      </c>
    </row>
    <row r="2030" spans="1:12">
      <c r="A2030" s="40">
        <f t="shared" si="22"/>
        <v>2027</v>
      </c>
      <c r="B2030" s="37" t="s">
        <v>9536</v>
      </c>
      <c r="C2030" s="38">
        <v>0</v>
      </c>
      <c r="D2030" s="39">
        <f t="shared" si="21"/>
        <v>0</v>
      </c>
      <c r="E2030" s="47"/>
      <c r="J2030" s="40">
        <f t="shared" si="23"/>
        <v>2027</v>
      </c>
      <c r="K2030" s="37" t="s">
        <v>10314</v>
      </c>
      <c r="L2030" s="36">
        <v>0</v>
      </c>
    </row>
    <row r="2031" spans="1:12">
      <c r="A2031" s="40">
        <f t="shared" si="22"/>
        <v>2028</v>
      </c>
      <c r="B2031" s="37" t="s">
        <v>9537</v>
      </c>
      <c r="C2031" s="38">
        <v>0</v>
      </c>
      <c r="D2031" s="39">
        <f t="shared" si="21"/>
        <v>0</v>
      </c>
      <c r="E2031" s="47"/>
      <c r="J2031" s="40">
        <f t="shared" si="23"/>
        <v>2028</v>
      </c>
      <c r="K2031" s="37" t="s">
        <v>10315</v>
      </c>
      <c r="L2031" s="36">
        <v>0</v>
      </c>
    </row>
    <row r="2032" spans="1:12">
      <c r="A2032" s="40">
        <f t="shared" si="22"/>
        <v>2029</v>
      </c>
      <c r="B2032" s="37" t="s">
        <v>9538</v>
      </c>
      <c r="C2032" s="38">
        <v>0</v>
      </c>
      <c r="D2032" s="39">
        <f t="shared" si="21"/>
        <v>0</v>
      </c>
      <c r="E2032" s="47"/>
      <c r="J2032" s="40">
        <f t="shared" si="23"/>
        <v>2029</v>
      </c>
      <c r="K2032" s="37" t="s">
        <v>10316</v>
      </c>
      <c r="L2032" s="36">
        <v>0</v>
      </c>
    </row>
    <row r="2033" spans="1:12">
      <c r="A2033" s="40">
        <f t="shared" si="22"/>
        <v>2030</v>
      </c>
      <c r="B2033" s="37" t="s">
        <v>9539</v>
      </c>
      <c r="C2033" s="38">
        <v>0</v>
      </c>
      <c r="D2033" s="39">
        <f t="shared" si="21"/>
        <v>0</v>
      </c>
      <c r="E2033" s="47"/>
      <c r="J2033" s="40">
        <f t="shared" si="23"/>
        <v>2030</v>
      </c>
      <c r="K2033" s="37" t="s">
        <v>10317</v>
      </c>
      <c r="L2033" s="36">
        <v>0</v>
      </c>
    </row>
    <row r="2034" spans="1:12">
      <c r="A2034" s="40">
        <f t="shared" si="22"/>
        <v>2031</v>
      </c>
      <c r="B2034" s="37" t="s">
        <v>9540</v>
      </c>
      <c r="C2034" s="38">
        <v>0</v>
      </c>
      <c r="D2034" s="39">
        <f t="shared" si="21"/>
        <v>0</v>
      </c>
      <c r="E2034" s="47"/>
      <c r="J2034" s="40">
        <f t="shared" si="23"/>
        <v>2031</v>
      </c>
      <c r="K2034" s="37" t="s">
        <v>10318</v>
      </c>
      <c r="L2034" s="36">
        <v>0</v>
      </c>
    </row>
    <row r="2035" spans="1:12">
      <c r="A2035" s="40">
        <f t="shared" si="22"/>
        <v>2032</v>
      </c>
      <c r="B2035" s="37" t="s">
        <v>9541</v>
      </c>
      <c r="C2035" s="38">
        <v>0</v>
      </c>
      <c r="D2035" s="39">
        <f t="shared" si="21"/>
        <v>0</v>
      </c>
      <c r="E2035" s="47"/>
      <c r="J2035" s="40">
        <f t="shared" si="23"/>
        <v>2032</v>
      </c>
      <c r="K2035" s="37" t="s">
        <v>10319</v>
      </c>
      <c r="L2035" s="36">
        <v>0</v>
      </c>
    </row>
    <row r="2036" spans="1:12">
      <c r="A2036" s="40">
        <f t="shared" si="22"/>
        <v>2033</v>
      </c>
      <c r="B2036" s="37" t="s">
        <v>9542</v>
      </c>
      <c r="C2036" s="38">
        <v>0</v>
      </c>
      <c r="D2036" s="39">
        <f t="shared" si="21"/>
        <v>0</v>
      </c>
      <c r="E2036" s="47"/>
      <c r="J2036" s="40">
        <f t="shared" si="23"/>
        <v>2033</v>
      </c>
      <c r="K2036" s="37" t="s">
        <v>10320</v>
      </c>
      <c r="L2036" s="36">
        <v>0</v>
      </c>
    </row>
    <row r="2037" spans="1:12">
      <c r="A2037" s="40">
        <f t="shared" si="22"/>
        <v>2034</v>
      </c>
      <c r="B2037" s="37" t="s">
        <v>9543</v>
      </c>
      <c r="C2037" s="38">
        <v>0</v>
      </c>
      <c r="D2037" s="39">
        <f t="shared" si="21"/>
        <v>0</v>
      </c>
      <c r="E2037" s="47"/>
      <c r="J2037" s="40">
        <f t="shared" si="23"/>
        <v>2034</v>
      </c>
      <c r="K2037" s="37" t="s">
        <v>10321</v>
      </c>
      <c r="L2037" s="36">
        <v>0</v>
      </c>
    </row>
    <row r="2038" spans="1:12">
      <c r="A2038" s="40">
        <f t="shared" si="22"/>
        <v>2035</v>
      </c>
      <c r="B2038" s="37" t="s">
        <v>9544</v>
      </c>
      <c r="C2038" s="38">
        <v>0</v>
      </c>
      <c r="D2038" s="39">
        <f t="shared" si="21"/>
        <v>0</v>
      </c>
      <c r="E2038" s="47"/>
      <c r="J2038" s="40">
        <f t="shared" si="23"/>
        <v>2035</v>
      </c>
      <c r="K2038" s="37" t="s">
        <v>10322</v>
      </c>
      <c r="L2038" s="36">
        <v>0</v>
      </c>
    </row>
    <row r="2039" spans="1:12">
      <c r="A2039" s="40">
        <f t="shared" si="22"/>
        <v>2036</v>
      </c>
      <c r="B2039" s="37" t="s">
        <v>9545</v>
      </c>
      <c r="C2039" s="38">
        <v>0</v>
      </c>
      <c r="D2039" s="39">
        <f t="shared" si="21"/>
        <v>0</v>
      </c>
      <c r="E2039" s="47"/>
      <c r="J2039" s="40">
        <f t="shared" si="23"/>
        <v>2036</v>
      </c>
      <c r="K2039" s="37" t="s">
        <v>10323</v>
      </c>
      <c r="L2039" s="36">
        <v>0</v>
      </c>
    </row>
    <row r="2040" spans="1:12">
      <c r="A2040" s="40">
        <f t="shared" si="22"/>
        <v>2037</v>
      </c>
      <c r="B2040" s="37" t="s">
        <v>9546</v>
      </c>
      <c r="C2040" s="38">
        <v>0</v>
      </c>
      <c r="D2040" s="39">
        <f t="shared" si="21"/>
        <v>0</v>
      </c>
      <c r="E2040" s="47"/>
      <c r="J2040" s="40">
        <f t="shared" si="23"/>
        <v>2037</v>
      </c>
      <c r="K2040" s="37" t="s">
        <v>10324</v>
      </c>
      <c r="L2040" s="36">
        <v>0</v>
      </c>
    </row>
    <row r="2041" spans="1:12">
      <c r="A2041" s="40">
        <f t="shared" si="22"/>
        <v>2038</v>
      </c>
      <c r="B2041" s="37" t="s">
        <v>9547</v>
      </c>
      <c r="C2041" s="38">
        <v>0</v>
      </c>
      <c r="D2041" s="39">
        <f t="shared" si="21"/>
        <v>0</v>
      </c>
      <c r="E2041" s="47"/>
      <c r="J2041" s="40">
        <f t="shared" si="23"/>
        <v>2038</v>
      </c>
      <c r="K2041" s="37" t="s">
        <v>10325</v>
      </c>
      <c r="L2041" s="36">
        <v>0</v>
      </c>
    </row>
    <row r="2042" spans="1:12">
      <c r="A2042" s="40">
        <f t="shared" si="22"/>
        <v>2039</v>
      </c>
      <c r="B2042" s="37" t="s">
        <v>9548</v>
      </c>
      <c r="C2042" s="38">
        <v>0</v>
      </c>
      <c r="D2042" s="39">
        <f t="shared" si="21"/>
        <v>0</v>
      </c>
      <c r="E2042" s="47"/>
      <c r="J2042" s="40">
        <f t="shared" si="23"/>
        <v>2039</v>
      </c>
      <c r="K2042" s="37" t="s">
        <v>10326</v>
      </c>
      <c r="L2042" s="36">
        <v>0</v>
      </c>
    </row>
    <row r="2043" spans="1:12">
      <c r="A2043" s="40">
        <f t="shared" si="22"/>
        <v>2040</v>
      </c>
      <c r="B2043" s="37" t="s">
        <v>9549</v>
      </c>
      <c r="C2043" s="38">
        <v>0</v>
      </c>
      <c r="D2043" s="39">
        <f t="shared" si="21"/>
        <v>0</v>
      </c>
      <c r="E2043" s="47"/>
      <c r="J2043" s="40">
        <f t="shared" si="23"/>
        <v>2040</v>
      </c>
      <c r="K2043" s="37" t="s">
        <v>10327</v>
      </c>
      <c r="L2043" s="36">
        <v>0</v>
      </c>
    </row>
    <row r="2044" spans="1:12">
      <c r="A2044" s="40">
        <f t="shared" si="22"/>
        <v>2041</v>
      </c>
      <c r="B2044" s="37" t="s">
        <v>9550</v>
      </c>
      <c r="C2044" s="38">
        <v>0</v>
      </c>
      <c r="D2044" s="39">
        <f t="shared" ref="D2044:D2298" si="24">IF(C2044&gt;0,1,0)</f>
        <v>0</v>
      </c>
      <c r="E2044" s="47"/>
      <c r="J2044" s="40">
        <f t="shared" si="23"/>
        <v>2041</v>
      </c>
      <c r="K2044" s="37" t="s">
        <v>10328</v>
      </c>
      <c r="L2044" s="36">
        <v>0</v>
      </c>
    </row>
    <row r="2045" spans="1:12">
      <c r="A2045" s="40">
        <f t="shared" ref="A2045:A2299" si="25">A2044+1</f>
        <v>2042</v>
      </c>
      <c r="B2045" s="37" t="s">
        <v>9551</v>
      </c>
      <c r="C2045" s="38">
        <v>0</v>
      </c>
      <c r="D2045" s="39">
        <f t="shared" si="24"/>
        <v>0</v>
      </c>
      <c r="E2045" s="47"/>
      <c r="J2045" s="40">
        <f t="shared" ref="J2045:J2299" si="26">J2044+1</f>
        <v>2042</v>
      </c>
      <c r="K2045" s="37" t="s">
        <v>10329</v>
      </c>
      <c r="L2045" s="36">
        <v>0</v>
      </c>
    </row>
    <row r="2046" spans="1:12">
      <c r="A2046" s="40">
        <f t="shared" si="25"/>
        <v>2043</v>
      </c>
      <c r="B2046" s="37" t="s">
        <v>9552</v>
      </c>
      <c r="C2046" s="38">
        <v>0</v>
      </c>
      <c r="D2046" s="39">
        <f t="shared" si="24"/>
        <v>0</v>
      </c>
      <c r="E2046" s="47"/>
      <c r="J2046" s="40">
        <f t="shared" si="26"/>
        <v>2043</v>
      </c>
      <c r="K2046" s="37" t="s">
        <v>10330</v>
      </c>
      <c r="L2046" s="36">
        <v>0</v>
      </c>
    </row>
    <row r="2047" spans="1:12">
      <c r="A2047" s="40">
        <f t="shared" si="25"/>
        <v>2044</v>
      </c>
      <c r="B2047" s="37" t="s">
        <v>9553</v>
      </c>
      <c r="C2047" s="38">
        <v>0</v>
      </c>
      <c r="D2047" s="39">
        <f t="shared" si="24"/>
        <v>0</v>
      </c>
      <c r="E2047" s="47"/>
      <c r="J2047" s="40">
        <f t="shared" si="26"/>
        <v>2044</v>
      </c>
      <c r="K2047" s="37" t="s">
        <v>10331</v>
      </c>
      <c r="L2047" s="36">
        <v>0</v>
      </c>
    </row>
    <row r="2048" spans="1:12">
      <c r="A2048" s="40">
        <f t="shared" si="25"/>
        <v>2045</v>
      </c>
      <c r="B2048" s="37" t="s">
        <v>9554</v>
      </c>
      <c r="C2048" s="38">
        <v>0</v>
      </c>
      <c r="D2048" s="39">
        <f t="shared" si="24"/>
        <v>0</v>
      </c>
      <c r="E2048" s="47"/>
      <c r="J2048" s="40">
        <f t="shared" si="26"/>
        <v>2045</v>
      </c>
      <c r="K2048" s="37" t="s">
        <v>10332</v>
      </c>
      <c r="L2048" s="36">
        <v>0</v>
      </c>
    </row>
    <row r="2049" spans="1:12">
      <c r="A2049" s="40">
        <f t="shared" si="25"/>
        <v>2046</v>
      </c>
      <c r="B2049" s="37" t="s">
        <v>9555</v>
      </c>
      <c r="C2049" s="38">
        <v>0</v>
      </c>
      <c r="D2049" s="39">
        <f t="shared" si="24"/>
        <v>0</v>
      </c>
      <c r="E2049" s="47"/>
      <c r="J2049" s="40">
        <f t="shared" si="26"/>
        <v>2046</v>
      </c>
      <c r="K2049" s="37" t="s">
        <v>10333</v>
      </c>
      <c r="L2049" s="36">
        <v>0</v>
      </c>
    </row>
    <row r="2050" spans="1:12">
      <c r="A2050" s="40">
        <f t="shared" si="25"/>
        <v>2047</v>
      </c>
      <c r="B2050" s="37" t="s">
        <v>9556</v>
      </c>
      <c r="C2050" s="38">
        <v>0</v>
      </c>
      <c r="D2050" s="39">
        <f t="shared" si="24"/>
        <v>0</v>
      </c>
      <c r="E2050" s="47"/>
      <c r="J2050" s="40">
        <f t="shared" si="26"/>
        <v>2047</v>
      </c>
      <c r="K2050" s="37" t="s">
        <v>10334</v>
      </c>
      <c r="L2050" s="36">
        <v>0</v>
      </c>
    </row>
    <row r="2051" spans="1:12">
      <c r="A2051" s="40">
        <f t="shared" si="25"/>
        <v>2048</v>
      </c>
      <c r="B2051" s="37" t="s">
        <v>9557</v>
      </c>
      <c r="C2051" s="38">
        <v>0</v>
      </c>
      <c r="D2051" s="39">
        <f t="shared" si="24"/>
        <v>0</v>
      </c>
      <c r="E2051" s="47"/>
      <c r="J2051" s="40">
        <f t="shared" si="26"/>
        <v>2048</v>
      </c>
      <c r="K2051" s="37" t="s">
        <v>10335</v>
      </c>
      <c r="L2051" s="36">
        <v>0</v>
      </c>
    </row>
    <row r="2052" spans="1:12">
      <c r="A2052" s="40">
        <f t="shared" si="25"/>
        <v>2049</v>
      </c>
      <c r="B2052" s="37" t="s">
        <v>9558</v>
      </c>
      <c r="C2052" s="38">
        <v>0</v>
      </c>
      <c r="D2052" s="39">
        <f t="shared" si="24"/>
        <v>0</v>
      </c>
      <c r="E2052" s="47"/>
      <c r="J2052" s="40">
        <f t="shared" si="26"/>
        <v>2049</v>
      </c>
      <c r="K2052" s="37" t="s">
        <v>10336</v>
      </c>
      <c r="L2052" s="36">
        <v>0</v>
      </c>
    </row>
    <row r="2053" spans="1:12">
      <c r="A2053" s="40">
        <f t="shared" si="25"/>
        <v>2050</v>
      </c>
      <c r="B2053" s="37" t="s">
        <v>9559</v>
      </c>
      <c r="C2053" s="38">
        <v>0</v>
      </c>
      <c r="D2053" s="39">
        <f t="shared" si="24"/>
        <v>0</v>
      </c>
      <c r="E2053" s="47"/>
      <c r="J2053" s="40">
        <f t="shared" si="26"/>
        <v>2050</v>
      </c>
      <c r="K2053" s="37" t="s">
        <v>10337</v>
      </c>
      <c r="L2053" s="36">
        <v>0</v>
      </c>
    </row>
    <row r="2054" spans="1:12">
      <c r="A2054" s="40">
        <f t="shared" si="25"/>
        <v>2051</v>
      </c>
      <c r="B2054" s="37" t="s">
        <v>9560</v>
      </c>
      <c r="C2054" s="38">
        <v>0</v>
      </c>
      <c r="D2054" s="39">
        <f t="shared" si="24"/>
        <v>0</v>
      </c>
      <c r="E2054" s="47"/>
      <c r="J2054" s="40">
        <f t="shared" si="26"/>
        <v>2051</v>
      </c>
      <c r="K2054" s="37" t="s">
        <v>10338</v>
      </c>
      <c r="L2054" s="36">
        <v>0</v>
      </c>
    </row>
    <row r="2055" spans="1:12">
      <c r="A2055" s="40">
        <f t="shared" si="25"/>
        <v>2052</v>
      </c>
      <c r="B2055" s="37" t="s">
        <v>9561</v>
      </c>
      <c r="C2055" s="38">
        <v>0</v>
      </c>
      <c r="D2055" s="39">
        <f t="shared" si="24"/>
        <v>0</v>
      </c>
      <c r="E2055" s="47"/>
      <c r="J2055" s="40">
        <f t="shared" si="26"/>
        <v>2052</v>
      </c>
      <c r="K2055" s="37" t="s">
        <v>10339</v>
      </c>
      <c r="L2055" s="36">
        <v>0</v>
      </c>
    </row>
    <row r="2056" spans="1:12">
      <c r="A2056" s="40">
        <f t="shared" si="25"/>
        <v>2053</v>
      </c>
      <c r="B2056" s="37" t="s">
        <v>9562</v>
      </c>
      <c r="C2056" s="38">
        <v>0</v>
      </c>
      <c r="D2056" s="39">
        <f t="shared" si="24"/>
        <v>0</v>
      </c>
      <c r="E2056" s="47"/>
      <c r="J2056" s="40">
        <f t="shared" si="26"/>
        <v>2053</v>
      </c>
      <c r="K2056" s="37" t="s">
        <v>10340</v>
      </c>
      <c r="L2056" s="36">
        <v>0</v>
      </c>
    </row>
    <row r="2057" spans="1:12">
      <c r="A2057" s="40">
        <f t="shared" si="25"/>
        <v>2054</v>
      </c>
      <c r="B2057" s="37" t="s">
        <v>9563</v>
      </c>
      <c r="C2057" s="38">
        <v>0</v>
      </c>
      <c r="D2057" s="39">
        <f t="shared" si="24"/>
        <v>0</v>
      </c>
      <c r="E2057" s="47"/>
      <c r="J2057" s="40">
        <f t="shared" si="26"/>
        <v>2054</v>
      </c>
      <c r="K2057" s="37" t="s">
        <v>10341</v>
      </c>
      <c r="L2057" s="36">
        <v>0</v>
      </c>
    </row>
    <row r="2058" spans="1:12">
      <c r="A2058" s="40">
        <f t="shared" si="25"/>
        <v>2055</v>
      </c>
      <c r="B2058" s="37" t="s">
        <v>9564</v>
      </c>
      <c r="C2058" s="38">
        <v>0</v>
      </c>
      <c r="D2058" s="39">
        <f t="shared" si="24"/>
        <v>0</v>
      </c>
      <c r="E2058" s="47"/>
      <c r="J2058" s="40">
        <f t="shared" si="26"/>
        <v>2055</v>
      </c>
      <c r="K2058" s="37" t="s">
        <v>10342</v>
      </c>
      <c r="L2058" s="36">
        <v>0</v>
      </c>
    </row>
    <row r="2059" spans="1:12">
      <c r="A2059" s="40">
        <f t="shared" si="25"/>
        <v>2056</v>
      </c>
      <c r="B2059" s="37" t="s">
        <v>9565</v>
      </c>
      <c r="C2059" s="38">
        <v>0</v>
      </c>
      <c r="D2059" s="39">
        <f t="shared" si="24"/>
        <v>0</v>
      </c>
      <c r="E2059" s="47"/>
      <c r="J2059" s="40">
        <f t="shared" si="26"/>
        <v>2056</v>
      </c>
      <c r="K2059" s="37" t="s">
        <v>10343</v>
      </c>
      <c r="L2059" s="36">
        <v>0</v>
      </c>
    </row>
    <row r="2060" spans="1:12">
      <c r="A2060" s="40">
        <f t="shared" si="25"/>
        <v>2057</v>
      </c>
      <c r="B2060" s="37" t="s">
        <v>9566</v>
      </c>
      <c r="C2060" s="38">
        <v>0</v>
      </c>
      <c r="D2060" s="39">
        <f t="shared" si="24"/>
        <v>0</v>
      </c>
      <c r="E2060" s="47"/>
      <c r="J2060" s="40">
        <f t="shared" si="26"/>
        <v>2057</v>
      </c>
      <c r="K2060" s="37" t="s">
        <v>10344</v>
      </c>
      <c r="L2060" s="36">
        <v>0</v>
      </c>
    </row>
    <row r="2061" spans="1:12">
      <c r="A2061" s="40">
        <f t="shared" si="25"/>
        <v>2058</v>
      </c>
      <c r="B2061" s="37" t="s">
        <v>9567</v>
      </c>
      <c r="C2061" s="38">
        <v>0</v>
      </c>
      <c r="D2061" s="39">
        <f t="shared" si="24"/>
        <v>0</v>
      </c>
      <c r="E2061" s="47"/>
      <c r="J2061" s="40">
        <f t="shared" si="26"/>
        <v>2058</v>
      </c>
      <c r="K2061" s="37" t="s">
        <v>10345</v>
      </c>
      <c r="L2061" s="36">
        <v>0</v>
      </c>
    </row>
    <row r="2062" spans="1:12">
      <c r="A2062" s="40">
        <f t="shared" si="25"/>
        <v>2059</v>
      </c>
      <c r="B2062" s="37" t="s">
        <v>9568</v>
      </c>
      <c r="C2062" s="38">
        <v>0</v>
      </c>
      <c r="D2062" s="39">
        <f t="shared" si="24"/>
        <v>0</v>
      </c>
      <c r="E2062" s="47"/>
      <c r="J2062" s="40">
        <f t="shared" si="26"/>
        <v>2059</v>
      </c>
      <c r="K2062" s="37" t="s">
        <v>10346</v>
      </c>
      <c r="L2062" s="36">
        <v>0</v>
      </c>
    </row>
    <row r="2063" spans="1:12">
      <c r="A2063" s="40">
        <f t="shared" si="25"/>
        <v>2060</v>
      </c>
      <c r="B2063" s="37" t="s">
        <v>9569</v>
      </c>
      <c r="C2063" s="38">
        <v>0</v>
      </c>
      <c r="D2063" s="39">
        <f t="shared" si="24"/>
        <v>0</v>
      </c>
      <c r="E2063" s="47"/>
      <c r="J2063" s="40">
        <f t="shared" si="26"/>
        <v>2060</v>
      </c>
      <c r="K2063" s="37" t="s">
        <v>10347</v>
      </c>
      <c r="L2063" s="36">
        <v>0</v>
      </c>
    </row>
    <row r="2064" spans="1:12">
      <c r="A2064" s="40">
        <f t="shared" si="25"/>
        <v>2061</v>
      </c>
      <c r="B2064" s="37" t="s">
        <v>9570</v>
      </c>
      <c r="C2064" s="38">
        <v>0</v>
      </c>
      <c r="D2064" s="39">
        <f t="shared" si="24"/>
        <v>0</v>
      </c>
      <c r="E2064" s="47"/>
      <c r="J2064" s="40">
        <f t="shared" si="26"/>
        <v>2061</v>
      </c>
      <c r="K2064" s="37" t="s">
        <v>10348</v>
      </c>
      <c r="L2064" s="36">
        <v>0</v>
      </c>
    </row>
    <row r="2065" spans="1:12">
      <c r="A2065" s="40">
        <f t="shared" si="25"/>
        <v>2062</v>
      </c>
      <c r="B2065" s="37" t="s">
        <v>9571</v>
      </c>
      <c r="C2065" s="38">
        <v>0</v>
      </c>
      <c r="D2065" s="39">
        <f t="shared" si="24"/>
        <v>0</v>
      </c>
      <c r="E2065" s="47"/>
      <c r="J2065" s="40">
        <f t="shared" si="26"/>
        <v>2062</v>
      </c>
      <c r="K2065" s="37" t="s">
        <v>10349</v>
      </c>
      <c r="L2065" s="36">
        <v>0</v>
      </c>
    </row>
    <row r="2066" spans="1:12">
      <c r="A2066" s="40">
        <f t="shared" si="25"/>
        <v>2063</v>
      </c>
      <c r="B2066" s="37" t="s">
        <v>9572</v>
      </c>
      <c r="C2066" s="38">
        <v>0</v>
      </c>
      <c r="D2066" s="39">
        <f t="shared" si="24"/>
        <v>0</v>
      </c>
      <c r="E2066" s="47"/>
      <c r="J2066" s="40">
        <f t="shared" si="26"/>
        <v>2063</v>
      </c>
      <c r="K2066" s="37" t="s">
        <v>10350</v>
      </c>
      <c r="L2066" s="36">
        <v>0</v>
      </c>
    </row>
    <row r="2067" spans="1:12">
      <c r="A2067" s="40">
        <f t="shared" si="25"/>
        <v>2064</v>
      </c>
      <c r="B2067" s="37" t="s">
        <v>9573</v>
      </c>
      <c r="C2067" s="38">
        <v>0</v>
      </c>
      <c r="D2067" s="39">
        <f t="shared" si="24"/>
        <v>0</v>
      </c>
      <c r="E2067" s="47"/>
      <c r="J2067" s="40">
        <f t="shared" si="26"/>
        <v>2064</v>
      </c>
      <c r="K2067" s="37" t="s">
        <v>10351</v>
      </c>
      <c r="L2067" s="36">
        <v>0</v>
      </c>
    </row>
    <row r="2068" spans="1:12">
      <c r="A2068" s="40">
        <f t="shared" si="25"/>
        <v>2065</v>
      </c>
      <c r="B2068" s="37" t="s">
        <v>9574</v>
      </c>
      <c r="C2068" s="38">
        <v>0</v>
      </c>
      <c r="D2068" s="39">
        <f t="shared" si="24"/>
        <v>0</v>
      </c>
      <c r="E2068" s="47"/>
      <c r="J2068" s="40">
        <f t="shared" si="26"/>
        <v>2065</v>
      </c>
      <c r="K2068" s="37" t="s">
        <v>10352</v>
      </c>
      <c r="L2068" s="36">
        <v>0</v>
      </c>
    </row>
    <row r="2069" spans="1:12">
      <c r="A2069" s="40">
        <f t="shared" si="25"/>
        <v>2066</v>
      </c>
      <c r="B2069" s="37" t="s">
        <v>9575</v>
      </c>
      <c r="C2069" s="38">
        <v>0</v>
      </c>
      <c r="D2069" s="39">
        <f t="shared" si="24"/>
        <v>0</v>
      </c>
      <c r="E2069" s="47"/>
      <c r="J2069" s="40">
        <f t="shared" si="26"/>
        <v>2066</v>
      </c>
      <c r="K2069" s="37" t="s">
        <v>10353</v>
      </c>
      <c r="L2069" s="36">
        <v>0</v>
      </c>
    </row>
    <row r="2070" spans="1:12">
      <c r="A2070" s="40">
        <f t="shared" si="25"/>
        <v>2067</v>
      </c>
      <c r="B2070" s="37" t="s">
        <v>9576</v>
      </c>
      <c r="C2070" s="38">
        <v>0</v>
      </c>
      <c r="D2070" s="39">
        <f t="shared" si="24"/>
        <v>0</v>
      </c>
      <c r="E2070" s="47"/>
      <c r="J2070" s="40">
        <f t="shared" si="26"/>
        <v>2067</v>
      </c>
      <c r="K2070" s="37" t="s">
        <v>10354</v>
      </c>
      <c r="L2070" s="36">
        <v>0</v>
      </c>
    </row>
    <row r="2071" spans="1:12">
      <c r="A2071" s="40">
        <f t="shared" si="25"/>
        <v>2068</v>
      </c>
      <c r="B2071" s="37" t="s">
        <v>9577</v>
      </c>
      <c r="C2071" s="38">
        <v>0</v>
      </c>
      <c r="D2071" s="39">
        <f t="shared" si="24"/>
        <v>0</v>
      </c>
      <c r="E2071" s="47"/>
      <c r="J2071" s="40">
        <f t="shared" si="26"/>
        <v>2068</v>
      </c>
      <c r="K2071" s="37" t="s">
        <v>10355</v>
      </c>
      <c r="L2071" s="36">
        <v>0</v>
      </c>
    </row>
    <row r="2072" spans="1:12">
      <c r="A2072" s="40">
        <f t="shared" si="25"/>
        <v>2069</v>
      </c>
      <c r="B2072" s="37" t="s">
        <v>9578</v>
      </c>
      <c r="C2072" s="38">
        <v>0</v>
      </c>
      <c r="D2072" s="39">
        <f t="shared" si="24"/>
        <v>0</v>
      </c>
      <c r="E2072" s="47"/>
      <c r="J2072" s="40">
        <f t="shared" si="26"/>
        <v>2069</v>
      </c>
      <c r="K2072" s="37" t="s">
        <v>10356</v>
      </c>
      <c r="L2072" s="36">
        <v>0</v>
      </c>
    </row>
    <row r="2073" spans="1:12">
      <c r="A2073" s="40">
        <f t="shared" si="25"/>
        <v>2070</v>
      </c>
      <c r="B2073" s="37" t="s">
        <v>9579</v>
      </c>
      <c r="C2073" s="38">
        <v>0</v>
      </c>
      <c r="D2073" s="39">
        <f t="shared" si="24"/>
        <v>0</v>
      </c>
      <c r="E2073" s="47"/>
      <c r="J2073" s="40">
        <f t="shared" si="26"/>
        <v>2070</v>
      </c>
      <c r="K2073" s="37" t="s">
        <v>10357</v>
      </c>
      <c r="L2073" s="36">
        <v>0</v>
      </c>
    </row>
    <row r="2074" spans="1:12">
      <c r="A2074" s="40">
        <f t="shared" si="25"/>
        <v>2071</v>
      </c>
      <c r="B2074" s="37" t="s">
        <v>9580</v>
      </c>
      <c r="C2074" s="38">
        <v>0</v>
      </c>
      <c r="D2074" s="39">
        <f t="shared" si="24"/>
        <v>0</v>
      </c>
      <c r="E2074" s="47"/>
      <c r="J2074" s="40">
        <f t="shared" si="26"/>
        <v>2071</v>
      </c>
      <c r="K2074" s="37" t="s">
        <v>10358</v>
      </c>
      <c r="L2074" s="36">
        <v>0</v>
      </c>
    </row>
    <row r="2075" spans="1:12">
      <c r="A2075" s="40">
        <f t="shared" si="25"/>
        <v>2072</v>
      </c>
      <c r="B2075" s="37" t="s">
        <v>9581</v>
      </c>
      <c r="C2075" s="38">
        <v>0</v>
      </c>
      <c r="D2075" s="39">
        <f t="shared" si="24"/>
        <v>0</v>
      </c>
      <c r="E2075" s="47"/>
      <c r="J2075" s="40">
        <f t="shared" si="26"/>
        <v>2072</v>
      </c>
      <c r="K2075" s="37" t="s">
        <v>10359</v>
      </c>
      <c r="L2075" s="36">
        <v>0</v>
      </c>
    </row>
    <row r="2076" spans="1:12">
      <c r="A2076" s="40">
        <f t="shared" si="25"/>
        <v>2073</v>
      </c>
      <c r="B2076" s="37" t="s">
        <v>9582</v>
      </c>
      <c r="C2076" s="38">
        <v>0</v>
      </c>
      <c r="D2076" s="39">
        <f t="shared" si="24"/>
        <v>0</v>
      </c>
      <c r="E2076" s="47"/>
      <c r="J2076" s="40">
        <f t="shared" si="26"/>
        <v>2073</v>
      </c>
      <c r="K2076" s="37" t="s">
        <v>10360</v>
      </c>
      <c r="L2076" s="36">
        <v>0</v>
      </c>
    </row>
    <row r="2077" spans="1:12">
      <c r="A2077" s="40">
        <f t="shared" si="25"/>
        <v>2074</v>
      </c>
      <c r="B2077" s="37" t="s">
        <v>9583</v>
      </c>
      <c r="C2077" s="38">
        <v>0</v>
      </c>
      <c r="D2077" s="39">
        <f t="shared" si="24"/>
        <v>0</v>
      </c>
      <c r="E2077" s="47"/>
      <c r="J2077" s="40">
        <f t="shared" si="26"/>
        <v>2074</v>
      </c>
      <c r="K2077" s="37" t="s">
        <v>10361</v>
      </c>
      <c r="L2077" s="36">
        <v>0</v>
      </c>
    </row>
    <row r="2078" spans="1:12">
      <c r="A2078" s="40">
        <f t="shared" si="25"/>
        <v>2075</v>
      </c>
      <c r="B2078" s="37" t="s">
        <v>9584</v>
      </c>
      <c r="C2078" s="38">
        <v>0</v>
      </c>
      <c r="D2078" s="39">
        <f t="shared" si="24"/>
        <v>0</v>
      </c>
      <c r="E2078" s="47"/>
      <c r="J2078" s="40">
        <f t="shared" si="26"/>
        <v>2075</v>
      </c>
      <c r="K2078" s="37" t="s">
        <v>10362</v>
      </c>
      <c r="L2078" s="36">
        <v>0</v>
      </c>
    </row>
    <row r="2079" spans="1:12">
      <c r="A2079" s="40">
        <f t="shared" si="25"/>
        <v>2076</v>
      </c>
      <c r="B2079" s="37" t="s">
        <v>9585</v>
      </c>
      <c r="C2079" s="38">
        <v>0</v>
      </c>
      <c r="D2079" s="39">
        <f t="shared" si="24"/>
        <v>0</v>
      </c>
      <c r="E2079" s="47"/>
      <c r="J2079" s="40">
        <f t="shared" si="26"/>
        <v>2076</v>
      </c>
      <c r="K2079" s="37" t="s">
        <v>10363</v>
      </c>
      <c r="L2079" s="36">
        <v>0</v>
      </c>
    </row>
    <row r="2080" spans="1:12">
      <c r="A2080" s="40">
        <f t="shared" si="25"/>
        <v>2077</v>
      </c>
      <c r="B2080" s="37" t="s">
        <v>9586</v>
      </c>
      <c r="C2080" s="38">
        <v>0</v>
      </c>
      <c r="D2080" s="39">
        <f t="shared" si="24"/>
        <v>0</v>
      </c>
      <c r="E2080" s="47"/>
      <c r="J2080" s="40">
        <f t="shared" si="26"/>
        <v>2077</v>
      </c>
      <c r="K2080" s="37" t="s">
        <v>10364</v>
      </c>
      <c r="L2080" s="36">
        <v>0</v>
      </c>
    </row>
    <row r="2081" spans="1:12">
      <c r="A2081" s="40">
        <f t="shared" si="25"/>
        <v>2078</v>
      </c>
      <c r="B2081" s="37" t="s">
        <v>9587</v>
      </c>
      <c r="C2081" s="38">
        <v>0</v>
      </c>
      <c r="D2081" s="39">
        <f t="shared" si="24"/>
        <v>0</v>
      </c>
      <c r="E2081" s="47"/>
      <c r="J2081" s="40">
        <f t="shared" si="26"/>
        <v>2078</v>
      </c>
      <c r="K2081" s="37" t="s">
        <v>10365</v>
      </c>
      <c r="L2081" s="36">
        <v>0</v>
      </c>
    </row>
    <row r="2082" spans="1:12">
      <c r="A2082" s="40">
        <f t="shared" si="25"/>
        <v>2079</v>
      </c>
      <c r="B2082" s="37" t="s">
        <v>9588</v>
      </c>
      <c r="C2082" s="38">
        <v>0</v>
      </c>
      <c r="D2082" s="39">
        <f t="shared" si="24"/>
        <v>0</v>
      </c>
      <c r="E2082" s="47"/>
      <c r="J2082" s="40">
        <f t="shared" si="26"/>
        <v>2079</v>
      </c>
      <c r="K2082" s="37" t="s">
        <v>10366</v>
      </c>
      <c r="L2082" s="36">
        <v>0</v>
      </c>
    </row>
    <row r="2083" spans="1:12">
      <c r="A2083" s="40">
        <f t="shared" si="25"/>
        <v>2080</v>
      </c>
      <c r="B2083" s="37" t="s">
        <v>9589</v>
      </c>
      <c r="C2083" s="38">
        <v>0</v>
      </c>
      <c r="D2083" s="39">
        <f t="shared" si="24"/>
        <v>0</v>
      </c>
      <c r="E2083" s="47"/>
      <c r="J2083" s="40">
        <f t="shared" si="26"/>
        <v>2080</v>
      </c>
      <c r="K2083" s="37" t="s">
        <v>10367</v>
      </c>
      <c r="L2083" s="36">
        <v>0</v>
      </c>
    </row>
    <row r="2084" spans="1:12">
      <c r="A2084" s="40">
        <f t="shared" si="25"/>
        <v>2081</v>
      </c>
      <c r="B2084" s="37" t="s">
        <v>9590</v>
      </c>
      <c r="C2084" s="38">
        <v>0</v>
      </c>
      <c r="D2084" s="39">
        <f t="shared" si="24"/>
        <v>0</v>
      </c>
      <c r="E2084" s="47"/>
      <c r="J2084" s="40">
        <f t="shared" si="26"/>
        <v>2081</v>
      </c>
      <c r="K2084" s="37" t="s">
        <v>10368</v>
      </c>
      <c r="L2084" s="36">
        <v>0</v>
      </c>
    </row>
    <row r="2085" spans="1:12">
      <c r="A2085" s="40">
        <f t="shared" si="25"/>
        <v>2082</v>
      </c>
      <c r="B2085" s="37" t="s">
        <v>9591</v>
      </c>
      <c r="C2085" s="38">
        <v>0</v>
      </c>
      <c r="D2085" s="39">
        <f t="shared" si="24"/>
        <v>0</v>
      </c>
      <c r="E2085" s="47"/>
      <c r="J2085" s="40">
        <f t="shared" si="26"/>
        <v>2082</v>
      </c>
      <c r="K2085" s="37" t="s">
        <v>10369</v>
      </c>
      <c r="L2085" s="36">
        <v>0</v>
      </c>
    </row>
    <row r="2086" spans="1:12">
      <c r="A2086" s="40">
        <f t="shared" si="25"/>
        <v>2083</v>
      </c>
      <c r="B2086" s="37" t="s">
        <v>9592</v>
      </c>
      <c r="C2086" s="38">
        <v>0</v>
      </c>
      <c r="D2086" s="39">
        <f t="shared" si="24"/>
        <v>0</v>
      </c>
      <c r="E2086" s="47"/>
      <c r="J2086" s="40">
        <f t="shared" si="26"/>
        <v>2083</v>
      </c>
      <c r="K2086" s="37" t="s">
        <v>10370</v>
      </c>
      <c r="L2086" s="36">
        <v>0</v>
      </c>
    </row>
    <row r="2087" spans="1:12">
      <c r="A2087" s="40">
        <f t="shared" si="25"/>
        <v>2084</v>
      </c>
      <c r="B2087" s="37" t="s">
        <v>9593</v>
      </c>
      <c r="C2087" s="38">
        <v>0</v>
      </c>
      <c r="D2087" s="39">
        <f t="shared" si="24"/>
        <v>0</v>
      </c>
      <c r="E2087" s="47"/>
      <c r="J2087" s="40">
        <f t="shared" si="26"/>
        <v>2084</v>
      </c>
      <c r="K2087" s="37" t="s">
        <v>10371</v>
      </c>
      <c r="L2087" s="36">
        <v>0</v>
      </c>
    </row>
    <row r="2088" spans="1:12">
      <c r="A2088" s="40">
        <f t="shared" si="25"/>
        <v>2085</v>
      </c>
      <c r="B2088" s="37" t="s">
        <v>9594</v>
      </c>
      <c r="C2088" s="38">
        <v>0</v>
      </c>
      <c r="D2088" s="39">
        <f t="shared" si="24"/>
        <v>0</v>
      </c>
      <c r="E2088" s="47"/>
      <c r="J2088" s="40">
        <f t="shared" si="26"/>
        <v>2085</v>
      </c>
      <c r="K2088" s="37" t="s">
        <v>10372</v>
      </c>
      <c r="L2088" s="36">
        <v>0</v>
      </c>
    </row>
    <row r="2089" spans="1:12">
      <c r="A2089" s="40">
        <f t="shared" si="25"/>
        <v>2086</v>
      </c>
      <c r="B2089" s="37" t="s">
        <v>9595</v>
      </c>
      <c r="C2089" s="38">
        <v>0</v>
      </c>
      <c r="D2089" s="39">
        <f t="shared" si="24"/>
        <v>0</v>
      </c>
      <c r="E2089" s="47"/>
      <c r="J2089" s="40">
        <f t="shared" si="26"/>
        <v>2086</v>
      </c>
      <c r="K2089" s="37" t="s">
        <v>10373</v>
      </c>
      <c r="L2089" s="36">
        <v>0</v>
      </c>
    </row>
    <row r="2090" spans="1:12">
      <c r="A2090" s="40">
        <f t="shared" si="25"/>
        <v>2087</v>
      </c>
      <c r="B2090" s="37" t="s">
        <v>9596</v>
      </c>
      <c r="C2090" s="38">
        <v>0</v>
      </c>
      <c r="D2090" s="39">
        <f t="shared" si="24"/>
        <v>0</v>
      </c>
      <c r="E2090" s="47"/>
      <c r="J2090" s="40">
        <f t="shared" si="26"/>
        <v>2087</v>
      </c>
      <c r="K2090" s="37" t="s">
        <v>10374</v>
      </c>
      <c r="L2090" s="36">
        <v>0</v>
      </c>
    </row>
    <row r="2091" spans="1:12">
      <c r="A2091" s="40">
        <f t="shared" si="25"/>
        <v>2088</v>
      </c>
      <c r="B2091" s="37" t="s">
        <v>9597</v>
      </c>
      <c r="C2091" s="38">
        <v>0</v>
      </c>
      <c r="D2091" s="39">
        <f t="shared" si="24"/>
        <v>0</v>
      </c>
      <c r="E2091" s="47"/>
      <c r="J2091" s="40">
        <f t="shared" si="26"/>
        <v>2088</v>
      </c>
      <c r="K2091" s="37" t="s">
        <v>10375</v>
      </c>
      <c r="L2091" s="36">
        <v>0</v>
      </c>
    </row>
    <row r="2092" spans="1:12">
      <c r="A2092" s="40">
        <f t="shared" si="25"/>
        <v>2089</v>
      </c>
      <c r="B2092" s="37" t="s">
        <v>9598</v>
      </c>
      <c r="C2092" s="38">
        <v>0</v>
      </c>
      <c r="D2092" s="39">
        <f t="shared" si="24"/>
        <v>0</v>
      </c>
      <c r="E2092" s="47"/>
      <c r="J2092" s="40">
        <f t="shared" si="26"/>
        <v>2089</v>
      </c>
      <c r="K2092" s="37" t="s">
        <v>10376</v>
      </c>
      <c r="L2092" s="36">
        <v>0</v>
      </c>
    </row>
    <row r="2093" spans="1:12">
      <c r="A2093" s="40">
        <f t="shared" si="25"/>
        <v>2090</v>
      </c>
      <c r="B2093" s="37" t="s">
        <v>9599</v>
      </c>
      <c r="C2093" s="38">
        <v>0</v>
      </c>
      <c r="D2093" s="39">
        <f t="shared" si="24"/>
        <v>0</v>
      </c>
      <c r="E2093" s="47"/>
      <c r="J2093" s="40">
        <f t="shared" si="26"/>
        <v>2090</v>
      </c>
      <c r="K2093" s="37" t="s">
        <v>10377</v>
      </c>
      <c r="L2093" s="36">
        <v>0</v>
      </c>
    </row>
    <row r="2094" spans="1:12">
      <c r="A2094" s="40">
        <f t="shared" si="25"/>
        <v>2091</v>
      </c>
      <c r="B2094" s="37" t="s">
        <v>9600</v>
      </c>
      <c r="C2094" s="38">
        <v>0</v>
      </c>
      <c r="D2094" s="39">
        <f t="shared" si="24"/>
        <v>0</v>
      </c>
      <c r="E2094" s="47"/>
      <c r="J2094" s="40">
        <f t="shared" si="26"/>
        <v>2091</v>
      </c>
      <c r="K2094" s="37" t="s">
        <v>10378</v>
      </c>
      <c r="L2094" s="36">
        <v>0</v>
      </c>
    </row>
    <row r="2095" spans="1:12">
      <c r="A2095" s="40">
        <f t="shared" si="25"/>
        <v>2092</v>
      </c>
      <c r="B2095" s="37" t="s">
        <v>9601</v>
      </c>
      <c r="C2095" s="38">
        <v>0</v>
      </c>
      <c r="D2095" s="39">
        <f t="shared" si="24"/>
        <v>0</v>
      </c>
      <c r="E2095" s="47"/>
      <c r="J2095" s="40">
        <f t="shared" si="26"/>
        <v>2092</v>
      </c>
      <c r="K2095" s="37" t="s">
        <v>10379</v>
      </c>
      <c r="L2095" s="36">
        <v>0</v>
      </c>
    </row>
    <row r="2096" spans="1:12">
      <c r="A2096" s="40">
        <f t="shared" si="25"/>
        <v>2093</v>
      </c>
      <c r="B2096" s="37" t="s">
        <v>9602</v>
      </c>
      <c r="C2096" s="38">
        <v>0</v>
      </c>
      <c r="D2096" s="39">
        <f t="shared" si="24"/>
        <v>0</v>
      </c>
      <c r="E2096" s="47"/>
      <c r="J2096" s="40">
        <f t="shared" si="26"/>
        <v>2093</v>
      </c>
      <c r="K2096" s="37" t="s">
        <v>10380</v>
      </c>
      <c r="L2096" s="36">
        <v>0</v>
      </c>
    </row>
    <row r="2097" spans="1:12">
      <c r="A2097" s="40">
        <f t="shared" si="25"/>
        <v>2094</v>
      </c>
      <c r="B2097" s="37" t="s">
        <v>9603</v>
      </c>
      <c r="C2097" s="38">
        <v>0</v>
      </c>
      <c r="D2097" s="39">
        <f t="shared" si="24"/>
        <v>0</v>
      </c>
      <c r="E2097" s="47"/>
      <c r="J2097" s="40">
        <f t="shared" si="26"/>
        <v>2094</v>
      </c>
      <c r="K2097" s="37" t="s">
        <v>10381</v>
      </c>
      <c r="L2097" s="36">
        <v>0</v>
      </c>
    </row>
    <row r="2098" spans="1:12">
      <c r="A2098" s="40">
        <f t="shared" si="25"/>
        <v>2095</v>
      </c>
      <c r="B2098" s="37" t="s">
        <v>9604</v>
      </c>
      <c r="C2098" s="38">
        <v>0</v>
      </c>
      <c r="D2098" s="39">
        <f t="shared" si="24"/>
        <v>0</v>
      </c>
      <c r="E2098" s="47"/>
      <c r="J2098" s="40">
        <f t="shared" si="26"/>
        <v>2095</v>
      </c>
      <c r="K2098" s="37" t="s">
        <v>10382</v>
      </c>
      <c r="L2098" s="36">
        <v>0</v>
      </c>
    </row>
    <row r="2099" spans="1:12">
      <c r="A2099" s="40">
        <f t="shared" si="25"/>
        <v>2096</v>
      </c>
      <c r="B2099" s="37" t="s">
        <v>9605</v>
      </c>
      <c r="C2099" s="38">
        <v>0</v>
      </c>
      <c r="D2099" s="39">
        <f t="shared" si="24"/>
        <v>0</v>
      </c>
      <c r="E2099" s="47"/>
      <c r="J2099" s="40">
        <f t="shared" si="26"/>
        <v>2096</v>
      </c>
      <c r="K2099" s="37" t="s">
        <v>10383</v>
      </c>
      <c r="L2099" s="36">
        <v>0</v>
      </c>
    </row>
    <row r="2100" spans="1:12">
      <c r="A2100" s="40">
        <f t="shared" si="25"/>
        <v>2097</v>
      </c>
      <c r="B2100" s="37" t="s">
        <v>9606</v>
      </c>
      <c r="C2100" s="38">
        <v>0</v>
      </c>
      <c r="D2100" s="39">
        <f t="shared" si="24"/>
        <v>0</v>
      </c>
      <c r="E2100" s="47"/>
      <c r="J2100" s="40">
        <f t="shared" si="26"/>
        <v>2097</v>
      </c>
      <c r="K2100" s="37" t="s">
        <v>10384</v>
      </c>
      <c r="L2100" s="36">
        <v>0</v>
      </c>
    </row>
    <row r="2101" spans="1:12">
      <c r="A2101" s="40">
        <f t="shared" si="25"/>
        <v>2098</v>
      </c>
      <c r="B2101" s="37" t="s">
        <v>9607</v>
      </c>
      <c r="C2101" s="38">
        <v>0</v>
      </c>
      <c r="D2101" s="39">
        <f t="shared" si="24"/>
        <v>0</v>
      </c>
      <c r="E2101" s="47"/>
      <c r="J2101" s="40">
        <f t="shared" si="26"/>
        <v>2098</v>
      </c>
      <c r="K2101" s="37" t="s">
        <v>10385</v>
      </c>
      <c r="L2101" s="36">
        <v>0</v>
      </c>
    </row>
    <row r="2102" spans="1:12">
      <c r="A2102" s="40">
        <f t="shared" si="25"/>
        <v>2099</v>
      </c>
      <c r="B2102" s="37" t="s">
        <v>9608</v>
      </c>
      <c r="C2102" s="38">
        <v>0</v>
      </c>
      <c r="D2102" s="39">
        <f t="shared" si="24"/>
        <v>0</v>
      </c>
      <c r="E2102" s="47"/>
      <c r="J2102" s="40">
        <f t="shared" si="26"/>
        <v>2099</v>
      </c>
      <c r="K2102" s="37" t="s">
        <v>10386</v>
      </c>
      <c r="L2102" s="36">
        <v>0</v>
      </c>
    </row>
    <row r="2103" spans="1:12">
      <c r="A2103" s="40">
        <f t="shared" si="25"/>
        <v>2100</v>
      </c>
      <c r="B2103" s="37" t="s">
        <v>9609</v>
      </c>
      <c r="C2103" s="38">
        <v>0</v>
      </c>
      <c r="D2103" s="39">
        <f t="shared" si="24"/>
        <v>0</v>
      </c>
      <c r="E2103" s="47"/>
      <c r="J2103" s="40">
        <f t="shared" si="26"/>
        <v>2100</v>
      </c>
      <c r="K2103" s="37" t="s">
        <v>10387</v>
      </c>
      <c r="L2103" s="36">
        <v>0</v>
      </c>
    </row>
    <row r="2104" spans="1:12">
      <c r="A2104" s="40">
        <f t="shared" si="25"/>
        <v>2101</v>
      </c>
      <c r="B2104" s="37" t="s">
        <v>9610</v>
      </c>
      <c r="C2104" s="38">
        <v>0</v>
      </c>
      <c r="D2104" s="39">
        <f t="shared" si="24"/>
        <v>0</v>
      </c>
      <c r="E2104" s="47"/>
      <c r="J2104" s="40">
        <f t="shared" si="26"/>
        <v>2101</v>
      </c>
      <c r="K2104" s="37" t="s">
        <v>10388</v>
      </c>
      <c r="L2104" s="36">
        <v>0</v>
      </c>
    </row>
    <row r="2105" spans="1:12">
      <c r="A2105" s="40">
        <f t="shared" si="25"/>
        <v>2102</v>
      </c>
      <c r="B2105" s="37" t="s">
        <v>9611</v>
      </c>
      <c r="C2105" s="38">
        <v>0</v>
      </c>
      <c r="D2105" s="39">
        <f t="shared" si="24"/>
        <v>0</v>
      </c>
      <c r="E2105" s="47"/>
      <c r="J2105" s="40">
        <f t="shared" si="26"/>
        <v>2102</v>
      </c>
      <c r="K2105" s="37" t="s">
        <v>10389</v>
      </c>
      <c r="L2105" s="36">
        <v>0</v>
      </c>
    </row>
    <row r="2106" spans="1:12">
      <c r="A2106" s="40">
        <f t="shared" si="25"/>
        <v>2103</v>
      </c>
      <c r="B2106" s="37" t="s">
        <v>9612</v>
      </c>
      <c r="C2106" s="38">
        <v>0</v>
      </c>
      <c r="D2106" s="39">
        <f t="shared" si="24"/>
        <v>0</v>
      </c>
      <c r="E2106" s="47"/>
      <c r="J2106" s="40">
        <f t="shared" si="26"/>
        <v>2103</v>
      </c>
      <c r="K2106" s="37" t="s">
        <v>10390</v>
      </c>
      <c r="L2106" s="36">
        <v>0</v>
      </c>
    </row>
    <row r="2107" spans="1:12">
      <c r="A2107" s="40">
        <f t="shared" si="25"/>
        <v>2104</v>
      </c>
      <c r="B2107" s="37" t="s">
        <v>9613</v>
      </c>
      <c r="C2107" s="38">
        <v>0</v>
      </c>
      <c r="D2107" s="39">
        <f t="shared" si="24"/>
        <v>0</v>
      </c>
      <c r="E2107" s="47"/>
      <c r="J2107" s="40">
        <f t="shared" si="26"/>
        <v>2104</v>
      </c>
      <c r="K2107" s="37" t="s">
        <v>10391</v>
      </c>
      <c r="L2107" s="36">
        <v>0</v>
      </c>
    </row>
    <row r="2108" spans="1:12">
      <c r="A2108" s="40">
        <f t="shared" si="25"/>
        <v>2105</v>
      </c>
      <c r="B2108" s="37" t="s">
        <v>9614</v>
      </c>
      <c r="C2108" s="38">
        <v>0</v>
      </c>
      <c r="D2108" s="39">
        <f t="shared" si="24"/>
        <v>0</v>
      </c>
      <c r="E2108" s="47"/>
      <c r="J2108" s="40">
        <f t="shared" si="26"/>
        <v>2105</v>
      </c>
      <c r="K2108" s="37" t="s">
        <v>10392</v>
      </c>
      <c r="L2108" s="36">
        <v>0</v>
      </c>
    </row>
    <row r="2109" spans="1:12">
      <c r="A2109" s="40">
        <f t="shared" si="25"/>
        <v>2106</v>
      </c>
      <c r="B2109" s="37" t="s">
        <v>9615</v>
      </c>
      <c r="C2109" s="38">
        <v>0</v>
      </c>
      <c r="D2109" s="39">
        <f t="shared" si="24"/>
        <v>0</v>
      </c>
      <c r="E2109" s="47"/>
      <c r="J2109" s="40">
        <f t="shared" si="26"/>
        <v>2106</v>
      </c>
      <c r="K2109" s="37" t="s">
        <v>10393</v>
      </c>
      <c r="L2109" s="36">
        <v>0</v>
      </c>
    </row>
    <row r="2110" spans="1:12">
      <c r="A2110" s="40">
        <f t="shared" si="25"/>
        <v>2107</v>
      </c>
      <c r="B2110" s="37" t="s">
        <v>9616</v>
      </c>
      <c r="C2110" s="38">
        <v>0</v>
      </c>
      <c r="D2110" s="39">
        <f t="shared" si="24"/>
        <v>0</v>
      </c>
      <c r="E2110" s="47"/>
      <c r="J2110" s="40">
        <f t="shared" si="26"/>
        <v>2107</v>
      </c>
      <c r="K2110" s="37" t="s">
        <v>10394</v>
      </c>
      <c r="L2110" s="36">
        <v>0</v>
      </c>
    </row>
    <row r="2111" spans="1:12">
      <c r="A2111" s="40">
        <f t="shared" si="25"/>
        <v>2108</v>
      </c>
      <c r="B2111" s="37" t="s">
        <v>9617</v>
      </c>
      <c r="C2111" s="38">
        <v>0</v>
      </c>
      <c r="D2111" s="39">
        <f t="shared" si="24"/>
        <v>0</v>
      </c>
      <c r="E2111" s="47"/>
      <c r="J2111" s="40">
        <f t="shared" si="26"/>
        <v>2108</v>
      </c>
      <c r="K2111" s="37" t="s">
        <v>10395</v>
      </c>
      <c r="L2111" s="36">
        <v>0</v>
      </c>
    </row>
    <row r="2112" spans="1:12">
      <c r="A2112" s="40">
        <f t="shared" si="25"/>
        <v>2109</v>
      </c>
      <c r="B2112" s="37" t="s">
        <v>9618</v>
      </c>
      <c r="C2112" s="38">
        <v>0</v>
      </c>
      <c r="D2112" s="39">
        <f t="shared" si="24"/>
        <v>0</v>
      </c>
      <c r="E2112" s="47"/>
      <c r="J2112" s="40">
        <f t="shared" si="26"/>
        <v>2109</v>
      </c>
      <c r="K2112" s="37" t="s">
        <v>10396</v>
      </c>
      <c r="L2112" s="36">
        <v>0</v>
      </c>
    </row>
    <row r="2113" spans="1:12">
      <c r="A2113" s="40">
        <f t="shared" si="25"/>
        <v>2110</v>
      </c>
      <c r="B2113" s="37" t="s">
        <v>9619</v>
      </c>
      <c r="C2113" s="38">
        <v>0</v>
      </c>
      <c r="D2113" s="39">
        <f t="shared" si="24"/>
        <v>0</v>
      </c>
      <c r="E2113" s="47"/>
      <c r="J2113" s="40">
        <f t="shared" si="26"/>
        <v>2110</v>
      </c>
      <c r="K2113" s="37" t="s">
        <v>10397</v>
      </c>
      <c r="L2113" s="36">
        <v>0</v>
      </c>
    </row>
    <row r="2114" spans="1:12">
      <c r="A2114" s="40">
        <f t="shared" si="25"/>
        <v>2111</v>
      </c>
      <c r="B2114" s="37" t="s">
        <v>9620</v>
      </c>
      <c r="C2114" s="38">
        <v>0</v>
      </c>
      <c r="D2114" s="39">
        <f t="shared" si="24"/>
        <v>0</v>
      </c>
      <c r="E2114" s="47"/>
      <c r="J2114" s="40">
        <f t="shared" si="26"/>
        <v>2111</v>
      </c>
      <c r="K2114" s="37" t="s">
        <v>10398</v>
      </c>
      <c r="L2114" s="36">
        <v>0</v>
      </c>
    </row>
    <row r="2115" spans="1:12">
      <c r="A2115" s="40">
        <f t="shared" si="25"/>
        <v>2112</v>
      </c>
      <c r="B2115" s="37" t="s">
        <v>9621</v>
      </c>
      <c r="C2115" s="38">
        <v>0</v>
      </c>
      <c r="D2115" s="39">
        <f t="shared" si="24"/>
        <v>0</v>
      </c>
      <c r="E2115" s="47"/>
      <c r="J2115" s="40">
        <f t="shared" si="26"/>
        <v>2112</v>
      </c>
      <c r="K2115" s="37" t="s">
        <v>10399</v>
      </c>
      <c r="L2115" s="36">
        <v>0</v>
      </c>
    </row>
    <row r="2116" spans="1:12">
      <c r="A2116" s="40">
        <f t="shared" si="25"/>
        <v>2113</v>
      </c>
      <c r="B2116" s="37" t="s">
        <v>9622</v>
      </c>
      <c r="C2116" s="38">
        <v>0</v>
      </c>
      <c r="D2116" s="39">
        <f t="shared" si="24"/>
        <v>0</v>
      </c>
      <c r="E2116" s="47"/>
      <c r="J2116" s="40">
        <f t="shared" si="26"/>
        <v>2113</v>
      </c>
      <c r="K2116" s="37" t="s">
        <v>10400</v>
      </c>
      <c r="L2116" s="36">
        <v>0</v>
      </c>
    </row>
    <row r="2117" spans="1:12">
      <c r="A2117" s="40">
        <f t="shared" si="25"/>
        <v>2114</v>
      </c>
      <c r="B2117" s="37" t="s">
        <v>9623</v>
      </c>
      <c r="C2117" s="38">
        <v>0</v>
      </c>
      <c r="D2117" s="39">
        <f t="shared" si="24"/>
        <v>0</v>
      </c>
      <c r="E2117" s="47"/>
      <c r="J2117" s="40">
        <f t="shared" si="26"/>
        <v>2114</v>
      </c>
      <c r="K2117" s="37" t="s">
        <v>10401</v>
      </c>
      <c r="L2117" s="36">
        <v>0</v>
      </c>
    </row>
    <row r="2118" spans="1:12">
      <c r="A2118" s="40">
        <f t="shared" si="25"/>
        <v>2115</v>
      </c>
      <c r="B2118" s="37" t="s">
        <v>9624</v>
      </c>
      <c r="C2118" s="38">
        <v>0</v>
      </c>
      <c r="D2118" s="39">
        <f t="shared" si="24"/>
        <v>0</v>
      </c>
      <c r="E2118" s="47"/>
      <c r="J2118" s="40">
        <f t="shared" si="26"/>
        <v>2115</v>
      </c>
      <c r="K2118" s="37" t="s">
        <v>10402</v>
      </c>
      <c r="L2118" s="36">
        <v>0</v>
      </c>
    </row>
    <row r="2119" spans="1:12">
      <c r="A2119" s="40">
        <f t="shared" si="25"/>
        <v>2116</v>
      </c>
      <c r="B2119" s="37" t="s">
        <v>9625</v>
      </c>
      <c r="C2119" s="38">
        <v>0</v>
      </c>
      <c r="D2119" s="39">
        <f t="shared" si="24"/>
        <v>0</v>
      </c>
      <c r="E2119" s="47"/>
      <c r="J2119" s="40">
        <f t="shared" si="26"/>
        <v>2116</v>
      </c>
      <c r="K2119" s="37" t="s">
        <v>10403</v>
      </c>
      <c r="L2119" s="36">
        <v>0</v>
      </c>
    </row>
    <row r="2120" spans="1:12">
      <c r="A2120" s="40">
        <f t="shared" si="25"/>
        <v>2117</v>
      </c>
      <c r="B2120" s="37" t="s">
        <v>9626</v>
      </c>
      <c r="C2120" s="38">
        <v>0</v>
      </c>
      <c r="D2120" s="39">
        <f t="shared" si="24"/>
        <v>0</v>
      </c>
      <c r="E2120" s="47"/>
      <c r="J2120" s="40">
        <f t="shared" si="26"/>
        <v>2117</v>
      </c>
      <c r="K2120" s="37" t="s">
        <v>10404</v>
      </c>
      <c r="L2120" s="36">
        <v>0</v>
      </c>
    </row>
    <row r="2121" spans="1:12">
      <c r="A2121" s="40">
        <f t="shared" si="25"/>
        <v>2118</v>
      </c>
      <c r="B2121" s="37" t="s">
        <v>9627</v>
      </c>
      <c r="C2121" s="38">
        <v>0</v>
      </c>
      <c r="D2121" s="39">
        <f t="shared" si="24"/>
        <v>0</v>
      </c>
      <c r="E2121" s="47"/>
      <c r="J2121" s="40">
        <f t="shared" si="26"/>
        <v>2118</v>
      </c>
      <c r="K2121" s="37" t="s">
        <v>10405</v>
      </c>
      <c r="L2121" s="36">
        <v>0</v>
      </c>
    </row>
    <row r="2122" spans="1:12">
      <c r="A2122" s="40">
        <f t="shared" si="25"/>
        <v>2119</v>
      </c>
      <c r="B2122" s="37" t="s">
        <v>9628</v>
      </c>
      <c r="C2122" s="38">
        <v>0</v>
      </c>
      <c r="D2122" s="39">
        <f t="shared" si="24"/>
        <v>0</v>
      </c>
      <c r="E2122" s="47"/>
      <c r="J2122" s="40">
        <f t="shared" si="26"/>
        <v>2119</v>
      </c>
      <c r="K2122" s="37" t="s">
        <v>10406</v>
      </c>
      <c r="L2122" s="36">
        <v>0</v>
      </c>
    </row>
    <row r="2123" spans="1:12">
      <c r="A2123" s="40">
        <f t="shared" si="25"/>
        <v>2120</v>
      </c>
      <c r="B2123" s="37" t="s">
        <v>9629</v>
      </c>
      <c r="C2123" s="38">
        <v>0</v>
      </c>
      <c r="D2123" s="39">
        <f t="shared" si="24"/>
        <v>0</v>
      </c>
      <c r="E2123" s="47"/>
      <c r="J2123" s="40">
        <f t="shared" si="26"/>
        <v>2120</v>
      </c>
      <c r="K2123" s="37" t="s">
        <v>10407</v>
      </c>
      <c r="L2123" s="36">
        <v>0</v>
      </c>
    </row>
    <row r="2124" spans="1:12">
      <c r="A2124" s="40">
        <f t="shared" si="25"/>
        <v>2121</v>
      </c>
      <c r="B2124" s="37" t="s">
        <v>9630</v>
      </c>
      <c r="C2124" s="38">
        <v>0</v>
      </c>
      <c r="D2124" s="39">
        <f t="shared" si="24"/>
        <v>0</v>
      </c>
      <c r="E2124" s="47"/>
      <c r="J2124" s="40">
        <f t="shared" si="26"/>
        <v>2121</v>
      </c>
      <c r="K2124" s="37" t="s">
        <v>10408</v>
      </c>
      <c r="L2124" s="36">
        <v>0</v>
      </c>
    </row>
    <row r="2125" spans="1:12">
      <c r="A2125" s="40">
        <f t="shared" si="25"/>
        <v>2122</v>
      </c>
      <c r="B2125" s="37" t="s">
        <v>9631</v>
      </c>
      <c r="C2125" s="38">
        <v>0</v>
      </c>
      <c r="D2125" s="39">
        <f t="shared" si="24"/>
        <v>0</v>
      </c>
      <c r="E2125" s="47"/>
      <c r="J2125" s="40">
        <f t="shared" si="26"/>
        <v>2122</v>
      </c>
      <c r="K2125" s="37" t="s">
        <v>10409</v>
      </c>
      <c r="L2125" s="36">
        <v>0</v>
      </c>
    </row>
    <row r="2126" spans="1:12">
      <c r="A2126" s="40">
        <f t="shared" si="25"/>
        <v>2123</v>
      </c>
      <c r="B2126" s="37" t="s">
        <v>9632</v>
      </c>
      <c r="C2126" s="38">
        <v>0</v>
      </c>
      <c r="D2126" s="39">
        <f t="shared" si="24"/>
        <v>0</v>
      </c>
      <c r="E2126" s="47"/>
      <c r="J2126" s="40">
        <f t="shared" si="26"/>
        <v>2123</v>
      </c>
      <c r="K2126" s="37" t="s">
        <v>10410</v>
      </c>
      <c r="L2126" s="36">
        <v>0</v>
      </c>
    </row>
    <row r="2127" spans="1:12">
      <c r="A2127" s="40">
        <f t="shared" si="25"/>
        <v>2124</v>
      </c>
      <c r="B2127" s="37" t="s">
        <v>9633</v>
      </c>
      <c r="C2127" s="38">
        <v>0</v>
      </c>
      <c r="D2127" s="39">
        <f t="shared" si="24"/>
        <v>0</v>
      </c>
      <c r="E2127" s="47"/>
      <c r="J2127" s="40">
        <f t="shared" si="26"/>
        <v>2124</v>
      </c>
      <c r="K2127" s="37" t="s">
        <v>10411</v>
      </c>
      <c r="L2127" s="36">
        <v>0</v>
      </c>
    </row>
    <row r="2128" spans="1:12">
      <c r="A2128" s="40">
        <f t="shared" si="25"/>
        <v>2125</v>
      </c>
      <c r="B2128" s="37" t="s">
        <v>9634</v>
      </c>
      <c r="C2128" s="38">
        <v>0</v>
      </c>
      <c r="D2128" s="39">
        <f t="shared" si="24"/>
        <v>0</v>
      </c>
      <c r="E2128" s="47"/>
      <c r="J2128" s="40">
        <f t="shared" si="26"/>
        <v>2125</v>
      </c>
      <c r="K2128" s="37" t="s">
        <v>10412</v>
      </c>
      <c r="L2128" s="36">
        <v>0</v>
      </c>
    </row>
    <row r="2129" spans="1:12">
      <c r="A2129" s="40">
        <f t="shared" si="25"/>
        <v>2126</v>
      </c>
      <c r="B2129" s="37" t="s">
        <v>9635</v>
      </c>
      <c r="C2129" s="38">
        <v>0</v>
      </c>
      <c r="D2129" s="39">
        <f t="shared" si="24"/>
        <v>0</v>
      </c>
      <c r="E2129" s="47"/>
      <c r="J2129" s="40">
        <f t="shared" si="26"/>
        <v>2126</v>
      </c>
      <c r="K2129" s="37" t="s">
        <v>10413</v>
      </c>
      <c r="L2129" s="36">
        <v>0</v>
      </c>
    </row>
    <row r="2130" spans="1:12">
      <c r="A2130" s="40">
        <f t="shared" si="25"/>
        <v>2127</v>
      </c>
      <c r="B2130" s="37" t="s">
        <v>9636</v>
      </c>
      <c r="C2130" s="38">
        <v>0</v>
      </c>
      <c r="D2130" s="39">
        <f t="shared" si="24"/>
        <v>0</v>
      </c>
      <c r="E2130" s="47"/>
      <c r="J2130" s="40">
        <f t="shared" si="26"/>
        <v>2127</v>
      </c>
      <c r="K2130" s="37" t="s">
        <v>10414</v>
      </c>
      <c r="L2130" s="36">
        <v>0</v>
      </c>
    </row>
    <row r="2131" spans="1:12">
      <c r="A2131" s="40">
        <f t="shared" si="25"/>
        <v>2128</v>
      </c>
      <c r="B2131" s="37" t="s">
        <v>9637</v>
      </c>
      <c r="C2131" s="38">
        <v>0</v>
      </c>
      <c r="D2131" s="39">
        <f t="shared" si="24"/>
        <v>0</v>
      </c>
      <c r="E2131" s="47"/>
      <c r="J2131" s="40">
        <f t="shared" si="26"/>
        <v>2128</v>
      </c>
      <c r="K2131" s="37" t="s">
        <v>10415</v>
      </c>
      <c r="L2131" s="36">
        <v>0</v>
      </c>
    </row>
    <row r="2132" spans="1:12">
      <c r="A2132" s="40">
        <f t="shared" si="25"/>
        <v>2129</v>
      </c>
      <c r="B2132" s="37" t="s">
        <v>9638</v>
      </c>
      <c r="C2132" s="38">
        <v>0</v>
      </c>
      <c r="D2132" s="39">
        <f t="shared" si="24"/>
        <v>0</v>
      </c>
      <c r="E2132" s="47"/>
      <c r="J2132" s="40">
        <f t="shared" si="26"/>
        <v>2129</v>
      </c>
      <c r="K2132" s="37" t="s">
        <v>10416</v>
      </c>
      <c r="L2132" s="36">
        <v>0</v>
      </c>
    </row>
    <row r="2133" spans="1:12">
      <c r="A2133" s="40">
        <f t="shared" si="25"/>
        <v>2130</v>
      </c>
      <c r="B2133" s="37" t="s">
        <v>9639</v>
      </c>
      <c r="C2133" s="38">
        <v>0</v>
      </c>
      <c r="D2133" s="39">
        <f t="shared" si="24"/>
        <v>0</v>
      </c>
      <c r="E2133" s="47"/>
      <c r="J2133" s="40">
        <f t="shared" si="26"/>
        <v>2130</v>
      </c>
      <c r="K2133" s="37" t="s">
        <v>10417</v>
      </c>
      <c r="L2133" s="36">
        <v>0</v>
      </c>
    </row>
    <row r="2134" spans="1:12">
      <c r="A2134" s="40">
        <f t="shared" si="25"/>
        <v>2131</v>
      </c>
      <c r="B2134" s="37" t="s">
        <v>9640</v>
      </c>
      <c r="C2134" s="38">
        <v>0</v>
      </c>
      <c r="D2134" s="39">
        <f t="shared" si="24"/>
        <v>0</v>
      </c>
      <c r="E2134" s="47"/>
      <c r="J2134" s="40">
        <f t="shared" si="26"/>
        <v>2131</v>
      </c>
      <c r="K2134" s="37" t="s">
        <v>10418</v>
      </c>
      <c r="L2134" s="36">
        <v>0</v>
      </c>
    </row>
    <row r="2135" spans="1:12">
      <c r="A2135" s="40">
        <f t="shared" si="25"/>
        <v>2132</v>
      </c>
      <c r="B2135" s="37" t="s">
        <v>9641</v>
      </c>
      <c r="C2135" s="38">
        <v>0</v>
      </c>
      <c r="D2135" s="39">
        <f t="shared" si="24"/>
        <v>0</v>
      </c>
      <c r="E2135" s="47"/>
      <c r="J2135" s="40">
        <f t="shared" si="26"/>
        <v>2132</v>
      </c>
      <c r="K2135" s="37" t="s">
        <v>10419</v>
      </c>
      <c r="L2135" s="36">
        <v>0</v>
      </c>
    </row>
    <row r="2136" spans="1:12">
      <c r="A2136" s="40">
        <f t="shared" si="25"/>
        <v>2133</v>
      </c>
      <c r="B2136" s="37" t="s">
        <v>9642</v>
      </c>
      <c r="C2136" s="38">
        <v>0</v>
      </c>
      <c r="D2136" s="39">
        <f t="shared" si="24"/>
        <v>0</v>
      </c>
      <c r="E2136" s="47"/>
      <c r="J2136" s="40">
        <f t="shared" si="26"/>
        <v>2133</v>
      </c>
      <c r="K2136" s="37" t="s">
        <v>10420</v>
      </c>
      <c r="L2136" s="36">
        <v>0</v>
      </c>
    </row>
    <row r="2137" spans="1:12">
      <c r="A2137" s="40">
        <f t="shared" si="25"/>
        <v>2134</v>
      </c>
      <c r="B2137" s="37" t="s">
        <v>9643</v>
      </c>
      <c r="C2137" s="38">
        <v>0</v>
      </c>
      <c r="D2137" s="39">
        <f t="shared" si="24"/>
        <v>0</v>
      </c>
      <c r="E2137" s="47"/>
      <c r="J2137" s="40">
        <f t="shared" si="26"/>
        <v>2134</v>
      </c>
      <c r="K2137" s="37" t="s">
        <v>10421</v>
      </c>
      <c r="L2137" s="36">
        <v>0</v>
      </c>
    </row>
    <row r="2138" spans="1:12">
      <c r="A2138" s="40">
        <f t="shared" si="25"/>
        <v>2135</v>
      </c>
      <c r="B2138" s="37" t="s">
        <v>9644</v>
      </c>
      <c r="C2138" s="38">
        <v>0</v>
      </c>
      <c r="D2138" s="39">
        <f t="shared" si="24"/>
        <v>0</v>
      </c>
      <c r="E2138" s="47"/>
      <c r="J2138" s="40">
        <f t="shared" si="26"/>
        <v>2135</v>
      </c>
      <c r="K2138" s="37" t="s">
        <v>10422</v>
      </c>
      <c r="L2138" s="36">
        <v>0</v>
      </c>
    </row>
    <row r="2139" spans="1:12">
      <c r="A2139" s="40">
        <f t="shared" si="25"/>
        <v>2136</v>
      </c>
      <c r="B2139" s="37" t="s">
        <v>9645</v>
      </c>
      <c r="C2139" s="38">
        <v>0</v>
      </c>
      <c r="D2139" s="39">
        <f t="shared" si="24"/>
        <v>0</v>
      </c>
      <c r="E2139" s="47"/>
      <c r="J2139" s="40">
        <f t="shared" si="26"/>
        <v>2136</v>
      </c>
      <c r="K2139" s="37" t="s">
        <v>10423</v>
      </c>
      <c r="L2139" s="36">
        <v>0</v>
      </c>
    </row>
    <row r="2140" spans="1:12">
      <c r="A2140" s="40">
        <f t="shared" si="25"/>
        <v>2137</v>
      </c>
      <c r="B2140" s="37" t="s">
        <v>9646</v>
      </c>
      <c r="C2140" s="38">
        <v>0</v>
      </c>
      <c r="D2140" s="39">
        <f t="shared" si="24"/>
        <v>0</v>
      </c>
      <c r="E2140" s="47"/>
      <c r="J2140" s="40">
        <f t="shared" si="26"/>
        <v>2137</v>
      </c>
      <c r="K2140" s="37" t="s">
        <v>10424</v>
      </c>
      <c r="L2140" s="36">
        <v>0</v>
      </c>
    </row>
    <row r="2141" spans="1:12">
      <c r="A2141" s="40">
        <f t="shared" si="25"/>
        <v>2138</v>
      </c>
      <c r="B2141" s="37" t="s">
        <v>9647</v>
      </c>
      <c r="C2141" s="38">
        <v>0</v>
      </c>
      <c r="D2141" s="39">
        <f t="shared" si="24"/>
        <v>0</v>
      </c>
      <c r="E2141" s="47"/>
      <c r="J2141" s="40">
        <f t="shared" si="26"/>
        <v>2138</v>
      </c>
      <c r="K2141" s="37" t="s">
        <v>10425</v>
      </c>
      <c r="L2141" s="36">
        <v>0</v>
      </c>
    </row>
    <row r="2142" spans="1:12">
      <c r="A2142" s="40">
        <f t="shared" si="25"/>
        <v>2139</v>
      </c>
      <c r="B2142" s="37" t="s">
        <v>9648</v>
      </c>
      <c r="C2142" s="38">
        <v>0</v>
      </c>
      <c r="D2142" s="39">
        <f t="shared" si="24"/>
        <v>0</v>
      </c>
      <c r="E2142" s="47"/>
      <c r="J2142" s="40">
        <f t="shared" si="26"/>
        <v>2139</v>
      </c>
      <c r="K2142" s="37" t="s">
        <v>10426</v>
      </c>
      <c r="L2142" s="36">
        <v>0</v>
      </c>
    </row>
    <row r="2143" spans="1:12">
      <c r="A2143" s="40">
        <f t="shared" si="25"/>
        <v>2140</v>
      </c>
      <c r="B2143" s="37" t="s">
        <v>9649</v>
      </c>
      <c r="C2143" s="38">
        <v>0</v>
      </c>
      <c r="D2143" s="39">
        <f t="shared" si="24"/>
        <v>0</v>
      </c>
      <c r="E2143" s="47"/>
      <c r="J2143" s="40">
        <f t="shared" si="26"/>
        <v>2140</v>
      </c>
      <c r="K2143" s="37" t="s">
        <v>10427</v>
      </c>
      <c r="L2143" s="36">
        <v>0</v>
      </c>
    </row>
    <row r="2144" spans="1:12">
      <c r="A2144" s="40">
        <f t="shared" si="25"/>
        <v>2141</v>
      </c>
      <c r="B2144" s="37" t="s">
        <v>9650</v>
      </c>
      <c r="C2144" s="38">
        <v>0</v>
      </c>
      <c r="D2144" s="39">
        <f t="shared" si="24"/>
        <v>0</v>
      </c>
      <c r="E2144" s="47"/>
      <c r="J2144" s="40">
        <f t="shared" si="26"/>
        <v>2141</v>
      </c>
      <c r="K2144" s="37" t="s">
        <v>10428</v>
      </c>
      <c r="L2144" s="36">
        <v>0</v>
      </c>
    </row>
    <row r="2145" spans="1:12">
      <c r="A2145" s="40">
        <f t="shared" si="25"/>
        <v>2142</v>
      </c>
      <c r="B2145" s="37" t="s">
        <v>9651</v>
      </c>
      <c r="C2145" s="38">
        <v>0</v>
      </c>
      <c r="D2145" s="39">
        <f t="shared" si="24"/>
        <v>0</v>
      </c>
      <c r="E2145" s="47"/>
      <c r="J2145" s="40">
        <f t="shared" si="26"/>
        <v>2142</v>
      </c>
      <c r="K2145" s="37" t="s">
        <v>10429</v>
      </c>
      <c r="L2145" s="36">
        <v>0</v>
      </c>
    </row>
    <row r="2146" spans="1:12">
      <c r="A2146" s="40">
        <f t="shared" si="25"/>
        <v>2143</v>
      </c>
      <c r="B2146" s="37" t="s">
        <v>9652</v>
      </c>
      <c r="C2146" s="38">
        <v>0</v>
      </c>
      <c r="D2146" s="39">
        <f t="shared" si="24"/>
        <v>0</v>
      </c>
      <c r="E2146" s="47"/>
      <c r="J2146" s="40">
        <f t="shared" si="26"/>
        <v>2143</v>
      </c>
      <c r="K2146" s="37" t="s">
        <v>10430</v>
      </c>
      <c r="L2146" s="36">
        <v>0</v>
      </c>
    </row>
    <row r="2147" spans="1:12">
      <c r="A2147" s="40">
        <f t="shared" si="25"/>
        <v>2144</v>
      </c>
      <c r="B2147" s="37" t="s">
        <v>9653</v>
      </c>
      <c r="C2147" s="38">
        <v>0</v>
      </c>
      <c r="D2147" s="39">
        <f t="shared" si="24"/>
        <v>0</v>
      </c>
      <c r="E2147" s="47"/>
      <c r="J2147" s="40">
        <f t="shared" si="26"/>
        <v>2144</v>
      </c>
      <c r="K2147" s="37" t="s">
        <v>10431</v>
      </c>
      <c r="L2147" s="36">
        <v>0</v>
      </c>
    </row>
    <row r="2148" spans="1:12">
      <c r="A2148" s="40">
        <f t="shared" si="25"/>
        <v>2145</v>
      </c>
      <c r="B2148" s="37" t="s">
        <v>9654</v>
      </c>
      <c r="C2148" s="38">
        <v>0</v>
      </c>
      <c r="D2148" s="39">
        <f t="shared" si="24"/>
        <v>0</v>
      </c>
      <c r="E2148" s="47"/>
      <c r="J2148" s="40">
        <f t="shared" si="26"/>
        <v>2145</v>
      </c>
      <c r="K2148" s="37" t="s">
        <v>10432</v>
      </c>
      <c r="L2148" s="36">
        <v>0</v>
      </c>
    </row>
    <row r="2149" spans="1:12">
      <c r="A2149" s="40">
        <f t="shared" si="25"/>
        <v>2146</v>
      </c>
      <c r="B2149" s="37" t="s">
        <v>9655</v>
      </c>
      <c r="C2149" s="38">
        <v>0</v>
      </c>
      <c r="D2149" s="39">
        <f t="shared" si="24"/>
        <v>0</v>
      </c>
      <c r="E2149" s="47"/>
      <c r="J2149" s="40">
        <f t="shared" si="26"/>
        <v>2146</v>
      </c>
      <c r="K2149" s="37" t="s">
        <v>10433</v>
      </c>
      <c r="L2149" s="36">
        <v>0</v>
      </c>
    </row>
    <row r="2150" spans="1:12">
      <c r="A2150" s="40">
        <f t="shared" si="25"/>
        <v>2147</v>
      </c>
      <c r="B2150" s="37" t="s">
        <v>9656</v>
      </c>
      <c r="C2150" s="38">
        <v>0</v>
      </c>
      <c r="D2150" s="39">
        <f t="shared" si="24"/>
        <v>0</v>
      </c>
      <c r="E2150" s="47"/>
      <c r="J2150" s="40">
        <f t="shared" si="26"/>
        <v>2147</v>
      </c>
      <c r="K2150" s="37" t="s">
        <v>10434</v>
      </c>
      <c r="L2150" s="36">
        <v>0</v>
      </c>
    </row>
    <row r="2151" spans="1:12">
      <c r="A2151" s="40">
        <f t="shared" si="25"/>
        <v>2148</v>
      </c>
      <c r="B2151" s="37" t="s">
        <v>9657</v>
      </c>
      <c r="C2151" s="38">
        <v>0</v>
      </c>
      <c r="D2151" s="39">
        <f t="shared" si="24"/>
        <v>0</v>
      </c>
      <c r="E2151" s="47"/>
      <c r="J2151" s="40">
        <f t="shared" si="26"/>
        <v>2148</v>
      </c>
      <c r="K2151" s="37" t="s">
        <v>10435</v>
      </c>
      <c r="L2151" s="36">
        <v>0</v>
      </c>
    </row>
    <row r="2152" spans="1:12">
      <c r="A2152" s="40">
        <f t="shared" si="25"/>
        <v>2149</v>
      </c>
      <c r="B2152" s="37" t="s">
        <v>9658</v>
      </c>
      <c r="C2152" s="38">
        <v>0</v>
      </c>
      <c r="D2152" s="39">
        <f t="shared" si="24"/>
        <v>0</v>
      </c>
      <c r="E2152" s="47"/>
      <c r="J2152" s="40">
        <f t="shared" si="26"/>
        <v>2149</v>
      </c>
      <c r="K2152" s="37" t="s">
        <v>10436</v>
      </c>
      <c r="L2152" s="36">
        <v>0</v>
      </c>
    </row>
    <row r="2153" spans="1:12">
      <c r="A2153" s="40">
        <f t="shared" si="25"/>
        <v>2150</v>
      </c>
      <c r="B2153" s="37" t="s">
        <v>9659</v>
      </c>
      <c r="C2153" s="38">
        <v>0</v>
      </c>
      <c r="D2153" s="39">
        <f t="shared" si="24"/>
        <v>0</v>
      </c>
      <c r="E2153" s="47"/>
      <c r="J2153" s="40">
        <f t="shared" si="26"/>
        <v>2150</v>
      </c>
      <c r="K2153" s="37" t="s">
        <v>10437</v>
      </c>
      <c r="L2153" s="36">
        <v>0</v>
      </c>
    </row>
    <row r="2154" spans="1:12">
      <c r="A2154" s="40">
        <f t="shared" si="25"/>
        <v>2151</v>
      </c>
      <c r="B2154" s="37" t="s">
        <v>9660</v>
      </c>
      <c r="C2154" s="38">
        <v>0</v>
      </c>
      <c r="D2154" s="39">
        <f t="shared" si="24"/>
        <v>0</v>
      </c>
      <c r="E2154" s="47"/>
      <c r="J2154" s="40">
        <f t="shared" si="26"/>
        <v>2151</v>
      </c>
      <c r="K2154" s="37" t="s">
        <v>10438</v>
      </c>
      <c r="L2154" s="36">
        <v>0</v>
      </c>
    </row>
    <row r="2155" spans="1:12">
      <c r="A2155" s="40">
        <f t="shared" si="25"/>
        <v>2152</v>
      </c>
      <c r="B2155" s="37" t="s">
        <v>9661</v>
      </c>
      <c r="C2155" s="38">
        <v>0</v>
      </c>
      <c r="D2155" s="39">
        <f t="shared" si="24"/>
        <v>0</v>
      </c>
      <c r="E2155" s="47"/>
      <c r="J2155" s="40">
        <f t="shared" si="26"/>
        <v>2152</v>
      </c>
      <c r="K2155" s="37" t="s">
        <v>10439</v>
      </c>
      <c r="L2155" s="36">
        <v>0</v>
      </c>
    </row>
    <row r="2156" spans="1:12">
      <c r="A2156" s="40">
        <f t="shared" si="25"/>
        <v>2153</v>
      </c>
      <c r="B2156" s="37" t="s">
        <v>9662</v>
      </c>
      <c r="C2156" s="38">
        <v>0</v>
      </c>
      <c r="D2156" s="39">
        <f t="shared" si="24"/>
        <v>0</v>
      </c>
      <c r="E2156" s="47"/>
      <c r="J2156" s="40">
        <f t="shared" si="26"/>
        <v>2153</v>
      </c>
      <c r="K2156" s="37" t="s">
        <v>10440</v>
      </c>
      <c r="L2156" s="36">
        <v>0</v>
      </c>
    </row>
    <row r="2157" spans="1:12">
      <c r="A2157" s="40">
        <f t="shared" si="25"/>
        <v>2154</v>
      </c>
      <c r="B2157" s="37" t="s">
        <v>9663</v>
      </c>
      <c r="C2157" s="38">
        <v>0</v>
      </c>
      <c r="D2157" s="39">
        <f t="shared" si="24"/>
        <v>0</v>
      </c>
      <c r="E2157" s="47"/>
      <c r="J2157" s="40">
        <f t="shared" si="26"/>
        <v>2154</v>
      </c>
      <c r="K2157" s="37" t="s">
        <v>10441</v>
      </c>
      <c r="L2157" s="36">
        <v>0</v>
      </c>
    </row>
    <row r="2158" spans="1:12">
      <c r="A2158" s="40">
        <f t="shared" si="25"/>
        <v>2155</v>
      </c>
      <c r="B2158" s="37" t="s">
        <v>9664</v>
      </c>
      <c r="C2158" s="38">
        <v>0</v>
      </c>
      <c r="D2158" s="39">
        <f t="shared" si="24"/>
        <v>0</v>
      </c>
      <c r="E2158" s="47"/>
      <c r="J2158" s="40">
        <f t="shared" si="26"/>
        <v>2155</v>
      </c>
      <c r="K2158" s="37" t="s">
        <v>10442</v>
      </c>
      <c r="L2158" s="36">
        <v>0</v>
      </c>
    </row>
    <row r="2159" spans="1:12">
      <c r="A2159" s="40">
        <f t="shared" si="25"/>
        <v>2156</v>
      </c>
      <c r="B2159" s="37" t="s">
        <v>9665</v>
      </c>
      <c r="C2159" s="38">
        <v>0</v>
      </c>
      <c r="D2159" s="39">
        <f t="shared" si="24"/>
        <v>0</v>
      </c>
      <c r="E2159" s="47"/>
      <c r="J2159" s="40">
        <f t="shared" si="26"/>
        <v>2156</v>
      </c>
      <c r="K2159" s="37" t="s">
        <v>10443</v>
      </c>
      <c r="L2159" s="36">
        <v>0</v>
      </c>
    </row>
    <row r="2160" spans="1:12">
      <c r="A2160" s="40">
        <f t="shared" si="25"/>
        <v>2157</v>
      </c>
      <c r="B2160" s="37" t="s">
        <v>9666</v>
      </c>
      <c r="C2160" s="38">
        <v>0</v>
      </c>
      <c r="D2160" s="39">
        <f t="shared" si="24"/>
        <v>0</v>
      </c>
      <c r="E2160" s="47"/>
      <c r="J2160" s="40">
        <f t="shared" si="26"/>
        <v>2157</v>
      </c>
      <c r="K2160" s="37" t="s">
        <v>10444</v>
      </c>
      <c r="L2160" s="36">
        <v>0</v>
      </c>
    </row>
    <row r="2161" spans="1:12">
      <c r="A2161" s="40">
        <f t="shared" si="25"/>
        <v>2158</v>
      </c>
      <c r="B2161" s="37" t="s">
        <v>9667</v>
      </c>
      <c r="C2161" s="38">
        <v>0</v>
      </c>
      <c r="D2161" s="39">
        <f t="shared" si="24"/>
        <v>0</v>
      </c>
      <c r="E2161" s="47"/>
      <c r="J2161" s="40">
        <f t="shared" si="26"/>
        <v>2158</v>
      </c>
      <c r="K2161" s="37" t="s">
        <v>10445</v>
      </c>
      <c r="L2161" s="36">
        <v>0</v>
      </c>
    </row>
    <row r="2162" spans="1:12">
      <c r="A2162" s="40">
        <f t="shared" si="25"/>
        <v>2159</v>
      </c>
      <c r="B2162" s="37" t="s">
        <v>9668</v>
      </c>
      <c r="C2162" s="38">
        <v>0</v>
      </c>
      <c r="D2162" s="39">
        <f t="shared" si="24"/>
        <v>0</v>
      </c>
      <c r="E2162" s="47"/>
      <c r="J2162" s="40">
        <f t="shared" si="26"/>
        <v>2159</v>
      </c>
      <c r="K2162" s="37" t="s">
        <v>10446</v>
      </c>
      <c r="L2162" s="36">
        <v>0</v>
      </c>
    </row>
    <row r="2163" spans="1:12">
      <c r="A2163" s="40">
        <f t="shared" si="25"/>
        <v>2160</v>
      </c>
      <c r="B2163" s="37" t="s">
        <v>9669</v>
      </c>
      <c r="C2163" s="38">
        <v>0</v>
      </c>
      <c r="D2163" s="39">
        <f t="shared" si="24"/>
        <v>0</v>
      </c>
      <c r="E2163" s="47"/>
      <c r="J2163" s="40">
        <f t="shared" si="26"/>
        <v>2160</v>
      </c>
      <c r="K2163" s="37" t="s">
        <v>10447</v>
      </c>
      <c r="L2163" s="36">
        <v>0</v>
      </c>
    </row>
    <row r="2164" spans="1:12">
      <c r="A2164" s="40">
        <f t="shared" si="25"/>
        <v>2161</v>
      </c>
      <c r="B2164" s="37" t="s">
        <v>9670</v>
      </c>
      <c r="C2164" s="38">
        <v>0</v>
      </c>
      <c r="D2164" s="39">
        <f t="shared" si="24"/>
        <v>0</v>
      </c>
      <c r="E2164" s="47"/>
      <c r="J2164" s="40">
        <f t="shared" si="26"/>
        <v>2161</v>
      </c>
      <c r="K2164" s="37" t="s">
        <v>10448</v>
      </c>
      <c r="L2164" s="36">
        <v>0</v>
      </c>
    </row>
    <row r="2165" spans="1:12">
      <c r="A2165" s="40">
        <f t="shared" si="25"/>
        <v>2162</v>
      </c>
      <c r="B2165" s="37" t="s">
        <v>9671</v>
      </c>
      <c r="C2165" s="38">
        <v>0</v>
      </c>
      <c r="D2165" s="39">
        <f t="shared" si="24"/>
        <v>0</v>
      </c>
      <c r="E2165" s="47"/>
      <c r="J2165" s="40">
        <f t="shared" si="26"/>
        <v>2162</v>
      </c>
      <c r="K2165" s="37" t="s">
        <v>10449</v>
      </c>
      <c r="L2165" s="36">
        <v>0</v>
      </c>
    </row>
    <row r="2166" spans="1:12">
      <c r="A2166" s="40">
        <f t="shared" si="25"/>
        <v>2163</v>
      </c>
      <c r="B2166" s="37" t="s">
        <v>9672</v>
      </c>
      <c r="C2166" s="38">
        <v>0</v>
      </c>
      <c r="D2166" s="39">
        <f t="shared" si="24"/>
        <v>0</v>
      </c>
      <c r="E2166" s="47"/>
      <c r="J2166" s="40">
        <f t="shared" si="26"/>
        <v>2163</v>
      </c>
      <c r="K2166" s="37" t="s">
        <v>10450</v>
      </c>
      <c r="L2166" s="36">
        <v>0</v>
      </c>
    </row>
    <row r="2167" spans="1:12">
      <c r="A2167" s="40">
        <f t="shared" si="25"/>
        <v>2164</v>
      </c>
      <c r="B2167" s="37" t="s">
        <v>9673</v>
      </c>
      <c r="C2167" s="38">
        <v>0</v>
      </c>
      <c r="D2167" s="39">
        <f t="shared" si="24"/>
        <v>0</v>
      </c>
      <c r="E2167" s="47"/>
      <c r="J2167" s="40">
        <f t="shared" si="26"/>
        <v>2164</v>
      </c>
      <c r="K2167" s="37" t="s">
        <v>10451</v>
      </c>
      <c r="L2167" s="36">
        <v>0</v>
      </c>
    </row>
    <row r="2168" spans="1:12">
      <c r="A2168" s="40">
        <f t="shared" si="25"/>
        <v>2165</v>
      </c>
      <c r="B2168" s="37" t="s">
        <v>9674</v>
      </c>
      <c r="C2168" s="38">
        <v>0</v>
      </c>
      <c r="D2168" s="39">
        <f t="shared" si="24"/>
        <v>0</v>
      </c>
      <c r="E2168" s="47"/>
      <c r="J2168" s="40">
        <f t="shared" si="26"/>
        <v>2165</v>
      </c>
      <c r="K2168" s="37" t="s">
        <v>10452</v>
      </c>
      <c r="L2168" s="36">
        <v>0</v>
      </c>
    </row>
    <row r="2169" spans="1:12">
      <c r="A2169" s="40">
        <f t="shared" si="25"/>
        <v>2166</v>
      </c>
      <c r="B2169" s="37" t="s">
        <v>9675</v>
      </c>
      <c r="C2169" s="38">
        <v>0</v>
      </c>
      <c r="D2169" s="39">
        <f t="shared" si="24"/>
        <v>0</v>
      </c>
      <c r="E2169" s="47"/>
      <c r="J2169" s="40">
        <f t="shared" si="26"/>
        <v>2166</v>
      </c>
      <c r="K2169" s="37" t="s">
        <v>10453</v>
      </c>
      <c r="L2169" s="36">
        <v>0</v>
      </c>
    </row>
    <row r="2170" spans="1:12">
      <c r="A2170" s="40">
        <f t="shared" si="25"/>
        <v>2167</v>
      </c>
      <c r="B2170" s="37" t="s">
        <v>9676</v>
      </c>
      <c r="C2170" s="38">
        <v>0</v>
      </c>
      <c r="D2170" s="39">
        <f t="shared" si="24"/>
        <v>0</v>
      </c>
      <c r="E2170" s="47"/>
      <c r="J2170" s="40">
        <f t="shared" si="26"/>
        <v>2167</v>
      </c>
      <c r="K2170" s="37" t="s">
        <v>10454</v>
      </c>
      <c r="L2170" s="36">
        <v>0</v>
      </c>
    </row>
    <row r="2171" spans="1:12">
      <c r="A2171" s="40">
        <f t="shared" si="25"/>
        <v>2168</v>
      </c>
      <c r="B2171" s="37" t="s">
        <v>9677</v>
      </c>
      <c r="C2171" s="38">
        <v>0</v>
      </c>
      <c r="D2171" s="39">
        <f t="shared" si="24"/>
        <v>0</v>
      </c>
      <c r="E2171" s="47"/>
      <c r="J2171" s="40">
        <f t="shared" si="26"/>
        <v>2168</v>
      </c>
      <c r="K2171" s="37" t="s">
        <v>10455</v>
      </c>
      <c r="L2171" s="36">
        <v>0</v>
      </c>
    </row>
    <row r="2172" spans="1:12">
      <c r="A2172" s="40">
        <f t="shared" si="25"/>
        <v>2169</v>
      </c>
      <c r="B2172" s="37" t="s">
        <v>9678</v>
      </c>
      <c r="C2172" s="38">
        <v>0</v>
      </c>
      <c r="D2172" s="39">
        <f t="shared" si="24"/>
        <v>0</v>
      </c>
      <c r="E2172" s="47"/>
      <c r="J2172" s="40">
        <f t="shared" si="26"/>
        <v>2169</v>
      </c>
      <c r="K2172" s="37" t="s">
        <v>10456</v>
      </c>
      <c r="L2172" s="36">
        <v>0</v>
      </c>
    </row>
    <row r="2173" spans="1:12">
      <c r="A2173" s="40">
        <f t="shared" si="25"/>
        <v>2170</v>
      </c>
      <c r="B2173" s="37" t="s">
        <v>9679</v>
      </c>
      <c r="C2173" s="38">
        <v>0</v>
      </c>
      <c r="D2173" s="39">
        <f t="shared" si="24"/>
        <v>0</v>
      </c>
      <c r="E2173" s="47"/>
      <c r="J2173" s="40">
        <f t="shared" si="26"/>
        <v>2170</v>
      </c>
      <c r="K2173" s="37" t="s">
        <v>10457</v>
      </c>
      <c r="L2173" s="36">
        <v>0</v>
      </c>
    </row>
    <row r="2174" spans="1:12">
      <c r="A2174" s="40">
        <f t="shared" si="25"/>
        <v>2171</v>
      </c>
      <c r="B2174" s="37" t="s">
        <v>9680</v>
      </c>
      <c r="C2174" s="38">
        <v>0</v>
      </c>
      <c r="D2174" s="39">
        <f t="shared" si="24"/>
        <v>0</v>
      </c>
      <c r="E2174" s="47"/>
      <c r="J2174" s="40">
        <f t="shared" si="26"/>
        <v>2171</v>
      </c>
      <c r="K2174" s="37" t="s">
        <v>10458</v>
      </c>
      <c r="L2174" s="36">
        <v>0</v>
      </c>
    </row>
    <row r="2175" spans="1:12">
      <c r="A2175" s="40">
        <f t="shared" si="25"/>
        <v>2172</v>
      </c>
      <c r="B2175" s="37" t="s">
        <v>9681</v>
      </c>
      <c r="C2175" s="38">
        <v>0</v>
      </c>
      <c r="D2175" s="39">
        <f t="shared" si="24"/>
        <v>0</v>
      </c>
      <c r="E2175" s="47"/>
      <c r="J2175" s="40">
        <f t="shared" si="26"/>
        <v>2172</v>
      </c>
      <c r="K2175" s="37" t="s">
        <v>10459</v>
      </c>
      <c r="L2175" s="36">
        <v>0</v>
      </c>
    </row>
    <row r="2176" spans="1:12">
      <c r="A2176" s="40">
        <f t="shared" si="25"/>
        <v>2173</v>
      </c>
      <c r="B2176" s="37" t="s">
        <v>9682</v>
      </c>
      <c r="C2176" s="38">
        <v>0</v>
      </c>
      <c r="D2176" s="39">
        <f t="shared" si="24"/>
        <v>0</v>
      </c>
      <c r="E2176" s="47"/>
      <c r="J2176" s="40">
        <f t="shared" si="26"/>
        <v>2173</v>
      </c>
      <c r="K2176" s="37" t="s">
        <v>10460</v>
      </c>
      <c r="L2176" s="36">
        <v>0</v>
      </c>
    </row>
    <row r="2177" spans="1:12">
      <c r="A2177" s="40">
        <f t="shared" si="25"/>
        <v>2174</v>
      </c>
      <c r="B2177" s="37" t="s">
        <v>9683</v>
      </c>
      <c r="C2177" s="38">
        <v>0</v>
      </c>
      <c r="D2177" s="39">
        <f t="shared" si="24"/>
        <v>0</v>
      </c>
      <c r="E2177" s="47"/>
      <c r="J2177" s="40">
        <f t="shared" si="26"/>
        <v>2174</v>
      </c>
      <c r="K2177" s="37" t="s">
        <v>10461</v>
      </c>
      <c r="L2177" s="36">
        <v>0</v>
      </c>
    </row>
    <row r="2178" spans="1:12">
      <c r="A2178" s="40">
        <f t="shared" si="25"/>
        <v>2175</v>
      </c>
      <c r="B2178" s="37" t="s">
        <v>9684</v>
      </c>
      <c r="C2178" s="38">
        <v>0</v>
      </c>
      <c r="D2178" s="39">
        <f t="shared" si="24"/>
        <v>0</v>
      </c>
      <c r="E2178" s="47"/>
      <c r="J2178" s="40">
        <f t="shared" si="26"/>
        <v>2175</v>
      </c>
      <c r="K2178" s="37" t="s">
        <v>10462</v>
      </c>
      <c r="L2178" s="36">
        <v>0</v>
      </c>
    </row>
    <row r="2179" spans="1:12">
      <c r="A2179" s="40">
        <f t="shared" si="25"/>
        <v>2176</v>
      </c>
      <c r="B2179" s="37" t="s">
        <v>9685</v>
      </c>
      <c r="C2179" s="38">
        <v>0</v>
      </c>
      <c r="D2179" s="39">
        <f t="shared" si="24"/>
        <v>0</v>
      </c>
      <c r="E2179" s="47"/>
      <c r="J2179" s="40">
        <f t="shared" si="26"/>
        <v>2176</v>
      </c>
      <c r="K2179" s="37" t="s">
        <v>10463</v>
      </c>
      <c r="L2179" s="36">
        <v>0</v>
      </c>
    </row>
    <row r="2180" spans="1:12">
      <c r="A2180" s="40">
        <f t="shared" si="25"/>
        <v>2177</v>
      </c>
      <c r="B2180" s="37" t="s">
        <v>9686</v>
      </c>
      <c r="C2180" s="38">
        <v>0</v>
      </c>
      <c r="D2180" s="39">
        <f t="shared" si="24"/>
        <v>0</v>
      </c>
      <c r="E2180" s="47"/>
      <c r="J2180" s="40">
        <f t="shared" si="26"/>
        <v>2177</v>
      </c>
      <c r="K2180" s="37" t="s">
        <v>10464</v>
      </c>
      <c r="L2180" s="36">
        <v>0</v>
      </c>
    </row>
    <row r="2181" spans="1:12">
      <c r="A2181" s="40">
        <f t="shared" si="25"/>
        <v>2178</v>
      </c>
      <c r="B2181" s="37" t="s">
        <v>9687</v>
      </c>
      <c r="C2181" s="38">
        <v>0</v>
      </c>
      <c r="D2181" s="39">
        <f t="shared" si="24"/>
        <v>0</v>
      </c>
      <c r="E2181" s="47"/>
      <c r="J2181" s="40">
        <f t="shared" si="26"/>
        <v>2178</v>
      </c>
      <c r="K2181" s="37" t="s">
        <v>10465</v>
      </c>
      <c r="L2181" s="36">
        <v>0</v>
      </c>
    </row>
    <row r="2182" spans="1:12">
      <c r="A2182" s="40">
        <f t="shared" si="25"/>
        <v>2179</v>
      </c>
      <c r="B2182" s="37" t="s">
        <v>9688</v>
      </c>
      <c r="C2182" s="38">
        <v>0</v>
      </c>
      <c r="D2182" s="39">
        <f t="shared" si="24"/>
        <v>0</v>
      </c>
      <c r="E2182" s="47"/>
      <c r="J2182" s="40">
        <f t="shared" si="26"/>
        <v>2179</v>
      </c>
      <c r="K2182" s="37" t="s">
        <v>10466</v>
      </c>
      <c r="L2182" s="36">
        <v>0</v>
      </c>
    </row>
    <row r="2183" spans="1:12">
      <c r="A2183" s="40">
        <f t="shared" si="25"/>
        <v>2180</v>
      </c>
      <c r="B2183" s="37" t="s">
        <v>9689</v>
      </c>
      <c r="C2183" s="38">
        <v>0</v>
      </c>
      <c r="D2183" s="39">
        <f t="shared" si="24"/>
        <v>0</v>
      </c>
      <c r="E2183" s="47"/>
      <c r="J2183" s="40">
        <f t="shared" si="26"/>
        <v>2180</v>
      </c>
      <c r="K2183" s="37" t="s">
        <v>10467</v>
      </c>
      <c r="L2183" s="36">
        <v>0</v>
      </c>
    </row>
    <row r="2184" spans="1:12">
      <c r="A2184" s="40">
        <f t="shared" si="25"/>
        <v>2181</v>
      </c>
      <c r="B2184" s="37" t="s">
        <v>9690</v>
      </c>
      <c r="C2184" s="38">
        <v>0</v>
      </c>
      <c r="D2184" s="39">
        <f t="shared" si="24"/>
        <v>0</v>
      </c>
      <c r="E2184" s="47"/>
      <c r="J2184" s="40">
        <f t="shared" si="26"/>
        <v>2181</v>
      </c>
      <c r="K2184" s="37" t="s">
        <v>10468</v>
      </c>
      <c r="L2184" s="36">
        <v>0</v>
      </c>
    </row>
    <row r="2185" spans="1:12">
      <c r="A2185" s="40">
        <f t="shared" si="25"/>
        <v>2182</v>
      </c>
      <c r="B2185" s="37" t="s">
        <v>9691</v>
      </c>
      <c r="C2185" s="38">
        <v>0</v>
      </c>
      <c r="D2185" s="39">
        <f t="shared" si="24"/>
        <v>0</v>
      </c>
      <c r="E2185" s="47"/>
      <c r="J2185" s="40">
        <f t="shared" si="26"/>
        <v>2182</v>
      </c>
      <c r="K2185" s="37" t="s">
        <v>10469</v>
      </c>
      <c r="L2185" s="36">
        <v>0</v>
      </c>
    </row>
    <row r="2186" spans="1:12">
      <c r="A2186" s="40">
        <f t="shared" si="25"/>
        <v>2183</v>
      </c>
      <c r="B2186" s="37" t="s">
        <v>9692</v>
      </c>
      <c r="C2186" s="38">
        <v>0</v>
      </c>
      <c r="D2186" s="39">
        <f t="shared" si="24"/>
        <v>0</v>
      </c>
      <c r="E2186" s="47"/>
      <c r="J2186" s="40">
        <f t="shared" si="26"/>
        <v>2183</v>
      </c>
      <c r="K2186" s="37" t="s">
        <v>10470</v>
      </c>
      <c r="L2186" s="36">
        <v>0</v>
      </c>
    </row>
    <row r="2187" spans="1:12">
      <c r="A2187" s="40">
        <f t="shared" si="25"/>
        <v>2184</v>
      </c>
      <c r="B2187" s="37" t="s">
        <v>9693</v>
      </c>
      <c r="C2187" s="38">
        <v>0</v>
      </c>
      <c r="D2187" s="39">
        <f t="shared" si="24"/>
        <v>0</v>
      </c>
      <c r="E2187" s="47"/>
      <c r="J2187" s="40">
        <f t="shared" si="26"/>
        <v>2184</v>
      </c>
      <c r="K2187" s="37" t="s">
        <v>10471</v>
      </c>
      <c r="L2187" s="36">
        <v>0</v>
      </c>
    </row>
    <row r="2188" spans="1:12">
      <c r="A2188" s="40">
        <f t="shared" si="25"/>
        <v>2185</v>
      </c>
      <c r="B2188" s="37" t="s">
        <v>9694</v>
      </c>
      <c r="C2188" s="38">
        <v>0</v>
      </c>
      <c r="D2188" s="39">
        <f t="shared" si="24"/>
        <v>0</v>
      </c>
      <c r="E2188" s="47"/>
      <c r="J2188" s="40">
        <f t="shared" si="26"/>
        <v>2185</v>
      </c>
      <c r="K2188" s="37" t="s">
        <v>10472</v>
      </c>
      <c r="L2188" s="36">
        <v>0</v>
      </c>
    </row>
    <row r="2189" spans="1:12">
      <c r="A2189" s="40">
        <f t="shared" si="25"/>
        <v>2186</v>
      </c>
      <c r="B2189" s="37" t="s">
        <v>9695</v>
      </c>
      <c r="C2189" s="38">
        <v>0</v>
      </c>
      <c r="D2189" s="39">
        <f t="shared" si="24"/>
        <v>0</v>
      </c>
      <c r="E2189" s="47"/>
      <c r="J2189" s="40">
        <f t="shared" si="26"/>
        <v>2186</v>
      </c>
      <c r="K2189" s="37" t="s">
        <v>10473</v>
      </c>
      <c r="L2189" s="36">
        <v>0</v>
      </c>
    </row>
    <row r="2190" spans="1:12">
      <c r="A2190" s="40">
        <f t="shared" si="25"/>
        <v>2187</v>
      </c>
      <c r="B2190" s="37" t="s">
        <v>9696</v>
      </c>
      <c r="C2190" s="38">
        <v>0</v>
      </c>
      <c r="D2190" s="39">
        <f t="shared" si="24"/>
        <v>0</v>
      </c>
      <c r="E2190" s="47"/>
      <c r="J2190" s="40">
        <f t="shared" si="26"/>
        <v>2187</v>
      </c>
      <c r="K2190" s="37" t="s">
        <v>10474</v>
      </c>
      <c r="L2190" s="36">
        <v>0</v>
      </c>
    </row>
    <row r="2191" spans="1:12">
      <c r="A2191" s="40">
        <f t="shared" si="25"/>
        <v>2188</v>
      </c>
      <c r="B2191" s="37" t="s">
        <v>9697</v>
      </c>
      <c r="C2191" s="38">
        <v>0</v>
      </c>
      <c r="D2191" s="39">
        <f t="shared" si="24"/>
        <v>0</v>
      </c>
      <c r="E2191" s="47"/>
      <c r="J2191" s="40">
        <f t="shared" si="26"/>
        <v>2188</v>
      </c>
      <c r="K2191" s="37" t="s">
        <v>10475</v>
      </c>
      <c r="L2191" s="36">
        <v>0</v>
      </c>
    </row>
    <row r="2192" spans="1:12">
      <c r="A2192" s="40">
        <f t="shared" si="25"/>
        <v>2189</v>
      </c>
      <c r="B2192" s="37" t="s">
        <v>9698</v>
      </c>
      <c r="C2192" s="38">
        <v>0</v>
      </c>
      <c r="D2192" s="39">
        <f t="shared" si="24"/>
        <v>0</v>
      </c>
      <c r="E2192" s="47"/>
      <c r="J2192" s="40">
        <f t="shared" si="26"/>
        <v>2189</v>
      </c>
      <c r="K2192" s="37" t="s">
        <v>10476</v>
      </c>
      <c r="L2192" s="36">
        <v>0</v>
      </c>
    </row>
    <row r="2193" spans="1:12">
      <c r="A2193" s="40">
        <f t="shared" si="25"/>
        <v>2190</v>
      </c>
      <c r="B2193" s="37" t="s">
        <v>9699</v>
      </c>
      <c r="C2193" s="38">
        <v>0</v>
      </c>
      <c r="D2193" s="39">
        <f t="shared" si="24"/>
        <v>0</v>
      </c>
      <c r="E2193" s="47"/>
      <c r="J2193" s="40">
        <f t="shared" si="26"/>
        <v>2190</v>
      </c>
      <c r="K2193" s="37" t="s">
        <v>10477</v>
      </c>
      <c r="L2193" s="36">
        <v>0</v>
      </c>
    </row>
    <row r="2194" spans="1:12">
      <c r="A2194" s="40">
        <f t="shared" si="25"/>
        <v>2191</v>
      </c>
      <c r="B2194" s="37" t="s">
        <v>9700</v>
      </c>
      <c r="C2194" s="38">
        <v>0</v>
      </c>
      <c r="D2194" s="39">
        <f t="shared" si="24"/>
        <v>0</v>
      </c>
      <c r="E2194" s="47"/>
      <c r="J2194" s="40">
        <f t="shared" si="26"/>
        <v>2191</v>
      </c>
      <c r="K2194" s="37" t="s">
        <v>10478</v>
      </c>
      <c r="L2194" s="36">
        <v>0</v>
      </c>
    </row>
    <row r="2195" spans="1:12">
      <c r="A2195" s="40">
        <f t="shared" si="25"/>
        <v>2192</v>
      </c>
      <c r="B2195" s="37" t="s">
        <v>9701</v>
      </c>
      <c r="C2195" s="38">
        <v>0</v>
      </c>
      <c r="D2195" s="39">
        <f t="shared" si="24"/>
        <v>0</v>
      </c>
      <c r="E2195" s="47"/>
      <c r="J2195" s="40">
        <f t="shared" si="26"/>
        <v>2192</v>
      </c>
      <c r="K2195" s="37" t="s">
        <v>10479</v>
      </c>
      <c r="L2195" s="36">
        <v>0</v>
      </c>
    </row>
    <row r="2196" spans="1:12">
      <c r="A2196" s="40">
        <f t="shared" si="25"/>
        <v>2193</v>
      </c>
      <c r="B2196" s="37" t="s">
        <v>9702</v>
      </c>
      <c r="C2196" s="38">
        <v>0</v>
      </c>
      <c r="D2196" s="39">
        <f t="shared" si="24"/>
        <v>0</v>
      </c>
      <c r="E2196" s="47"/>
      <c r="J2196" s="40">
        <f t="shared" si="26"/>
        <v>2193</v>
      </c>
      <c r="K2196" s="37" t="s">
        <v>10480</v>
      </c>
      <c r="L2196" s="36">
        <v>0</v>
      </c>
    </row>
    <row r="2197" spans="1:12">
      <c r="A2197" s="40">
        <f t="shared" si="25"/>
        <v>2194</v>
      </c>
      <c r="B2197" s="37" t="s">
        <v>9703</v>
      </c>
      <c r="C2197" s="38">
        <v>0</v>
      </c>
      <c r="D2197" s="39">
        <f t="shared" si="24"/>
        <v>0</v>
      </c>
      <c r="E2197" s="47"/>
      <c r="J2197" s="40">
        <f t="shared" si="26"/>
        <v>2194</v>
      </c>
      <c r="K2197" s="37" t="s">
        <v>10481</v>
      </c>
      <c r="L2197" s="36">
        <v>0</v>
      </c>
    </row>
    <row r="2198" spans="1:12">
      <c r="A2198" s="40">
        <f t="shared" si="25"/>
        <v>2195</v>
      </c>
      <c r="B2198" s="37" t="s">
        <v>9704</v>
      </c>
      <c r="C2198" s="38">
        <v>0</v>
      </c>
      <c r="D2198" s="39">
        <f t="shared" si="24"/>
        <v>0</v>
      </c>
      <c r="E2198" s="47"/>
      <c r="J2198" s="40">
        <f t="shared" si="26"/>
        <v>2195</v>
      </c>
      <c r="K2198" s="37" t="s">
        <v>10482</v>
      </c>
      <c r="L2198" s="36">
        <v>0</v>
      </c>
    </row>
    <row r="2199" spans="1:12">
      <c r="A2199" s="40">
        <f t="shared" si="25"/>
        <v>2196</v>
      </c>
      <c r="B2199" s="37" t="s">
        <v>9705</v>
      </c>
      <c r="C2199" s="38">
        <v>0</v>
      </c>
      <c r="D2199" s="39">
        <f t="shared" si="24"/>
        <v>0</v>
      </c>
      <c r="E2199" s="47"/>
      <c r="J2199" s="40">
        <f t="shared" si="26"/>
        <v>2196</v>
      </c>
      <c r="K2199" s="37" t="s">
        <v>10483</v>
      </c>
      <c r="L2199" s="36">
        <v>0</v>
      </c>
    </row>
    <row r="2200" spans="1:12">
      <c r="A2200" s="40">
        <f t="shared" si="25"/>
        <v>2197</v>
      </c>
      <c r="B2200" s="37" t="s">
        <v>9706</v>
      </c>
      <c r="C2200" s="38">
        <v>0</v>
      </c>
      <c r="D2200" s="39">
        <f t="shared" si="24"/>
        <v>0</v>
      </c>
      <c r="E2200" s="47"/>
      <c r="J2200" s="40">
        <f t="shared" si="26"/>
        <v>2197</v>
      </c>
      <c r="K2200" s="37" t="s">
        <v>10484</v>
      </c>
      <c r="L2200" s="36">
        <v>0</v>
      </c>
    </row>
    <row r="2201" spans="1:12">
      <c r="A2201" s="40">
        <f t="shared" si="25"/>
        <v>2198</v>
      </c>
      <c r="B2201" s="37" t="s">
        <v>9707</v>
      </c>
      <c r="C2201" s="38">
        <v>0</v>
      </c>
      <c r="D2201" s="39">
        <f t="shared" si="24"/>
        <v>0</v>
      </c>
      <c r="E2201" s="47"/>
      <c r="J2201" s="40">
        <f t="shared" si="26"/>
        <v>2198</v>
      </c>
      <c r="K2201" s="37" t="s">
        <v>10485</v>
      </c>
      <c r="L2201" s="36">
        <v>0</v>
      </c>
    </row>
    <row r="2202" spans="1:12">
      <c r="A2202" s="40">
        <f t="shared" si="25"/>
        <v>2199</v>
      </c>
      <c r="B2202" s="37" t="s">
        <v>9708</v>
      </c>
      <c r="C2202" s="38">
        <v>0</v>
      </c>
      <c r="D2202" s="39">
        <f t="shared" si="24"/>
        <v>0</v>
      </c>
      <c r="E2202" s="47"/>
      <c r="J2202" s="40">
        <f t="shared" si="26"/>
        <v>2199</v>
      </c>
      <c r="K2202" s="37" t="s">
        <v>10486</v>
      </c>
      <c r="L2202" s="36">
        <v>0</v>
      </c>
    </row>
    <row r="2203" spans="1:12">
      <c r="A2203" s="40">
        <f t="shared" si="25"/>
        <v>2200</v>
      </c>
      <c r="B2203" s="37" t="s">
        <v>9709</v>
      </c>
      <c r="C2203" s="38">
        <v>0</v>
      </c>
      <c r="D2203" s="39">
        <f t="shared" si="24"/>
        <v>0</v>
      </c>
      <c r="E2203" s="47"/>
      <c r="J2203" s="40">
        <f t="shared" si="26"/>
        <v>2200</v>
      </c>
      <c r="K2203" s="37" t="s">
        <v>10487</v>
      </c>
      <c r="L2203" s="36">
        <v>0</v>
      </c>
    </row>
    <row r="2204" spans="1:12">
      <c r="A2204" s="40">
        <f t="shared" si="25"/>
        <v>2201</v>
      </c>
      <c r="B2204" s="37" t="s">
        <v>9710</v>
      </c>
      <c r="C2204" s="38">
        <v>0</v>
      </c>
      <c r="D2204" s="39">
        <f t="shared" si="24"/>
        <v>0</v>
      </c>
      <c r="E2204" s="47"/>
      <c r="J2204" s="40">
        <f t="shared" si="26"/>
        <v>2201</v>
      </c>
      <c r="K2204" s="37" t="s">
        <v>10488</v>
      </c>
      <c r="L2204" s="36">
        <v>0</v>
      </c>
    </row>
    <row r="2205" spans="1:12">
      <c r="A2205" s="40">
        <f t="shared" si="25"/>
        <v>2202</v>
      </c>
      <c r="B2205" s="37" t="s">
        <v>9711</v>
      </c>
      <c r="C2205" s="38">
        <v>0</v>
      </c>
      <c r="D2205" s="39">
        <f t="shared" si="24"/>
        <v>0</v>
      </c>
      <c r="E2205" s="47"/>
      <c r="J2205" s="40">
        <f t="shared" si="26"/>
        <v>2202</v>
      </c>
      <c r="K2205" s="37" t="s">
        <v>10489</v>
      </c>
      <c r="L2205" s="36">
        <v>0</v>
      </c>
    </row>
    <row r="2206" spans="1:12">
      <c r="A2206" s="40">
        <f t="shared" si="25"/>
        <v>2203</v>
      </c>
      <c r="B2206" s="37" t="s">
        <v>9712</v>
      </c>
      <c r="C2206" s="38">
        <v>0</v>
      </c>
      <c r="D2206" s="39">
        <f t="shared" si="24"/>
        <v>0</v>
      </c>
      <c r="E2206" s="47"/>
      <c r="J2206" s="40">
        <f t="shared" si="26"/>
        <v>2203</v>
      </c>
      <c r="K2206" s="37" t="s">
        <v>10490</v>
      </c>
      <c r="L2206" s="36">
        <v>0</v>
      </c>
    </row>
    <row r="2207" spans="1:12">
      <c r="A2207" s="40">
        <f t="shared" si="25"/>
        <v>2204</v>
      </c>
      <c r="B2207" s="37" t="s">
        <v>9713</v>
      </c>
      <c r="C2207" s="38">
        <v>0</v>
      </c>
      <c r="D2207" s="39">
        <f t="shared" si="24"/>
        <v>0</v>
      </c>
      <c r="E2207" s="47"/>
      <c r="J2207" s="40">
        <f t="shared" si="26"/>
        <v>2204</v>
      </c>
      <c r="K2207" s="37" t="s">
        <v>10491</v>
      </c>
      <c r="L2207" s="36">
        <v>0</v>
      </c>
    </row>
    <row r="2208" spans="1:12">
      <c r="A2208" s="40">
        <f t="shared" si="25"/>
        <v>2205</v>
      </c>
      <c r="B2208" s="37" t="s">
        <v>9714</v>
      </c>
      <c r="C2208" s="38">
        <v>0</v>
      </c>
      <c r="D2208" s="39">
        <f t="shared" si="24"/>
        <v>0</v>
      </c>
      <c r="E2208" s="47"/>
      <c r="J2208" s="40">
        <f t="shared" si="26"/>
        <v>2205</v>
      </c>
      <c r="K2208" s="37" t="s">
        <v>10492</v>
      </c>
      <c r="L2208" s="36">
        <v>0</v>
      </c>
    </row>
    <row r="2209" spans="1:12">
      <c r="A2209" s="40">
        <f t="shared" si="25"/>
        <v>2206</v>
      </c>
      <c r="B2209" s="37" t="s">
        <v>9715</v>
      </c>
      <c r="C2209" s="38">
        <v>0</v>
      </c>
      <c r="D2209" s="39">
        <f t="shared" si="24"/>
        <v>0</v>
      </c>
      <c r="E2209" s="47"/>
      <c r="J2209" s="40">
        <f t="shared" si="26"/>
        <v>2206</v>
      </c>
      <c r="K2209" s="37" t="s">
        <v>10493</v>
      </c>
      <c r="L2209" s="36">
        <v>0</v>
      </c>
    </row>
    <row r="2210" spans="1:12">
      <c r="A2210" s="40">
        <f t="shared" si="25"/>
        <v>2207</v>
      </c>
      <c r="B2210" s="37" t="s">
        <v>9716</v>
      </c>
      <c r="C2210" s="38">
        <v>0</v>
      </c>
      <c r="D2210" s="39">
        <f t="shared" si="24"/>
        <v>0</v>
      </c>
      <c r="E2210" s="47"/>
      <c r="J2210" s="40">
        <f t="shared" si="26"/>
        <v>2207</v>
      </c>
      <c r="K2210" s="37" t="s">
        <v>10494</v>
      </c>
      <c r="L2210" s="36">
        <v>0</v>
      </c>
    </row>
    <row r="2211" spans="1:12">
      <c r="A2211" s="40">
        <f t="shared" si="25"/>
        <v>2208</v>
      </c>
      <c r="B2211" s="37" t="s">
        <v>9717</v>
      </c>
      <c r="C2211" s="38">
        <v>0</v>
      </c>
      <c r="D2211" s="39">
        <f t="shared" si="24"/>
        <v>0</v>
      </c>
      <c r="E2211" s="47"/>
      <c r="J2211" s="40">
        <f t="shared" si="26"/>
        <v>2208</v>
      </c>
      <c r="K2211" s="37" t="s">
        <v>10495</v>
      </c>
      <c r="L2211" s="36">
        <v>0</v>
      </c>
    </row>
    <row r="2212" spans="1:12">
      <c r="A2212" s="40">
        <f t="shared" si="25"/>
        <v>2209</v>
      </c>
      <c r="B2212" s="37" t="s">
        <v>9718</v>
      </c>
      <c r="C2212" s="38">
        <v>0</v>
      </c>
      <c r="D2212" s="39">
        <f t="shared" si="24"/>
        <v>0</v>
      </c>
      <c r="E2212" s="47"/>
      <c r="J2212" s="40">
        <f t="shared" si="26"/>
        <v>2209</v>
      </c>
      <c r="K2212" s="37" t="s">
        <v>10496</v>
      </c>
      <c r="L2212" s="36">
        <v>0</v>
      </c>
    </row>
    <row r="2213" spans="1:12">
      <c r="A2213" s="40">
        <f t="shared" si="25"/>
        <v>2210</v>
      </c>
      <c r="B2213" s="37" t="s">
        <v>9719</v>
      </c>
      <c r="C2213" s="38">
        <v>0</v>
      </c>
      <c r="D2213" s="39">
        <f t="shared" si="24"/>
        <v>0</v>
      </c>
      <c r="E2213" s="47"/>
      <c r="J2213" s="40">
        <f t="shared" si="26"/>
        <v>2210</v>
      </c>
      <c r="K2213" s="37" t="s">
        <v>10497</v>
      </c>
      <c r="L2213" s="36">
        <v>0</v>
      </c>
    </row>
    <row r="2214" spans="1:12">
      <c r="A2214" s="40">
        <f t="shared" si="25"/>
        <v>2211</v>
      </c>
      <c r="B2214" s="37" t="s">
        <v>9720</v>
      </c>
      <c r="C2214" s="38">
        <v>0</v>
      </c>
      <c r="D2214" s="39">
        <f t="shared" si="24"/>
        <v>0</v>
      </c>
      <c r="E2214" s="47"/>
      <c r="J2214" s="40">
        <f t="shared" si="26"/>
        <v>2211</v>
      </c>
      <c r="K2214" s="37" t="s">
        <v>10498</v>
      </c>
      <c r="L2214" s="36">
        <v>0</v>
      </c>
    </row>
    <row r="2215" spans="1:12">
      <c r="A2215" s="40">
        <f t="shared" si="25"/>
        <v>2212</v>
      </c>
      <c r="B2215" s="37" t="s">
        <v>9721</v>
      </c>
      <c r="C2215" s="38">
        <v>0</v>
      </c>
      <c r="D2215" s="39">
        <f t="shared" si="24"/>
        <v>0</v>
      </c>
      <c r="E2215" s="47"/>
      <c r="J2215" s="40">
        <f t="shared" si="26"/>
        <v>2212</v>
      </c>
      <c r="K2215" s="37" t="s">
        <v>10499</v>
      </c>
      <c r="L2215" s="36">
        <v>0</v>
      </c>
    </row>
    <row r="2216" spans="1:12">
      <c r="A2216" s="40">
        <f t="shared" si="25"/>
        <v>2213</v>
      </c>
      <c r="B2216" s="37" t="s">
        <v>9722</v>
      </c>
      <c r="C2216" s="38">
        <v>0</v>
      </c>
      <c r="D2216" s="39">
        <f t="shared" si="24"/>
        <v>0</v>
      </c>
      <c r="E2216" s="47"/>
      <c r="J2216" s="40">
        <f t="shared" si="26"/>
        <v>2213</v>
      </c>
      <c r="K2216" s="37" t="s">
        <v>10500</v>
      </c>
      <c r="L2216" s="36">
        <v>0</v>
      </c>
    </row>
    <row r="2217" spans="1:12">
      <c r="A2217" s="40">
        <f t="shared" si="25"/>
        <v>2214</v>
      </c>
      <c r="B2217" s="37" t="s">
        <v>9723</v>
      </c>
      <c r="C2217" s="38">
        <v>0</v>
      </c>
      <c r="D2217" s="39">
        <f t="shared" si="24"/>
        <v>0</v>
      </c>
      <c r="E2217" s="47"/>
      <c r="J2217" s="40">
        <f t="shared" si="26"/>
        <v>2214</v>
      </c>
      <c r="K2217" s="37" t="s">
        <v>10501</v>
      </c>
      <c r="L2217" s="36">
        <v>0</v>
      </c>
    </row>
    <row r="2218" spans="1:12">
      <c r="A2218" s="40">
        <f t="shared" si="25"/>
        <v>2215</v>
      </c>
      <c r="B2218" s="37" t="s">
        <v>9724</v>
      </c>
      <c r="C2218" s="38">
        <v>0</v>
      </c>
      <c r="D2218" s="39">
        <f t="shared" si="24"/>
        <v>0</v>
      </c>
      <c r="E2218" s="47"/>
      <c r="J2218" s="40">
        <f t="shared" si="26"/>
        <v>2215</v>
      </c>
      <c r="K2218" s="37" t="s">
        <v>10502</v>
      </c>
      <c r="L2218" s="36">
        <v>0</v>
      </c>
    </row>
    <row r="2219" spans="1:12">
      <c r="A2219" s="40">
        <f t="shared" si="25"/>
        <v>2216</v>
      </c>
      <c r="B2219" s="37" t="s">
        <v>9725</v>
      </c>
      <c r="C2219" s="38">
        <v>0</v>
      </c>
      <c r="D2219" s="39">
        <f t="shared" si="24"/>
        <v>0</v>
      </c>
      <c r="E2219" s="47"/>
      <c r="J2219" s="40">
        <f t="shared" si="26"/>
        <v>2216</v>
      </c>
      <c r="K2219" s="37" t="s">
        <v>10503</v>
      </c>
      <c r="L2219" s="36">
        <v>0</v>
      </c>
    </row>
    <row r="2220" spans="1:12">
      <c r="A2220" s="40">
        <f t="shared" si="25"/>
        <v>2217</v>
      </c>
      <c r="B2220" s="37" t="s">
        <v>9726</v>
      </c>
      <c r="C2220" s="38">
        <v>0</v>
      </c>
      <c r="D2220" s="39">
        <f t="shared" si="24"/>
        <v>0</v>
      </c>
      <c r="E2220" s="47"/>
      <c r="J2220" s="40">
        <f t="shared" si="26"/>
        <v>2217</v>
      </c>
      <c r="K2220" s="37" t="s">
        <v>10504</v>
      </c>
      <c r="L2220" s="36">
        <v>0</v>
      </c>
    </row>
    <row r="2221" spans="1:12">
      <c r="A2221" s="40">
        <f t="shared" si="25"/>
        <v>2218</v>
      </c>
      <c r="B2221" s="37" t="s">
        <v>9727</v>
      </c>
      <c r="C2221" s="38">
        <v>0</v>
      </c>
      <c r="D2221" s="39">
        <f t="shared" si="24"/>
        <v>0</v>
      </c>
      <c r="E2221" s="47"/>
      <c r="J2221" s="40">
        <f t="shared" si="26"/>
        <v>2218</v>
      </c>
      <c r="K2221" s="37" t="s">
        <v>10505</v>
      </c>
      <c r="L2221" s="36">
        <v>0</v>
      </c>
    </row>
    <row r="2222" spans="1:12">
      <c r="A2222" s="40">
        <f t="shared" si="25"/>
        <v>2219</v>
      </c>
      <c r="B2222" s="37" t="s">
        <v>9728</v>
      </c>
      <c r="C2222" s="38">
        <v>0</v>
      </c>
      <c r="D2222" s="39">
        <f t="shared" si="24"/>
        <v>0</v>
      </c>
      <c r="E2222" s="47"/>
      <c r="J2222" s="40">
        <f t="shared" si="26"/>
        <v>2219</v>
      </c>
      <c r="K2222" s="37" t="s">
        <v>10506</v>
      </c>
      <c r="L2222" s="36">
        <v>0</v>
      </c>
    </row>
    <row r="2223" spans="1:12">
      <c r="A2223" s="40">
        <f t="shared" si="25"/>
        <v>2220</v>
      </c>
      <c r="B2223" s="37" t="s">
        <v>9729</v>
      </c>
      <c r="C2223" s="38">
        <v>0</v>
      </c>
      <c r="D2223" s="39">
        <f t="shared" si="24"/>
        <v>0</v>
      </c>
      <c r="E2223" s="47"/>
      <c r="J2223" s="40">
        <f t="shared" si="26"/>
        <v>2220</v>
      </c>
      <c r="K2223" s="37" t="s">
        <v>10507</v>
      </c>
      <c r="L2223" s="36">
        <v>0</v>
      </c>
    </row>
    <row r="2224" spans="1:12">
      <c r="A2224" s="40">
        <f t="shared" si="25"/>
        <v>2221</v>
      </c>
      <c r="B2224" s="37" t="s">
        <v>9730</v>
      </c>
      <c r="C2224" s="38">
        <v>0</v>
      </c>
      <c r="D2224" s="39">
        <f t="shared" si="24"/>
        <v>0</v>
      </c>
      <c r="E2224" s="47"/>
      <c r="J2224" s="40">
        <f t="shared" si="26"/>
        <v>2221</v>
      </c>
      <c r="K2224" s="37" t="s">
        <v>10508</v>
      </c>
      <c r="L2224" s="36">
        <v>0</v>
      </c>
    </row>
    <row r="2225" spans="1:12">
      <c r="A2225" s="40">
        <f t="shared" si="25"/>
        <v>2222</v>
      </c>
      <c r="B2225" s="37" t="s">
        <v>9731</v>
      </c>
      <c r="C2225" s="38">
        <v>0</v>
      </c>
      <c r="D2225" s="39">
        <f t="shared" si="24"/>
        <v>0</v>
      </c>
      <c r="E2225" s="47"/>
      <c r="J2225" s="40">
        <f t="shared" si="26"/>
        <v>2222</v>
      </c>
      <c r="K2225" s="37" t="s">
        <v>10509</v>
      </c>
      <c r="L2225" s="36">
        <v>0</v>
      </c>
    </row>
    <row r="2226" spans="1:12">
      <c r="A2226" s="40">
        <f t="shared" si="25"/>
        <v>2223</v>
      </c>
      <c r="B2226" s="37" t="s">
        <v>9732</v>
      </c>
      <c r="C2226" s="38">
        <v>0</v>
      </c>
      <c r="D2226" s="39">
        <f t="shared" si="24"/>
        <v>0</v>
      </c>
      <c r="E2226" s="47"/>
      <c r="J2226" s="40">
        <f t="shared" si="26"/>
        <v>2223</v>
      </c>
      <c r="K2226" s="37" t="s">
        <v>10510</v>
      </c>
      <c r="L2226" s="36">
        <v>0</v>
      </c>
    </row>
    <row r="2227" spans="1:12">
      <c r="A2227" s="40">
        <f t="shared" si="25"/>
        <v>2224</v>
      </c>
      <c r="B2227" s="37" t="s">
        <v>9733</v>
      </c>
      <c r="C2227" s="38">
        <v>0</v>
      </c>
      <c r="D2227" s="39">
        <f t="shared" si="24"/>
        <v>0</v>
      </c>
      <c r="E2227" s="47"/>
      <c r="J2227" s="40">
        <f t="shared" si="26"/>
        <v>2224</v>
      </c>
      <c r="K2227" s="37" t="s">
        <v>10511</v>
      </c>
      <c r="L2227" s="36">
        <v>0</v>
      </c>
    </row>
    <row r="2228" spans="1:12">
      <c r="A2228" s="40">
        <f t="shared" si="25"/>
        <v>2225</v>
      </c>
      <c r="B2228" s="37" t="s">
        <v>9734</v>
      </c>
      <c r="C2228" s="38">
        <v>0</v>
      </c>
      <c r="D2228" s="39">
        <f t="shared" si="24"/>
        <v>0</v>
      </c>
      <c r="E2228" s="47"/>
      <c r="J2228" s="40">
        <f t="shared" si="26"/>
        <v>2225</v>
      </c>
      <c r="K2228" s="37" t="s">
        <v>10512</v>
      </c>
      <c r="L2228" s="36">
        <v>0</v>
      </c>
    </row>
    <row r="2229" spans="1:12">
      <c r="A2229" s="40">
        <f t="shared" si="25"/>
        <v>2226</v>
      </c>
      <c r="B2229" s="37" t="s">
        <v>9735</v>
      </c>
      <c r="C2229" s="38">
        <v>0</v>
      </c>
      <c r="D2229" s="39">
        <f t="shared" si="24"/>
        <v>0</v>
      </c>
      <c r="E2229" s="47"/>
      <c r="J2229" s="40">
        <f t="shared" si="26"/>
        <v>2226</v>
      </c>
      <c r="K2229" s="37" t="s">
        <v>10513</v>
      </c>
      <c r="L2229" s="36">
        <v>0</v>
      </c>
    </row>
    <row r="2230" spans="1:12">
      <c r="A2230" s="40">
        <f t="shared" si="25"/>
        <v>2227</v>
      </c>
      <c r="B2230" s="37" t="s">
        <v>9736</v>
      </c>
      <c r="C2230" s="38">
        <v>0</v>
      </c>
      <c r="D2230" s="39">
        <f t="shared" si="24"/>
        <v>0</v>
      </c>
      <c r="E2230" s="47"/>
      <c r="J2230" s="40">
        <f t="shared" si="26"/>
        <v>2227</v>
      </c>
      <c r="K2230" s="37" t="s">
        <v>10514</v>
      </c>
      <c r="L2230" s="36">
        <v>0</v>
      </c>
    </row>
    <row r="2231" spans="1:12">
      <c r="A2231" s="40">
        <f t="shared" si="25"/>
        <v>2228</v>
      </c>
      <c r="B2231" s="37" t="s">
        <v>9737</v>
      </c>
      <c r="C2231" s="38">
        <v>0</v>
      </c>
      <c r="D2231" s="39">
        <f t="shared" si="24"/>
        <v>0</v>
      </c>
      <c r="E2231" s="47"/>
      <c r="J2231" s="40">
        <f t="shared" si="26"/>
        <v>2228</v>
      </c>
      <c r="K2231" s="37" t="s">
        <v>10515</v>
      </c>
      <c r="L2231" s="36">
        <v>0</v>
      </c>
    </row>
    <row r="2232" spans="1:12">
      <c r="A2232" s="40">
        <f t="shared" si="25"/>
        <v>2229</v>
      </c>
      <c r="B2232" s="37" t="s">
        <v>9738</v>
      </c>
      <c r="C2232" s="38">
        <v>0</v>
      </c>
      <c r="D2232" s="39">
        <f t="shared" si="24"/>
        <v>0</v>
      </c>
      <c r="E2232" s="47"/>
      <c r="J2232" s="40">
        <f t="shared" si="26"/>
        <v>2229</v>
      </c>
      <c r="K2232" s="37" t="s">
        <v>10516</v>
      </c>
      <c r="L2232" s="36">
        <v>0</v>
      </c>
    </row>
    <row r="2233" spans="1:12">
      <c r="A2233" s="40">
        <f t="shared" si="25"/>
        <v>2230</v>
      </c>
      <c r="B2233" s="37" t="s">
        <v>9739</v>
      </c>
      <c r="C2233" s="38">
        <v>0</v>
      </c>
      <c r="D2233" s="39">
        <f t="shared" si="24"/>
        <v>0</v>
      </c>
      <c r="E2233" s="47"/>
      <c r="J2233" s="40">
        <f t="shared" si="26"/>
        <v>2230</v>
      </c>
      <c r="K2233" s="37" t="s">
        <v>10517</v>
      </c>
      <c r="L2233" s="36">
        <v>0</v>
      </c>
    </row>
    <row r="2234" spans="1:12">
      <c r="A2234" s="40">
        <f t="shared" si="25"/>
        <v>2231</v>
      </c>
      <c r="B2234" s="37" t="s">
        <v>9740</v>
      </c>
      <c r="C2234" s="38">
        <v>0</v>
      </c>
      <c r="D2234" s="39">
        <f t="shared" si="24"/>
        <v>0</v>
      </c>
      <c r="E2234" s="47"/>
      <c r="J2234" s="40">
        <f t="shared" si="26"/>
        <v>2231</v>
      </c>
      <c r="K2234" s="37" t="s">
        <v>10518</v>
      </c>
      <c r="L2234" s="36">
        <v>0</v>
      </c>
    </row>
    <row r="2235" spans="1:12">
      <c r="A2235" s="40">
        <f t="shared" si="25"/>
        <v>2232</v>
      </c>
      <c r="B2235" s="37" t="s">
        <v>9741</v>
      </c>
      <c r="C2235" s="38">
        <v>0</v>
      </c>
      <c r="D2235" s="39">
        <f t="shared" si="24"/>
        <v>0</v>
      </c>
      <c r="E2235" s="47"/>
      <c r="J2235" s="40">
        <f t="shared" si="26"/>
        <v>2232</v>
      </c>
      <c r="K2235" s="37" t="s">
        <v>10519</v>
      </c>
      <c r="L2235" s="36">
        <v>0</v>
      </c>
    </row>
    <row r="2236" spans="1:12">
      <c r="A2236" s="40">
        <f t="shared" si="25"/>
        <v>2233</v>
      </c>
      <c r="B2236" s="37" t="s">
        <v>9742</v>
      </c>
      <c r="C2236" s="38">
        <v>0</v>
      </c>
      <c r="D2236" s="39">
        <f t="shared" si="24"/>
        <v>0</v>
      </c>
      <c r="E2236" s="47"/>
      <c r="J2236" s="40">
        <f t="shared" si="26"/>
        <v>2233</v>
      </c>
      <c r="K2236" s="37" t="s">
        <v>10520</v>
      </c>
      <c r="L2236" s="36">
        <v>0</v>
      </c>
    </row>
    <row r="2237" spans="1:12">
      <c r="A2237" s="40">
        <f t="shared" si="25"/>
        <v>2234</v>
      </c>
      <c r="B2237" s="37" t="s">
        <v>9743</v>
      </c>
      <c r="C2237" s="38">
        <v>0</v>
      </c>
      <c r="D2237" s="39">
        <f t="shared" si="24"/>
        <v>0</v>
      </c>
      <c r="E2237" s="47"/>
      <c r="J2237" s="40">
        <f t="shared" si="26"/>
        <v>2234</v>
      </c>
      <c r="K2237" s="37" t="s">
        <v>10521</v>
      </c>
      <c r="L2237" s="36">
        <v>0</v>
      </c>
    </row>
    <row r="2238" spans="1:12">
      <c r="A2238" s="40">
        <f t="shared" si="25"/>
        <v>2235</v>
      </c>
      <c r="B2238" s="37" t="s">
        <v>9744</v>
      </c>
      <c r="C2238" s="38">
        <v>0</v>
      </c>
      <c r="D2238" s="39">
        <f t="shared" si="24"/>
        <v>0</v>
      </c>
      <c r="E2238" s="47"/>
      <c r="J2238" s="40">
        <f t="shared" si="26"/>
        <v>2235</v>
      </c>
      <c r="K2238" s="37" t="s">
        <v>10522</v>
      </c>
      <c r="L2238" s="36">
        <v>0</v>
      </c>
    </row>
    <row r="2239" spans="1:12">
      <c r="A2239" s="40">
        <f t="shared" si="25"/>
        <v>2236</v>
      </c>
      <c r="B2239" s="37" t="s">
        <v>9745</v>
      </c>
      <c r="C2239" s="38">
        <v>0</v>
      </c>
      <c r="D2239" s="39">
        <f t="shared" si="24"/>
        <v>0</v>
      </c>
      <c r="E2239" s="47"/>
      <c r="J2239" s="40">
        <f t="shared" si="26"/>
        <v>2236</v>
      </c>
      <c r="K2239" s="37" t="s">
        <v>10523</v>
      </c>
      <c r="L2239" s="36">
        <v>0</v>
      </c>
    </row>
    <row r="2240" spans="1:12">
      <c r="A2240" s="40">
        <f t="shared" si="25"/>
        <v>2237</v>
      </c>
      <c r="B2240" s="37" t="s">
        <v>9746</v>
      </c>
      <c r="C2240" s="38">
        <v>0</v>
      </c>
      <c r="D2240" s="39">
        <f t="shared" si="24"/>
        <v>0</v>
      </c>
      <c r="E2240" s="47"/>
      <c r="J2240" s="40">
        <f t="shared" si="26"/>
        <v>2237</v>
      </c>
      <c r="K2240" s="37" t="s">
        <v>10524</v>
      </c>
      <c r="L2240" s="36">
        <v>0</v>
      </c>
    </row>
    <row r="2241" spans="1:12">
      <c r="A2241" s="40">
        <f t="shared" si="25"/>
        <v>2238</v>
      </c>
      <c r="B2241" s="37" t="s">
        <v>9747</v>
      </c>
      <c r="C2241" s="38">
        <v>0</v>
      </c>
      <c r="D2241" s="39">
        <f t="shared" si="24"/>
        <v>0</v>
      </c>
      <c r="E2241" s="47"/>
      <c r="J2241" s="40">
        <f t="shared" si="26"/>
        <v>2238</v>
      </c>
      <c r="K2241" s="37" t="s">
        <v>10525</v>
      </c>
      <c r="L2241" s="36">
        <v>0</v>
      </c>
    </row>
    <row r="2242" spans="1:12">
      <c r="A2242" s="40">
        <f t="shared" si="25"/>
        <v>2239</v>
      </c>
      <c r="B2242" s="37" t="s">
        <v>9748</v>
      </c>
      <c r="C2242" s="38">
        <v>0</v>
      </c>
      <c r="D2242" s="39">
        <f t="shared" si="24"/>
        <v>0</v>
      </c>
      <c r="E2242" s="47"/>
      <c r="J2242" s="40">
        <f t="shared" si="26"/>
        <v>2239</v>
      </c>
      <c r="K2242" s="37" t="s">
        <v>10526</v>
      </c>
      <c r="L2242" s="36">
        <v>0</v>
      </c>
    </row>
    <row r="2243" spans="1:12">
      <c r="A2243" s="40">
        <f t="shared" si="25"/>
        <v>2240</v>
      </c>
      <c r="B2243" s="37" t="s">
        <v>9749</v>
      </c>
      <c r="C2243" s="38">
        <v>0</v>
      </c>
      <c r="D2243" s="39">
        <f t="shared" si="24"/>
        <v>0</v>
      </c>
      <c r="E2243" s="47"/>
      <c r="J2243" s="40">
        <f t="shared" si="26"/>
        <v>2240</v>
      </c>
      <c r="K2243" s="37" t="s">
        <v>10527</v>
      </c>
      <c r="L2243" s="36">
        <v>0</v>
      </c>
    </row>
    <row r="2244" spans="1:12">
      <c r="A2244" s="40">
        <f t="shared" si="25"/>
        <v>2241</v>
      </c>
      <c r="B2244" s="37" t="s">
        <v>9750</v>
      </c>
      <c r="C2244" s="38">
        <v>0</v>
      </c>
      <c r="D2244" s="39">
        <f t="shared" si="24"/>
        <v>0</v>
      </c>
      <c r="E2244" s="47"/>
      <c r="J2244" s="40">
        <f t="shared" si="26"/>
        <v>2241</v>
      </c>
      <c r="K2244" s="37" t="s">
        <v>10528</v>
      </c>
      <c r="L2244" s="36">
        <v>0</v>
      </c>
    </row>
    <row r="2245" spans="1:12">
      <c r="A2245" s="40">
        <f t="shared" si="25"/>
        <v>2242</v>
      </c>
      <c r="B2245" s="37" t="s">
        <v>9751</v>
      </c>
      <c r="C2245" s="38">
        <v>0</v>
      </c>
      <c r="D2245" s="39">
        <f t="shared" si="24"/>
        <v>0</v>
      </c>
      <c r="E2245" s="47"/>
      <c r="J2245" s="40">
        <f t="shared" si="26"/>
        <v>2242</v>
      </c>
      <c r="K2245" s="37" t="s">
        <v>10529</v>
      </c>
      <c r="L2245" s="36">
        <v>0</v>
      </c>
    </row>
    <row r="2246" spans="1:12">
      <c r="A2246" s="40">
        <f t="shared" si="25"/>
        <v>2243</v>
      </c>
      <c r="B2246" s="37" t="s">
        <v>9752</v>
      </c>
      <c r="C2246" s="38">
        <v>0</v>
      </c>
      <c r="D2246" s="39">
        <f t="shared" si="24"/>
        <v>0</v>
      </c>
      <c r="E2246" s="47"/>
      <c r="J2246" s="40">
        <f t="shared" si="26"/>
        <v>2243</v>
      </c>
      <c r="K2246" s="37" t="s">
        <v>10530</v>
      </c>
      <c r="L2246" s="36">
        <v>0</v>
      </c>
    </row>
    <row r="2247" spans="1:12">
      <c r="A2247" s="40">
        <f t="shared" si="25"/>
        <v>2244</v>
      </c>
      <c r="B2247" s="37" t="s">
        <v>9753</v>
      </c>
      <c r="C2247" s="38">
        <v>0</v>
      </c>
      <c r="D2247" s="39">
        <f t="shared" si="24"/>
        <v>0</v>
      </c>
      <c r="E2247" s="47"/>
      <c r="J2247" s="40">
        <f t="shared" si="26"/>
        <v>2244</v>
      </c>
      <c r="K2247" s="37" t="s">
        <v>10531</v>
      </c>
      <c r="L2247" s="36">
        <v>0</v>
      </c>
    </row>
    <row r="2248" spans="1:12">
      <c r="A2248" s="40">
        <f t="shared" si="25"/>
        <v>2245</v>
      </c>
      <c r="B2248" s="37" t="s">
        <v>9754</v>
      </c>
      <c r="C2248" s="38">
        <v>0</v>
      </c>
      <c r="D2248" s="39">
        <f t="shared" si="24"/>
        <v>0</v>
      </c>
      <c r="E2248" s="47"/>
      <c r="J2248" s="40">
        <f t="shared" si="26"/>
        <v>2245</v>
      </c>
      <c r="K2248" s="37" t="s">
        <v>10532</v>
      </c>
      <c r="L2248" s="36">
        <v>0</v>
      </c>
    </row>
    <row r="2249" spans="1:12">
      <c r="A2249" s="40">
        <f t="shared" si="25"/>
        <v>2246</v>
      </c>
      <c r="B2249" s="37" t="s">
        <v>9755</v>
      </c>
      <c r="C2249" s="38">
        <v>0</v>
      </c>
      <c r="D2249" s="39">
        <f t="shared" si="24"/>
        <v>0</v>
      </c>
      <c r="E2249" s="47"/>
      <c r="J2249" s="40">
        <f t="shared" si="26"/>
        <v>2246</v>
      </c>
      <c r="K2249" s="37" t="s">
        <v>10533</v>
      </c>
      <c r="L2249" s="36">
        <v>0</v>
      </c>
    </row>
    <row r="2250" spans="1:12">
      <c r="A2250" s="40">
        <f t="shared" si="25"/>
        <v>2247</v>
      </c>
      <c r="B2250" s="37" t="s">
        <v>9756</v>
      </c>
      <c r="C2250" s="38">
        <v>0</v>
      </c>
      <c r="D2250" s="39">
        <f t="shared" si="24"/>
        <v>0</v>
      </c>
      <c r="E2250" s="47"/>
      <c r="J2250" s="40">
        <f t="shared" si="26"/>
        <v>2247</v>
      </c>
      <c r="K2250" s="37" t="s">
        <v>10534</v>
      </c>
      <c r="L2250" s="36">
        <v>0</v>
      </c>
    </row>
    <row r="2251" spans="1:12">
      <c r="A2251" s="40">
        <f t="shared" si="25"/>
        <v>2248</v>
      </c>
      <c r="B2251" s="37" t="s">
        <v>9757</v>
      </c>
      <c r="C2251" s="38">
        <v>0</v>
      </c>
      <c r="D2251" s="39">
        <f t="shared" si="24"/>
        <v>0</v>
      </c>
      <c r="E2251" s="47"/>
      <c r="J2251" s="40">
        <f t="shared" si="26"/>
        <v>2248</v>
      </c>
      <c r="K2251" s="37" t="s">
        <v>10535</v>
      </c>
      <c r="L2251" s="36">
        <v>0</v>
      </c>
    </row>
    <row r="2252" spans="1:12">
      <c r="A2252" s="40">
        <f t="shared" si="25"/>
        <v>2249</v>
      </c>
      <c r="B2252" s="37" t="s">
        <v>9758</v>
      </c>
      <c r="C2252" s="38">
        <v>0</v>
      </c>
      <c r="D2252" s="39">
        <f t="shared" si="24"/>
        <v>0</v>
      </c>
      <c r="E2252" s="47"/>
      <c r="J2252" s="40">
        <f t="shared" si="26"/>
        <v>2249</v>
      </c>
      <c r="K2252" s="37" t="s">
        <v>10536</v>
      </c>
      <c r="L2252" s="36">
        <v>0</v>
      </c>
    </row>
    <row r="2253" spans="1:12">
      <c r="A2253" s="40">
        <f t="shared" si="25"/>
        <v>2250</v>
      </c>
      <c r="B2253" s="37" t="s">
        <v>9759</v>
      </c>
      <c r="C2253" s="38">
        <v>0</v>
      </c>
      <c r="D2253" s="39">
        <f t="shared" si="24"/>
        <v>0</v>
      </c>
      <c r="E2253" s="47"/>
      <c r="J2253" s="40">
        <f t="shared" si="26"/>
        <v>2250</v>
      </c>
      <c r="K2253" s="37" t="s">
        <v>10537</v>
      </c>
      <c r="L2253" s="36">
        <v>0</v>
      </c>
    </row>
    <row r="2254" spans="1:12">
      <c r="A2254" s="40">
        <f t="shared" si="25"/>
        <v>2251</v>
      </c>
      <c r="B2254" s="37" t="s">
        <v>9760</v>
      </c>
      <c r="C2254" s="38">
        <v>0</v>
      </c>
      <c r="D2254" s="39">
        <f t="shared" si="24"/>
        <v>0</v>
      </c>
      <c r="E2254" s="47"/>
      <c r="J2254" s="40">
        <f t="shared" si="26"/>
        <v>2251</v>
      </c>
      <c r="K2254" s="37" t="s">
        <v>10538</v>
      </c>
      <c r="L2254" s="36">
        <v>0</v>
      </c>
    </row>
    <row r="2255" spans="1:12">
      <c r="A2255" s="40">
        <f t="shared" si="25"/>
        <v>2252</v>
      </c>
      <c r="B2255" s="37" t="s">
        <v>9761</v>
      </c>
      <c r="C2255" s="38">
        <v>0</v>
      </c>
      <c r="D2255" s="39">
        <f t="shared" si="24"/>
        <v>0</v>
      </c>
      <c r="E2255" s="47"/>
      <c r="J2255" s="40">
        <f t="shared" si="26"/>
        <v>2252</v>
      </c>
      <c r="K2255" s="37" t="s">
        <v>10539</v>
      </c>
      <c r="L2255" s="36">
        <v>0</v>
      </c>
    </row>
    <row r="2256" spans="1:12">
      <c r="A2256" s="40">
        <f t="shared" si="25"/>
        <v>2253</v>
      </c>
      <c r="B2256" s="37" t="s">
        <v>9762</v>
      </c>
      <c r="C2256" s="38">
        <v>0</v>
      </c>
      <c r="D2256" s="39">
        <f t="shared" si="24"/>
        <v>0</v>
      </c>
      <c r="E2256" s="47"/>
      <c r="J2256" s="40">
        <f t="shared" si="26"/>
        <v>2253</v>
      </c>
      <c r="K2256" s="37" t="s">
        <v>10540</v>
      </c>
      <c r="L2256" s="36">
        <v>0</v>
      </c>
    </row>
    <row r="2257" spans="1:12">
      <c r="A2257" s="40">
        <f t="shared" si="25"/>
        <v>2254</v>
      </c>
      <c r="B2257" s="37" t="s">
        <v>9763</v>
      </c>
      <c r="C2257" s="38">
        <v>0</v>
      </c>
      <c r="D2257" s="39">
        <f t="shared" si="24"/>
        <v>0</v>
      </c>
      <c r="E2257" s="47"/>
      <c r="J2257" s="40">
        <f t="shared" si="26"/>
        <v>2254</v>
      </c>
      <c r="K2257" s="37" t="s">
        <v>10541</v>
      </c>
      <c r="L2257" s="36">
        <v>0</v>
      </c>
    </row>
    <row r="2258" spans="1:12">
      <c r="A2258" s="40">
        <f t="shared" si="25"/>
        <v>2255</v>
      </c>
      <c r="B2258" s="37" t="s">
        <v>9764</v>
      </c>
      <c r="C2258" s="38">
        <v>0</v>
      </c>
      <c r="D2258" s="39">
        <f t="shared" si="24"/>
        <v>0</v>
      </c>
      <c r="E2258" s="47"/>
      <c r="J2258" s="40">
        <f t="shared" si="26"/>
        <v>2255</v>
      </c>
      <c r="K2258" s="37" t="s">
        <v>10542</v>
      </c>
      <c r="L2258" s="36">
        <v>0</v>
      </c>
    </row>
    <row r="2259" spans="1:12">
      <c r="A2259" s="40">
        <f t="shared" si="25"/>
        <v>2256</v>
      </c>
      <c r="B2259" s="37" t="s">
        <v>9765</v>
      </c>
      <c r="C2259" s="38">
        <v>0</v>
      </c>
      <c r="D2259" s="39">
        <f t="shared" si="24"/>
        <v>0</v>
      </c>
      <c r="E2259" s="47"/>
      <c r="J2259" s="40">
        <f t="shared" si="26"/>
        <v>2256</v>
      </c>
      <c r="K2259" s="37" t="s">
        <v>10543</v>
      </c>
      <c r="L2259" s="36">
        <v>0</v>
      </c>
    </row>
    <row r="2260" spans="1:12">
      <c r="A2260" s="40">
        <f t="shared" si="25"/>
        <v>2257</v>
      </c>
      <c r="B2260" s="37" t="s">
        <v>9766</v>
      </c>
      <c r="C2260" s="38">
        <v>0</v>
      </c>
      <c r="D2260" s="39">
        <f t="shared" si="24"/>
        <v>0</v>
      </c>
      <c r="E2260" s="47"/>
      <c r="J2260" s="40">
        <f t="shared" si="26"/>
        <v>2257</v>
      </c>
      <c r="K2260" s="37" t="s">
        <v>10544</v>
      </c>
      <c r="L2260" s="36">
        <v>0</v>
      </c>
    </row>
    <row r="2261" spans="1:12">
      <c r="A2261" s="40">
        <f t="shared" si="25"/>
        <v>2258</v>
      </c>
      <c r="B2261" s="37" t="s">
        <v>9767</v>
      </c>
      <c r="C2261" s="38">
        <v>0</v>
      </c>
      <c r="D2261" s="39">
        <f t="shared" si="24"/>
        <v>0</v>
      </c>
      <c r="E2261" s="47"/>
      <c r="J2261" s="40">
        <f t="shared" si="26"/>
        <v>2258</v>
      </c>
      <c r="K2261" s="37" t="s">
        <v>10545</v>
      </c>
      <c r="L2261" s="36">
        <v>0</v>
      </c>
    </row>
    <row r="2262" spans="1:12">
      <c r="A2262" s="40">
        <f t="shared" si="25"/>
        <v>2259</v>
      </c>
      <c r="B2262" s="37" t="s">
        <v>9768</v>
      </c>
      <c r="C2262" s="38">
        <v>0</v>
      </c>
      <c r="D2262" s="39">
        <f t="shared" si="24"/>
        <v>0</v>
      </c>
      <c r="E2262" s="47"/>
      <c r="J2262" s="40">
        <f t="shared" si="26"/>
        <v>2259</v>
      </c>
      <c r="K2262" s="37" t="s">
        <v>10546</v>
      </c>
      <c r="L2262" s="36">
        <v>0</v>
      </c>
    </row>
    <row r="2263" spans="1:12">
      <c r="A2263" s="40">
        <f t="shared" si="25"/>
        <v>2260</v>
      </c>
      <c r="B2263" s="37" t="s">
        <v>9769</v>
      </c>
      <c r="C2263" s="38">
        <v>0</v>
      </c>
      <c r="D2263" s="39">
        <f t="shared" si="24"/>
        <v>0</v>
      </c>
      <c r="E2263" s="47"/>
      <c r="J2263" s="40">
        <f t="shared" si="26"/>
        <v>2260</v>
      </c>
      <c r="K2263" s="37" t="s">
        <v>10547</v>
      </c>
      <c r="L2263" s="36">
        <v>0</v>
      </c>
    </row>
    <row r="2264" spans="1:12">
      <c r="A2264" s="40">
        <f t="shared" si="25"/>
        <v>2261</v>
      </c>
      <c r="B2264" s="37" t="s">
        <v>9770</v>
      </c>
      <c r="C2264" s="38">
        <v>0</v>
      </c>
      <c r="D2264" s="39">
        <f t="shared" si="24"/>
        <v>0</v>
      </c>
      <c r="E2264" s="47"/>
      <c r="J2264" s="40">
        <f t="shared" si="26"/>
        <v>2261</v>
      </c>
      <c r="K2264" s="37" t="s">
        <v>10548</v>
      </c>
      <c r="L2264" s="36">
        <v>0</v>
      </c>
    </row>
    <row r="2265" spans="1:12">
      <c r="A2265" s="40">
        <f t="shared" si="25"/>
        <v>2262</v>
      </c>
      <c r="B2265" s="37" t="s">
        <v>9771</v>
      </c>
      <c r="C2265" s="38">
        <v>0</v>
      </c>
      <c r="D2265" s="39">
        <f t="shared" si="24"/>
        <v>0</v>
      </c>
      <c r="E2265" s="47"/>
      <c r="J2265" s="40">
        <f t="shared" si="26"/>
        <v>2262</v>
      </c>
      <c r="K2265" s="37" t="s">
        <v>10549</v>
      </c>
      <c r="L2265" s="36">
        <v>0</v>
      </c>
    </row>
    <row r="2266" spans="1:12">
      <c r="A2266" s="40">
        <f t="shared" si="25"/>
        <v>2263</v>
      </c>
      <c r="B2266" s="37" t="s">
        <v>9772</v>
      </c>
      <c r="C2266" s="38">
        <v>0</v>
      </c>
      <c r="D2266" s="39">
        <f t="shared" si="24"/>
        <v>0</v>
      </c>
      <c r="E2266" s="47"/>
      <c r="J2266" s="40">
        <f t="shared" si="26"/>
        <v>2263</v>
      </c>
      <c r="K2266" s="37" t="s">
        <v>10550</v>
      </c>
      <c r="L2266" s="36">
        <v>0</v>
      </c>
    </row>
    <row r="2267" spans="1:12">
      <c r="A2267" s="40">
        <f t="shared" si="25"/>
        <v>2264</v>
      </c>
      <c r="B2267" s="37" t="s">
        <v>9773</v>
      </c>
      <c r="C2267" s="38">
        <v>0</v>
      </c>
      <c r="D2267" s="39">
        <f t="shared" si="24"/>
        <v>0</v>
      </c>
      <c r="E2267" s="47"/>
      <c r="J2267" s="40">
        <f t="shared" si="26"/>
        <v>2264</v>
      </c>
      <c r="K2267" s="37" t="s">
        <v>10551</v>
      </c>
      <c r="L2267" s="36">
        <v>0</v>
      </c>
    </row>
    <row r="2268" spans="1:12">
      <c r="A2268" s="40">
        <f t="shared" si="25"/>
        <v>2265</v>
      </c>
      <c r="B2268" s="37" t="s">
        <v>9774</v>
      </c>
      <c r="C2268" s="38">
        <v>0</v>
      </c>
      <c r="D2268" s="39">
        <f t="shared" si="24"/>
        <v>0</v>
      </c>
      <c r="E2268" s="47"/>
      <c r="J2268" s="40">
        <f t="shared" si="26"/>
        <v>2265</v>
      </c>
      <c r="K2268" s="37" t="s">
        <v>10552</v>
      </c>
      <c r="L2268" s="36">
        <v>0</v>
      </c>
    </row>
    <row r="2269" spans="1:12">
      <c r="A2269" s="40">
        <f t="shared" si="25"/>
        <v>2266</v>
      </c>
      <c r="B2269" s="37" t="s">
        <v>9775</v>
      </c>
      <c r="C2269" s="38">
        <v>0</v>
      </c>
      <c r="D2269" s="39">
        <f t="shared" si="24"/>
        <v>0</v>
      </c>
      <c r="E2269" s="47"/>
      <c r="J2269" s="40">
        <f t="shared" si="26"/>
        <v>2266</v>
      </c>
      <c r="K2269" s="37" t="s">
        <v>10553</v>
      </c>
      <c r="L2269" s="36">
        <v>0</v>
      </c>
    </row>
    <row r="2270" spans="1:12">
      <c r="A2270" s="40">
        <f t="shared" si="25"/>
        <v>2267</v>
      </c>
      <c r="B2270" s="37" t="s">
        <v>9776</v>
      </c>
      <c r="C2270" s="38">
        <v>0</v>
      </c>
      <c r="D2270" s="39">
        <f t="shared" si="24"/>
        <v>0</v>
      </c>
      <c r="E2270" s="47"/>
      <c r="J2270" s="40">
        <f t="shared" si="26"/>
        <v>2267</v>
      </c>
      <c r="K2270" s="37" t="s">
        <v>10554</v>
      </c>
      <c r="L2270" s="36">
        <v>0</v>
      </c>
    </row>
    <row r="2271" spans="1:12">
      <c r="A2271" s="40">
        <f t="shared" si="25"/>
        <v>2268</v>
      </c>
      <c r="B2271" s="37" t="s">
        <v>9777</v>
      </c>
      <c r="C2271" s="38">
        <v>0</v>
      </c>
      <c r="D2271" s="39">
        <f t="shared" si="24"/>
        <v>0</v>
      </c>
      <c r="E2271" s="47"/>
      <c r="J2271" s="40">
        <f t="shared" si="26"/>
        <v>2268</v>
      </c>
      <c r="K2271" s="37" t="s">
        <v>10555</v>
      </c>
      <c r="L2271" s="36">
        <v>0</v>
      </c>
    </row>
    <row r="2272" spans="1:12">
      <c r="A2272" s="40">
        <f t="shared" si="25"/>
        <v>2269</v>
      </c>
      <c r="B2272" s="37" t="s">
        <v>9778</v>
      </c>
      <c r="C2272" s="38">
        <v>0</v>
      </c>
      <c r="D2272" s="39">
        <f t="shared" si="24"/>
        <v>0</v>
      </c>
      <c r="E2272" s="47"/>
      <c r="J2272" s="40">
        <f t="shared" si="26"/>
        <v>2269</v>
      </c>
      <c r="K2272" s="37" t="s">
        <v>10556</v>
      </c>
      <c r="L2272" s="36">
        <v>0</v>
      </c>
    </row>
    <row r="2273" spans="1:12">
      <c r="A2273" s="40">
        <f t="shared" si="25"/>
        <v>2270</v>
      </c>
      <c r="B2273" s="37" t="s">
        <v>9779</v>
      </c>
      <c r="C2273" s="38">
        <v>0</v>
      </c>
      <c r="D2273" s="39">
        <f t="shared" si="24"/>
        <v>0</v>
      </c>
      <c r="E2273" s="47"/>
      <c r="J2273" s="40">
        <f t="shared" si="26"/>
        <v>2270</v>
      </c>
      <c r="K2273" s="37" t="s">
        <v>10557</v>
      </c>
      <c r="L2273" s="36">
        <v>0</v>
      </c>
    </row>
    <row r="2274" spans="1:12">
      <c r="A2274" s="40">
        <f t="shared" si="25"/>
        <v>2271</v>
      </c>
      <c r="B2274" s="37" t="s">
        <v>9780</v>
      </c>
      <c r="C2274" s="38">
        <v>0</v>
      </c>
      <c r="D2274" s="39">
        <f t="shared" si="24"/>
        <v>0</v>
      </c>
      <c r="E2274" s="47"/>
      <c r="J2274" s="40">
        <f t="shared" si="26"/>
        <v>2271</v>
      </c>
      <c r="K2274" s="37" t="s">
        <v>10558</v>
      </c>
      <c r="L2274" s="36">
        <v>0</v>
      </c>
    </row>
    <row r="2275" spans="1:12">
      <c r="A2275" s="40">
        <f t="shared" si="25"/>
        <v>2272</v>
      </c>
      <c r="B2275" s="37" t="s">
        <v>9781</v>
      </c>
      <c r="C2275" s="38">
        <v>0</v>
      </c>
      <c r="D2275" s="39">
        <f t="shared" si="24"/>
        <v>0</v>
      </c>
      <c r="E2275" s="47"/>
      <c r="J2275" s="40">
        <f t="shared" si="26"/>
        <v>2272</v>
      </c>
      <c r="K2275" s="37" t="s">
        <v>10559</v>
      </c>
      <c r="L2275" s="36">
        <v>0</v>
      </c>
    </row>
    <row r="2276" spans="1:12">
      <c r="A2276" s="40">
        <f t="shared" si="25"/>
        <v>2273</v>
      </c>
      <c r="B2276" s="37" t="s">
        <v>9782</v>
      </c>
      <c r="C2276" s="38">
        <v>0</v>
      </c>
      <c r="D2276" s="39">
        <f t="shared" si="24"/>
        <v>0</v>
      </c>
      <c r="E2276" s="47"/>
      <c r="J2276" s="40">
        <f t="shared" si="26"/>
        <v>2273</v>
      </c>
      <c r="K2276" s="37" t="s">
        <v>10560</v>
      </c>
      <c r="L2276" s="36">
        <v>0</v>
      </c>
    </row>
    <row r="2277" spans="1:12">
      <c r="A2277" s="40">
        <f t="shared" si="25"/>
        <v>2274</v>
      </c>
      <c r="B2277" s="37" t="s">
        <v>9783</v>
      </c>
      <c r="C2277" s="38">
        <v>0</v>
      </c>
      <c r="D2277" s="39">
        <f t="shared" si="24"/>
        <v>0</v>
      </c>
      <c r="E2277" s="47"/>
      <c r="J2277" s="40">
        <f t="shared" si="26"/>
        <v>2274</v>
      </c>
      <c r="K2277" s="37" t="s">
        <v>10561</v>
      </c>
      <c r="L2277" s="36">
        <v>0</v>
      </c>
    </row>
    <row r="2278" spans="1:12">
      <c r="A2278" s="40">
        <f t="shared" si="25"/>
        <v>2275</v>
      </c>
      <c r="B2278" s="37" t="s">
        <v>9784</v>
      </c>
      <c r="C2278" s="38">
        <v>0</v>
      </c>
      <c r="D2278" s="39">
        <f t="shared" si="24"/>
        <v>0</v>
      </c>
      <c r="E2278" s="47"/>
      <c r="J2278" s="40">
        <f t="shared" si="26"/>
        <v>2275</v>
      </c>
      <c r="K2278" s="37" t="s">
        <v>10562</v>
      </c>
      <c r="L2278" s="36">
        <v>0</v>
      </c>
    </row>
    <row r="2279" spans="1:12">
      <c r="A2279" s="40">
        <f t="shared" si="25"/>
        <v>2276</v>
      </c>
      <c r="B2279" s="37" t="s">
        <v>9785</v>
      </c>
      <c r="C2279" s="38">
        <v>0</v>
      </c>
      <c r="D2279" s="39">
        <f t="shared" si="24"/>
        <v>0</v>
      </c>
      <c r="E2279" s="47"/>
      <c r="J2279" s="40">
        <f t="shared" si="26"/>
        <v>2276</v>
      </c>
      <c r="K2279" s="37" t="s">
        <v>10563</v>
      </c>
      <c r="L2279" s="36">
        <v>0</v>
      </c>
    </row>
    <row r="2280" spans="1:12">
      <c r="A2280" s="40">
        <f t="shared" si="25"/>
        <v>2277</v>
      </c>
      <c r="B2280" s="37" t="s">
        <v>9786</v>
      </c>
      <c r="C2280" s="38">
        <v>0</v>
      </c>
      <c r="D2280" s="39">
        <f t="shared" si="24"/>
        <v>0</v>
      </c>
      <c r="E2280" s="47"/>
      <c r="J2280" s="40">
        <f t="shared" si="26"/>
        <v>2277</v>
      </c>
      <c r="K2280" s="37" t="s">
        <v>10564</v>
      </c>
      <c r="L2280" s="36">
        <v>0</v>
      </c>
    </row>
    <row r="2281" spans="1:12">
      <c r="A2281" s="40">
        <f t="shared" si="25"/>
        <v>2278</v>
      </c>
      <c r="B2281" s="37" t="s">
        <v>9787</v>
      </c>
      <c r="C2281" s="38">
        <v>0</v>
      </c>
      <c r="D2281" s="39">
        <f t="shared" si="24"/>
        <v>0</v>
      </c>
      <c r="E2281" s="47"/>
      <c r="J2281" s="40">
        <f t="shared" si="26"/>
        <v>2278</v>
      </c>
      <c r="K2281" s="37" t="s">
        <v>10565</v>
      </c>
      <c r="L2281" s="36">
        <v>0</v>
      </c>
    </row>
    <row r="2282" spans="1:12">
      <c r="A2282" s="40">
        <f t="shared" si="25"/>
        <v>2279</v>
      </c>
      <c r="B2282" s="37" t="s">
        <v>9788</v>
      </c>
      <c r="C2282" s="38">
        <v>0</v>
      </c>
      <c r="D2282" s="39">
        <f t="shared" si="24"/>
        <v>0</v>
      </c>
      <c r="E2282" s="47"/>
      <c r="J2282" s="40">
        <f t="shared" si="26"/>
        <v>2279</v>
      </c>
      <c r="K2282" s="37" t="s">
        <v>10566</v>
      </c>
      <c r="L2282" s="36">
        <v>0</v>
      </c>
    </row>
    <row r="2283" spans="1:12">
      <c r="A2283" s="40">
        <f t="shared" si="25"/>
        <v>2280</v>
      </c>
      <c r="B2283" s="37" t="s">
        <v>9789</v>
      </c>
      <c r="C2283" s="38">
        <v>0</v>
      </c>
      <c r="D2283" s="39">
        <f t="shared" si="24"/>
        <v>0</v>
      </c>
      <c r="E2283" s="47"/>
      <c r="J2283" s="40">
        <f t="shared" si="26"/>
        <v>2280</v>
      </c>
      <c r="K2283" s="37" t="s">
        <v>10567</v>
      </c>
      <c r="L2283" s="36">
        <v>0</v>
      </c>
    </row>
    <row r="2284" spans="1:12">
      <c r="A2284" s="40">
        <f t="shared" si="25"/>
        <v>2281</v>
      </c>
      <c r="B2284" s="37" t="s">
        <v>9790</v>
      </c>
      <c r="C2284" s="38">
        <v>0</v>
      </c>
      <c r="D2284" s="39">
        <f t="shared" si="24"/>
        <v>0</v>
      </c>
      <c r="E2284" s="47"/>
      <c r="J2284" s="40">
        <f t="shared" si="26"/>
        <v>2281</v>
      </c>
      <c r="K2284" s="37" t="s">
        <v>10568</v>
      </c>
      <c r="L2284" s="36">
        <v>0</v>
      </c>
    </row>
    <row r="2285" spans="1:12">
      <c r="A2285" s="40">
        <f t="shared" si="25"/>
        <v>2282</v>
      </c>
      <c r="B2285" s="37" t="s">
        <v>9791</v>
      </c>
      <c r="C2285" s="38">
        <v>0</v>
      </c>
      <c r="D2285" s="39">
        <f t="shared" si="24"/>
        <v>0</v>
      </c>
      <c r="E2285" s="47"/>
      <c r="J2285" s="40">
        <f t="shared" si="26"/>
        <v>2282</v>
      </c>
      <c r="K2285" s="37" t="s">
        <v>10569</v>
      </c>
      <c r="L2285" s="36">
        <v>0</v>
      </c>
    </row>
    <row r="2286" spans="1:12">
      <c r="A2286" s="40">
        <f t="shared" si="25"/>
        <v>2283</v>
      </c>
      <c r="B2286" s="37" t="s">
        <v>9792</v>
      </c>
      <c r="C2286" s="38">
        <v>0</v>
      </c>
      <c r="D2286" s="39">
        <f t="shared" si="24"/>
        <v>0</v>
      </c>
      <c r="E2286" s="47"/>
      <c r="J2286" s="40">
        <f t="shared" si="26"/>
        <v>2283</v>
      </c>
      <c r="K2286" s="37" t="s">
        <v>10570</v>
      </c>
      <c r="L2286" s="36">
        <v>0</v>
      </c>
    </row>
    <row r="2287" spans="1:12">
      <c r="A2287" s="40">
        <f t="shared" si="25"/>
        <v>2284</v>
      </c>
      <c r="B2287" s="37" t="s">
        <v>9793</v>
      </c>
      <c r="C2287" s="38">
        <v>0</v>
      </c>
      <c r="D2287" s="39">
        <f t="shared" si="24"/>
        <v>0</v>
      </c>
      <c r="E2287" s="47"/>
      <c r="J2287" s="40">
        <f t="shared" si="26"/>
        <v>2284</v>
      </c>
      <c r="K2287" s="37" t="s">
        <v>10571</v>
      </c>
      <c r="L2287" s="36">
        <v>0</v>
      </c>
    </row>
    <row r="2288" spans="1:12">
      <c r="A2288" s="40">
        <f t="shared" si="25"/>
        <v>2285</v>
      </c>
      <c r="B2288" s="37" t="s">
        <v>9794</v>
      </c>
      <c r="C2288" s="38">
        <v>0</v>
      </c>
      <c r="D2288" s="39">
        <f t="shared" si="24"/>
        <v>0</v>
      </c>
      <c r="E2288" s="47"/>
      <c r="J2288" s="40">
        <f t="shared" si="26"/>
        <v>2285</v>
      </c>
      <c r="K2288" s="37" t="s">
        <v>10572</v>
      </c>
      <c r="L2288" s="36">
        <v>0</v>
      </c>
    </row>
    <row r="2289" spans="1:12">
      <c r="A2289" s="40">
        <f t="shared" si="25"/>
        <v>2286</v>
      </c>
      <c r="B2289" s="37" t="s">
        <v>9795</v>
      </c>
      <c r="C2289" s="38">
        <v>0</v>
      </c>
      <c r="D2289" s="39">
        <f t="shared" si="24"/>
        <v>0</v>
      </c>
      <c r="E2289" s="47"/>
      <c r="J2289" s="40">
        <f t="shared" si="26"/>
        <v>2286</v>
      </c>
      <c r="K2289" s="37" t="s">
        <v>10573</v>
      </c>
      <c r="L2289" s="36">
        <v>0</v>
      </c>
    </row>
    <row r="2290" spans="1:12">
      <c r="A2290" s="40">
        <f t="shared" si="25"/>
        <v>2287</v>
      </c>
      <c r="B2290" s="37" t="s">
        <v>9796</v>
      </c>
      <c r="C2290" s="38">
        <v>0</v>
      </c>
      <c r="D2290" s="39">
        <f t="shared" si="24"/>
        <v>0</v>
      </c>
      <c r="E2290" s="47"/>
      <c r="J2290" s="40">
        <f t="shared" si="26"/>
        <v>2287</v>
      </c>
      <c r="K2290" s="37" t="s">
        <v>10574</v>
      </c>
      <c r="L2290" s="36">
        <v>0</v>
      </c>
    </row>
    <row r="2291" spans="1:12">
      <c r="A2291" s="40">
        <f t="shared" si="25"/>
        <v>2288</v>
      </c>
      <c r="B2291" s="37" t="s">
        <v>9797</v>
      </c>
      <c r="C2291" s="38">
        <v>0</v>
      </c>
      <c r="D2291" s="39">
        <f t="shared" si="24"/>
        <v>0</v>
      </c>
      <c r="E2291" s="47"/>
      <c r="J2291" s="40">
        <f t="shared" si="26"/>
        <v>2288</v>
      </c>
      <c r="K2291" s="37" t="s">
        <v>10575</v>
      </c>
      <c r="L2291" s="36">
        <v>0</v>
      </c>
    </row>
    <row r="2292" spans="1:12">
      <c r="A2292" s="40">
        <f t="shared" si="25"/>
        <v>2289</v>
      </c>
      <c r="B2292" s="37" t="s">
        <v>9798</v>
      </c>
      <c r="C2292" s="38">
        <v>0</v>
      </c>
      <c r="D2292" s="39">
        <f t="shared" si="24"/>
        <v>0</v>
      </c>
      <c r="E2292" s="47"/>
      <c r="J2292" s="40">
        <f t="shared" si="26"/>
        <v>2289</v>
      </c>
      <c r="K2292" s="37" t="s">
        <v>10576</v>
      </c>
      <c r="L2292" s="36">
        <v>0</v>
      </c>
    </row>
    <row r="2293" spans="1:12">
      <c r="A2293" s="40">
        <f t="shared" si="25"/>
        <v>2290</v>
      </c>
      <c r="B2293" s="37" t="s">
        <v>9799</v>
      </c>
      <c r="C2293" s="38">
        <v>0</v>
      </c>
      <c r="D2293" s="39">
        <f t="shared" si="24"/>
        <v>0</v>
      </c>
      <c r="E2293" s="47"/>
      <c r="J2293" s="40">
        <f t="shared" si="26"/>
        <v>2290</v>
      </c>
      <c r="K2293" s="37" t="s">
        <v>10577</v>
      </c>
      <c r="L2293" s="36">
        <v>0</v>
      </c>
    </row>
    <row r="2294" spans="1:12">
      <c r="A2294" s="40">
        <f t="shared" si="25"/>
        <v>2291</v>
      </c>
      <c r="B2294" s="37" t="s">
        <v>9800</v>
      </c>
      <c r="C2294" s="38">
        <v>0</v>
      </c>
      <c r="D2294" s="39">
        <f t="shared" si="24"/>
        <v>0</v>
      </c>
      <c r="E2294" s="47"/>
      <c r="J2294" s="40">
        <f t="shared" si="26"/>
        <v>2291</v>
      </c>
      <c r="K2294" s="37" t="s">
        <v>10578</v>
      </c>
      <c r="L2294" s="36">
        <v>0</v>
      </c>
    </row>
    <row r="2295" spans="1:12">
      <c r="A2295" s="40">
        <f t="shared" si="25"/>
        <v>2292</v>
      </c>
      <c r="B2295" s="37" t="s">
        <v>9801</v>
      </c>
      <c r="C2295" s="38">
        <v>0</v>
      </c>
      <c r="D2295" s="39">
        <f t="shared" si="24"/>
        <v>0</v>
      </c>
      <c r="E2295" s="47"/>
      <c r="J2295" s="40">
        <f t="shared" si="26"/>
        <v>2292</v>
      </c>
      <c r="K2295" s="37" t="s">
        <v>10579</v>
      </c>
      <c r="L2295" s="36">
        <v>0</v>
      </c>
    </row>
    <row r="2296" spans="1:12">
      <c r="A2296" s="40">
        <f t="shared" si="25"/>
        <v>2293</v>
      </c>
      <c r="B2296" s="37" t="s">
        <v>9802</v>
      </c>
      <c r="C2296" s="38">
        <v>0</v>
      </c>
      <c r="D2296" s="39">
        <f t="shared" si="24"/>
        <v>0</v>
      </c>
      <c r="E2296" s="47"/>
      <c r="J2296" s="40">
        <f t="shared" si="26"/>
        <v>2293</v>
      </c>
      <c r="K2296" s="37" t="s">
        <v>10580</v>
      </c>
      <c r="L2296" s="36">
        <v>0</v>
      </c>
    </row>
    <row r="2297" spans="1:12">
      <c r="A2297" s="40">
        <f t="shared" si="25"/>
        <v>2294</v>
      </c>
      <c r="B2297" s="37" t="s">
        <v>9803</v>
      </c>
      <c r="C2297" s="38">
        <v>0</v>
      </c>
      <c r="D2297" s="39">
        <f t="shared" si="24"/>
        <v>0</v>
      </c>
      <c r="E2297" s="47"/>
      <c r="J2297" s="40">
        <f t="shared" si="26"/>
        <v>2294</v>
      </c>
      <c r="K2297" s="37" t="s">
        <v>10581</v>
      </c>
      <c r="L2297" s="36">
        <v>0</v>
      </c>
    </row>
    <row r="2298" spans="1:12">
      <c r="A2298" s="40">
        <f t="shared" si="25"/>
        <v>2295</v>
      </c>
      <c r="B2298" s="37" t="s">
        <v>9804</v>
      </c>
      <c r="C2298" s="38">
        <v>0</v>
      </c>
      <c r="D2298" s="39">
        <f t="shared" si="24"/>
        <v>0</v>
      </c>
      <c r="E2298" s="47"/>
      <c r="J2298" s="40">
        <f t="shared" si="26"/>
        <v>2295</v>
      </c>
      <c r="K2298" s="37" t="s">
        <v>10582</v>
      </c>
      <c r="L2298" s="36">
        <v>0</v>
      </c>
    </row>
    <row r="2299" spans="1:12">
      <c r="A2299" s="40">
        <f t="shared" si="25"/>
        <v>2296</v>
      </c>
      <c r="B2299" s="37" t="s">
        <v>9805</v>
      </c>
      <c r="C2299" s="38">
        <v>0</v>
      </c>
      <c r="D2299" s="39">
        <f t="shared" ref="D2299:D2553" si="27">IF(C2299&gt;0,1,0)</f>
        <v>0</v>
      </c>
      <c r="E2299" s="47"/>
      <c r="J2299" s="40">
        <f t="shared" si="26"/>
        <v>2296</v>
      </c>
      <c r="K2299" s="37" t="s">
        <v>10583</v>
      </c>
      <c r="L2299" s="36">
        <v>0</v>
      </c>
    </row>
    <row r="2300" spans="1:12">
      <c r="A2300" s="40">
        <f t="shared" ref="A2300:A2554" si="28">A2299+1</f>
        <v>2297</v>
      </c>
      <c r="B2300" s="37" t="s">
        <v>9806</v>
      </c>
      <c r="C2300" s="38">
        <v>0</v>
      </c>
      <c r="D2300" s="39">
        <f t="shared" si="27"/>
        <v>0</v>
      </c>
      <c r="E2300" s="47"/>
      <c r="J2300" s="40">
        <f t="shared" ref="J2300:J2554" si="29">J2299+1</f>
        <v>2297</v>
      </c>
      <c r="K2300" s="37" t="s">
        <v>10584</v>
      </c>
      <c r="L2300" s="36">
        <v>0</v>
      </c>
    </row>
    <row r="2301" spans="1:12">
      <c r="A2301" s="40">
        <f t="shared" si="28"/>
        <v>2298</v>
      </c>
      <c r="B2301" s="37" t="s">
        <v>9807</v>
      </c>
      <c r="C2301" s="38">
        <v>0</v>
      </c>
      <c r="D2301" s="39">
        <f t="shared" si="27"/>
        <v>0</v>
      </c>
      <c r="E2301" s="47"/>
      <c r="J2301" s="40">
        <f t="shared" si="29"/>
        <v>2298</v>
      </c>
      <c r="K2301" s="37" t="s">
        <v>10585</v>
      </c>
      <c r="L2301" s="36">
        <v>0</v>
      </c>
    </row>
    <row r="2302" spans="1:12">
      <c r="A2302" s="40">
        <f t="shared" si="28"/>
        <v>2299</v>
      </c>
      <c r="B2302" s="37" t="s">
        <v>9808</v>
      </c>
      <c r="C2302" s="38">
        <v>0</v>
      </c>
      <c r="D2302" s="39">
        <f t="shared" si="27"/>
        <v>0</v>
      </c>
      <c r="E2302" s="47"/>
      <c r="J2302" s="40">
        <f t="shared" si="29"/>
        <v>2299</v>
      </c>
      <c r="K2302" s="37" t="s">
        <v>10586</v>
      </c>
      <c r="L2302" s="36">
        <v>0</v>
      </c>
    </row>
    <row r="2303" spans="1:12">
      <c r="A2303" s="40">
        <f t="shared" si="28"/>
        <v>2300</v>
      </c>
      <c r="B2303" s="37" t="s">
        <v>9809</v>
      </c>
      <c r="C2303" s="38">
        <v>0</v>
      </c>
      <c r="D2303" s="39">
        <f t="shared" si="27"/>
        <v>0</v>
      </c>
      <c r="E2303" s="47"/>
      <c r="J2303" s="40">
        <f t="shared" si="29"/>
        <v>2300</v>
      </c>
      <c r="K2303" s="37" t="s">
        <v>10587</v>
      </c>
      <c r="L2303" s="36">
        <v>0</v>
      </c>
    </row>
    <row r="2304" spans="1:12">
      <c r="A2304" s="40">
        <f t="shared" si="28"/>
        <v>2301</v>
      </c>
      <c r="B2304" s="37" t="s">
        <v>9810</v>
      </c>
      <c r="C2304" s="38">
        <v>0</v>
      </c>
      <c r="D2304" s="39">
        <f t="shared" si="27"/>
        <v>0</v>
      </c>
      <c r="E2304" s="47"/>
      <c r="J2304" s="40">
        <f t="shared" si="29"/>
        <v>2301</v>
      </c>
      <c r="K2304" s="37" t="s">
        <v>10588</v>
      </c>
      <c r="L2304" s="36">
        <v>0</v>
      </c>
    </row>
    <row r="2305" spans="1:12">
      <c r="A2305" s="40">
        <f t="shared" si="28"/>
        <v>2302</v>
      </c>
      <c r="B2305" s="37" t="s">
        <v>9811</v>
      </c>
      <c r="C2305" s="38">
        <v>0</v>
      </c>
      <c r="D2305" s="39">
        <f t="shared" si="27"/>
        <v>0</v>
      </c>
      <c r="E2305" s="47"/>
      <c r="J2305" s="40">
        <f t="shared" si="29"/>
        <v>2302</v>
      </c>
      <c r="K2305" s="37" t="s">
        <v>10589</v>
      </c>
      <c r="L2305" s="36">
        <v>0</v>
      </c>
    </row>
    <row r="2306" spans="1:12">
      <c r="A2306" s="40">
        <f t="shared" si="28"/>
        <v>2303</v>
      </c>
      <c r="B2306" s="37" t="s">
        <v>9812</v>
      </c>
      <c r="C2306" s="38">
        <v>0</v>
      </c>
      <c r="D2306" s="39">
        <f t="shared" si="27"/>
        <v>0</v>
      </c>
      <c r="E2306" s="47"/>
      <c r="J2306" s="40">
        <f t="shared" si="29"/>
        <v>2303</v>
      </c>
      <c r="K2306" s="37" t="s">
        <v>10590</v>
      </c>
      <c r="L2306" s="36">
        <v>0</v>
      </c>
    </row>
    <row r="2307" spans="1:12">
      <c r="A2307" s="40">
        <f t="shared" si="28"/>
        <v>2304</v>
      </c>
      <c r="B2307" s="37" t="s">
        <v>9813</v>
      </c>
      <c r="C2307" s="38">
        <v>0</v>
      </c>
      <c r="D2307" s="39">
        <f t="shared" si="27"/>
        <v>0</v>
      </c>
      <c r="E2307" s="47"/>
      <c r="J2307" s="40">
        <f t="shared" si="29"/>
        <v>2304</v>
      </c>
      <c r="K2307" s="37" t="s">
        <v>10591</v>
      </c>
      <c r="L2307" s="36">
        <v>0</v>
      </c>
    </row>
    <row r="2308" spans="1:12">
      <c r="A2308" s="40">
        <f t="shared" si="28"/>
        <v>2305</v>
      </c>
      <c r="B2308" s="37" t="s">
        <v>9814</v>
      </c>
      <c r="C2308" s="38">
        <v>0</v>
      </c>
      <c r="D2308" s="39">
        <f t="shared" si="27"/>
        <v>0</v>
      </c>
      <c r="E2308" s="47"/>
      <c r="J2308" s="40">
        <f t="shared" si="29"/>
        <v>2305</v>
      </c>
      <c r="K2308" s="37" t="s">
        <v>10592</v>
      </c>
      <c r="L2308" s="36">
        <v>0</v>
      </c>
    </row>
    <row r="2309" spans="1:12">
      <c r="A2309" s="40">
        <f t="shared" si="28"/>
        <v>2306</v>
      </c>
      <c r="B2309" s="37" t="s">
        <v>9815</v>
      </c>
      <c r="C2309" s="38">
        <v>0</v>
      </c>
      <c r="D2309" s="39">
        <f t="shared" si="27"/>
        <v>0</v>
      </c>
      <c r="E2309" s="47"/>
      <c r="J2309" s="40">
        <f t="shared" si="29"/>
        <v>2306</v>
      </c>
      <c r="K2309" s="37" t="s">
        <v>10593</v>
      </c>
      <c r="L2309" s="36">
        <v>0</v>
      </c>
    </row>
    <row r="2310" spans="1:12">
      <c r="A2310" s="40">
        <f t="shared" si="28"/>
        <v>2307</v>
      </c>
      <c r="B2310" s="37" t="s">
        <v>9816</v>
      </c>
      <c r="C2310" s="38">
        <v>0</v>
      </c>
      <c r="D2310" s="39">
        <f t="shared" si="27"/>
        <v>0</v>
      </c>
      <c r="E2310" s="47"/>
      <c r="J2310" s="40">
        <f t="shared" si="29"/>
        <v>2307</v>
      </c>
      <c r="K2310" s="37" t="s">
        <v>10594</v>
      </c>
      <c r="L2310" s="36">
        <v>0</v>
      </c>
    </row>
    <row r="2311" spans="1:12">
      <c r="A2311" s="40">
        <f t="shared" si="28"/>
        <v>2308</v>
      </c>
      <c r="B2311" s="37" t="s">
        <v>9817</v>
      </c>
      <c r="C2311" s="38">
        <v>0</v>
      </c>
      <c r="D2311" s="39">
        <f t="shared" si="27"/>
        <v>0</v>
      </c>
      <c r="E2311" s="47"/>
      <c r="J2311" s="40">
        <f t="shared" si="29"/>
        <v>2308</v>
      </c>
      <c r="K2311" s="37" t="s">
        <v>10595</v>
      </c>
      <c r="L2311" s="36">
        <v>0</v>
      </c>
    </row>
    <row r="2312" spans="1:12">
      <c r="A2312" s="40">
        <f t="shared" si="28"/>
        <v>2309</v>
      </c>
      <c r="B2312" s="37" t="s">
        <v>9818</v>
      </c>
      <c r="C2312" s="38">
        <v>0</v>
      </c>
      <c r="D2312" s="39">
        <f t="shared" si="27"/>
        <v>0</v>
      </c>
      <c r="E2312" s="47"/>
      <c r="J2312" s="40">
        <f t="shared" si="29"/>
        <v>2309</v>
      </c>
      <c r="K2312" s="37" t="s">
        <v>10596</v>
      </c>
      <c r="L2312" s="36">
        <v>0</v>
      </c>
    </row>
    <row r="2313" spans="1:12">
      <c r="A2313" s="40">
        <f t="shared" si="28"/>
        <v>2310</v>
      </c>
      <c r="B2313" s="37" t="s">
        <v>9819</v>
      </c>
      <c r="C2313" s="38">
        <v>0</v>
      </c>
      <c r="D2313" s="39">
        <f t="shared" si="27"/>
        <v>0</v>
      </c>
      <c r="E2313" s="47"/>
      <c r="J2313" s="40">
        <f t="shared" si="29"/>
        <v>2310</v>
      </c>
      <c r="K2313" s="37" t="s">
        <v>10597</v>
      </c>
      <c r="L2313" s="36">
        <v>0</v>
      </c>
    </row>
    <row r="2314" spans="1:12">
      <c r="A2314" s="40">
        <f t="shared" si="28"/>
        <v>2311</v>
      </c>
      <c r="B2314" s="37" t="s">
        <v>9820</v>
      </c>
      <c r="C2314" s="38">
        <v>0</v>
      </c>
      <c r="D2314" s="39">
        <f t="shared" si="27"/>
        <v>0</v>
      </c>
      <c r="E2314" s="47"/>
      <c r="J2314" s="40">
        <f t="shared" si="29"/>
        <v>2311</v>
      </c>
      <c r="K2314" s="37" t="s">
        <v>10598</v>
      </c>
      <c r="L2314" s="36">
        <v>0</v>
      </c>
    </row>
    <row r="2315" spans="1:12">
      <c r="A2315" s="40">
        <f t="shared" si="28"/>
        <v>2312</v>
      </c>
      <c r="B2315" s="37" t="s">
        <v>9821</v>
      </c>
      <c r="C2315" s="38">
        <v>0</v>
      </c>
      <c r="D2315" s="39">
        <f t="shared" si="27"/>
        <v>0</v>
      </c>
      <c r="E2315" s="47"/>
      <c r="J2315" s="40">
        <f t="shared" si="29"/>
        <v>2312</v>
      </c>
      <c r="K2315" s="37" t="s">
        <v>10599</v>
      </c>
      <c r="L2315" s="36">
        <v>0</v>
      </c>
    </row>
    <row r="2316" spans="1:12">
      <c r="A2316" s="40">
        <f t="shared" si="28"/>
        <v>2313</v>
      </c>
      <c r="B2316" s="37" t="s">
        <v>9822</v>
      </c>
      <c r="C2316" s="38">
        <v>0</v>
      </c>
      <c r="D2316" s="39">
        <f t="shared" si="27"/>
        <v>0</v>
      </c>
      <c r="E2316" s="47"/>
      <c r="J2316" s="40">
        <f t="shared" si="29"/>
        <v>2313</v>
      </c>
      <c r="K2316" s="37" t="s">
        <v>10600</v>
      </c>
      <c r="L2316" s="36">
        <v>0</v>
      </c>
    </row>
    <row r="2317" spans="1:12">
      <c r="A2317" s="40">
        <f t="shared" si="28"/>
        <v>2314</v>
      </c>
      <c r="B2317" s="37" t="s">
        <v>9823</v>
      </c>
      <c r="C2317" s="38">
        <v>0</v>
      </c>
      <c r="D2317" s="39">
        <f t="shared" si="27"/>
        <v>0</v>
      </c>
      <c r="E2317" s="47"/>
      <c r="J2317" s="40">
        <f t="shared" si="29"/>
        <v>2314</v>
      </c>
      <c r="K2317" s="37" t="s">
        <v>10601</v>
      </c>
      <c r="L2317" s="36">
        <v>0</v>
      </c>
    </row>
    <row r="2318" spans="1:12">
      <c r="A2318" s="40">
        <f t="shared" si="28"/>
        <v>2315</v>
      </c>
      <c r="B2318" s="37" t="s">
        <v>9824</v>
      </c>
      <c r="C2318" s="38">
        <v>0</v>
      </c>
      <c r="D2318" s="39">
        <f t="shared" si="27"/>
        <v>0</v>
      </c>
      <c r="E2318" s="47"/>
      <c r="J2318" s="40">
        <f t="shared" si="29"/>
        <v>2315</v>
      </c>
      <c r="K2318" s="37" t="s">
        <v>10602</v>
      </c>
      <c r="L2318" s="36">
        <v>0</v>
      </c>
    </row>
    <row r="2319" spans="1:12">
      <c r="A2319" s="40">
        <f t="shared" si="28"/>
        <v>2316</v>
      </c>
      <c r="B2319" s="37" t="s">
        <v>9825</v>
      </c>
      <c r="C2319" s="38">
        <v>0</v>
      </c>
      <c r="D2319" s="39">
        <f t="shared" si="27"/>
        <v>0</v>
      </c>
      <c r="E2319" s="47"/>
      <c r="J2319" s="40">
        <f t="shared" si="29"/>
        <v>2316</v>
      </c>
      <c r="K2319" s="37" t="s">
        <v>10603</v>
      </c>
      <c r="L2319" s="36">
        <v>0</v>
      </c>
    </row>
    <row r="2320" spans="1:12">
      <c r="A2320" s="40">
        <f t="shared" si="28"/>
        <v>2317</v>
      </c>
      <c r="B2320" s="37" t="s">
        <v>9826</v>
      </c>
      <c r="C2320" s="38">
        <v>0</v>
      </c>
      <c r="D2320" s="39">
        <f t="shared" si="27"/>
        <v>0</v>
      </c>
      <c r="E2320" s="47"/>
      <c r="J2320" s="40">
        <f t="shared" si="29"/>
        <v>2317</v>
      </c>
      <c r="K2320" s="37" t="s">
        <v>10604</v>
      </c>
      <c r="L2320" s="36">
        <v>0</v>
      </c>
    </row>
    <row r="2321" spans="1:12">
      <c r="A2321" s="40">
        <f t="shared" si="28"/>
        <v>2318</v>
      </c>
      <c r="B2321" s="37" t="s">
        <v>9827</v>
      </c>
      <c r="C2321" s="38">
        <v>0</v>
      </c>
      <c r="D2321" s="39">
        <f t="shared" si="27"/>
        <v>0</v>
      </c>
      <c r="E2321" s="47"/>
      <c r="J2321" s="40">
        <f t="shared" si="29"/>
        <v>2318</v>
      </c>
      <c r="K2321" s="37" t="s">
        <v>10605</v>
      </c>
      <c r="L2321" s="36">
        <v>0</v>
      </c>
    </row>
    <row r="2322" spans="1:12">
      <c r="A2322" s="40">
        <f t="shared" si="28"/>
        <v>2319</v>
      </c>
      <c r="B2322" s="37" t="s">
        <v>9828</v>
      </c>
      <c r="C2322" s="38">
        <v>0</v>
      </c>
      <c r="D2322" s="39">
        <f t="shared" si="27"/>
        <v>0</v>
      </c>
      <c r="E2322" s="47"/>
      <c r="J2322" s="40">
        <f t="shared" si="29"/>
        <v>2319</v>
      </c>
      <c r="K2322" s="37" t="s">
        <v>10606</v>
      </c>
      <c r="L2322" s="36">
        <v>0</v>
      </c>
    </row>
    <row r="2323" spans="1:12">
      <c r="A2323" s="40">
        <f t="shared" si="28"/>
        <v>2320</v>
      </c>
      <c r="B2323" s="37" t="s">
        <v>9829</v>
      </c>
      <c r="C2323" s="38">
        <v>0</v>
      </c>
      <c r="D2323" s="39">
        <f t="shared" si="27"/>
        <v>0</v>
      </c>
      <c r="E2323" s="47"/>
      <c r="J2323" s="40">
        <f t="shared" si="29"/>
        <v>2320</v>
      </c>
      <c r="K2323" s="37" t="s">
        <v>10607</v>
      </c>
      <c r="L2323" s="36">
        <v>0</v>
      </c>
    </row>
    <row r="2324" spans="1:12">
      <c r="A2324" s="40">
        <f t="shared" si="28"/>
        <v>2321</v>
      </c>
      <c r="B2324" s="37" t="s">
        <v>9830</v>
      </c>
      <c r="C2324" s="38">
        <v>0</v>
      </c>
      <c r="D2324" s="39">
        <f t="shared" si="27"/>
        <v>0</v>
      </c>
      <c r="E2324" s="47"/>
      <c r="J2324" s="40">
        <f t="shared" si="29"/>
        <v>2321</v>
      </c>
      <c r="K2324" s="37" t="s">
        <v>10608</v>
      </c>
      <c r="L2324" s="36">
        <v>0</v>
      </c>
    </row>
    <row r="2325" spans="1:12">
      <c r="A2325" s="40">
        <f t="shared" si="28"/>
        <v>2322</v>
      </c>
      <c r="B2325" s="37" t="s">
        <v>9831</v>
      </c>
      <c r="C2325" s="38">
        <v>0</v>
      </c>
      <c r="D2325" s="39">
        <f t="shared" si="27"/>
        <v>0</v>
      </c>
      <c r="E2325" s="47"/>
      <c r="J2325" s="40">
        <f t="shared" si="29"/>
        <v>2322</v>
      </c>
      <c r="K2325" s="37" t="s">
        <v>10609</v>
      </c>
      <c r="L2325" s="36">
        <v>0</v>
      </c>
    </row>
    <row r="2326" spans="1:12">
      <c r="A2326" s="40">
        <f t="shared" si="28"/>
        <v>2323</v>
      </c>
      <c r="B2326" s="37" t="s">
        <v>9832</v>
      </c>
      <c r="C2326" s="38">
        <v>0</v>
      </c>
      <c r="D2326" s="39">
        <f t="shared" si="27"/>
        <v>0</v>
      </c>
      <c r="E2326" s="47"/>
      <c r="J2326" s="40">
        <f t="shared" si="29"/>
        <v>2323</v>
      </c>
      <c r="K2326" s="37" t="s">
        <v>10610</v>
      </c>
      <c r="L2326" s="36">
        <v>0</v>
      </c>
    </row>
    <row r="2327" spans="1:12">
      <c r="A2327" s="40">
        <f t="shared" si="28"/>
        <v>2324</v>
      </c>
      <c r="B2327" s="37" t="s">
        <v>9833</v>
      </c>
      <c r="C2327" s="38">
        <v>0</v>
      </c>
      <c r="D2327" s="39">
        <f t="shared" si="27"/>
        <v>0</v>
      </c>
      <c r="E2327" s="47"/>
      <c r="J2327" s="40">
        <f t="shared" si="29"/>
        <v>2324</v>
      </c>
      <c r="K2327" s="37" t="s">
        <v>10611</v>
      </c>
      <c r="L2327" s="36">
        <v>0</v>
      </c>
    </row>
    <row r="2328" spans="1:12">
      <c r="A2328" s="40">
        <f t="shared" si="28"/>
        <v>2325</v>
      </c>
      <c r="B2328" s="37" t="s">
        <v>9834</v>
      </c>
      <c r="C2328" s="38">
        <v>0</v>
      </c>
      <c r="D2328" s="39">
        <f t="shared" si="27"/>
        <v>0</v>
      </c>
      <c r="E2328" s="47"/>
      <c r="J2328" s="40">
        <f t="shared" si="29"/>
        <v>2325</v>
      </c>
      <c r="K2328" s="37" t="s">
        <v>10612</v>
      </c>
      <c r="L2328" s="36">
        <v>0</v>
      </c>
    </row>
    <row r="2329" spans="1:12">
      <c r="A2329" s="40">
        <f t="shared" si="28"/>
        <v>2326</v>
      </c>
      <c r="B2329" s="37" t="s">
        <v>9835</v>
      </c>
      <c r="C2329" s="38">
        <v>0</v>
      </c>
      <c r="D2329" s="39">
        <f t="shared" si="27"/>
        <v>0</v>
      </c>
      <c r="E2329" s="47"/>
      <c r="J2329" s="40">
        <f t="shared" si="29"/>
        <v>2326</v>
      </c>
      <c r="K2329" s="37" t="s">
        <v>10613</v>
      </c>
      <c r="L2329" s="36">
        <v>0</v>
      </c>
    </row>
    <row r="2330" spans="1:12">
      <c r="A2330" s="40">
        <f t="shared" si="28"/>
        <v>2327</v>
      </c>
      <c r="B2330" s="37" t="s">
        <v>9836</v>
      </c>
      <c r="C2330" s="38">
        <v>0</v>
      </c>
      <c r="D2330" s="39">
        <f t="shared" si="27"/>
        <v>0</v>
      </c>
      <c r="E2330" s="47"/>
      <c r="J2330" s="40">
        <f t="shared" si="29"/>
        <v>2327</v>
      </c>
      <c r="K2330" s="37" t="s">
        <v>10614</v>
      </c>
      <c r="L2330" s="36">
        <v>0</v>
      </c>
    </row>
    <row r="2331" spans="1:12">
      <c r="A2331" s="40">
        <f t="shared" si="28"/>
        <v>2328</v>
      </c>
      <c r="B2331" s="37" t="s">
        <v>9837</v>
      </c>
      <c r="C2331" s="38">
        <v>0</v>
      </c>
      <c r="D2331" s="39">
        <f t="shared" si="27"/>
        <v>0</v>
      </c>
      <c r="E2331" s="47"/>
      <c r="J2331" s="40">
        <f t="shared" si="29"/>
        <v>2328</v>
      </c>
      <c r="K2331" s="37" t="s">
        <v>10615</v>
      </c>
      <c r="L2331" s="36">
        <v>0</v>
      </c>
    </row>
    <row r="2332" spans="1:12">
      <c r="A2332" s="40">
        <f t="shared" si="28"/>
        <v>2329</v>
      </c>
      <c r="B2332" s="37" t="s">
        <v>9838</v>
      </c>
      <c r="C2332" s="38">
        <v>0</v>
      </c>
      <c r="D2332" s="39">
        <f t="shared" si="27"/>
        <v>0</v>
      </c>
      <c r="E2332" s="47"/>
      <c r="J2332" s="40">
        <f t="shared" si="29"/>
        <v>2329</v>
      </c>
      <c r="K2332" s="37" t="s">
        <v>10616</v>
      </c>
      <c r="L2332" s="36">
        <v>0</v>
      </c>
    </row>
    <row r="2333" spans="1:12">
      <c r="A2333" s="40">
        <f t="shared" si="28"/>
        <v>2330</v>
      </c>
      <c r="B2333" s="37" t="s">
        <v>9839</v>
      </c>
      <c r="C2333" s="38">
        <v>0</v>
      </c>
      <c r="D2333" s="39">
        <f t="shared" si="27"/>
        <v>0</v>
      </c>
      <c r="E2333" s="47"/>
      <c r="J2333" s="40">
        <f t="shared" si="29"/>
        <v>2330</v>
      </c>
      <c r="K2333" s="37" t="s">
        <v>10617</v>
      </c>
      <c r="L2333" s="36">
        <v>0</v>
      </c>
    </row>
    <row r="2334" spans="1:12">
      <c r="A2334" s="40">
        <f t="shared" si="28"/>
        <v>2331</v>
      </c>
      <c r="B2334" s="37" t="s">
        <v>9840</v>
      </c>
      <c r="C2334" s="38">
        <v>0</v>
      </c>
      <c r="D2334" s="39">
        <f t="shared" si="27"/>
        <v>0</v>
      </c>
      <c r="E2334" s="47"/>
      <c r="J2334" s="40">
        <f t="shared" si="29"/>
        <v>2331</v>
      </c>
      <c r="K2334" s="37" t="s">
        <v>10618</v>
      </c>
      <c r="L2334" s="36">
        <v>0</v>
      </c>
    </row>
    <row r="2335" spans="1:12">
      <c r="A2335" s="40">
        <f t="shared" si="28"/>
        <v>2332</v>
      </c>
      <c r="B2335" s="37" t="s">
        <v>9841</v>
      </c>
      <c r="C2335" s="38">
        <v>0</v>
      </c>
      <c r="D2335" s="39">
        <f t="shared" si="27"/>
        <v>0</v>
      </c>
      <c r="E2335" s="47"/>
      <c r="J2335" s="40">
        <f t="shared" si="29"/>
        <v>2332</v>
      </c>
      <c r="K2335" s="37" t="s">
        <v>10619</v>
      </c>
      <c r="L2335" s="36">
        <v>0</v>
      </c>
    </row>
    <row r="2336" spans="1:12">
      <c r="A2336" s="40">
        <f t="shared" si="28"/>
        <v>2333</v>
      </c>
      <c r="B2336" s="37" t="s">
        <v>9842</v>
      </c>
      <c r="C2336" s="38">
        <v>0</v>
      </c>
      <c r="D2336" s="39">
        <f t="shared" si="27"/>
        <v>0</v>
      </c>
      <c r="E2336" s="47"/>
      <c r="J2336" s="40">
        <f t="shared" si="29"/>
        <v>2333</v>
      </c>
      <c r="K2336" s="37" t="s">
        <v>10620</v>
      </c>
      <c r="L2336" s="36">
        <v>0</v>
      </c>
    </row>
    <row r="2337" spans="1:12">
      <c r="A2337" s="40">
        <f t="shared" si="28"/>
        <v>2334</v>
      </c>
      <c r="B2337" s="37" t="s">
        <v>9843</v>
      </c>
      <c r="C2337" s="38">
        <v>0</v>
      </c>
      <c r="D2337" s="39">
        <f t="shared" si="27"/>
        <v>0</v>
      </c>
      <c r="E2337" s="47"/>
      <c r="J2337" s="40">
        <f t="shared" si="29"/>
        <v>2334</v>
      </c>
      <c r="K2337" s="37" t="s">
        <v>10621</v>
      </c>
      <c r="L2337" s="36">
        <v>0</v>
      </c>
    </row>
    <row r="2338" spans="1:12">
      <c r="A2338" s="40">
        <f t="shared" si="28"/>
        <v>2335</v>
      </c>
      <c r="B2338" s="37" t="s">
        <v>9844</v>
      </c>
      <c r="C2338" s="38">
        <v>0</v>
      </c>
      <c r="D2338" s="39">
        <f t="shared" si="27"/>
        <v>0</v>
      </c>
      <c r="E2338" s="47"/>
      <c r="J2338" s="40">
        <f t="shared" si="29"/>
        <v>2335</v>
      </c>
      <c r="K2338" s="37" t="s">
        <v>10622</v>
      </c>
      <c r="L2338" s="36">
        <v>0</v>
      </c>
    </row>
    <row r="2339" spans="1:12">
      <c r="A2339" s="40">
        <f t="shared" si="28"/>
        <v>2336</v>
      </c>
      <c r="B2339" s="37" t="s">
        <v>9845</v>
      </c>
      <c r="C2339" s="38">
        <v>0</v>
      </c>
      <c r="D2339" s="39">
        <f t="shared" si="27"/>
        <v>0</v>
      </c>
      <c r="E2339" s="47"/>
      <c r="J2339" s="40">
        <f t="shared" si="29"/>
        <v>2336</v>
      </c>
      <c r="K2339" s="37" t="s">
        <v>10623</v>
      </c>
      <c r="L2339" s="36">
        <v>0</v>
      </c>
    </row>
    <row r="2340" spans="1:12">
      <c r="A2340" s="40">
        <f t="shared" si="28"/>
        <v>2337</v>
      </c>
      <c r="B2340" s="37" t="s">
        <v>9846</v>
      </c>
      <c r="C2340" s="38">
        <v>0</v>
      </c>
      <c r="D2340" s="39">
        <f t="shared" si="27"/>
        <v>0</v>
      </c>
      <c r="E2340" s="47"/>
      <c r="J2340" s="40">
        <f t="shared" si="29"/>
        <v>2337</v>
      </c>
      <c r="K2340" s="37" t="s">
        <v>10624</v>
      </c>
      <c r="L2340" s="36">
        <v>0</v>
      </c>
    </row>
    <row r="2341" spans="1:12">
      <c r="A2341" s="40">
        <f t="shared" si="28"/>
        <v>2338</v>
      </c>
      <c r="B2341" s="37" t="s">
        <v>9847</v>
      </c>
      <c r="C2341" s="38">
        <v>0</v>
      </c>
      <c r="D2341" s="39">
        <f t="shared" si="27"/>
        <v>0</v>
      </c>
      <c r="E2341" s="47"/>
      <c r="J2341" s="40">
        <f t="shared" si="29"/>
        <v>2338</v>
      </c>
      <c r="K2341" s="37" t="s">
        <v>10625</v>
      </c>
      <c r="L2341" s="36">
        <v>0</v>
      </c>
    </row>
    <row r="2342" spans="1:12">
      <c r="A2342" s="40">
        <f t="shared" si="28"/>
        <v>2339</v>
      </c>
      <c r="B2342" s="37" t="s">
        <v>9848</v>
      </c>
      <c r="C2342" s="38">
        <v>0</v>
      </c>
      <c r="D2342" s="39">
        <f t="shared" si="27"/>
        <v>0</v>
      </c>
      <c r="E2342" s="47"/>
      <c r="J2342" s="40">
        <f t="shared" si="29"/>
        <v>2339</v>
      </c>
      <c r="K2342" s="37" t="s">
        <v>10626</v>
      </c>
      <c r="L2342" s="36">
        <v>0</v>
      </c>
    </row>
    <row r="2343" spans="1:12">
      <c r="A2343" s="40">
        <f t="shared" si="28"/>
        <v>2340</v>
      </c>
      <c r="B2343" s="37" t="s">
        <v>9849</v>
      </c>
      <c r="C2343" s="38">
        <v>0</v>
      </c>
      <c r="D2343" s="39">
        <f t="shared" si="27"/>
        <v>0</v>
      </c>
      <c r="E2343" s="47"/>
      <c r="J2343" s="40">
        <f t="shared" si="29"/>
        <v>2340</v>
      </c>
      <c r="K2343" s="37" t="s">
        <v>10627</v>
      </c>
      <c r="L2343" s="36">
        <v>0</v>
      </c>
    </row>
    <row r="2344" spans="1:12">
      <c r="A2344" s="40">
        <f t="shared" si="28"/>
        <v>2341</v>
      </c>
      <c r="B2344" s="37" t="s">
        <v>9850</v>
      </c>
      <c r="C2344" s="38">
        <v>0</v>
      </c>
      <c r="D2344" s="39">
        <f t="shared" si="27"/>
        <v>0</v>
      </c>
      <c r="E2344" s="47"/>
      <c r="J2344" s="40">
        <f t="shared" si="29"/>
        <v>2341</v>
      </c>
      <c r="K2344" s="37" t="s">
        <v>10628</v>
      </c>
      <c r="L2344" s="36">
        <v>0</v>
      </c>
    </row>
    <row r="2345" spans="1:12">
      <c r="A2345" s="40">
        <f t="shared" si="28"/>
        <v>2342</v>
      </c>
      <c r="B2345" s="37" t="s">
        <v>9851</v>
      </c>
      <c r="C2345" s="38">
        <v>0</v>
      </c>
      <c r="D2345" s="39">
        <f t="shared" si="27"/>
        <v>0</v>
      </c>
      <c r="E2345" s="47"/>
      <c r="J2345" s="40">
        <f t="shared" si="29"/>
        <v>2342</v>
      </c>
      <c r="K2345" s="37" t="s">
        <v>10629</v>
      </c>
      <c r="L2345" s="36">
        <v>0</v>
      </c>
    </row>
    <row r="2346" spans="1:12">
      <c r="A2346" s="40">
        <f t="shared" si="28"/>
        <v>2343</v>
      </c>
      <c r="B2346" s="37" t="s">
        <v>9852</v>
      </c>
      <c r="C2346" s="38">
        <v>0</v>
      </c>
      <c r="D2346" s="39">
        <f t="shared" si="27"/>
        <v>0</v>
      </c>
      <c r="E2346" s="47"/>
      <c r="J2346" s="40">
        <f t="shared" si="29"/>
        <v>2343</v>
      </c>
      <c r="K2346" s="37" t="s">
        <v>10630</v>
      </c>
      <c r="L2346" s="36">
        <v>0</v>
      </c>
    </row>
    <row r="2347" spans="1:12">
      <c r="A2347" s="40">
        <f t="shared" si="28"/>
        <v>2344</v>
      </c>
      <c r="B2347" s="37" t="s">
        <v>9853</v>
      </c>
      <c r="C2347" s="38">
        <v>0</v>
      </c>
      <c r="D2347" s="39">
        <f t="shared" si="27"/>
        <v>0</v>
      </c>
      <c r="E2347" s="47"/>
      <c r="J2347" s="40">
        <f t="shared" si="29"/>
        <v>2344</v>
      </c>
      <c r="K2347" s="37" t="s">
        <v>10631</v>
      </c>
      <c r="L2347" s="36">
        <v>0</v>
      </c>
    </row>
    <row r="2348" spans="1:12">
      <c r="A2348" s="40">
        <f t="shared" si="28"/>
        <v>2345</v>
      </c>
      <c r="B2348" s="37" t="s">
        <v>9854</v>
      </c>
      <c r="C2348" s="38">
        <v>0</v>
      </c>
      <c r="D2348" s="39">
        <f t="shared" si="27"/>
        <v>0</v>
      </c>
      <c r="E2348" s="47"/>
      <c r="J2348" s="40">
        <f t="shared" si="29"/>
        <v>2345</v>
      </c>
      <c r="K2348" s="37" t="s">
        <v>10632</v>
      </c>
      <c r="L2348" s="36">
        <v>0</v>
      </c>
    </row>
    <row r="2349" spans="1:12">
      <c r="A2349" s="40">
        <f t="shared" si="28"/>
        <v>2346</v>
      </c>
      <c r="B2349" s="37" t="s">
        <v>9855</v>
      </c>
      <c r="C2349" s="38">
        <v>0</v>
      </c>
      <c r="D2349" s="39">
        <f t="shared" si="27"/>
        <v>0</v>
      </c>
      <c r="E2349" s="47"/>
      <c r="J2349" s="40">
        <f t="shared" si="29"/>
        <v>2346</v>
      </c>
      <c r="K2349" s="37" t="s">
        <v>10633</v>
      </c>
      <c r="L2349" s="36">
        <v>0</v>
      </c>
    </row>
    <row r="2350" spans="1:12">
      <c r="A2350" s="40">
        <f t="shared" si="28"/>
        <v>2347</v>
      </c>
      <c r="B2350" s="37" t="s">
        <v>9856</v>
      </c>
      <c r="C2350" s="38">
        <v>0</v>
      </c>
      <c r="D2350" s="39">
        <f t="shared" si="27"/>
        <v>0</v>
      </c>
      <c r="E2350" s="47"/>
      <c r="J2350" s="40">
        <f t="shared" si="29"/>
        <v>2347</v>
      </c>
      <c r="K2350" s="37" t="s">
        <v>10634</v>
      </c>
      <c r="L2350" s="36">
        <v>0</v>
      </c>
    </row>
    <row r="2351" spans="1:12">
      <c r="A2351" s="40">
        <f t="shared" si="28"/>
        <v>2348</v>
      </c>
      <c r="B2351" s="37" t="s">
        <v>9857</v>
      </c>
      <c r="C2351" s="38">
        <v>0</v>
      </c>
      <c r="D2351" s="39">
        <f t="shared" si="27"/>
        <v>0</v>
      </c>
      <c r="E2351" s="47"/>
      <c r="J2351" s="40">
        <f t="shared" si="29"/>
        <v>2348</v>
      </c>
      <c r="K2351" s="37" t="s">
        <v>10635</v>
      </c>
      <c r="L2351" s="36">
        <v>0</v>
      </c>
    </row>
    <row r="2352" spans="1:12">
      <c r="A2352" s="40">
        <f t="shared" si="28"/>
        <v>2349</v>
      </c>
      <c r="B2352" s="37" t="s">
        <v>9858</v>
      </c>
      <c r="C2352" s="38">
        <v>0</v>
      </c>
      <c r="D2352" s="39">
        <f t="shared" si="27"/>
        <v>0</v>
      </c>
      <c r="E2352" s="47"/>
      <c r="J2352" s="40">
        <f t="shared" si="29"/>
        <v>2349</v>
      </c>
      <c r="K2352" s="37" t="s">
        <v>10636</v>
      </c>
      <c r="L2352" s="36">
        <v>0</v>
      </c>
    </row>
    <row r="2353" spans="1:12">
      <c r="A2353" s="40">
        <f t="shared" si="28"/>
        <v>2350</v>
      </c>
      <c r="B2353" s="37" t="s">
        <v>9859</v>
      </c>
      <c r="C2353" s="38">
        <v>0</v>
      </c>
      <c r="D2353" s="39">
        <f t="shared" si="27"/>
        <v>0</v>
      </c>
      <c r="E2353" s="47"/>
      <c r="J2353" s="40">
        <f t="shared" si="29"/>
        <v>2350</v>
      </c>
      <c r="K2353" s="37" t="s">
        <v>10637</v>
      </c>
      <c r="L2353" s="36">
        <v>0</v>
      </c>
    </row>
    <row r="2354" spans="1:12">
      <c r="A2354" s="40">
        <f t="shared" si="28"/>
        <v>2351</v>
      </c>
      <c r="B2354" s="37" t="s">
        <v>9860</v>
      </c>
      <c r="C2354" s="38">
        <v>0</v>
      </c>
      <c r="D2354" s="39">
        <f t="shared" si="27"/>
        <v>0</v>
      </c>
      <c r="E2354" s="47"/>
      <c r="J2354" s="40">
        <f t="shared" si="29"/>
        <v>2351</v>
      </c>
      <c r="K2354" s="37" t="s">
        <v>10638</v>
      </c>
      <c r="L2354" s="36">
        <v>0</v>
      </c>
    </row>
    <row r="2355" spans="1:12">
      <c r="A2355" s="40">
        <f t="shared" si="28"/>
        <v>2352</v>
      </c>
      <c r="B2355" s="37" t="s">
        <v>9861</v>
      </c>
      <c r="C2355" s="38">
        <v>0</v>
      </c>
      <c r="D2355" s="39">
        <f t="shared" si="27"/>
        <v>0</v>
      </c>
      <c r="E2355" s="47"/>
      <c r="J2355" s="40">
        <f t="shared" si="29"/>
        <v>2352</v>
      </c>
      <c r="K2355" s="37" t="s">
        <v>10639</v>
      </c>
      <c r="L2355" s="36">
        <v>0</v>
      </c>
    </row>
    <row r="2356" spans="1:12">
      <c r="A2356" s="40">
        <f t="shared" si="28"/>
        <v>2353</v>
      </c>
      <c r="B2356" s="37" t="s">
        <v>9862</v>
      </c>
      <c r="C2356" s="38">
        <v>0</v>
      </c>
      <c r="D2356" s="39">
        <f t="shared" si="27"/>
        <v>0</v>
      </c>
      <c r="E2356" s="47"/>
      <c r="J2356" s="40">
        <f t="shared" si="29"/>
        <v>2353</v>
      </c>
      <c r="K2356" s="37" t="s">
        <v>10640</v>
      </c>
      <c r="L2356" s="36">
        <v>0</v>
      </c>
    </row>
    <row r="2357" spans="1:12">
      <c r="A2357" s="40">
        <f t="shared" si="28"/>
        <v>2354</v>
      </c>
      <c r="B2357" s="37" t="s">
        <v>9863</v>
      </c>
      <c r="C2357" s="38">
        <v>0</v>
      </c>
      <c r="D2357" s="39">
        <f t="shared" si="27"/>
        <v>0</v>
      </c>
      <c r="E2357" s="47"/>
      <c r="J2357" s="40">
        <f t="shared" si="29"/>
        <v>2354</v>
      </c>
      <c r="K2357" s="37" t="s">
        <v>10641</v>
      </c>
      <c r="L2357" s="36">
        <v>0</v>
      </c>
    </row>
    <row r="2358" spans="1:12">
      <c r="A2358" s="40">
        <f t="shared" si="28"/>
        <v>2355</v>
      </c>
      <c r="B2358" s="37" t="s">
        <v>9864</v>
      </c>
      <c r="C2358" s="38">
        <v>0</v>
      </c>
      <c r="D2358" s="39">
        <f t="shared" si="27"/>
        <v>0</v>
      </c>
      <c r="E2358" s="47"/>
      <c r="J2358" s="40">
        <f t="shared" si="29"/>
        <v>2355</v>
      </c>
      <c r="K2358" s="37" t="s">
        <v>10642</v>
      </c>
      <c r="L2358" s="36">
        <v>0</v>
      </c>
    </row>
    <row r="2359" spans="1:12">
      <c r="A2359" s="40">
        <f t="shared" si="28"/>
        <v>2356</v>
      </c>
      <c r="B2359" s="37" t="s">
        <v>9865</v>
      </c>
      <c r="C2359" s="38">
        <v>0</v>
      </c>
      <c r="D2359" s="39">
        <f t="shared" si="27"/>
        <v>0</v>
      </c>
      <c r="E2359" s="47"/>
      <c r="J2359" s="40">
        <f t="shared" si="29"/>
        <v>2356</v>
      </c>
      <c r="K2359" s="37" t="s">
        <v>10643</v>
      </c>
      <c r="L2359" s="36">
        <v>0</v>
      </c>
    </row>
    <row r="2360" spans="1:12">
      <c r="A2360" s="40">
        <f t="shared" si="28"/>
        <v>2357</v>
      </c>
      <c r="B2360" s="37" t="s">
        <v>9866</v>
      </c>
      <c r="C2360" s="38">
        <v>0</v>
      </c>
      <c r="D2360" s="39">
        <f t="shared" si="27"/>
        <v>0</v>
      </c>
      <c r="E2360" s="47"/>
      <c r="J2360" s="40">
        <f t="shared" si="29"/>
        <v>2357</v>
      </c>
      <c r="K2360" s="37" t="s">
        <v>10644</v>
      </c>
      <c r="L2360" s="36">
        <v>0</v>
      </c>
    </row>
    <row r="2361" spans="1:12">
      <c r="A2361" s="40">
        <f t="shared" si="28"/>
        <v>2358</v>
      </c>
      <c r="B2361" s="37" t="s">
        <v>9867</v>
      </c>
      <c r="C2361" s="38">
        <v>0</v>
      </c>
      <c r="D2361" s="39">
        <f t="shared" si="27"/>
        <v>0</v>
      </c>
      <c r="E2361" s="47"/>
      <c r="J2361" s="40">
        <f t="shared" si="29"/>
        <v>2358</v>
      </c>
      <c r="K2361" s="37" t="s">
        <v>10645</v>
      </c>
      <c r="L2361" s="36">
        <v>0</v>
      </c>
    </row>
    <row r="2362" spans="1:12">
      <c r="A2362" s="40">
        <f t="shared" si="28"/>
        <v>2359</v>
      </c>
      <c r="B2362" s="37" t="s">
        <v>9868</v>
      </c>
      <c r="C2362" s="38">
        <v>0</v>
      </c>
      <c r="D2362" s="39">
        <f t="shared" si="27"/>
        <v>0</v>
      </c>
      <c r="E2362" s="47"/>
      <c r="J2362" s="40">
        <f t="shared" si="29"/>
        <v>2359</v>
      </c>
      <c r="K2362" s="37" t="s">
        <v>10646</v>
      </c>
      <c r="L2362" s="36">
        <v>0</v>
      </c>
    </row>
    <row r="2363" spans="1:12">
      <c r="A2363" s="40">
        <f t="shared" si="28"/>
        <v>2360</v>
      </c>
      <c r="B2363" s="37" t="s">
        <v>9869</v>
      </c>
      <c r="C2363" s="38">
        <v>0</v>
      </c>
      <c r="D2363" s="39">
        <f t="shared" si="27"/>
        <v>0</v>
      </c>
      <c r="E2363" s="47"/>
      <c r="J2363" s="40">
        <f t="shared" si="29"/>
        <v>2360</v>
      </c>
      <c r="K2363" s="37" t="s">
        <v>10647</v>
      </c>
      <c r="L2363" s="36">
        <v>0</v>
      </c>
    </row>
    <row r="2364" spans="1:12">
      <c r="A2364" s="40">
        <f t="shared" si="28"/>
        <v>2361</v>
      </c>
      <c r="B2364" s="37" t="s">
        <v>9870</v>
      </c>
      <c r="C2364" s="38">
        <v>0</v>
      </c>
      <c r="D2364" s="39">
        <f t="shared" si="27"/>
        <v>0</v>
      </c>
      <c r="E2364" s="47"/>
      <c r="J2364" s="40">
        <f t="shared" si="29"/>
        <v>2361</v>
      </c>
      <c r="K2364" s="37" t="s">
        <v>10648</v>
      </c>
      <c r="L2364" s="36">
        <v>0</v>
      </c>
    </row>
    <row r="2365" spans="1:12">
      <c r="A2365" s="40">
        <f t="shared" si="28"/>
        <v>2362</v>
      </c>
      <c r="B2365" s="37" t="s">
        <v>9871</v>
      </c>
      <c r="C2365" s="38">
        <v>0</v>
      </c>
      <c r="D2365" s="39">
        <f t="shared" si="27"/>
        <v>0</v>
      </c>
      <c r="E2365" s="47"/>
      <c r="J2365" s="40">
        <f t="shared" si="29"/>
        <v>2362</v>
      </c>
      <c r="K2365" s="37" t="s">
        <v>10649</v>
      </c>
      <c r="L2365" s="36">
        <v>0</v>
      </c>
    </row>
    <row r="2366" spans="1:12">
      <c r="A2366" s="40">
        <f t="shared" si="28"/>
        <v>2363</v>
      </c>
      <c r="B2366" s="37" t="s">
        <v>9872</v>
      </c>
      <c r="C2366" s="38">
        <v>0</v>
      </c>
      <c r="D2366" s="39">
        <f t="shared" si="27"/>
        <v>0</v>
      </c>
      <c r="E2366" s="47"/>
      <c r="J2366" s="40">
        <f t="shared" si="29"/>
        <v>2363</v>
      </c>
      <c r="K2366" s="37" t="s">
        <v>10650</v>
      </c>
      <c r="L2366" s="36">
        <v>0</v>
      </c>
    </row>
    <row r="2367" spans="1:12">
      <c r="A2367" s="40">
        <f t="shared" si="28"/>
        <v>2364</v>
      </c>
      <c r="B2367" s="37" t="s">
        <v>9873</v>
      </c>
      <c r="C2367" s="38">
        <v>0</v>
      </c>
      <c r="D2367" s="39">
        <f t="shared" si="27"/>
        <v>0</v>
      </c>
      <c r="E2367" s="47"/>
      <c r="J2367" s="40">
        <f t="shared" si="29"/>
        <v>2364</v>
      </c>
      <c r="K2367" s="37" t="s">
        <v>10651</v>
      </c>
      <c r="L2367" s="36">
        <v>0</v>
      </c>
    </row>
    <row r="2368" spans="1:12">
      <c r="A2368" s="40">
        <f t="shared" si="28"/>
        <v>2365</v>
      </c>
      <c r="B2368" s="37" t="s">
        <v>9874</v>
      </c>
      <c r="C2368" s="38">
        <v>0</v>
      </c>
      <c r="D2368" s="39">
        <f t="shared" si="27"/>
        <v>0</v>
      </c>
      <c r="E2368" s="47"/>
      <c r="J2368" s="40">
        <f t="shared" si="29"/>
        <v>2365</v>
      </c>
      <c r="K2368" s="37" t="s">
        <v>10652</v>
      </c>
      <c r="L2368" s="36">
        <v>0</v>
      </c>
    </row>
    <row r="2369" spans="1:12">
      <c r="A2369" s="40">
        <f t="shared" si="28"/>
        <v>2366</v>
      </c>
      <c r="B2369" s="37" t="s">
        <v>9875</v>
      </c>
      <c r="C2369" s="38">
        <v>0</v>
      </c>
      <c r="D2369" s="39">
        <f t="shared" si="27"/>
        <v>0</v>
      </c>
      <c r="E2369" s="47"/>
      <c r="J2369" s="40">
        <f t="shared" si="29"/>
        <v>2366</v>
      </c>
      <c r="K2369" s="37" t="s">
        <v>10653</v>
      </c>
      <c r="L2369" s="36">
        <v>0</v>
      </c>
    </row>
    <row r="2370" spans="1:12">
      <c r="A2370" s="40">
        <f t="shared" si="28"/>
        <v>2367</v>
      </c>
      <c r="B2370" s="37" t="s">
        <v>9876</v>
      </c>
      <c r="C2370" s="38">
        <v>0</v>
      </c>
      <c r="D2370" s="39">
        <f t="shared" si="27"/>
        <v>0</v>
      </c>
      <c r="E2370" s="47"/>
      <c r="J2370" s="40">
        <f t="shared" si="29"/>
        <v>2367</v>
      </c>
      <c r="K2370" s="37" t="s">
        <v>10654</v>
      </c>
      <c r="L2370" s="36">
        <v>0</v>
      </c>
    </row>
    <row r="2371" spans="1:12">
      <c r="A2371" s="40">
        <f t="shared" si="28"/>
        <v>2368</v>
      </c>
      <c r="B2371" s="37" t="s">
        <v>9877</v>
      </c>
      <c r="C2371" s="38">
        <v>0</v>
      </c>
      <c r="D2371" s="39">
        <f t="shared" si="27"/>
        <v>0</v>
      </c>
      <c r="E2371" s="47"/>
      <c r="J2371" s="40">
        <f t="shared" si="29"/>
        <v>2368</v>
      </c>
      <c r="K2371" s="37" t="s">
        <v>10655</v>
      </c>
      <c r="L2371" s="36">
        <v>0</v>
      </c>
    </row>
    <row r="2372" spans="1:12">
      <c r="A2372" s="40">
        <f t="shared" si="28"/>
        <v>2369</v>
      </c>
      <c r="B2372" s="37" t="s">
        <v>9878</v>
      </c>
      <c r="C2372" s="38">
        <v>0</v>
      </c>
      <c r="D2372" s="39">
        <f t="shared" si="27"/>
        <v>0</v>
      </c>
      <c r="E2372" s="47"/>
      <c r="J2372" s="40">
        <f t="shared" si="29"/>
        <v>2369</v>
      </c>
      <c r="K2372" s="37" t="s">
        <v>10656</v>
      </c>
      <c r="L2372" s="36">
        <v>0</v>
      </c>
    </row>
    <row r="2373" spans="1:12">
      <c r="A2373" s="40">
        <f t="shared" si="28"/>
        <v>2370</v>
      </c>
      <c r="B2373" s="37" t="s">
        <v>9879</v>
      </c>
      <c r="C2373" s="38">
        <v>0</v>
      </c>
      <c r="D2373" s="39">
        <f t="shared" si="27"/>
        <v>0</v>
      </c>
      <c r="E2373" s="47"/>
      <c r="J2373" s="40">
        <f t="shared" si="29"/>
        <v>2370</v>
      </c>
      <c r="K2373" s="37" t="s">
        <v>10657</v>
      </c>
      <c r="L2373" s="36">
        <v>0</v>
      </c>
    </row>
    <row r="2374" spans="1:12">
      <c r="A2374" s="40">
        <f t="shared" si="28"/>
        <v>2371</v>
      </c>
      <c r="B2374" s="37" t="s">
        <v>9880</v>
      </c>
      <c r="C2374" s="38">
        <v>0</v>
      </c>
      <c r="D2374" s="39">
        <f t="shared" si="27"/>
        <v>0</v>
      </c>
      <c r="E2374" s="47"/>
      <c r="J2374" s="40">
        <f t="shared" si="29"/>
        <v>2371</v>
      </c>
      <c r="K2374" s="37" t="s">
        <v>10658</v>
      </c>
      <c r="L2374" s="36">
        <v>0</v>
      </c>
    </row>
    <row r="2375" spans="1:12">
      <c r="A2375" s="40">
        <f t="shared" si="28"/>
        <v>2372</v>
      </c>
      <c r="B2375" s="37" t="s">
        <v>9881</v>
      </c>
      <c r="C2375" s="38">
        <v>0</v>
      </c>
      <c r="D2375" s="39">
        <f t="shared" si="27"/>
        <v>0</v>
      </c>
      <c r="E2375" s="47"/>
      <c r="J2375" s="40">
        <f t="shared" si="29"/>
        <v>2372</v>
      </c>
      <c r="K2375" s="37" t="s">
        <v>10659</v>
      </c>
      <c r="L2375" s="36">
        <v>0</v>
      </c>
    </row>
    <row r="2376" spans="1:12">
      <c r="A2376" s="40">
        <f t="shared" si="28"/>
        <v>2373</v>
      </c>
      <c r="B2376" s="37" t="s">
        <v>9882</v>
      </c>
      <c r="C2376" s="38">
        <v>0</v>
      </c>
      <c r="D2376" s="39">
        <f t="shared" si="27"/>
        <v>0</v>
      </c>
      <c r="E2376" s="47"/>
      <c r="J2376" s="40">
        <f t="shared" si="29"/>
        <v>2373</v>
      </c>
      <c r="K2376" s="37" t="s">
        <v>10660</v>
      </c>
      <c r="L2376" s="36">
        <v>0</v>
      </c>
    </row>
    <row r="2377" spans="1:12">
      <c r="A2377" s="40">
        <f t="shared" si="28"/>
        <v>2374</v>
      </c>
      <c r="B2377" s="37" t="s">
        <v>9883</v>
      </c>
      <c r="C2377" s="38">
        <v>0</v>
      </c>
      <c r="D2377" s="39">
        <f t="shared" si="27"/>
        <v>0</v>
      </c>
      <c r="E2377" s="47"/>
      <c r="J2377" s="40">
        <f t="shared" si="29"/>
        <v>2374</v>
      </c>
      <c r="K2377" s="37" t="s">
        <v>10661</v>
      </c>
      <c r="L2377" s="36">
        <v>0</v>
      </c>
    </row>
    <row r="2378" spans="1:12">
      <c r="A2378" s="40">
        <f t="shared" si="28"/>
        <v>2375</v>
      </c>
      <c r="B2378" s="37" t="s">
        <v>9884</v>
      </c>
      <c r="C2378" s="38">
        <v>0</v>
      </c>
      <c r="D2378" s="39">
        <f t="shared" si="27"/>
        <v>0</v>
      </c>
      <c r="E2378" s="47"/>
      <c r="J2378" s="40">
        <f t="shared" si="29"/>
        <v>2375</v>
      </c>
      <c r="K2378" s="37" t="s">
        <v>10662</v>
      </c>
      <c r="L2378" s="36">
        <v>0</v>
      </c>
    </row>
    <row r="2379" spans="1:12">
      <c r="A2379" s="40">
        <f t="shared" si="28"/>
        <v>2376</v>
      </c>
      <c r="B2379" s="37" t="s">
        <v>9885</v>
      </c>
      <c r="C2379" s="38">
        <v>0</v>
      </c>
      <c r="D2379" s="39">
        <f t="shared" si="27"/>
        <v>0</v>
      </c>
      <c r="E2379" s="47"/>
      <c r="J2379" s="40">
        <f t="shared" si="29"/>
        <v>2376</v>
      </c>
      <c r="K2379" s="37" t="s">
        <v>10663</v>
      </c>
      <c r="L2379" s="36">
        <v>0</v>
      </c>
    </row>
    <row r="2380" spans="1:12">
      <c r="A2380" s="40">
        <f t="shared" si="28"/>
        <v>2377</v>
      </c>
      <c r="B2380" s="37" t="s">
        <v>9886</v>
      </c>
      <c r="C2380" s="38">
        <v>0</v>
      </c>
      <c r="D2380" s="39">
        <f t="shared" si="27"/>
        <v>0</v>
      </c>
      <c r="E2380" s="47"/>
      <c r="J2380" s="40">
        <f t="shared" si="29"/>
        <v>2377</v>
      </c>
      <c r="K2380" s="37" t="s">
        <v>10664</v>
      </c>
      <c r="L2380" s="36">
        <v>0</v>
      </c>
    </row>
    <row r="2381" spans="1:12">
      <c r="A2381" s="40">
        <f t="shared" si="28"/>
        <v>2378</v>
      </c>
      <c r="B2381" s="37" t="s">
        <v>9887</v>
      </c>
      <c r="C2381" s="38">
        <v>0</v>
      </c>
      <c r="D2381" s="39">
        <f t="shared" si="27"/>
        <v>0</v>
      </c>
      <c r="E2381" s="47"/>
      <c r="J2381" s="40">
        <f t="shared" si="29"/>
        <v>2378</v>
      </c>
      <c r="K2381" s="37" t="s">
        <v>10665</v>
      </c>
      <c r="L2381" s="36">
        <v>0</v>
      </c>
    </row>
    <row r="2382" spans="1:12">
      <c r="A2382" s="40">
        <f t="shared" si="28"/>
        <v>2379</v>
      </c>
      <c r="B2382" s="37" t="s">
        <v>9888</v>
      </c>
      <c r="C2382" s="38">
        <v>0</v>
      </c>
      <c r="D2382" s="39">
        <f t="shared" si="27"/>
        <v>0</v>
      </c>
      <c r="E2382" s="47"/>
      <c r="J2382" s="40">
        <f t="shared" si="29"/>
        <v>2379</v>
      </c>
      <c r="K2382" s="37" t="s">
        <v>10666</v>
      </c>
      <c r="L2382" s="36">
        <v>0</v>
      </c>
    </row>
    <row r="2383" spans="1:12">
      <c r="A2383" s="40">
        <f t="shared" si="28"/>
        <v>2380</v>
      </c>
      <c r="B2383" s="37" t="s">
        <v>9889</v>
      </c>
      <c r="C2383" s="38">
        <v>0</v>
      </c>
      <c r="D2383" s="39">
        <f t="shared" si="27"/>
        <v>0</v>
      </c>
      <c r="E2383" s="47"/>
      <c r="J2383" s="40">
        <f t="shared" si="29"/>
        <v>2380</v>
      </c>
      <c r="K2383" s="37" t="s">
        <v>10667</v>
      </c>
      <c r="L2383" s="36">
        <v>0</v>
      </c>
    </row>
    <row r="2384" spans="1:12">
      <c r="A2384" s="40">
        <f t="shared" si="28"/>
        <v>2381</v>
      </c>
      <c r="B2384" s="37" t="s">
        <v>9890</v>
      </c>
      <c r="C2384" s="38">
        <v>0</v>
      </c>
      <c r="D2384" s="39">
        <f t="shared" si="27"/>
        <v>0</v>
      </c>
      <c r="E2384" s="47"/>
      <c r="J2384" s="40">
        <f t="shared" si="29"/>
        <v>2381</v>
      </c>
      <c r="K2384" s="37" t="s">
        <v>10668</v>
      </c>
      <c r="L2384" s="36">
        <v>0</v>
      </c>
    </row>
    <row r="2385" spans="1:12">
      <c r="A2385" s="40">
        <f t="shared" si="28"/>
        <v>2382</v>
      </c>
      <c r="B2385" s="37" t="s">
        <v>9891</v>
      </c>
      <c r="C2385" s="38">
        <v>0</v>
      </c>
      <c r="D2385" s="39">
        <f t="shared" si="27"/>
        <v>0</v>
      </c>
      <c r="E2385" s="47"/>
      <c r="J2385" s="40">
        <f t="shared" si="29"/>
        <v>2382</v>
      </c>
      <c r="K2385" s="37" t="s">
        <v>10669</v>
      </c>
      <c r="L2385" s="36">
        <v>0</v>
      </c>
    </row>
    <row r="2386" spans="1:12">
      <c r="A2386" s="40">
        <f t="shared" si="28"/>
        <v>2383</v>
      </c>
      <c r="B2386" s="37" t="s">
        <v>9892</v>
      </c>
      <c r="C2386" s="38">
        <v>0</v>
      </c>
      <c r="D2386" s="39">
        <f t="shared" si="27"/>
        <v>0</v>
      </c>
      <c r="E2386" s="47"/>
      <c r="J2386" s="40">
        <f t="shared" si="29"/>
        <v>2383</v>
      </c>
      <c r="K2386" s="37" t="s">
        <v>10670</v>
      </c>
      <c r="L2386" s="36">
        <v>0</v>
      </c>
    </row>
    <row r="2387" spans="1:12">
      <c r="A2387" s="40">
        <f t="shared" si="28"/>
        <v>2384</v>
      </c>
      <c r="B2387" s="37" t="s">
        <v>9893</v>
      </c>
      <c r="C2387" s="38">
        <v>0</v>
      </c>
      <c r="D2387" s="39">
        <f t="shared" si="27"/>
        <v>0</v>
      </c>
      <c r="E2387" s="47"/>
      <c r="J2387" s="40">
        <f t="shared" si="29"/>
        <v>2384</v>
      </c>
      <c r="K2387" s="37" t="s">
        <v>10671</v>
      </c>
      <c r="L2387" s="36">
        <v>0</v>
      </c>
    </row>
    <row r="2388" spans="1:12">
      <c r="A2388" s="40">
        <f t="shared" si="28"/>
        <v>2385</v>
      </c>
      <c r="B2388" s="37" t="s">
        <v>9894</v>
      </c>
      <c r="C2388" s="38">
        <v>0</v>
      </c>
      <c r="D2388" s="39">
        <f t="shared" si="27"/>
        <v>0</v>
      </c>
      <c r="E2388" s="47"/>
      <c r="J2388" s="40">
        <f t="shared" si="29"/>
        <v>2385</v>
      </c>
      <c r="K2388" s="37" t="s">
        <v>10672</v>
      </c>
      <c r="L2388" s="36">
        <v>0</v>
      </c>
    </row>
    <row r="2389" spans="1:12">
      <c r="A2389" s="40">
        <f t="shared" si="28"/>
        <v>2386</v>
      </c>
      <c r="B2389" s="37" t="s">
        <v>9895</v>
      </c>
      <c r="C2389" s="38">
        <v>0</v>
      </c>
      <c r="D2389" s="39">
        <f t="shared" si="27"/>
        <v>0</v>
      </c>
      <c r="E2389" s="47"/>
      <c r="J2389" s="40">
        <f t="shared" si="29"/>
        <v>2386</v>
      </c>
      <c r="K2389" s="37" t="s">
        <v>10673</v>
      </c>
      <c r="L2389" s="36">
        <v>0</v>
      </c>
    </row>
    <row r="2390" spans="1:12">
      <c r="A2390" s="40">
        <f t="shared" si="28"/>
        <v>2387</v>
      </c>
      <c r="B2390" s="37" t="s">
        <v>9896</v>
      </c>
      <c r="C2390" s="38">
        <v>0</v>
      </c>
      <c r="D2390" s="39">
        <f t="shared" si="27"/>
        <v>0</v>
      </c>
      <c r="E2390" s="47"/>
      <c r="J2390" s="40">
        <f t="shared" si="29"/>
        <v>2387</v>
      </c>
      <c r="K2390" s="37" t="s">
        <v>10674</v>
      </c>
      <c r="L2390" s="36">
        <v>0</v>
      </c>
    </row>
    <row r="2391" spans="1:12">
      <c r="A2391" s="40">
        <f t="shared" si="28"/>
        <v>2388</v>
      </c>
      <c r="B2391" s="37" t="s">
        <v>9897</v>
      </c>
      <c r="C2391" s="38">
        <v>0</v>
      </c>
      <c r="D2391" s="39">
        <f t="shared" si="27"/>
        <v>0</v>
      </c>
      <c r="E2391" s="47"/>
      <c r="J2391" s="40">
        <f t="shared" si="29"/>
        <v>2388</v>
      </c>
      <c r="K2391" s="37" t="s">
        <v>10675</v>
      </c>
      <c r="L2391" s="36">
        <v>0</v>
      </c>
    </row>
    <row r="2392" spans="1:12">
      <c r="A2392" s="40">
        <f t="shared" si="28"/>
        <v>2389</v>
      </c>
      <c r="B2392" s="37" t="s">
        <v>9898</v>
      </c>
      <c r="C2392" s="38">
        <v>0</v>
      </c>
      <c r="D2392" s="39">
        <f t="shared" si="27"/>
        <v>0</v>
      </c>
      <c r="E2392" s="47"/>
      <c r="J2392" s="40">
        <f t="shared" si="29"/>
        <v>2389</v>
      </c>
      <c r="K2392" s="37" t="s">
        <v>10676</v>
      </c>
      <c r="L2392" s="36">
        <v>0</v>
      </c>
    </row>
    <row r="2393" spans="1:12">
      <c r="A2393" s="40">
        <f t="shared" si="28"/>
        <v>2390</v>
      </c>
      <c r="B2393" s="37" t="s">
        <v>9899</v>
      </c>
      <c r="C2393" s="38">
        <v>0</v>
      </c>
      <c r="D2393" s="39">
        <f t="shared" si="27"/>
        <v>0</v>
      </c>
      <c r="E2393" s="47"/>
      <c r="J2393" s="40">
        <f t="shared" si="29"/>
        <v>2390</v>
      </c>
      <c r="K2393" s="37" t="s">
        <v>10677</v>
      </c>
      <c r="L2393" s="36">
        <v>0</v>
      </c>
    </row>
    <row r="2394" spans="1:12">
      <c r="A2394" s="40">
        <f t="shared" si="28"/>
        <v>2391</v>
      </c>
      <c r="B2394" s="37" t="s">
        <v>9900</v>
      </c>
      <c r="C2394" s="38">
        <v>0</v>
      </c>
      <c r="D2394" s="39">
        <f t="shared" si="27"/>
        <v>0</v>
      </c>
      <c r="E2394" s="47"/>
      <c r="J2394" s="40">
        <f t="shared" si="29"/>
        <v>2391</v>
      </c>
      <c r="K2394" s="37" t="s">
        <v>10678</v>
      </c>
      <c r="L2394" s="36">
        <v>0</v>
      </c>
    </row>
    <row r="2395" spans="1:12">
      <c r="A2395" s="40">
        <f t="shared" si="28"/>
        <v>2392</v>
      </c>
      <c r="B2395" s="37" t="s">
        <v>9901</v>
      </c>
      <c r="C2395" s="38">
        <v>0</v>
      </c>
      <c r="D2395" s="39">
        <f t="shared" si="27"/>
        <v>0</v>
      </c>
      <c r="E2395" s="47"/>
      <c r="J2395" s="40">
        <f t="shared" si="29"/>
        <v>2392</v>
      </c>
      <c r="K2395" s="37" t="s">
        <v>10679</v>
      </c>
      <c r="L2395" s="36">
        <v>0</v>
      </c>
    </row>
    <row r="2396" spans="1:12">
      <c r="A2396" s="40">
        <f t="shared" si="28"/>
        <v>2393</v>
      </c>
      <c r="B2396" s="37" t="s">
        <v>9902</v>
      </c>
      <c r="C2396" s="38">
        <v>0</v>
      </c>
      <c r="D2396" s="39">
        <f t="shared" si="27"/>
        <v>0</v>
      </c>
      <c r="E2396" s="47"/>
      <c r="J2396" s="40">
        <f t="shared" si="29"/>
        <v>2393</v>
      </c>
      <c r="K2396" s="37" t="s">
        <v>10680</v>
      </c>
      <c r="L2396" s="36">
        <v>0</v>
      </c>
    </row>
    <row r="2397" spans="1:12">
      <c r="A2397" s="40">
        <f t="shared" si="28"/>
        <v>2394</v>
      </c>
      <c r="B2397" s="37" t="s">
        <v>9903</v>
      </c>
      <c r="C2397" s="38">
        <v>0</v>
      </c>
      <c r="D2397" s="39">
        <f t="shared" si="27"/>
        <v>0</v>
      </c>
      <c r="E2397" s="47"/>
      <c r="J2397" s="40">
        <f t="shared" si="29"/>
        <v>2394</v>
      </c>
      <c r="K2397" s="37" t="s">
        <v>10681</v>
      </c>
      <c r="L2397" s="36">
        <v>0</v>
      </c>
    </row>
    <row r="2398" spans="1:12">
      <c r="A2398" s="40">
        <f t="shared" si="28"/>
        <v>2395</v>
      </c>
      <c r="B2398" s="37" t="s">
        <v>9904</v>
      </c>
      <c r="C2398" s="38">
        <v>0</v>
      </c>
      <c r="D2398" s="39">
        <f t="shared" si="27"/>
        <v>0</v>
      </c>
      <c r="E2398" s="47"/>
      <c r="J2398" s="40">
        <f t="shared" si="29"/>
        <v>2395</v>
      </c>
      <c r="K2398" s="37" t="s">
        <v>10682</v>
      </c>
      <c r="L2398" s="36">
        <v>0</v>
      </c>
    </row>
    <row r="2399" spans="1:12">
      <c r="A2399" s="40">
        <f t="shared" si="28"/>
        <v>2396</v>
      </c>
      <c r="B2399" s="37" t="s">
        <v>9905</v>
      </c>
      <c r="C2399" s="38">
        <v>0</v>
      </c>
      <c r="D2399" s="39">
        <f t="shared" si="27"/>
        <v>0</v>
      </c>
      <c r="E2399" s="47"/>
      <c r="J2399" s="40">
        <f t="shared" si="29"/>
        <v>2396</v>
      </c>
      <c r="K2399" s="37" t="s">
        <v>10683</v>
      </c>
      <c r="L2399" s="36">
        <v>0</v>
      </c>
    </row>
    <row r="2400" spans="1:12">
      <c r="A2400" s="40">
        <f t="shared" si="28"/>
        <v>2397</v>
      </c>
      <c r="B2400" s="37" t="s">
        <v>9906</v>
      </c>
      <c r="C2400" s="38">
        <v>0</v>
      </c>
      <c r="D2400" s="39">
        <f t="shared" si="27"/>
        <v>0</v>
      </c>
      <c r="E2400" s="47"/>
      <c r="J2400" s="40">
        <f t="shared" si="29"/>
        <v>2397</v>
      </c>
      <c r="K2400" s="37" t="s">
        <v>10684</v>
      </c>
      <c r="L2400" s="36">
        <v>0</v>
      </c>
    </row>
    <row r="2401" spans="1:12">
      <c r="A2401" s="40">
        <f t="shared" si="28"/>
        <v>2398</v>
      </c>
      <c r="B2401" s="37" t="s">
        <v>9907</v>
      </c>
      <c r="C2401" s="38">
        <v>0</v>
      </c>
      <c r="D2401" s="39">
        <f t="shared" si="27"/>
        <v>0</v>
      </c>
      <c r="E2401" s="47"/>
      <c r="J2401" s="40">
        <f t="shared" si="29"/>
        <v>2398</v>
      </c>
      <c r="K2401" s="37" t="s">
        <v>10685</v>
      </c>
      <c r="L2401" s="36">
        <v>0</v>
      </c>
    </row>
    <row r="2402" spans="1:12">
      <c r="A2402" s="40">
        <f t="shared" si="28"/>
        <v>2399</v>
      </c>
      <c r="B2402" s="37" t="s">
        <v>9908</v>
      </c>
      <c r="C2402" s="38">
        <v>0</v>
      </c>
      <c r="D2402" s="39">
        <f t="shared" si="27"/>
        <v>0</v>
      </c>
      <c r="E2402" s="47"/>
      <c r="J2402" s="40">
        <f t="shared" si="29"/>
        <v>2399</v>
      </c>
      <c r="K2402" s="37" t="s">
        <v>10686</v>
      </c>
      <c r="L2402" s="36">
        <v>0</v>
      </c>
    </row>
    <row r="2403" spans="1:12">
      <c r="A2403" s="40">
        <f t="shared" si="28"/>
        <v>2400</v>
      </c>
      <c r="B2403" s="37" t="s">
        <v>9909</v>
      </c>
      <c r="C2403" s="38">
        <v>0</v>
      </c>
      <c r="D2403" s="39">
        <f t="shared" si="27"/>
        <v>0</v>
      </c>
      <c r="E2403" s="47"/>
      <c r="J2403" s="40">
        <f t="shared" si="29"/>
        <v>2400</v>
      </c>
      <c r="K2403" s="37" t="s">
        <v>10687</v>
      </c>
      <c r="L2403" s="36">
        <v>0</v>
      </c>
    </row>
    <row r="2404" spans="1:12">
      <c r="A2404" s="40">
        <f t="shared" si="28"/>
        <v>2401</v>
      </c>
      <c r="B2404" s="37" t="s">
        <v>9910</v>
      </c>
      <c r="C2404" s="38">
        <v>0</v>
      </c>
      <c r="D2404" s="39">
        <f t="shared" si="27"/>
        <v>0</v>
      </c>
      <c r="E2404" s="47"/>
      <c r="J2404" s="40">
        <f t="shared" si="29"/>
        <v>2401</v>
      </c>
      <c r="K2404" s="37" t="s">
        <v>10688</v>
      </c>
      <c r="L2404" s="36">
        <v>0</v>
      </c>
    </row>
    <row r="2405" spans="1:12">
      <c r="A2405" s="40">
        <f t="shared" si="28"/>
        <v>2402</v>
      </c>
      <c r="B2405" s="37" t="s">
        <v>9911</v>
      </c>
      <c r="C2405" s="38">
        <v>0</v>
      </c>
      <c r="D2405" s="39">
        <f t="shared" si="27"/>
        <v>0</v>
      </c>
      <c r="E2405" s="47"/>
      <c r="J2405" s="40">
        <f t="shared" si="29"/>
        <v>2402</v>
      </c>
      <c r="K2405" s="37" t="s">
        <v>10689</v>
      </c>
      <c r="L2405" s="36">
        <v>0</v>
      </c>
    </row>
    <row r="2406" spans="1:12">
      <c r="A2406" s="40">
        <f t="shared" si="28"/>
        <v>2403</v>
      </c>
      <c r="B2406" s="37" t="s">
        <v>9912</v>
      </c>
      <c r="C2406" s="38">
        <v>0</v>
      </c>
      <c r="D2406" s="39">
        <f t="shared" si="27"/>
        <v>0</v>
      </c>
      <c r="E2406" s="47"/>
      <c r="J2406" s="40">
        <f t="shared" si="29"/>
        <v>2403</v>
      </c>
      <c r="K2406" s="37" t="s">
        <v>10690</v>
      </c>
      <c r="L2406" s="36">
        <v>0</v>
      </c>
    </row>
    <row r="2407" spans="1:12">
      <c r="A2407" s="40">
        <f t="shared" si="28"/>
        <v>2404</v>
      </c>
      <c r="B2407" s="37" t="s">
        <v>9913</v>
      </c>
      <c r="C2407" s="38">
        <v>0</v>
      </c>
      <c r="D2407" s="39">
        <f t="shared" si="27"/>
        <v>0</v>
      </c>
      <c r="E2407" s="47"/>
      <c r="J2407" s="40">
        <f t="shared" si="29"/>
        <v>2404</v>
      </c>
      <c r="K2407" s="37" t="s">
        <v>10691</v>
      </c>
      <c r="L2407" s="36">
        <v>0</v>
      </c>
    </row>
    <row r="2408" spans="1:12">
      <c r="A2408" s="40">
        <f t="shared" si="28"/>
        <v>2405</v>
      </c>
      <c r="B2408" s="37" t="s">
        <v>9914</v>
      </c>
      <c r="C2408" s="38">
        <v>0</v>
      </c>
      <c r="D2408" s="39">
        <f t="shared" si="27"/>
        <v>0</v>
      </c>
      <c r="E2408" s="47"/>
      <c r="J2408" s="40">
        <f t="shared" si="29"/>
        <v>2405</v>
      </c>
      <c r="K2408" s="37" t="s">
        <v>10692</v>
      </c>
      <c r="L2408" s="36">
        <v>0</v>
      </c>
    </row>
    <row r="2409" spans="1:12">
      <c r="A2409" s="40">
        <f t="shared" si="28"/>
        <v>2406</v>
      </c>
      <c r="B2409" s="37" t="s">
        <v>9915</v>
      </c>
      <c r="C2409" s="38">
        <v>0</v>
      </c>
      <c r="D2409" s="39">
        <f t="shared" si="27"/>
        <v>0</v>
      </c>
      <c r="E2409" s="47"/>
      <c r="J2409" s="40">
        <f t="shared" si="29"/>
        <v>2406</v>
      </c>
      <c r="K2409" s="37" t="s">
        <v>10693</v>
      </c>
      <c r="L2409" s="36">
        <v>0</v>
      </c>
    </row>
    <row r="2410" spans="1:12">
      <c r="A2410" s="40">
        <f t="shared" si="28"/>
        <v>2407</v>
      </c>
      <c r="B2410" s="37" t="s">
        <v>9916</v>
      </c>
      <c r="C2410" s="38">
        <v>0</v>
      </c>
      <c r="D2410" s="39">
        <f t="shared" si="27"/>
        <v>0</v>
      </c>
      <c r="E2410" s="47"/>
      <c r="J2410" s="40">
        <f t="shared" si="29"/>
        <v>2407</v>
      </c>
      <c r="K2410" s="37" t="s">
        <v>10694</v>
      </c>
      <c r="L2410" s="36">
        <v>0</v>
      </c>
    </row>
    <row r="2411" spans="1:12">
      <c r="A2411" s="40">
        <f t="shared" si="28"/>
        <v>2408</v>
      </c>
      <c r="B2411" s="37" t="s">
        <v>9917</v>
      </c>
      <c r="C2411" s="38">
        <v>0</v>
      </c>
      <c r="D2411" s="39">
        <f t="shared" si="27"/>
        <v>0</v>
      </c>
      <c r="E2411" s="47"/>
      <c r="J2411" s="40">
        <f t="shared" si="29"/>
        <v>2408</v>
      </c>
      <c r="K2411" s="37" t="s">
        <v>10695</v>
      </c>
      <c r="L2411" s="36">
        <v>0</v>
      </c>
    </row>
    <row r="2412" spans="1:12">
      <c r="A2412" s="40">
        <f t="shared" si="28"/>
        <v>2409</v>
      </c>
      <c r="B2412" s="37" t="s">
        <v>9918</v>
      </c>
      <c r="C2412" s="38">
        <v>0</v>
      </c>
      <c r="D2412" s="39">
        <f t="shared" si="27"/>
        <v>0</v>
      </c>
      <c r="E2412" s="47"/>
      <c r="J2412" s="40">
        <f t="shared" si="29"/>
        <v>2409</v>
      </c>
      <c r="K2412" s="37" t="s">
        <v>10696</v>
      </c>
      <c r="L2412" s="36">
        <v>0</v>
      </c>
    </row>
    <row r="2413" spans="1:12">
      <c r="A2413" s="40">
        <f t="shared" si="28"/>
        <v>2410</v>
      </c>
      <c r="B2413" s="37" t="s">
        <v>9919</v>
      </c>
      <c r="C2413" s="38">
        <v>0</v>
      </c>
      <c r="D2413" s="39">
        <f t="shared" si="27"/>
        <v>0</v>
      </c>
      <c r="E2413" s="47"/>
      <c r="J2413" s="40">
        <f t="shared" si="29"/>
        <v>2410</v>
      </c>
      <c r="K2413" s="37" t="s">
        <v>10697</v>
      </c>
      <c r="L2413" s="36">
        <v>0</v>
      </c>
    </row>
    <row r="2414" spans="1:12">
      <c r="A2414" s="40">
        <f t="shared" si="28"/>
        <v>2411</v>
      </c>
      <c r="B2414" s="37" t="s">
        <v>9920</v>
      </c>
      <c r="C2414" s="38">
        <v>0</v>
      </c>
      <c r="D2414" s="39">
        <f t="shared" si="27"/>
        <v>0</v>
      </c>
      <c r="E2414" s="47"/>
      <c r="J2414" s="40">
        <f t="shared" si="29"/>
        <v>2411</v>
      </c>
      <c r="K2414" s="37" t="s">
        <v>10698</v>
      </c>
      <c r="L2414" s="36">
        <v>0</v>
      </c>
    </row>
    <row r="2415" spans="1:12">
      <c r="A2415" s="40">
        <f t="shared" si="28"/>
        <v>2412</v>
      </c>
      <c r="B2415" s="37" t="s">
        <v>9921</v>
      </c>
      <c r="C2415" s="38">
        <v>0</v>
      </c>
      <c r="D2415" s="39">
        <f t="shared" si="27"/>
        <v>0</v>
      </c>
      <c r="E2415" s="47"/>
      <c r="J2415" s="40">
        <f t="shared" si="29"/>
        <v>2412</v>
      </c>
      <c r="K2415" s="37" t="s">
        <v>10699</v>
      </c>
      <c r="L2415" s="36">
        <v>0</v>
      </c>
    </row>
    <row r="2416" spans="1:12">
      <c r="A2416" s="40">
        <f t="shared" si="28"/>
        <v>2413</v>
      </c>
      <c r="B2416" s="37" t="s">
        <v>9922</v>
      </c>
      <c r="C2416" s="38">
        <v>0</v>
      </c>
      <c r="D2416" s="39">
        <f t="shared" si="27"/>
        <v>0</v>
      </c>
      <c r="E2416" s="47"/>
      <c r="J2416" s="40">
        <f t="shared" si="29"/>
        <v>2413</v>
      </c>
      <c r="K2416" s="37" t="s">
        <v>10700</v>
      </c>
      <c r="L2416" s="36">
        <v>0</v>
      </c>
    </row>
    <row r="2417" spans="1:12">
      <c r="A2417" s="40">
        <f t="shared" si="28"/>
        <v>2414</v>
      </c>
      <c r="B2417" s="37" t="s">
        <v>9923</v>
      </c>
      <c r="C2417" s="38">
        <v>0</v>
      </c>
      <c r="D2417" s="39">
        <f t="shared" si="27"/>
        <v>0</v>
      </c>
      <c r="E2417" s="47"/>
      <c r="J2417" s="40">
        <f t="shared" si="29"/>
        <v>2414</v>
      </c>
      <c r="K2417" s="37" t="s">
        <v>10701</v>
      </c>
      <c r="L2417" s="36">
        <v>0</v>
      </c>
    </row>
    <row r="2418" spans="1:12">
      <c r="A2418" s="40">
        <f t="shared" si="28"/>
        <v>2415</v>
      </c>
      <c r="B2418" s="37" t="s">
        <v>9924</v>
      </c>
      <c r="C2418" s="38">
        <v>0</v>
      </c>
      <c r="D2418" s="39">
        <f t="shared" si="27"/>
        <v>0</v>
      </c>
      <c r="E2418" s="47"/>
      <c r="J2418" s="40">
        <f t="shared" si="29"/>
        <v>2415</v>
      </c>
      <c r="K2418" s="37" t="s">
        <v>10702</v>
      </c>
      <c r="L2418" s="36">
        <v>0</v>
      </c>
    </row>
    <row r="2419" spans="1:12">
      <c r="A2419" s="40">
        <f t="shared" si="28"/>
        <v>2416</v>
      </c>
      <c r="B2419" s="37" t="s">
        <v>9925</v>
      </c>
      <c r="C2419" s="38">
        <v>0</v>
      </c>
      <c r="D2419" s="39">
        <f t="shared" si="27"/>
        <v>0</v>
      </c>
      <c r="E2419" s="47"/>
      <c r="J2419" s="40">
        <f t="shared" si="29"/>
        <v>2416</v>
      </c>
      <c r="K2419" s="37" t="s">
        <v>10703</v>
      </c>
      <c r="L2419" s="36">
        <v>0</v>
      </c>
    </row>
    <row r="2420" spans="1:12">
      <c r="A2420" s="40">
        <f t="shared" si="28"/>
        <v>2417</v>
      </c>
      <c r="B2420" s="37" t="s">
        <v>9926</v>
      </c>
      <c r="C2420" s="38">
        <v>0</v>
      </c>
      <c r="D2420" s="39">
        <f t="shared" si="27"/>
        <v>0</v>
      </c>
      <c r="E2420" s="47"/>
      <c r="J2420" s="40">
        <f t="shared" si="29"/>
        <v>2417</v>
      </c>
      <c r="K2420" s="37" t="s">
        <v>10704</v>
      </c>
      <c r="L2420" s="36">
        <v>0</v>
      </c>
    </row>
    <row r="2421" spans="1:12">
      <c r="A2421" s="40">
        <f t="shared" si="28"/>
        <v>2418</v>
      </c>
      <c r="B2421" s="37" t="s">
        <v>9927</v>
      </c>
      <c r="C2421" s="38">
        <v>0</v>
      </c>
      <c r="D2421" s="39">
        <f t="shared" si="27"/>
        <v>0</v>
      </c>
      <c r="E2421" s="47"/>
      <c r="J2421" s="40">
        <f t="shared" si="29"/>
        <v>2418</v>
      </c>
      <c r="K2421" s="37" t="s">
        <v>10705</v>
      </c>
      <c r="L2421" s="36">
        <v>0</v>
      </c>
    </row>
    <row r="2422" spans="1:12">
      <c r="A2422" s="40">
        <f t="shared" si="28"/>
        <v>2419</v>
      </c>
      <c r="B2422" s="37" t="s">
        <v>9928</v>
      </c>
      <c r="C2422" s="38">
        <v>0</v>
      </c>
      <c r="D2422" s="39">
        <f t="shared" si="27"/>
        <v>0</v>
      </c>
      <c r="E2422" s="47"/>
      <c r="J2422" s="40">
        <f t="shared" si="29"/>
        <v>2419</v>
      </c>
      <c r="K2422" s="37" t="s">
        <v>10706</v>
      </c>
      <c r="L2422" s="36">
        <v>0</v>
      </c>
    </row>
    <row r="2423" spans="1:12">
      <c r="A2423" s="40">
        <f t="shared" si="28"/>
        <v>2420</v>
      </c>
      <c r="B2423" s="37" t="s">
        <v>9929</v>
      </c>
      <c r="C2423" s="38">
        <v>0</v>
      </c>
      <c r="D2423" s="39">
        <f t="shared" si="27"/>
        <v>0</v>
      </c>
      <c r="E2423" s="47"/>
      <c r="J2423" s="40">
        <f t="shared" si="29"/>
        <v>2420</v>
      </c>
      <c r="K2423" s="37" t="s">
        <v>10707</v>
      </c>
      <c r="L2423" s="36">
        <v>0</v>
      </c>
    </row>
    <row r="2424" spans="1:12">
      <c r="A2424" s="40">
        <f t="shared" si="28"/>
        <v>2421</v>
      </c>
      <c r="B2424" s="37" t="s">
        <v>9930</v>
      </c>
      <c r="C2424" s="38">
        <v>0</v>
      </c>
      <c r="D2424" s="39">
        <f t="shared" si="27"/>
        <v>0</v>
      </c>
      <c r="E2424" s="47"/>
      <c r="J2424" s="40">
        <f t="shared" si="29"/>
        <v>2421</v>
      </c>
      <c r="K2424" s="37" t="s">
        <v>10708</v>
      </c>
      <c r="L2424" s="36">
        <v>0</v>
      </c>
    </row>
    <row r="2425" spans="1:12">
      <c r="A2425" s="40">
        <f t="shared" si="28"/>
        <v>2422</v>
      </c>
      <c r="B2425" s="37" t="s">
        <v>9931</v>
      </c>
      <c r="C2425" s="38">
        <v>0</v>
      </c>
      <c r="D2425" s="39">
        <f t="shared" si="27"/>
        <v>0</v>
      </c>
      <c r="E2425" s="47"/>
      <c r="J2425" s="40">
        <f t="shared" si="29"/>
        <v>2422</v>
      </c>
      <c r="K2425" s="37" t="s">
        <v>10709</v>
      </c>
      <c r="L2425" s="36">
        <v>0</v>
      </c>
    </row>
    <row r="2426" spans="1:12">
      <c r="A2426" s="40">
        <f t="shared" si="28"/>
        <v>2423</v>
      </c>
      <c r="B2426" s="37" t="s">
        <v>9932</v>
      </c>
      <c r="C2426" s="38">
        <v>0</v>
      </c>
      <c r="D2426" s="39">
        <f t="shared" si="27"/>
        <v>0</v>
      </c>
      <c r="E2426" s="47"/>
      <c r="J2426" s="40">
        <f t="shared" si="29"/>
        <v>2423</v>
      </c>
      <c r="K2426" s="37" t="s">
        <v>10710</v>
      </c>
      <c r="L2426" s="36">
        <v>0</v>
      </c>
    </row>
    <row r="2427" spans="1:12">
      <c r="A2427" s="40">
        <f t="shared" si="28"/>
        <v>2424</v>
      </c>
      <c r="B2427" s="37" t="s">
        <v>9933</v>
      </c>
      <c r="C2427" s="38">
        <v>0</v>
      </c>
      <c r="D2427" s="39">
        <f t="shared" si="27"/>
        <v>0</v>
      </c>
      <c r="E2427" s="47"/>
      <c r="J2427" s="40">
        <f t="shared" si="29"/>
        <v>2424</v>
      </c>
      <c r="K2427" s="37" t="s">
        <v>10711</v>
      </c>
      <c r="L2427" s="36">
        <v>0</v>
      </c>
    </row>
    <row r="2428" spans="1:12">
      <c r="A2428" s="40">
        <f t="shared" si="28"/>
        <v>2425</v>
      </c>
      <c r="B2428" s="37" t="s">
        <v>9934</v>
      </c>
      <c r="C2428" s="38">
        <v>0</v>
      </c>
      <c r="D2428" s="39">
        <f t="shared" si="27"/>
        <v>0</v>
      </c>
      <c r="E2428" s="47"/>
      <c r="J2428" s="40">
        <f t="shared" si="29"/>
        <v>2425</v>
      </c>
      <c r="K2428" s="37" t="s">
        <v>10712</v>
      </c>
      <c r="L2428" s="36">
        <v>0</v>
      </c>
    </row>
    <row r="2429" spans="1:12">
      <c r="A2429" s="40">
        <f t="shared" si="28"/>
        <v>2426</v>
      </c>
      <c r="B2429" s="37" t="s">
        <v>9935</v>
      </c>
      <c r="C2429" s="38">
        <v>0</v>
      </c>
      <c r="D2429" s="39">
        <f t="shared" si="27"/>
        <v>0</v>
      </c>
      <c r="E2429" s="47"/>
      <c r="J2429" s="40">
        <f t="shared" si="29"/>
        <v>2426</v>
      </c>
      <c r="K2429" s="37" t="s">
        <v>10713</v>
      </c>
      <c r="L2429" s="36">
        <v>0</v>
      </c>
    </row>
    <row r="2430" spans="1:12">
      <c r="A2430" s="40">
        <f t="shared" si="28"/>
        <v>2427</v>
      </c>
      <c r="B2430" s="37" t="s">
        <v>9936</v>
      </c>
      <c r="C2430" s="38">
        <v>0</v>
      </c>
      <c r="D2430" s="39">
        <f t="shared" si="27"/>
        <v>0</v>
      </c>
      <c r="E2430" s="47"/>
      <c r="J2430" s="40">
        <f t="shared" si="29"/>
        <v>2427</v>
      </c>
      <c r="K2430" s="37" t="s">
        <v>10714</v>
      </c>
      <c r="L2430" s="36">
        <v>0</v>
      </c>
    </row>
    <row r="2431" spans="1:12">
      <c r="A2431" s="40">
        <f t="shared" si="28"/>
        <v>2428</v>
      </c>
      <c r="B2431" s="37" t="s">
        <v>9937</v>
      </c>
      <c r="C2431" s="38">
        <v>0</v>
      </c>
      <c r="D2431" s="39">
        <f t="shared" si="27"/>
        <v>0</v>
      </c>
      <c r="E2431" s="47"/>
      <c r="J2431" s="40">
        <f t="shared" si="29"/>
        <v>2428</v>
      </c>
      <c r="K2431" s="37" t="s">
        <v>10715</v>
      </c>
      <c r="L2431" s="36">
        <v>0</v>
      </c>
    </row>
    <row r="2432" spans="1:12">
      <c r="A2432" s="40">
        <f t="shared" si="28"/>
        <v>2429</v>
      </c>
      <c r="B2432" s="37" t="s">
        <v>9938</v>
      </c>
      <c r="C2432" s="38">
        <v>0</v>
      </c>
      <c r="D2432" s="39">
        <f t="shared" si="27"/>
        <v>0</v>
      </c>
      <c r="E2432" s="47"/>
      <c r="J2432" s="40">
        <f t="shared" si="29"/>
        <v>2429</v>
      </c>
      <c r="K2432" s="37" t="s">
        <v>10716</v>
      </c>
      <c r="L2432" s="36">
        <v>0</v>
      </c>
    </row>
    <row r="2433" spans="1:12">
      <c r="A2433" s="40">
        <f t="shared" si="28"/>
        <v>2430</v>
      </c>
      <c r="B2433" s="37" t="s">
        <v>9939</v>
      </c>
      <c r="C2433" s="38">
        <v>0</v>
      </c>
      <c r="D2433" s="39">
        <f t="shared" si="27"/>
        <v>0</v>
      </c>
      <c r="E2433" s="47"/>
      <c r="J2433" s="40">
        <f t="shared" si="29"/>
        <v>2430</v>
      </c>
      <c r="K2433" s="37" t="s">
        <v>10717</v>
      </c>
      <c r="L2433" s="36">
        <v>0</v>
      </c>
    </row>
    <row r="2434" spans="1:12">
      <c r="A2434" s="40">
        <f t="shared" si="28"/>
        <v>2431</v>
      </c>
      <c r="B2434" s="37" t="s">
        <v>9940</v>
      </c>
      <c r="C2434" s="38">
        <v>0</v>
      </c>
      <c r="D2434" s="39">
        <f t="shared" si="27"/>
        <v>0</v>
      </c>
      <c r="E2434" s="47"/>
      <c r="J2434" s="40">
        <f t="shared" si="29"/>
        <v>2431</v>
      </c>
      <c r="K2434" s="37" t="s">
        <v>10718</v>
      </c>
      <c r="L2434" s="36">
        <v>0</v>
      </c>
    </row>
    <row r="2435" spans="1:12">
      <c r="A2435" s="40">
        <f t="shared" si="28"/>
        <v>2432</v>
      </c>
      <c r="B2435" s="37" t="s">
        <v>9941</v>
      </c>
      <c r="C2435" s="38">
        <v>0</v>
      </c>
      <c r="D2435" s="39">
        <f t="shared" si="27"/>
        <v>0</v>
      </c>
      <c r="E2435" s="47"/>
      <c r="J2435" s="40">
        <f t="shared" si="29"/>
        <v>2432</v>
      </c>
      <c r="K2435" s="37" t="s">
        <v>10719</v>
      </c>
      <c r="L2435" s="36">
        <v>0</v>
      </c>
    </row>
    <row r="2436" spans="1:12">
      <c r="A2436" s="40">
        <f t="shared" si="28"/>
        <v>2433</v>
      </c>
      <c r="B2436" s="37" t="s">
        <v>9942</v>
      </c>
      <c r="C2436" s="38">
        <v>0</v>
      </c>
      <c r="D2436" s="39">
        <f t="shared" si="27"/>
        <v>0</v>
      </c>
      <c r="E2436" s="47"/>
      <c r="J2436" s="40">
        <f t="shared" si="29"/>
        <v>2433</v>
      </c>
      <c r="K2436" s="37" t="s">
        <v>10720</v>
      </c>
      <c r="L2436" s="36">
        <v>0</v>
      </c>
    </row>
    <row r="2437" spans="1:12">
      <c r="A2437" s="40">
        <f t="shared" si="28"/>
        <v>2434</v>
      </c>
      <c r="B2437" s="37" t="s">
        <v>9943</v>
      </c>
      <c r="C2437" s="38">
        <v>0</v>
      </c>
      <c r="D2437" s="39">
        <f t="shared" si="27"/>
        <v>0</v>
      </c>
      <c r="E2437" s="47"/>
      <c r="J2437" s="40">
        <f t="shared" si="29"/>
        <v>2434</v>
      </c>
      <c r="K2437" s="37" t="s">
        <v>10721</v>
      </c>
      <c r="L2437" s="36">
        <v>0</v>
      </c>
    </row>
    <row r="2438" spans="1:12">
      <c r="A2438" s="40">
        <f t="shared" si="28"/>
        <v>2435</v>
      </c>
      <c r="B2438" s="37" t="s">
        <v>9944</v>
      </c>
      <c r="C2438" s="38">
        <v>0</v>
      </c>
      <c r="D2438" s="39">
        <f t="shared" si="27"/>
        <v>0</v>
      </c>
      <c r="E2438" s="47"/>
      <c r="J2438" s="40">
        <f t="shared" si="29"/>
        <v>2435</v>
      </c>
      <c r="K2438" s="37" t="s">
        <v>10722</v>
      </c>
      <c r="L2438" s="36">
        <v>0</v>
      </c>
    </row>
    <row r="2439" spans="1:12">
      <c r="A2439" s="40">
        <f t="shared" si="28"/>
        <v>2436</v>
      </c>
      <c r="B2439" s="37" t="s">
        <v>9945</v>
      </c>
      <c r="C2439" s="38">
        <v>0</v>
      </c>
      <c r="D2439" s="39">
        <f t="shared" si="27"/>
        <v>0</v>
      </c>
      <c r="E2439" s="47"/>
      <c r="J2439" s="40">
        <f t="shared" si="29"/>
        <v>2436</v>
      </c>
      <c r="K2439" s="37" t="s">
        <v>10723</v>
      </c>
      <c r="L2439" s="36">
        <v>0</v>
      </c>
    </row>
    <row r="2440" spans="1:12">
      <c r="A2440" s="40">
        <f t="shared" si="28"/>
        <v>2437</v>
      </c>
      <c r="B2440" s="37" t="s">
        <v>9946</v>
      </c>
      <c r="C2440" s="38">
        <v>0</v>
      </c>
      <c r="D2440" s="39">
        <f t="shared" si="27"/>
        <v>0</v>
      </c>
      <c r="E2440" s="47"/>
      <c r="J2440" s="40">
        <f t="shared" si="29"/>
        <v>2437</v>
      </c>
      <c r="K2440" s="37" t="s">
        <v>10724</v>
      </c>
      <c r="L2440" s="36">
        <v>0</v>
      </c>
    </row>
    <row r="2441" spans="1:12">
      <c r="A2441" s="40">
        <f t="shared" si="28"/>
        <v>2438</v>
      </c>
      <c r="B2441" s="37" t="s">
        <v>9947</v>
      </c>
      <c r="C2441" s="38">
        <v>0</v>
      </c>
      <c r="D2441" s="39">
        <f t="shared" si="27"/>
        <v>0</v>
      </c>
      <c r="E2441" s="47"/>
      <c r="J2441" s="40">
        <f t="shared" si="29"/>
        <v>2438</v>
      </c>
      <c r="K2441" s="37" t="s">
        <v>10725</v>
      </c>
      <c r="L2441" s="36">
        <v>0</v>
      </c>
    </row>
    <row r="2442" spans="1:12">
      <c r="A2442" s="40">
        <f t="shared" si="28"/>
        <v>2439</v>
      </c>
      <c r="B2442" s="37" t="s">
        <v>9948</v>
      </c>
      <c r="C2442" s="38">
        <v>0</v>
      </c>
      <c r="D2442" s="39">
        <f t="shared" si="27"/>
        <v>0</v>
      </c>
      <c r="E2442" s="47"/>
      <c r="J2442" s="40">
        <f t="shared" si="29"/>
        <v>2439</v>
      </c>
      <c r="K2442" s="37" t="s">
        <v>10726</v>
      </c>
      <c r="L2442" s="36">
        <v>0</v>
      </c>
    </row>
    <row r="2443" spans="1:12">
      <c r="A2443" s="40">
        <f t="shared" si="28"/>
        <v>2440</v>
      </c>
      <c r="B2443" s="37" t="s">
        <v>9949</v>
      </c>
      <c r="C2443" s="38">
        <v>0</v>
      </c>
      <c r="D2443" s="39">
        <f t="shared" si="27"/>
        <v>0</v>
      </c>
      <c r="E2443" s="47"/>
      <c r="J2443" s="40">
        <f t="shared" si="29"/>
        <v>2440</v>
      </c>
      <c r="K2443" s="37" t="s">
        <v>10727</v>
      </c>
      <c r="L2443" s="36">
        <v>0</v>
      </c>
    </row>
    <row r="2444" spans="1:12">
      <c r="A2444" s="40">
        <f t="shared" si="28"/>
        <v>2441</v>
      </c>
      <c r="B2444" s="37" t="s">
        <v>9950</v>
      </c>
      <c r="C2444" s="38">
        <v>0</v>
      </c>
      <c r="D2444" s="39">
        <f t="shared" si="27"/>
        <v>0</v>
      </c>
      <c r="E2444" s="47"/>
      <c r="J2444" s="40">
        <f t="shared" si="29"/>
        <v>2441</v>
      </c>
      <c r="K2444" s="37" t="s">
        <v>10728</v>
      </c>
      <c r="L2444" s="36">
        <v>0</v>
      </c>
    </row>
    <row r="2445" spans="1:12">
      <c r="A2445" s="40">
        <f t="shared" si="28"/>
        <v>2442</v>
      </c>
      <c r="B2445" s="37" t="s">
        <v>9951</v>
      </c>
      <c r="C2445" s="38">
        <v>0</v>
      </c>
      <c r="D2445" s="39">
        <f t="shared" si="27"/>
        <v>0</v>
      </c>
      <c r="E2445" s="47"/>
      <c r="J2445" s="40">
        <f t="shared" si="29"/>
        <v>2442</v>
      </c>
      <c r="K2445" s="37" t="s">
        <v>10729</v>
      </c>
      <c r="L2445" s="36">
        <v>0</v>
      </c>
    </row>
    <row r="2446" spans="1:12">
      <c r="A2446" s="40">
        <f t="shared" si="28"/>
        <v>2443</v>
      </c>
      <c r="B2446" s="37" t="s">
        <v>9952</v>
      </c>
      <c r="C2446" s="38">
        <v>0</v>
      </c>
      <c r="D2446" s="39">
        <f t="shared" si="27"/>
        <v>0</v>
      </c>
      <c r="E2446" s="47"/>
      <c r="J2446" s="40">
        <f t="shared" si="29"/>
        <v>2443</v>
      </c>
      <c r="K2446" s="37" t="s">
        <v>10730</v>
      </c>
      <c r="L2446" s="36">
        <v>0</v>
      </c>
    </row>
    <row r="2447" spans="1:12">
      <c r="A2447" s="40">
        <f t="shared" si="28"/>
        <v>2444</v>
      </c>
      <c r="B2447" s="37" t="s">
        <v>9953</v>
      </c>
      <c r="C2447" s="38">
        <v>0</v>
      </c>
      <c r="D2447" s="39">
        <f t="shared" si="27"/>
        <v>0</v>
      </c>
      <c r="E2447" s="47"/>
      <c r="J2447" s="40">
        <f t="shared" si="29"/>
        <v>2444</v>
      </c>
      <c r="K2447" s="37" t="s">
        <v>10731</v>
      </c>
      <c r="L2447" s="36">
        <v>0</v>
      </c>
    </row>
    <row r="2448" spans="1:12">
      <c r="A2448" s="40">
        <f t="shared" si="28"/>
        <v>2445</v>
      </c>
      <c r="B2448" s="37" t="s">
        <v>9954</v>
      </c>
      <c r="C2448" s="38">
        <v>0</v>
      </c>
      <c r="D2448" s="39">
        <f t="shared" si="27"/>
        <v>0</v>
      </c>
      <c r="E2448" s="47"/>
      <c r="J2448" s="40">
        <f t="shared" si="29"/>
        <v>2445</v>
      </c>
      <c r="K2448" s="37" t="s">
        <v>10732</v>
      </c>
      <c r="L2448" s="36">
        <v>0</v>
      </c>
    </row>
    <row r="2449" spans="1:12">
      <c r="A2449" s="40">
        <f t="shared" si="28"/>
        <v>2446</v>
      </c>
      <c r="B2449" s="37" t="s">
        <v>9955</v>
      </c>
      <c r="C2449" s="38">
        <v>0</v>
      </c>
      <c r="D2449" s="39">
        <f t="shared" si="27"/>
        <v>0</v>
      </c>
      <c r="E2449" s="47"/>
      <c r="J2449" s="40">
        <f t="shared" si="29"/>
        <v>2446</v>
      </c>
      <c r="K2449" s="37" t="s">
        <v>10733</v>
      </c>
      <c r="L2449" s="36">
        <v>0</v>
      </c>
    </row>
    <row r="2450" spans="1:12">
      <c r="A2450" s="40">
        <f t="shared" si="28"/>
        <v>2447</v>
      </c>
      <c r="B2450" s="37" t="s">
        <v>9956</v>
      </c>
      <c r="C2450" s="38">
        <v>0</v>
      </c>
      <c r="D2450" s="39">
        <f t="shared" si="27"/>
        <v>0</v>
      </c>
      <c r="E2450" s="47"/>
      <c r="J2450" s="40">
        <f t="shared" si="29"/>
        <v>2447</v>
      </c>
      <c r="K2450" s="37" t="s">
        <v>10734</v>
      </c>
      <c r="L2450" s="36">
        <v>0</v>
      </c>
    </row>
    <row r="2451" spans="1:12">
      <c r="A2451" s="40">
        <f t="shared" si="28"/>
        <v>2448</v>
      </c>
      <c r="B2451" s="37" t="s">
        <v>9957</v>
      </c>
      <c r="C2451" s="38">
        <v>0</v>
      </c>
      <c r="D2451" s="39">
        <f t="shared" si="27"/>
        <v>0</v>
      </c>
      <c r="E2451" s="47"/>
      <c r="J2451" s="40">
        <f t="shared" si="29"/>
        <v>2448</v>
      </c>
      <c r="K2451" s="37" t="s">
        <v>10735</v>
      </c>
      <c r="L2451" s="36">
        <v>0</v>
      </c>
    </row>
    <row r="2452" spans="1:12">
      <c r="A2452" s="40">
        <f t="shared" si="28"/>
        <v>2449</v>
      </c>
      <c r="B2452" s="37" t="s">
        <v>9958</v>
      </c>
      <c r="C2452" s="38">
        <v>0</v>
      </c>
      <c r="D2452" s="39">
        <f t="shared" si="27"/>
        <v>0</v>
      </c>
      <c r="E2452" s="47"/>
      <c r="J2452" s="40">
        <f t="shared" si="29"/>
        <v>2449</v>
      </c>
      <c r="K2452" s="37" t="s">
        <v>10736</v>
      </c>
      <c r="L2452" s="36">
        <v>0</v>
      </c>
    </row>
    <row r="2453" spans="1:12">
      <c r="A2453" s="40">
        <f t="shared" si="28"/>
        <v>2450</v>
      </c>
      <c r="B2453" s="37" t="s">
        <v>9959</v>
      </c>
      <c r="C2453" s="38">
        <v>0</v>
      </c>
      <c r="D2453" s="39">
        <f t="shared" si="27"/>
        <v>0</v>
      </c>
      <c r="E2453" s="47"/>
      <c r="J2453" s="40">
        <f t="shared" si="29"/>
        <v>2450</v>
      </c>
      <c r="K2453" s="37" t="s">
        <v>10737</v>
      </c>
      <c r="L2453" s="36">
        <v>0</v>
      </c>
    </row>
    <row r="2454" spans="1:12">
      <c r="A2454" s="40">
        <f t="shared" si="28"/>
        <v>2451</v>
      </c>
      <c r="B2454" s="37" t="s">
        <v>9960</v>
      </c>
      <c r="C2454" s="38">
        <v>0</v>
      </c>
      <c r="D2454" s="39">
        <f t="shared" si="27"/>
        <v>0</v>
      </c>
      <c r="E2454" s="47"/>
      <c r="J2454" s="40">
        <f t="shared" si="29"/>
        <v>2451</v>
      </c>
      <c r="K2454" s="37" t="s">
        <v>10738</v>
      </c>
      <c r="L2454" s="36">
        <v>0</v>
      </c>
    </row>
    <row r="2455" spans="1:12">
      <c r="A2455" s="40">
        <f t="shared" si="28"/>
        <v>2452</v>
      </c>
      <c r="B2455" s="37" t="s">
        <v>9961</v>
      </c>
      <c r="C2455" s="38">
        <v>0</v>
      </c>
      <c r="D2455" s="39">
        <f t="shared" si="27"/>
        <v>0</v>
      </c>
      <c r="E2455" s="47"/>
      <c r="J2455" s="40">
        <f t="shared" si="29"/>
        <v>2452</v>
      </c>
      <c r="K2455" s="37" t="s">
        <v>10739</v>
      </c>
      <c r="L2455" s="36">
        <v>0</v>
      </c>
    </row>
    <row r="2456" spans="1:12">
      <c r="A2456" s="40">
        <f t="shared" si="28"/>
        <v>2453</v>
      </c>
      <c r="B2456" s="37" t="s">
        <v>9962</v>
      </c>
      <c r="C2456" s="38">
        <v>0</v>
      </c>
      <c r="D2456" s="39">
        <f t="shared" si="27"/>
        <v>0</v>
      </c>
      <c r="E2456" s="47"/>
      <c r="J2456" s="40">
        <f t="shared" si="29"/>
        <v>2453</v>
      </c>
      <c r="K2456" s="37" t="s">
        <v>10740</v>
      </c>
      <c r="L2456" s="36">
        <v>0</v>
      </c>
    </row>
    <row r="2457" spans="1:12">
      <c r="A2457" s="40">
        <f t="shared" si="28"/>
        <v>2454</v>
      </c>
      <c r="B2457" s="37" t="s">
        <v>9963</v>
      </c>
      <c r="C2457" s="38">
        <v>0</v>
      </c>
      <c r="D2457" s="39">
        <f t="shared" si="27"/>
        <v>0</v>
      </c>
      <c r="E2457" s="47"/>
      <c r="J2457" s="40">
        <f t="shared" si="29"/>
        <v>2454</v>
      </c>
      <c r="K2457" s="37" t="s">
        <v>10741</v>
      </c>
      <c r="L2457" s="36">
        <v>0</v>
      </c>
    </row>
    <row r="2458" spans="1:12">
      <c r="A2458" s="40">
        <f t="shared" si="28"/>
        <v>2455</v>
      </c>
      <c r="B2458" s="37" t="s">
        <v>9964</v>
      </c>
      <c r="C2458" s="38">
        <v>0</v>
      </c>
      <c r="D2458" s="39">
        <f t="shared" si="27"/>
        <v>0</v>
      </c>
      <c r="E2458" s="47"/>
      <c r="J2458" s="40">
        <f t="shared" si="29"/>
        <v>2455</v>
      </c>
      <c r="K2458" s="37" t="s">
        <v>10742</v>
      </c>
      <c r="L2458" s="36">
        <v>0</v>
      </c>
    </row>
    <row r="2459" spans="1:12">
      <c r="A2459" s="40">
        <f t="shared" si="28"/>
        <v>2456</v>
      </c>
      <c r="B2459" s="37" t="s">
        <v>9965</v>
      </c>
      <c r="C2459" s="38">
        <v>0</v>
      </c>
      <c r="D2459" s="39">
        <f t="shared" si="27"/>
        <v>0</v>
      </c>
      <c r="E2459" s="47"/>
      <c r="J2459" s="40">
        <f t="shared" si="29"/>
        <v>2456</v>
      </c>
      <c r="K2459" s="37" t="s">
        <v>10743</v>
      </c>
      <c r="L2459" s="36">
        <v>0</v>
      </c>
    </row>
    <row r="2460" spans="1:12">
      <c r="A2460" s="40">
        <f t="shared" si="28"/>
        <v>2457</v>
      </c>
      <c r="B2460" s="37" t="s">
        <v>9966</v>
      </c>
      <c r="C2460" s="38">
        <v>0</v>
      </c>
      <c r="D2460" s="39">
        <f t="shared" si="27"/>
        <v>0</v>
      </c>
      <c r="E2460" s="47"/>
      <c r="J2460" s="40">
        <f t="shared" si="29"/>
        <v>2457</v>
      </c>
      <c r="K2460" s="37" t="s">
        <v>10744</v>
      </c>
      <c r="L2460" s="36">
        <v>0</v>
      </c>
    </row>
    <row r="2461" spans="1:12">
      <c r="A2461" s="40">
        <f t="shared" si="28"/>
        <v>2458</v>
      </c>
      <c r="B2461" s="37" t="s">
        <v>9967</v>
      </c>
      <c r="C2461" s="38">
        <v>0</v>
      </c>
      <c r="D2461" s="39">
        <f t="shared" si="27"/>
        <v>0</v>
      </c>
      <c r="E2461" s="47"/>
      <c r="J2461" s="40">
        <f t="shared" si="29"/>
        <v>2458</v>
      </c>
      <c r="K2461" s="37" t="s">
        <v>10745</v>
      </c>
      <c r="L2461" s="36">
        <v>0</v>
      </c>
    </row>
    <row r="2462" spans="1:12">
      <c r="A2462" s="40">
        <f t="shared" si="28"/>
        <v>2459</v>
      </c>
      <c r="B2462" s="37" t="s">
        <v>9968</v>
      </c>
      <c r="C2462" s="38">
        <v>0</v>
      </c>
      <c r="D2462" s="39">
        <f t="shared" si="27"/>
        <v>0</v>
      </c>
      <c r="E2462" s="47"/>
      <c r="J2462" s="40">
        <f t="shared" si="29"/>
        <v>2459</v>
      </c>
      <c r="K2462" s="37" t="s">
        <v>10746</v>
      </c>
      <c r="L2462" s="36">
        <v>0</v>
      </c>
    </row>
    <row r="2463" spans="1:12">
      <c r="A2463" s="40">
        <f t="shared" si="28"/>
        <v>2460</v>
      </c>
      <c r="B2463" s="37" t="s">
        <v>9969</v>
      </c>
      <c r="C2463" s="38">
        <v>0</v>
      </c>
      <c r="D2463" s="39">
        <f t="shared" si="27"/>
        <v>0</v>
      </c>
      <c r="E2463" s="47"/>
      <c r="J2463" s="40">
        <f t="shared" si="29"/>
        <v>2460</v>
      </c>
      <c r="K2463" s="37" t="s">
        <v>10747</v>
      </c>
      <c r="L2463" s="36">
        <v>0</v>
      </c>
    </row>
    <row r="2464" spans="1:12">
      <c r="A2464" s="40">
        <f t="shared" si="28"/>
        <v>2461</v>
      </c>
      <c r="B2464" s="37" t="s">
        <v>9970</v>
      </c>
      <c r="C2464" s="38">
        <v>0</v>
      </c>
      <c r="D2464" s="39">
        <f t="shared" si="27"/>
        <v>0</v>
      </c>
      <c r="E2464" s="47"/>
      <c r="J2464" s="40">
        <f t="shared" si="29"/>
        <v>2461</v>
      </c>
      <c r="K2464" s="37" t="s">
        <v>10748</v>
      </c>
      <c r="L2464" s="36">
        <v>0</v>
      </c>
    </row>
    <row r="2465" spans="1:12">
      <c r="A2465" s="40">
        <f t="shared" si="28"/>
        <v>2462</v>
      </c>
      <c r="B2465" s="37" t="s">
        <v>9971</v>
      </c>
      <c r="C2465" s="38">
        <v>0</v>
      </c>
      <c r="D2465" s="39">
        <f t="shared" si="27"/>
        <v>0</v>
      </c>
      <c r="E2465" s="47"/>
      <c r="J2465" s="40">
        <f t="shared" si="29"/>
        <v>2462</v>
      </c>
      <c r="K2465" s="37" t="s">
        <v>10749</v>
      </c>
      <c r="L2465" s="36">
        <v>0</v>
      </c>
    </row>
    <row r="2466" spans="1:12">
      <c r="A2466" s="40">
        <f t="shared" si="28"/>
        <v>2463</v>
      </c>
      <c r="B2466" s="37" t="s">
        <v>9972</v>
      </c>
      <c r="C2466" s="38">
        <v>0</v>
      </c>
      <c r="D2466" s="39">
        <f t="shared" si="27"/>
        <v>0</v>
      </c>
      <c r="E2466" s="47"/>
      <c r="J2466" s="40">
        <f t="shared" si="29"/>
        <v>2463</v>
      </c>
      <c r="K2466" s="37" t="s">
        <v>10750</v>
      </c>
      <c r="L2466" s="36">
        <v>0</v>
      </c>
    </row>
    <row r="2467" spans="1:12">
      <c r="A2467" s="40">
        <f t="shared" si="28"/>
        <v>2464</v>
      </c>
      <c r="B2467" s="37" t="s">
        <v>9973</v>
      </c>
      <c r="C2467" s="38">
        <v>0</v>
      </c>
      <c r="D2467" s="39">
        <f t="shared" si="27"/>
        <v>0</v>
      </c>
      <c r="E2467" s="47"/>
      <c r="J2467" s="40">
        <f t="shared" si="29"/>
        <v>2464</v>
      </c>
      <c r="K2467" s="37" t="s">
        <v>10751</v>
      </c>
      <c r="L2467" s="36">
        <v>0</v>
      </c>
    </row>
    <row r="2468" spans="1:12">
      <c r="A2468" s="40">
        <f t="shared" si="28"/>
        <v>2465</v>
      </c>
      <c r="B2468" s="37" t="s">
        <v>9974</v>
      </c>
      <c r="C2468" s="38">
        <v>0</v>
      </c>
      <c r="D2468" s="39">
        <f t="shared" si="27"/>
        <v>0</v>
      </c>
      <c r="E2468" s="47"/>
      <c r="J2468" s="40">
        <f t="shared" si="29"/>
        <v>2465</v>
      </c>
      <c r="K2468" s="37" t="s">
        <v>10752</v>
      </c>
      <c r="L2468" s="36">
        <v>0</v>
      </c>
    </row>
    <row r="2469" spans="1:12">
      <c r="A2469" s="40">
        <f t="shared" si="28"/>
        <v>2466</v>
      </c>
      <c r="B2469" s="37" t="s">
        <v>9975</v>
      </c>
      <c r="C2469" s="38">
        <v>0</v>
      </c>
      <c r="D2469" s="39">
        <f t="shared" si="27"/>
        <v>0</v>
      </c>
      <c r="E2469" s="47"/>
      <c r="J2469" s="40">
        <f t="shared" si="29"/>
        <v>2466</v>
      </c>
      <c r="K2469" s="37" t="s">
        <v>10753</v>
      </c>
      <c r="L2469" s="36">
        <v>0</v>
      </c>
    </row>
    <row r="2470" spans="1:12">
      <c r="A2470" s="40">
        <f t="shared" si="28"/>
        <v>2467</v>
      </c>
      <c r="B2470" s="37" t="s">
        <v>9976</v>
      </c>
      <c r="C2470" s="38">
        <v>0</v>
      </c>
      <c r="D2470" s="39">
        <f t="shared" si="27"/>
        <v>0</v>
      </c>
      <c r="E2470" s="47"/>
      <c r="J2470" s="40">
        <f t="shared" si="29"/>
        <v>2467</v>
      </c>
      <c r="K2470" s="37" t="s">
        <v>10754</v>
      </c>
      <c r="L2470" s="36">
        <v>0</v>
      </c>
    </row>
    <row r="2471" spans="1:12">
      <c r="A2471" s="40">
        <f t="shared" si="28"/>
        <v>2468</v>
      </c>
      <c r="B2471" s="37" t="s">
        <v>9977</v>
      </c>
      <c r="C2471" s="38">
        <v>0</v>
      </c>
      <c r="D2471" s="39">
        <f t="shared" si="27"/>
        <v>0</v>
      </c>
      <c r="E2471" s="47"/>
      <c r="J2471" s="40">
        <f t="shared" si="29"/>
        <v>2468</v>
      </c>
      <c r="K2471" s="37" t="s">
        <v>10755</v>
      </c>
      <c r="L2471" s="36">
        <v>0</v>
      </c>
    </row>
    <row r="2472" spans="1:12">
      <c r="A2472" s="40">
        <f t="shared" si="28"/>
        <v>2469</v>
      </c>
      <c r="B2472" s="37" t="s">
        <v>9978</v>
      </c>
      <c r="C2472" s="38">
        <v>0</v>
      </c>
      <c r="D2472" s="39">
        <f t="shared" si="27"/>
        <v>0</v>
      </c>
      <c r="E2472" s="47"/>
      <c r="J2472" s="40">
        <f t="shared" si="29"/>
        <v>2469</v>
      </c>
      <c r="K2472" s="37" t="s">
        <v>10756</v>
      </c>
      <c r="L2472" s="36">
        <v>0</v>
      </c>
    </row>
    <row r="2473" spans="1:12">
      <c r="A2473" s="40">
        <f t="shared" si="28"/>
        <v>2470</v>
      </c>
      <c r="B2473" s="37" t="s">
        <v>9979</v>
      </c>
      <c r="C2473" s="38">
        <v>0</v>
      </c>
      <c r="D2473" s="39">
        <f t="shared" si="27"/>
        <v>0</v>
      </c>
      <c r="E2473" s="47"/>
      <c r="J2473" s="40">
        <f t="shared" si="29"/>
        <v>2470</v>
      </c>
      <c r="K2473" s="37" t="s">
        <v>10757</v>
      </c>
      <c r="L2473" s="36">
        <v>0</v>
      </c>
    </row>
    <row r="2474" spans="1:12">
      <c r="A2474" s="40">
        <f t="shared" si="28"/>
        <v>2471</v>
      </c>
      <c r="B2474" s="37" t="s">
        <v>9980</v>
      </c>
      <c r="C2474" s="38">
        <v>0</v>
      </c>
      <c r="D2474" s="39">
        <f t="shared" si="27"/>
        <v>0</v>
      </c>
      <c r="E2474" s="47"/>
      <c r="J2474" s="40">
        <f t="shared" si="29"/>
        <v>2471</v>
      </c>
      <c r="K2474" s="37" t="s">
        <v>10758</v>
      </c>
      <c r="L2474" s="36">
        <v>0</v>
      </c>
    </row>
    <row r="2475" spans="1:12">
      <c r="A2475" s="40">
        <f t="shared" si="28"/>
        <v>2472</v>
      </c>
      <c r="B2475" s="37" t="s">
        <v>9981</v>
      </c>
      <c r="C2475" s="38">
        <v>0</v>
      </c>
      <c r="D2475" s="39">
        <f t="shared" si="27"/>
        <v>0</v>
      </c>
      <c r="E2475" s="47"/>
      <c r="J2475" s="40">
        <f t="shared" si="29"/>
        <v>2472</v>
      </c>
      <c r="K2475" s="37" t="s">
        <v>10759</v>
      </c>
      <c r="L2475" s="36">
        <v>0</v>
      </c>
    </row>
    <row r="2476" spans="1:12">
      <c r="A2476" s="40">
        <f t="shared" si="28"/>
        <v>2473</v>
      </c>
      <c r="B2476" s="37" t="s">
        <v>9982</v>
      </c>
      <c r="C2476" s="38">
        <v>0</v>
      </c>
      <c r="D2476" s="39">
        <f t="shared" si="27"/>
        <v>0</v>
      </c>
      <c r="E2476" s="47"/>
      <c r="J2476" s="40">
        <f t="shared" si="29"/>
        <v>2473</v>
      </c>
      <c r="K2476" s="37" t="s">
        <v>10760</v>
      </c>
      <c r="L2476" s="36">
        <v>0</v>
      </c>
    </row>
    <row r="2477" spans="1:12">
      <c r="A2477" s="40">
        <f t="shared" si="28"/>
        <v>2474</v>
      </c>
      <c r="B2477" s="37" t="s">
        <v>9983</v>
      </c>
      <c r="C2477" s="38">
        <v>0</v>
      </c>
      <c r="D2477" s="39">
        <f t="shared" si="27"/>
        <v>0</v>
      </c>
      <c r="E2477" s="47"/>
      <c r="J2477" s="40">
        <f t="shared" si="29"/>
        <v>2474</v>
      </c>
      <c r="K2477" s="37" t="s">
        <v>10761</v>
      </c>
      <c r="L2477" s="36">
        <v>0</v>
      </c>
    </row>
    <row r="2478" spans="1:12">
      <c r="A2478" s="40">
        <f t="shared" si="28"/>
        <v>2475</v>
      </c>
      <c r="B2478" s="37" t="s">
        <v>9984</v>
      </c>
      <c r="C2478" s="38">
        <v>0</v>
      </c>
      <c r="D2478" s="39">
        <f t="shared" si="27"/>
        <v>0</v>
      </c>
      <c r="E2478" s="47"/>
      <c r="J2478" s="40">
        <f t="shared" si="29"/>
        <v>2475</v>
      </c>
      <c r="K2478" s="37" t="s">
        <v>10762</v>
      </c>
      <c r="L2478" s="36">
        <v>0</v>
      </c>
    </row>
    <row r="2479" spans="1:12">
      <c r="A2479" s="40">
        <f t="shared" si="28"/>
        <v>2476</v>
      </c>
      <c r="B2479" s="37" t="s">
        <v>9985</v>
      </c>
      <c r="C2479" s="38">
        <v>0</v>
      </c>
      <c r="D2479" s="39">
        <f t="shared" si="27"/>
        <v>0</v>
      </c>
      <c r="E2479" s="47"/>
      <c r="J2479" s="40">
        <f t="shared" si="29"/>
        <v>2476</v>
      </c>
      <c r="K2479" s="37" t="s">
        <v>10763</v>
      </c>
      <c r="L2479" s="36">
        <v>0</v>
      </c>
    </row>
    <row r="2480" spans="1:12">
      <c r="A2480" s="40">
        <f t="shared" si="28"/>
        <v>2477</v>
      </c>
      <c r="B2480" s="37" t="s">
        <v>9986</v>
      </c>
      <c r="C2480" s="38">
        <v>0</v>
      </c>
      <c r="D2480" s="39">
        <f t="shared" si="27"/>
        <v>0</v>
      </c>
      <c r="E2480" s="47"/>
      <c r="J2480" s="40">
        <f t="shared" si="29"/>
        <v>2477</v>
      </c>
      <c r="K2480" s="37" t="s">
        <v>10764</v>
      </c>
      <c r="L2480" s="36">
        <v>0</v>
      </c>
    </row>
    <row r="2481" spans="1:12">
      <c r="A2481" s="40">
        <f t="shared" si="28"/>
        <v>2478</v>
      </c>
      <c r="B2481" s="37" t="s">
        <v>9987</v>
      </c>
      <c r="C2481" s="38">
        <v>0</v>
      </c>
      <c r="D2481" s="39">
        <f t="shared" si="27"/>
        <v>0</v>
      </c>
      <c r="E2481" s="47"/>
      <c r="J2481" s="40">
        <f t="shared" si="29"/>
        <v>2478</v>
      </c>
      <c r="K2481" s="37" t="s">
        <v>10765</v>
      </c>
      <c r="L2481" s="36">
        <v>0</v>
      </c>
    </row>
    <row r="2482" spans="1:12">
      <c r="A2482" s="40">
        <f t="shared" si="28"/>
        <v>2479</v>
      </c>
      <c r="B2482" s="37" t="s">
        <v>9988</v>
      </c>
      <c r="C2482" s="38">
        <v>0</v>
      </c>
      <c r="D2482" s="39">
        <f t="shared" si="27"/>
        <v>0</v>
      </c>
      <c r="E2482" s="47"/>
      <c r="J2482" s="40">
        <f t="shared" si="29"/>
        <v>2479</v>
      </c>
      <c r="K2482" s="37" t="s">
        <v>10766</v>
      </c>
      <c r="L2482" s="36">
        <v>0</v>
      </c>
    </row>
    <row r="2483" spans="1:12">
      <c r="A2483" s="40">
        <f t="shared" si="28"/>
        <v>2480</v>
      </c>
      <c r="B2483" s="37" t="s">
        <v>9989</v>
      </c>
      <c r="C2483" s="38">
        <v>0</v>
      </c>
      <c r="D2483" s="39">
        <f t="shared" si="27"/>
        <v>0</v>
      </c>
      <c r="E2483" s="47"/>
      <c r="J2483" s="40">
        <f t="shared" si="29"/>
        <v>2480</v>
      </c>
      <c r="K2483" s="37" t="s">
        <v>10767</v>
      </c>
      <c r="L2483" s="36">
        <v>0</v>
      </c>
    </row>
    <row r="2484" spans="1:12">
      <c r="A2484" s="40">
        <f t="shared" si="28"/>
        <v>2481</v>
      </c>
      <c r="B2484" s="37" t="s">
        <v>9990</v>
      </c>
      <c r="C2484" s="38">
        <v>0</v>
      </c>
      <c r="D2484" s="39">
        <f t="shared" si="27"/>
        <v>0</v>
      </c>
      <c r="E2484" s="47"/>
      <c r="J2484" s="40">
        <f t="shared" si="29"/>
        <v>2481</v>
      </c>
      <c r="K2484" s="37" t="s">
        <v>10768</v>
      </c>
      <c r="L2484" s="36">
        <v>0</v>
      </c>
    </row>
    <row r="2485" spans="1:12">
      <c r="A2485" s="40">
        <f t="shared" si="28"/>
        <v>2482</v>
      </c>
      <c r="B2485" s="37" t="s">
        <v>9991</v>
      </c>
      <c r="C2485" s="38">
        <v>0</v>
      </c>
      <c r="D2485" s="39">
        <f t="shared" si="27"/>
        <v>0</v>
      </c>
      <c r="E2485" s="47"/>
      <c r="J2485" s="40">
        <f t="shared" si="29"/>
        <v>2482</v>
      </c>
      <c r="K2485" s="37" t="s">
        <v>10769</v>
      </c>
      <c r="L2485" s="36">
        <v>0</v>
      </c>
    </row>
    <row r="2486" spans="1:12">
      <c r="A2486" s="40">
        <f t="shared" si="28"/>
        <v>2483</v>
      </c>
      <c r="B2486" s="37" t="s">
        <v>9992</v>
      </c>
      <c r="C2486" s="38">
        <v>0</v>
      </c>
      <c r="D2486" s="39">
        <f t="shared" si="27"/>
        <v>0</v>
      </c>
      <c r="E2486" s="47"/>
      <c r="J2486" s="40">
        <f t="shared" si="29"/>
        <v>2483</v>
      </c>
      <c r="K2486" s="37" t="s">
        <v>10770</v>
      </c>
      <c r="L2486" s="36">
        <v>0</v>
      </c>
    </row>
    <row r="2487" spans="1:12">
      <c r="A2487" s="40">
        <f t="shared" si="28"/>
        <v>2484</v>
      </c>
      <c r="B2487" s="37" t="s">
        <v>9993</v>
      </c>
      <c r="C2487" s="38">
        <v>0</v>
      </c>
      <c r="D2487" s="39">
        <f t="shared" si="27"/>
        <v>0</v>
      </c>
      <c r="E2487" s="47"/>
      <c r="J2487" s="40">
        <f t="shared" si="29"/>
        <v>2484</v>
      </c>
      <c r="K2487" s="37" t="s">
        <v>10771</v>
      </c>
      <c r="L2487" s="36">
        <v>0</v>
      </c>
    </row>
    <row r="2488" spans="1:12">
      <c r="A2488" s="40">
        <f t="shared" si="28"/>
        <v>2485</v>
      </c>
      <c r="B2488" s="37" t="s">
        <v>9994</v>
      </c>
      <c r="C2488" s="38">
        <v>0</v>
      </c>
      <c r="D2488" s="39">
        <f t="shared" si="27"/>
        <v>0</v>
      </c>
      <c r="E2488" s="47"/>
      <c r="J2488" s="40">
        <f t="shared" si="29"/>
        <v>2485</v>
      </c>
      <c r="K2488" s="37" t="s">
        <v>10772</v>
      </c>
      <c r="L2488" s="36">
        <v>0</v>
      </c>
    </row>
    <row r="2489" spans="1:12">
      <c r="A2489" s="40">
        <f t="shared" si="28"/>
        <v>2486</v>
      </c>
      <c r="B2489" s="37" t="s">
        <v>9995</v>
      </c>
      <c r="C2489" s="38">
        <v>0</v>
      </c>
      <c r="D2489" s="39">
        <f t="shared" si="27"/>
        <v>0</v>
      </c>
      <c r="E2489" s="47"/>
      <c r="J2489" s="40">
        <f t="shared" si="29"/>
        <v>2486</v>
      </c>
      <c r="K2489" s="37" t="s">
        <v>10773</v>
      </c>
      <c r="L2489" s="36">
        <v>0</v>
      </c>
    </row>
    <row r="2490" spans="1:12">
      <c r="A2490" s="40">
        <f t="shared" si="28"/>
        <v>2487</v>
      </c>
      <c r="B2490" s="37" t="s">
        <v>9996</v>
      </c>
      <c r="C2490" s="38">
        <v>0</v>
      </c>
      <c r="D2490" s="39">
        <f t="shared" si="27"/>
        <v>0</v>
      </c>
      <c r="E2490" s="47"/>
      <c r="J2490" s="40">
        <f t="shared" si="29"/>
        <v>2487</v>
      </c>
      <c r="K2490" s="37" t="s">
        <v>10774</v>
      </c>
      <c r="L2490" s="36">
        <v>0</v>
      </c>
    </row>
    <row r="2491" spans="1:12">
      <c r="A2491" s="40">
        <f t="shared" si="28"/>
        <v>2488</v>
      </c>
      <c r="B2491" s="37" t="s">
        <v>9997</v>
      </c>
      <c r="C2491" s="38">
        <v>0</v>
      </c>
      <c r="D2491" s="39">
        <f t="shared" si="27"/>
        <v>0</v>
      </c>
      <c r="E2491" s="47"/>
      <c r="J2491" s="40">
        <f t="shared" si="29"/>
        <v>2488</v>
      </c>
      <c r="K2491" s="37" t="s">
        <v>10775</v>
      </c>
      <c r="L2491" s="36">
        <v>0</v>
      </c>
    </row>
    <row r="2492" spans="1:12">
      <c r="A2492" s="40">
        <f t="shared" si="28"/>
        <v>2489</v>
      </c>
      <c r="B2492" s="37" t="s">
        <v>9998</v>
      </c>
      <c r="C2492" s="38">
        <v>0</v>
      </c>
      <c r="D2492" s="39">
        <f t="shared" si="27"/>
        <v>0</v>
      </c>
      <c r="E2492" s="47"/>
      <c r="J2492" s="40">
        <f t="shared" si="29"/>
        <v>2489</v>
      </c>
      <c r="K2492" s="37" t="s">
        <v>10776</v>
      </c>
      <c r="L2492" s="36">
        <v>0</v>
      </c>
    </row>
    <row r="2493" spans="1:12">
      <c r="A2493" s="40">
        <f t="shared" si="28"/>
        <v>2490</v>
      </c>
      <c r="B2493" s="37" t="s">
        <v>9999</v>
      </c>
      <c r="C2493" s="38">
        <v>0</v>
      </c>
      <c r="D2493" s="39">
        <f t="shared" si="27"/>
        <v>0</v>
      </c>
      <c r="E2493" s="47"/>
      <c r="J2493" s="40">
        <f t="shared" si="29"/>
        <v>2490</v>
      </c>
      <c r="K2493" s="37" t="s">
        <v>10777</v>
      </c>
      <c r="L2493" s="36">
        <v>0</v>
      </c>
    </row>
    <row r="2494" spans="1:12">
      <c r="A2494" s="40">
        <f t="shared" si="28"/>
        <v>2491</v>
      </c>
      <c r="B2494" s="37" t="s">
        <v>10000</v>
      </c>
      <c r="C2494" s="38">
        <v>0</v>
      </c>
      <c r="D2494" s="39">
        <f t="shared" si="27"/>
        <v>0</v>
      </c>
      <c r="E2494" s="47"/>
      <c r="J2494" s="40">
        <f t="shared" si="29"/>
        <v>2491</v>
      </c>
      <c r="K2494" s="37" t="s">
        <v>10778</v>
      </c>
      <c r="L2494" s="36">
        <v>0</v>
      </c>
    </row>
    <row r="2495" spans="1:12">
      <c r="A2495" s="40">
        <f t="shared" si="28"/>
        <v>2492</v>
      </c>
      <c r="B2495" s="37" t="s">
        <v>10001</v>
      </c>
      <c r="C2495" s="38">
        <v>0</v>
      </c>
      <c r="D2495" s="39">
        <f t="shared" si="27"/>
        <v>0</v>
      </c>
      <c r="E2495" s="47"/>
      <c r="J2495" s="40">
        <f t="shared" si="29"/>
        <v>2492</v>
      </c>
      <c r="K2495" s="37" t="s">
        <v>10779</v>
      </c>
      <c r="L2495" s="36">
        <v>0</v>
      </c>
    </row>
    <row r="2496" spans="1:12">
      <c r="A2496" s="40">
        <f t="shared" si="28"/>
        <v>2493</v>
      </c>
      <c r="B2496" s="37" t="s">
        <v>10002</v>
      </c>
      <c r="C2496" s="38">
        <v>0</v>
      </c>
      <c r="D2496" s="39">
        <f t="shared" si="27"/>
        <v>0</v>
      </c>
      <c r="E2496" s="47"/>
      <c r="J2496" s="40">
        <f t="shared" si="29"/>
        <v>2493</v>
      </c>
      <c r="K2496" s="37" t="s">
        <v>10780</v>
      </c>
      <c r="L2496" s="36">
        <v>0</v>
      </c>
    </row>
    <row r="2497" spans="1:12">
      <c r="A2497" s="40">
        <f t="shared" si="28"/>
        <v>2494</v>
      </c>
      <c r="B2497" s="37" t="s">
        <v>10003</v>
      </c>
      <c r="C2497" s="38">
        <v>0</v>
      </c>
      <c r="D2497" s="39">
        <f t="shared" si="27"/>
        <v>0</v>
      </c>
      <c r="E2497" s="47"/>
      <c r="J2497" s="40">
        <f t="shared" si="29"/>
        <v>2494</v>
      </c>
      <c r="K2497" s="37" t="s">
        <v>10781</v>
      </c>
      <c r="L2497" s="36">
        <v>0</v>
      </c>
    </row>
    <row r="2498" spans="1:12">
      <c r="A2498" s="40">
        <f t="shared" si="28"/>
        <v>2495</v>
      </c>
      <c r="B2498" s="37" t="s">
        <v>10004</v>
      </c>
      <c r="C2498" s="38">
        <v>0</v>
      </c>
      <c r="D2498" s="39">
        <f t="shared" si="27"/>
        <v>0</v>
      </c>
      <c r="E2498" s="47"/>
      <c r="J2498" s="40">
        <f t="shared" si="29"/>
        <v>2495</v>
      </c>
      <c r="K2498" s="37" t="s">
        <v>10782</v>
      </c>
      <c r="L2498" s="36">
        <v>0</v>
      </c>
    </row>
    <row r="2499" spans="1:12">
      <c r="A2499" s="40">
        <f t="shared" si="28"/>
        <v>2496</v>
      </c>
      <c r="B2499" s="37" t="s">
        <v>10005</v>
      </c>
      <c r="C2499" s="38">
        <v>0</v>
      </c>
      <c r="D2499" s="39">
        <f t="shared" si="27"/>
        <v>0</v>
      </c>
      <c r="E2499" s="47"/>
      <c r="J2499" s="40">
        <f t="shared" si="29"/>
        <v>2496</v>
      </c>
      <c r="K2499" s="37" t="s">
        <v>10783</v>
      </c>
      <c r="L2499" s="36">
        <v>0</v>
      </c>
    </row>
    <row r="2500" spans="1:12">
      <c r="A2500" s="40">
        <f t="shared" si="28"/>
        <v>2497</v>
      </c>
      <c r="B2500" s="37" t="s">
        <v>10006</v>
      </c>
      <c r="C2500" s="38">
        <v>0</v>
      </c>
      <c r="D2500" s="39">
        <f t="shared" si="27"/>
        <v>0</v>
      </c>
      <c r="E2500" s="47"/>
      <c r="J2500" s="40">
        <f t="shared" si="29"/>
        <v>2497</v>
      </c>
      <c r="K2500" s="37" t="s">
        <v>10784</v>
      </c>
      <c r="L2500" s="36">
        <v>0</v>
      </c>
    </row>
    <row r="2501" spans="1:12">
      <c r="A2501" s="40">
        <f t="shared" si="28"/>
        <v>2498</v>
      </c>
      <c r="B2501" s="37" t="s">
        <v>10007</v>
      </c>
      <c r="C2501" s="38">
        <v>0</v>
      </c>
      <c r="D2501" s="39">
        <f t="shared" si="27"/>
        <v>0</v>
      </c>
      <c r="E2501" s="47"/>
      <c r="J2501" s="40">
        <f t="shared" si="29"/>
        <v>2498</v>
      </c>
      <c r="K2501" s="37" t="s">
        <v>10785</v>
      </c>
      <c r="L2501" s="36">
        <v>0</v>
      </c>
    </row>
    <row r="2502" spans="1:12">
      <c r="A2502" s="40">
        <f t="shared" si="28"/>
        <v>2499</v>
      </c>
      <c r="B2502" s="37" t="s">
        <v>10008</v>
      </c>
      <c r="C2502" s="38">
        <v>0</v>
      </c>
      <c r="D2502" s="39">
        <f t="shared" si="27"/>
        <v>0</v>
      </c>
      <c r="E2502" s="47"/>
      <c r="J2502" s="40">
        <f t="shared" si="29"/>
        <v>2499</v>
      </c>
      <c r="K2502" s="37" t="s">
        <v>10786</v>
      </c>
      <c r="L2502" s="36">
        <v>0</v>
      </c>
    </row>
    <row r="2503" spans="1:12">
      <c r="A2503" s="40">
        <f t="shared" si="28"/>
        <v>2500</v>
      </c>
      <c r="B2503" s="37" t="s">
        <v>10009</v>
      </c>
      <c r="C2503" s="38">
        <v>0</v>
      </c>
      <c r="D2503" s="39">
        <f t="shared" si="27"/>
        <v>0</v>
      </c>
      <c r="E2503" s="47"/>
      <c r="J2503" s="40">
        <f t="shared" si="29"/>
        <v>2500</v>
      </c>
      <c r="K2503" s="37" t="s">
        <v>10787</v>
      </c>
      <c r="L2503" s="36">
        <v>0</v>
      </c>
    </row>
    <row r="2504" spans="1:12">
      <c r="A2504" s="40">
        <f t="shared" si="28"/>
        <v>2501</v>
      </c>
      <c r="B2504" s="37" t="s">
        <v>10010</v>
      </c>
      <c r="C2504" s="38">
        <v>0</v>
      </c>
      <c r="D2504" s="39">
        <f t="shared" si="27"/>
        <v>0</v>
      </c>
      <c r="E2504" s="47"/>
      <c r="J2504" s="40">
        <f t="shared" si="29"/>
        <v>2501</v>
      </c>
      <c r="K2504" s="37" t="s">
        <v>10788</v>
      </c>
      <c r="L2504" s="36">
        <v>0</v>
      </c>
    </row>
    <row r="2505" spans="1:12">
      <c r="A2505" s="40">
        <f t="shared" si="28"/>
        <v>2502</v>
      </c>
      <c r="B2505" s="37" t="s">
        <v>10011</v>
      </c>
      <c r="C2505" s="38">
        <v>0</v>
      </c>
      <c r="D2505" s="39">
        <f t="shared" si="27"/>
        <v>0</v>
      </c>
      <c r="E2505" s="47"/>
      <c r="J2505" s="40">
        <f t="shared" si="29"/>
        <v>2502</v>
      </c>
      <c r="K2505" s="37" t="s">
        <v>10789</v>
      </c>
      <c r="L2505" s="36">
        <v>0</v>
      </c>
    </row>
    <row r="2506" spans="1:12">
      <c r="A2506" s="40">
        <f t="shared" si="28"/>
        <v>2503</v>
      </c>
      <c r="B2506" s="37" t="s">
        <v>10012</v>
      </c>
      <c r="C2506" s="38">
        <v>0</v>
      </c>
      <c r="D2506" s="39">
        <f t="shared" si="27"/>
        <v>0</v>
      </c>
      <c r="E2506" s="47"/>
      <c r="J2506" s="40">
        <f t="shared" si="29"/>
        <v>2503</v>
      </c>
      <c r="K2506" s="37" t="s">
        <v>10790</v>
      </c>
      <c r="L2506" s="36">
        <v>0</v>
      </c>
    </row>
    <row r="2507" spans="1:12">
      <c r="A2507" s="40">
        <f t="shared" si="28"/>
        <v>2504</v>
      </c>
      <c r="B2507" s="37" t="s">
        <v>10013</v>
      </c>
      <c r="C2507" s="38">
        <v>0</v>
      </c>
      <c r="D2507" s="39">
        <f t="shared" si="27"/>
        <v>0</v>
      </c>
      <c r="E2507" s="47"/>
      <c r="J2507" s="40">
        <f t="shared" si="29"/>
        <v>2504</v>
      </c>
      <c r="K2507" s="37" t="s">
        <v>10791</v>
      </c>
      <c r="L2507" s="36">
        <v>0</v>
      </c>
    </row>
    <row r="2508" spans="1:12">
      <c r="A2508" s="40">
        <f t="shared" si="28"/>
        <v>2505</v>
      </c>
      <c r="B2508" s="37" t="s">
        <v>10014</v>
      </c>
      <c r="C2508" s="38">
        <v>0</v>
      </c>
      <c r="D2508" s="39">
        <f t="shared" si="27"/>
        <v>0</v>
      </c>
      <c r="E2508" s="47"/>
      <c r="J2508" s="40">
        <f t="shared" si="29"/>
        <v>2505</v>
      </c>
      <c r="K2508" s="37" t="s">
        <v>10792</v>
      </c>
      <c r="L2508" s="36">
        <v>0</v>
      </c>
    </row>
    <row r="2509" spans="1:12">
      <c r="A2509" s="40">
        <f t="shared" si="28"/>
        <v>2506</v>
      </c>
      <c r="B2509" s="37" t="s">
        <v>10015</v>
      </c>
      <c r="C2509" s="38">
        <v>0</v>
      </c>
      <c r="D2509" s="39">
        <f t="shared" si="27"/>
        <v>0</v>
      </c>
      <c r="E2509" s="47"/>
      <c r="J2509" s="40">
        <f t="shared" si="29"/>
        <v>2506</v>
      </c>
      <c r="K2509" s="37" t="s">
        <v>10793</v>
      </c>
      <c r="L2509" s="36">
        <v>0</v>
      </c>
    </row>
    <row r="2510" spans="1:12">
      <c r="A2510" s="40">
        <f t="shared" si="28"/>
        <v>2507</v>
      </c>
      <c r="B2510" s="37" t="s">
        <v>10016</v>
      </c>
      <c r="C2510" s="38">
        <v>0</v>
      </c>
      <c r="D2510" s="39">
        <f t="shared" si="27"/>
        <v>0</v>
      </c>
      <c r="E2510" s="47"/>
      <c r="J2510" s="40">
        <f t="shared" si="29"/>
        <v>2507</v>
      </c>
      <c r="K2510" s="37" t="s">
        <v>10794</v>
      </c>
      <c r="L2510" s="36">
        <v>0</v>
      </c>
    </row>
    <row r="2511" spans="1:12">
      <c r="A2511" s="40">
        <f t="shared" si="28"/>
        <v>2508</v>
      </c>
      <c r="B2511" s="37" t="s">
        <v>10017</v>
      </c>
      <c r="C2511" s="38">
        <v>0</v>
      </c>
      <c r="D2511" s="39">
        <f t="shared" si="27"/>
        <v>0</v>
      </c>
      <c r="E2511" s="47"/>
      <c r="J2511" s="40">
        <f t="shared" si="29"/>
        <v>2508</v>
      </c>
      <c r="K2511" s="37" t="s">
        <v>10795</v>
      </c>
      <c r="L2511" s="36">
        <v>0</v>
      </c>
    </row>
    <row r="2512" spans="1:12">
      <c r="A2512" s="40">
        <f t="shared" si="28"/>
        <v>2509</v>
      </c>
      <c r="B2512" s="37" t="s">
        <v>10018</v>
      </c>
      <c r="C2512" s="38">
        <v>0</v>
      </c>
      <c r="D2512" s="39">
        <f t="shared" si="27"/>
        <v>0</v>
      </c>
      <c r="E2512" s="47"/>
      <c r="J2512" s="40">
        <f t="shared" si="29"/>
        <v>2509</v>
      </c>
      <c r="K2512" s="37" t="s">
        <v>10796</v>
      </c>
      <c r="L2512" s="36">
        <v>0</v>
      </c>
    </row>
    <row r="2513" spans="1:12">
      <c r="A2513" s="40">
        <f t="shared" si="28"/>
        <v>2510</v>
      </c>
      <c r="B2513" s="37" t="s">
        <v>10019</v>
      </c>
      <c r="C2513" s="38">
        <v>0</v>
      </c>
      <c r="D2513" s="39">
        <f t="shared" si="27"/>
        <v>0</v>
      </c>
      <c r="E2513" s="47"/>
      <c r="J2513" s="40">
        <f t="shared" si="29"/>
        <v>2510</v>
      </c>
      <c r="K2513" s="37" t="s">
        <v>10797</v>
      </c>
      <c r="L2513" s="36">
        <v>0</v>
      </c>
    </row>
    <row r="2514" spans="1:12">
      <c r="A2514" s="40">
        <f t="shared" si="28"/>
        <v>2511</v>
      </c>
      <c r="B2514" s="37" t="s">
        <v>10020</v>
      </c>
      <c r="C2514" s="38">
        <v>0</v>
      </c>
      <c r="D2514" s="39">
        <f t="shared" si="27"/>
        <v>0</v>
      </c>
      <c r="E2514" s="47"/>
      <c r="J2514" s="40">
        <f t="shared" si="29"/>
        <v>2511</v>
      </c>
      <c r="K2514" s="37" t="s">
        <v>10798</v>
      </c>
      <c r="L2514" s="36">
        <v>0</v>
      </c>
    </row>
    <row r="2515" spans="1:12">
      <c r="A2515" s="40">
        <f t="shared" si="28"/>
        <v>2512</v>
      </c>
      <c r="B2515" s="37" t="s">
        <v>10021</v>
      </c>
      <c r="C2515" s="36">
        <v>0</v>
      </c>
      <c r="D2515" s="39">
        <f t="shared" si="27"/>
        <v>0</v>
      </c>
      <c r="E2515" s="47"/>
      <c r="J2515" s="40">
        <f t="shared" si="29"/>
        <v>2512</v>
      </c>
      <c r="K2515" s="37" t="s">
        <v>10799</v>
      </c>
      <c r="L2515" s="36">
        <v>0</v>
      </c>
    </row>
    <row r="2516" spans="1:12">
      <c r="A2516" s="40">
        <f t="shared" si="28"/>
        <v>2513</v>
      </c>
      <c r="B2516" s="37" t="s">
        <v>10022</v>
      </c>
      <c r="C2516" s="37">
        <v>0</v>
      </c>
      <c r="D2516" s="39">
        <f t="shared" si="27"/>
        <v>0</v>
      </c>
      <c r="E2516" s="47"/>
      <c r="J2516" s="40">
        <f t="shared" si="29"/>
        <v>2513</v>
      </c>
      <c r="K2516" s="37" t="s">
        <v>10800</v>
      </c>
      <c r="L2516" s="36">
        <v>0</v>
      </c>
    </row>
    <row r="2517" spans="1:12">
      <c r="A2517" s="40">
        <f t="shared" si="28"/>
        <v>2514</v>
      </c>
      <c r="B2517" s="37" t="s">
        <v>10023</v>
      </c>
      <c r="C2517" s="38">
        <v>0</v>
      </c>
      <c r="D2517" s="39">
        <f t="shared" si="27"/>
        <v>0</v>
      </c>
      <c r="E2517" s="47"/>
      <c r="J2517" s="40">
        <f t="shared" si="29"/>
        <v>2514</v>
      </c>
      <c r="K2517" s="37" t="s">
        <v>10801</v>
      </c>
      <c r="L2517" s="36">
        <v>0</v>
      </c>
    </row>
    <row r="2518" spans="1:12">
      <c r="A2518" s="40">
        <f t="shared" si="28"/>
        <v>2515</v>
      </c>
      <c r="B2518" s="37" t="s">
        <v>10024</v>
      </c>
      <c r="C2518" s="38">
        <v>0</v>
      </c>
      <c r="D2518" s="39">
        <f t="shared" si="27"/>
        <v>0</v>
      </c>
      <c r="E2518" s="47"/>
      <c r="J2518" s="40">
        <f t="shared" si="29"/>
        <v>2515</v>
      </c>
      <c r="K2518" s="37" t="s">
        <v>10802</v>
      </c>
      <c r="L2518" s="36">
        <v>0</v>
      </c>
    </row>
    <row r="2519" spans="1:12">
      <c r="A2519" s="40">
        <f t="shared" si="28"/>
        <v>2516</v>
      </c>
      <c r="B2519" s="37" t="s">
        <v>10025</v>
      </c>
      <c r="C2519" s="38">
        <v>0</v>
      </c>
      <c r="D2519" s="39">
        <f t="shared" si="27"/>
        <v>0</v>
      </c>
      <c r="E2519" s="47"/>
      <c r="J2519" s="40">
        <f t="shared" si="29"/>
        <v>2516</v>
      </c>
      <c r="K2519" s="37" t="s">
        <v>10803</v>
      </c>
      <c r="L2519" s="36">
        <v>0</v>
      </c>
    </row>
    <row r="2520" spans="1:12">
      <c r="A2520" s="40">
        <f t="shared" si="28"/>
        <v>2517</v>
      </c>
      <c r="B2520" s="37" t="s">
        <v>10026</v>
      </c>
      <c r="C2520" s="38">
        <v>0</v>
      </c>
      <c r="D2520" s="39">
        <f t="shared" si="27"/>
        <v>0</v>
      </c>
      <c r="E2520" s="47"/>
      <c r="J2520" s="40">
        <f t="shared" si="29"/>
        <v>2517</v>
      </c>
      <c r="K2520" s="37" t="s">
        <v>10804</v>
      </c>
      <c r="L2520" s="36">
        <v>0</v>
      </c>
    </row>
    <row r="2521" spans="1:12">
      <c r="A2521" s="40">
        <f t="shared" si="28"/>
        <v>2518</v>
      </c>
      <c r="B2521" s="37" t="s">
        <v>10027</v>
      </c>
      <c r="C2521" s="38">
        <v>0</v>
      </c>
      <c r="D2521" s="39">
        <f t="shared" si="27"/>
        <v>0</v>
      </c>
      <c r="E2521" s="47"/>
      <c r="J2521" s="40">
        <f t="shared" si="29"/>
        <v>2518</v>
      </c>
      <c r="K2521" s="37" t="s">
        <v>10805</v>
      </c>
      <c r="L2521" s="36">
        <v>0</v>
      </c>
    </row>
    <row r="2522" spans="1:12">
      <c r="A2522" s="40">
        <f t="shared" si="28"/>
        <v>2519</v>
      </c>
      <c r="B2522" s="37" t="s">
        <v>10028</v>
      </c>
      <c r="C2522" s="38">
        <v>0</v>
      </c>
      <c r="D2522" s="39">
        <f t="shared" si="27"/>
        <v>0</v>
      </c>
      <c r="E2522" s="47"/>
      <c r="J2522" s="40">
        <f t="shared" si="29"/>
        <v>2519</v>
      </c>
      <c r="K2522" s="37" t="s">
        <v>10806</v>
      </c>
      <c r="L2522" s="36">
        <v>0</v>
      </c>
    </row>
    <row r="2523" spans="1:12">
      <c r="A2523" s="40">
        <f t="shared" si="28"/>
        <v>2520</v>
      </c>
      <c r="B2523" s="37" t="s">
        <v>10029</v>
      </c>
      <c r="C2523" s="38">
        <v>0</v>
      </c>
      <c r="D2523" s="39">
        <f t="shared" si="27"/>
        <v>0</v>
      </c>
      <c r="E2523" s="47"/>
      <c r="J2523" s="40">
        <f t="shared" si="29"/>
        <v>2520</v>
      </c>
      <c r="K2523" s="37" t="s">
        <v>10807</v>
      </c>
      <c r="L2523" s="36">
        <v>0</v>
      </c>
    </row>
    <row r="2524" spans="1:12">
      <c r="A2524" s="40">
        <f t="shared" si="28"/>
        <v>2521</v>
      </c>
      <c r="B2524" s="37" t="s">
        <v>10030</v>
      </c>
      <c r="C2524" s="38">
        <v>0</v>
      </c>
      <c r="D2524" s="39">
        <f t="shared" si="27"/>
        <v>0</v>
      </c>
      <c r="E2524" s="47"/>
      <c r="J2524" s="40">
        <f t="shared" si="29"/>
        <v>2521</v>
      </c>
      <c r="K2524" s="37" t="s">
        <v>10808</v>
      </c>
      <c r="L2524" s="36">
        <v>0</v>
      </c>
    </row>
    <row r="2525" spans="1:12">
      <c r="A2525" s="40">
        <f t="shared" si="28"/>
        <v>2522</v>
      </c>
      <c r="B2525" s="37" t="s">
        <v>10031</v>
      </c>
      <c r="C2525" s="38">
        <v>0</v>
      </c>
      <c r="D2525" s="39">
        <f t="shared" si="27"/>
        <v>0</v>
      </c>
      <c r="E2525" s="47"/>
      <c r="J2525" s="40">
        <f t="shared" si="29"/>
        <v>2522</v>
      </c>
      <c r="K2525" s="37" t="s">
        <v>10809</v>
      </c>
      <c r="L2525" s="36">
        <v>0</v>
      </c>
    </row>
    <row r="2526" spans="1:12">
      <c r="A2526" s="40">
        <f t="shared" si="28"/>
        <v>2523</v>
      </c>
      <c r="B2526" s="37" t="s">
        <v>10032</v>
      </c>
      <c r="C2526" s="38">
        <v>0</v>
      </c>
      <c r="D2526" s="39">
        <f t="shared" si="27"/>
        <v>0</v>
      </c>
      <c r="E2526" s="47"/>
      <c r="J2526" s="40">
        <f t="shared" si="29"/>
        <v>2523</v>
      </c>
      <c r="K2526" s="37" t="s">
        <v>10810</v>
      </c>
      <c r="L2526" s="36">
        <v>0</v>
      </c>
    </row>
    <row r="2527" spans="1:12">
      <c r="A2527" s="40">
        <f t="shared" si="28"/>
        <v>2524</v>
      </c>
      <c r="B2527" s="37" t="s">
        <v>10033</v>
      </c>
      <c r="C2527" s="38">
        <v>0</v>
      </c>
      <c r="D2527" s="39">
        <f t="shared" si="27"/>
        <v>0</v>
      </c>
      <c r="E2527" s="47"/>
      <c r="J2527" s="40">
        <f t="shared" si="29"/>
        <v>2524</v>
      </c>
      <c r="K2527" s="37" t="s">
        <v>10811</v>
      </c>
      <c r="L2527" s="36">
        <v>0</v>
      </c>
    </row>
    <row r="2528" spans="1:12">
      <c r="A2528" s="40">
        <f t="shared" si="28"/>
        <v>2525</v>
      </c>
      <c r="B2528" s="37" t="s">
        <v>10034</v>
      </c>
      <c r="C2528" s="38">
        <v>0</v>
      </c>
      <c r="D2528" s="39">
        <f t="shared" si="27"/>
        <v>0</v>
      </c>
      <c r="E2528" s="47"/>
      <c r="J2528" s="40">
        <f t="shared" si="29"/>
        <v>2525</v>
      </c>
      <c r="K2528" s="37" t="s">
        <v>10812</v>
      </c>
      <c r="L2528" s="36">
        <v>0</v>
      </c>
    </row>
    <row r="2529" spans="1:12">
      <c r="A2529" s="40">
        <f t="shared" si="28"/>
        <v>2526</v>
      </c>
      <c r="B2529" s="37" t="s">
        <v>10035</v>
      </c>
      <c r="C2529" s="38">
        <v>0</v>
      </c>
      <c r="D2529" s="39">
        <f t="shared" si="27"/>
        <v>0</v>
      </c>
      <c r="E2529" s="47"/>
      <c r="J2529" s="40">
        <f t="shared" si="29"/>
        <v>2526</v>
      </c>
      <c r="K2529" s="37" t="s">
        <v>10813</v>
      </c>
      <c r="L2529" s="36">
        <v>0</v>
      </c>
    </row>
    <row r="2530" spans="1:12">
      <c r="A2530" s="40">
        <f t="shared" si="28"/>
        <v>2527</v>
      </c>
      <c r="B2530" s="37" t="s">
        <v>10036</v>
      </c>
      <c r="C2530" s="38">
        <v>0</v>
      </c>
      <c r="D2530" s="39">
        <f t="shared" si="27"/>
        <v>0</v>
      </c>
      <c r="E2530" s="47"/>
      <c r="J2530" s="40">
        <f t="shared" si="29"/>
        <v>2527</v>
      </c>
      <c r="K2530" s="37" t="s">
        <v>10814</v>
      </c>
      <c r="L2530" s="36">
        <v>0</v>
      </c>
    </row>
    <row r="2531" spans="1:12">
      <c r="A2531" s="40">
        <f t="shared" si="28"/>
        <v>2528</v>
      </c>
      <c r="B2531" s="37" t="s">
        <v>10037</v>
      </c>
      <c r="C2531" s="38">
        <v>0</v>
      </c>
      <c r="D2531" s="39">
        <f t="shared" si="27"/>
        <v>0</v>
      </c>
      <c r="E2531" s="47"/>
      <c r="J2531" s="40">
        <f t="shared" si="29"/>
        <v>2528</v>
      </c>
      <c r="K2531" s="37" t="s">
        <v>10815</v>
      </c>
      <c r="L2531" s="36">
        <v>0</v>
      </c>
    </row>
    <row r="2532" spans="1:12">
      <c r="A2532" s="40">
        <f t="shared" si="28"/>
        <v>2529</v>
      </c>
      <c r="B2532" s="37" t="s">
        <v>10038</v>
      </c>
      <c r="C2532" s="38">
        <v>0</v>
      </c>
      <c r="D2532" s="39">
        <f t="shared" si="27"/>
        <v>0</v>
      </c>
      <c r="E2532" s="47"/>
      <c r="J2532" s="40">
        <f t="shared" si="29"/>
        <v>2529</v>
      </c>
      <c r="K2532" s="37" t="s">
        <v>10816</v>
      </c>
      <c r="L2532" s="36">
        <v>0</v>
      </c>
    </row>
    <row r="2533" spans="1:12">
      <c r="A2533" s="40">
        <f t="shared" si="28"/>
        <v>2530</v>
      </c>
      <c r="B2533" s="37" t="s">
        <v>10039</v>
      </c>
      <c r="C2533" s="38">
        <v>0</v>
      </c>
      <c r="D2533" s="39">
        <f t="shared" si="27"/>
        <v>0</v>
      </c>
      <c r="E2533" s="47"/>
      <c r="J2533" s="40">
        <f t="shared" si="29"/>
        <v>2530</v>
      </c>
      <c r="K2533" s="37" t="s">
        <v>10817</v>
      </c>
      <c r="L2533" s="36">
        <v>0</v>
      </c>
    </row>
    <row r="2534" spans="1:12">
      <c r="A2534" s="40">
        <f t="shared" si="28"/>
        <v>2531</v>
      </c>
      <c r="B2534" s="37" t="s">
        <v>10040</v>
      </c>
      <c r="C2534" s="38">
        <v>0</v>
      </c>
      <c r="D2534" s="39">
        <f t="shared" si="27"/>
        <v>0</v>
      </c>
      <c r="E2534" s="47"/>
      <c r="J2534" s="40">
        <f t="shared" si="29"/>
        <v>2531</v>
      </c>
      <c r="K2534" s="37" t="s">
        <v>10818</v>
      </c>
      <c r="L2534" s="36">
        <v>0</v>
      </c>
    </row>
    <row r="2535" spans="1:12">
      <c r="A2535" s="40">
        <f t="shared" si="28"/>
        <v>2532</v>
      </c>
      <c r="B2535" s="37" t="s">
        <v>10041</v>
      </c>
      <c r="C2535" s="38">
        <v>0</v>
      </c>
      <c r="D2535" s="39">
        <f t="shared" si="27"/>
        <v>0</v>
      </c>
      <c r="E2535" s="47"/>
      <c r="J2535" s="40">
        <f t="shared" si="29"/>
        <v>2532</v>
      </c>
      <c r="K2535" s="37" t="s">
        <v>10819</v>
      </c>
      <c r="L2535" s="36">
        <v>0</v>
      </c>
    </row>
    <row r="2536" spans="1:12">
      <c r="A2536" s="40">
        <f t="shared" si="28"/>
        <v>2533</v>
      </c>
      <c r="B2536" s="37" t="s">
        <v>10042</v>
      </c>
      <c r="C2536" s="38">
        <v>0</v>
      </c>
      <c r="D2536" s="39">
        <f t="shared" si="27"/>
        <v>0</v>
      </c>
      <c r="E2536" s="47"/>
      <c r="J2536" s="40">
        <f t="shared" si="29"/>
        <v>2533</v>
      </c>
      <c r="K2536" s="37" t="s">
        <v>10820</v>
      </c>
      <c r="L2536" s="36">
        <v>0</v>
      </c>
    </row>
    <row r="2537" spans="1:12">
      <c r="A2537" s="40">
        <f t="shared" si="28"/>
        <v>2534</v>
      </c>
      <c r="B2537" s="37" t="s">
        <v>10043</v>
      </c>
      <c r="C2537" s="38">
        <v>0</v>
      </c>
      <c r="D2537" s="39">
        <f t="shared" si="27"/>
        <v>0</v>
      </c>
      <c r="E2537" s="47"/>
      <c r="J2537" s="40">
        <f t="shared" si="29"/>
        <v>2534</v>
      </c>
      <c r="K2537" s="37" t="s">
        <v>10821</v>
      </c>
      <c r="L2537" s="36">
        <v>0</v>
      </c>
    </row>
    <row r="2538" spans="1:12">
      <c r="A2538" s="40">
        <f t="shared" si="28"/>
        <v>2535</v>
      </c>
      <c r="B2538" s="37" t="s">
        <v>10044</v>
      </c>
      <c r="C2538" s="38">
        <v>0</v>
      </c>
      <c r="D2538" s="39">
        <f t="shared" si="27"/>
        <v>0</v>
      </c>
      <c r="E2538" s="47"/>
      <c r="J2538" s="40">
        <f t="shared" si="29"/>
        <v>2535</v>
      </c>
      <c r="K2538" s="37" t="s">
        <v>10822</v>
      </c>
      <c r="L2538" s="36">
        <v>0</v>
      </c>
    </row>
    <row r="2539" spans="1:12">
      <c r="A2539" s="40">
        <f t="shared" si="28"/>
        <v>2536</v>
      </c>
      <c r="B2539" s="37" t="s">
        <v>10045</v>
      </c>
      <c r="C2539" s="38">
        <v>0</v>
      </c>
      <c r="D2539" s="39">
        <f t="shared" si="27"/>
        <v>0</v>
      </c>
      <c r="E2539" s="47"/>
      <c r="J2539" s="40">
        <f t="shared" si="29"/>
        <v>2536</v>
      </c>
      <c r="K2539" s="37" t="s">
        <v>10823</v>
      </c>
      <c r="L2539" s="36">
        <v>0</v>
      </c>
    </row>
    <row r="2540" spans="1:12">
      <c r="A2540" s="40">
        <f t="shared" si="28"/>
        <v>2537</v>
      </c>
      <c r="B2540" s="37" t="s">
        <v>10046</v>
      </c>
      <c r="C2540" s="38">
        <v>0</v>
      </c>
      <c r="D2540" s="39">
        <f t="shared" si="27"/>
        <v>0</v>
      </c>
      <c r="E2540" s="47"/>
      <c r="J2540" s="40">
        <f t="shared" si="29"/>
        <v>2537</v>
      </c>
      <c r="K2540" s="37" t="s">
        <v>10824</v>
      </c>
      <c r="L2540" s="36">
        <v>0</v>
      </c>
    </row>
    <row r="2541" spans="1:12">
      <c r="A2541" s="40">
        <f t="shared" si="28"/>
        <v>2538</v>
      </c>
      <c r="B2541" s="37" t="s">
        <v>10047</v>
      </c>
      <c r="C2541" s="38">
        <v>0</v>
      </c>
      <c r="D2541" s="39">
        <f t="shared" si="27"/>
        <v>0</v>
      </c>
      <c r="E2541" s="47"/>
      <c r="J2541" s="40">
        <f t="shared" si="29"/>
        <v>2538</v>
      </c>
      <c r="K2541" s="37" t="s">
        <v>10825</v>
      </c>
      <c r="L2541" s="36">
        <v>0</v>
      </c>
    </row>
    <row r="2542" spans="1:12">
      <c r="A2542" s="40">
        <f t="shared" si="28"/>
        <v>2539</v>
      </c>
      <c r="B2542" s="37" t="s">
        <v>10048</v>
      </c>
      <c r="C2542" s="38">
        <v>0</v>
      </c>
      <c r="D2542" s="39">
        <f t="shared" si="27"/>
        <v>0</v>
      </c>
      <c r="E2542" s="47"/>
      <c r="J2542" s="40">
        <f t="shared" si="29"/>
        <v>2539</v>
      </c>
      <c r="K2542" s="37" t="s">
        <v>10826</v>
      </c>
      <c r="L2542" s="36">
        <v>0</v>
      </c>
    </row>
    <row r="2543" spans="1:12">
      <c r="A2543" s="40">
        <f t="shared" si="28"/>
        <v>2540</v>
      </c>
      <c r="B2543" s="37" t="s">
        <v>10049</v>
      </c>
      <c r="C2543" s="38">
        <v>0</v>
      </c>
      <c r="D2543" s="39">
        <f t="shared" si="27"/>
        <v>0</v>
      </c>
      <c r="E2543" s="47"/>
      <c r="J2543" s="40">
        <f t="shared" si="29"/>
        <v>2540</v>
      </c>
      <c r="K2543" s="37" t="s">
        <v>10827</v>
      </c>
      <c r="L2543" s="36">
        <v>0</v>
      </c>
    </row>
    <row r="2544" spans="1:12">
      <c r="A2544" s="40">
        <f t="shared" si="28"/>
        <v>2541</v>
      </c>
      <c r="B2544" s="37" t="s">
        <v>10050</v>
      </c>
      <c r="C2544" s="38">
        <v>0</v>
      </c>
      <c r="D2544" s="39">
        <f t="shared" si="27"/>
        <v>0</v>
      </c>
      <c r="E2544" s="47"/>
      <c r="J2544" s="40">
        <f t="shared" si="29"/>
        <v>2541</v>
      </c>
      <c r="K2544" s="37" t="s">
        <v>10828</v>
      </c>
      <c r="L2544" s="36">
        <v>0</v>
      </c>
    </row>
    <row r="2545" spans="1:12">
      <c r="A2545" s="40">
        <f t="shared" si="28"/>
        <v>2542</v>
      </c>
      <c r="B2545" s="37" t="s">
        <v>10051</v>
      </c>
      <c r="C2545" s="38">
        <v>0</v>
      </c>
      <c r="D2545" s="39">
        <f t="shared" si="27"/>
        <v>0</v>
      </c>
      <c r="E2545" s="47"/>
      <c r="J2545" s="40">
        <f t="shared" si="29"/>
        <v>2542</v>
      </c>
      <c r="K2545" s="37" t="s">
        <v>10829</v>
      </c>
      <c r="L2545" s="36">
        <v>0</v>
      </c>
    </row>
    <row r="2546" spans="1:12">
      <c r="A2546" s="40">
        <f t="shared" si="28"/>
        <v>2543</v>
      </c>
      <c r="B2546" s="37" t="s">
        <v>10052</v>
      </c>
      <c r="C2546" s="38">
        <v>0</v>
      </c>
      <c r="D2546" s="39">
        <f t="shared" si="27"/>
        <v>0</v>
      </c>
      <c r="E2546" s="47"/>
      <c r="J2546" s="40">
        <f t="shared" si="29"/>
        <v>2543</v>
      </c>
      <c r="K2546" s="37" t="s">
        <v>10830</v>
      </c>
      <c r="L2546" s="36">
        <v>0</v>
      </c>
    </row>
    <row r="2547" spans="1:12">
      <c r="A2547" s="40">
        <f t="shared" si="28"/>
        <v>2544</v>
      </c>
      <c r="B2547" s="37" t="s">
        <v>10053</v>
      </c>
      <c r="C2547" s="38">
        <v>0</v>
      </c>
      <c r="D2547" s="39">
        <f t="shared" si="27"/>
        <v>0</v>
      </c>
      <c r="E2547" s="47"/>
      <c r="J2547" s="40">
        <f t="shared" si="29"/>
        <v>2544</v>
      </c>
      <c r="K2547" s="37" t="s">
        <v>10831</v>
      </c>
      <c r="L2547" s="36">
        <v>0</v>
      </c>
    </row>
    <row r="2548" spans="1:12">
      <c r="A2548" s="40">
        <f t="shared" si="28"/>
        <v>2545</v>
      </c>
      <c r="B2548" s="37" t="s">
        <v>10054</v>
      </c>
      <c r="C2548" s="38">
        <v>0</v>
      </c>
      <c r="D2548" s="39">
        <f t="shared" si="27"/>
        <v>0</v>
      </c>
      <c r="E2548" s="47"/>
      <c r="J2548" s="40">
        <f t="shared" si="29"/>
        <v>2545</v>
      </c>
      <c r="K2548" s="37" t="s">
        <v>10832</v>
      </c>
      <c r="L2548" s="36">
        <v>0</v>
      </c>
    </row>
    <row r="2549" spans="1:12">
      <c r="A2549" s="40">
        <f t="shared" si="28"/>
        <v>2546</v>
      </c>
      <c r="B2549" s="37" t="s">
        <v>10055</v>
      </c>
      <c r="C2549" s="38">
        <v>0</v>
      </c>
      <c r="D2549" s="39">
        <f t="shared" si="27"/>
        <v>0</v>
      </c>
      <c r="E2549" s="47"/>
      <c r="J2549" s="40">
        <f t="shared" si="29"/>
        <v>2546</v>
      </c>
      <c r="K2549" s="37" t="s">
        <v>10833</v>
      </c>
      <c r="L2549" s="36">
        <v>0</v>
      </c>
    </row>
    <row r="2550" spans="1:12">
      <c r="A2550" s="40">
        <f t="shared" si="28"/>
        <v>2547</v>
      </c>
      <c r="B2550" s="37" t="s">
        <v>10056</v>
      </c>
      <c r="C2550" s="38">
        <v>0</v>
      </c>
      <c r="D2550" s="39">
        <f t="shared" si="27"/>
        <v>0</v>
      </c>
      <c r="E2550" s="47"/>
      <c r="J2550" s="40">
        <f t="shared" si="29"/>
        <v>2547</v>
      </c>
      <c r="K2550" s="37" t="s">
        <v>10834</v>
      </c>
      <c r="L2550" s="36">
        <v>0</v>
      </c>
    </row>
    <row r="2551" spans="1:12">
      <c r="A2551" s="40">
        <f t="shared" si="28"/>
        <v>2548</v>
      </c>
      <c r="B2551" s="37" t="s">
        <v>10057</v>
      </c>
      <c r="C2551" s="38">
        <v>0</v>
      </c>
      <c r="D2551" s="39">
        <f t="shared" si="27"/>
        <v>0</v>
      </c>
      <c r="E2551" s="47"/>
      <c r="J2551" s="40">
        <f t="shared" si="29"/>
        <v>2548</v>
      </c>
      <c r="K2551" s="37" t="s">
        <v>10835</v>
      </c>
      <c r="L2551" s="36">
        <v>0</v>
      </c>
    </row>
    <row r="2552" spans="1:12">
      <c r="A2552" s="40">
        <f t="shared" si="28"/>
        <v>2549</v>
      </c>
      <c r="B2552" s="37" t="s">
        <v>10058</v>
      </c>
      <c r="C2552" s="38">
        <v>0</v>
      </c>
      <c r="D2552" s="39">
        <f t="shared" si="27"/>
        <v>0</v>
      </c>
      <c r="E2552" s="47"/>
      <c r="J2552" s="40">
        <f t="shared" si="29"/>
        <v>2549</v>
      </c>
      <c r="K2552" s="37" t="s">
        <v>10836</v>
      </c>
      <c r="L2552" s="36">
        <v>0</v>
      </c>
    </row>
    <row r="2553" spans="1:12">
      <c r="A2553" s="40">
        <f t="shared" si="28"/>
        <v>2550</v>
      </c>
      <c r="B2553" s="37" t="s">
        <v>10059</v>
      </c>
      <c r="C2553" s="38">
        <v>0</v>
      </c>
      <c r="D2553" s="39">
        <f t="shared" si="27"/>
        <v>0</v>
      </c>
      <c r="E2553" s="47"/>
      <c r="J2553" s="40">
        <f t="shared" si="29"/>
        <v>2550</v>
      </c>
      <c r="K2553" s="37" t="s">
        <v>10837</v>
      </c>
      <c r="L2553" s="36">
        <v>0</v>
      </c>
    </row>
    <row r="2554" spans="1:12">
      <c r="A2554" s="40">
        <f t="shared" si="28"/>
        <v>2551</v>
      </c>
      <c r="B2554" s="37" t="s">
        <v>10060</v>
      </c>
      <c r="C2554" s="38">
        <v>0</v>
      </c>
      <c r="D2554" s="39">
        <f t="shared" ref="D2554:D2808" si="30">IF(C2554&gt;0,1,0)</f>
        <v>0</v>
      </c>
      <c r="E2554" s="47"/>
      <c r="J2554" s="40">
        <f t="shared" si="29"/>
        <v>2551</v>
      </c>
      <c r="K2554" s="37" t="s">
        <v>10838</v>
      </c>
      <c r="L2554" s="36">
        <v>0</v>
      </c>
    </row>
    <row r="2555" spans="1:12">
      <c r="A2555" s="40">
        <f t="shared" ref="A2555:A2809" si="31">A2554+1</f>
        <v>2552</v>
      </c>
      <c r="B2555" s="37" t="s">
        <v>10061</v>
      </c>
      <c r="C2555" s="38">
        <v>0</v>
      </c>
      <c r="D2555" s="39">
        <f t="shared" si="30"/>
        <v>0</v>
      </c>
      <c r="E2555" s="47"/>
      <c r="J2555" s="40">
        <f t="shared" ref="J2555:J2809" si="32">J2554+1</f>
        <v>2552</v>
      </c>
      <c r="K2555" s="37" t="s">
        <v>10839</v>
      </c>
      <c r="L2555" s="36">
        <v>0</v>
      </c>
    </row>
    <row r="2556" spans="1:12">
      <c r="A2556" s="40">
        <f t="shared" si="31"/>
        <v>2553</v>
      </c>
      <c r="B2556" s="37" t="s">
        <v>10062</v>
      </c>
      <c r="C2556" s="38">
        <v>0</v>
      </c>
      <c r="D2556" s="39">
        <f t="shared" si="30"/>
        <v>0</v>
      </c>
      <c r="E2556" s="47"/>
      <c r="J2556" s="40">
        <f t="shared" si="32"/>
        <v>2553</v>
      </c>
      <c r="K2556" s="37" t="s">
        <v>10840</v>
      </c>
      <c r="L2556" s="36">
        <v>0</v>
      </c>
    </row>
    <row r="2557" spans="1:12">
      <c r="A2557" s="40">
        <f t="shared" si="31"/>
        <v>2554</v>
      </c>
      <c r="B2557" s="37" t="s">
        <v>10063</v>
      </c>
      <c r="C2557" s="38">
        <v>0</v>
      </c>
      <c r="D2557" s="39">
        <f t="shared" si="30"/>
        <v>0</v>
      </c>
      <c r="E2557" s="47"/>
      <c r="J2557" s="40">
        <f t="shared" si="32"/>
        <v>2554</v>
      </c>
      <c r="K2557" s="37" t="s">
        <v>10841</v>
      </c>
      <c r="L2557" s="36">
        <v>0</v>
      </c>
    </row>
    <row r="2558" spans="1:12">
      <c r="A2558" s="40">
        <f t="shared" si="31"/>
        <v>2555</v>
      </c>
      <c r="B2558" s="37" t="s">
        <v>10064</v>
      </c>
      <c r="C2558" s="38">
        <v>0</v>
      </c>
      <c r="D2558" s="39">
        <f t="shared" si="30"/>
        <v>0</v>
      </c>
      <c r="E2558" s="47"/>
      <c r="J2558" s="40">
        <f t="shared" si="32"/>
        <v>2555</v>
      </c>
      <c r="K2558" s="37" t="s">
        <v>10842</v>
      </c>
      <c r="L2558" s="36">
        <v>0</v>
      </c>
    </row>
    <row r="2559" spans="1:12">
      <c r="A2559" s="40">
        <f t="shared" si="31"/>
        <v>2556</v>
      </c>
      <c r="B2559" s="37" t="s">
        <v>10065</v>
      </c>
      <c r="C2559" s="38">
        <v>0</v>
      </c>
      <c r="D2559" s="39">
        <f t="shared" si="30"/>
        <v>0</v>
      </c>
      <c r="E2559" s="47"/>
      <c r="J2559" s="40">
        <f t="shared" si="32"/>
        <v>2556</v>
      </c>
      <c r="K2559" s="37" t="s">
        <v>10843</v>
      </c>
      <c r="L2559" s="36">
        <v>0</v>
      </c>
    </row>
    <row r="2560" spans="1:12">
      <c r="A2560" s="40">
        <f t="shared" si="31"/>
        <v>2557</v>
      </c>
      <c r="B2560" s="37" t="s">
        <v>10066</v>
      </c>
      <c r="C2560" s="38">
        <v>0</v>
      </c>
      <c r="D2560" s="39">
        <f t="shared" si="30"/>
        <v>0</v>
      </c>
      <c r="E2560" s="47"/>
      <c r="J2560" s="40">
        <f t="shared" si="32"/>
        <v>2557</v>
      </c>
      <c r="K2560" s="37" t="s">
        <v>10844</v>
      </c>
      <c r="L2560" s="36">
        <v>0</v>
      </c>
    </row>
    <row r="2561" spans="1:12">
      <c r="A2561" s="40">
        <f t="shared" si="31"/>
        <v>2558</v>
      </c>
      <c r="B2561" s="37" t="s">
        <v>10067</v>
      </c>
      <c r="C2561" s="38">
        <v>0</v>
      </c>
      <c r="D2561" s="39">
        <f t="shared" si="30"/>
        <v>0</v>
      </c>
      <c r="E2561" s="47"/>
      <c r="J2561" s="40">
        <f t="shared" si="32"/>
        <v>2558</v>
      </c>
      <c r="K2561" s="37" t="s">
        <v>10845</v>
      </c>
      <c r="L2561" s="36">
        <v>0</v>
      </c>
    </row>
    <row r="2562" spans="1:12">
      <c r="A2562" s="40">
        <f t="shared" si="31"/>
        <v>2559</v>
      </c>
      <c r="B2562" s="37" t="s">
        <v>10068</v>
      </c>
      <c r="C2562" s="38">
        <v>0</v>
      </c>
      <c r="D2562" s="39">
        <f t="shared" si="30"/>
        <v>0</v>
      </c>
      <c r="E2562" s="47"/>
      <c r="J2562" s="40">
        <f t="shared" si="32"/>
        <v>2559</v>
      </c>
      <c r="K2562" s="37" t="s">
        <v>10846</v>
      </c>
      <c r="L2562" s="36">
        <v>0</v>
      </c>
    </row>
    <row r="2563" spans="1:12">
      <c r="A2563" s="40">
        <f t="shared" si="31"/>
        <v>2560</v>
      </c>
      <c r="B2563" s="37" t="s">
        <v>10069</v>
      </c>
      <c r="C2563" s="38">
        <v>0</v>
      </c>
      <c r="D2563" s="39">
        <f t="shared" si="30"/>
        <v>0</v>
      </c>
      <c r="E2563" s="47"/>
      <c r="J2563" s="40">
        <f t="shared" si="32"/>
        <v>2560</v>
      </c>
      <c r="K2563" s="37" t="s">
        <v>10847</v>
      </c>
      <c r="L2563" s="36">
        <v>0</v>
      </c>
    </row>
    <row r="2564" spans="1:12">
      <c r="A2564" s="40">
        <f t="shared" si="31"/>
        <v>2561</v>
      </c>
      <c r="B2564" s="37" t="s">
        <v>10070</v>
      </c>
      <c r="C2564" s="38">
        <v>0</v>
      </c>
      <c r="D2564" s="39">
        <f t="shared" si="30"/>
        <v>0</v>
      </c>
      <c r="E2564" s="47"/>
      <c r="J2564" s="40">
        <f t="shared" si="32"/>
        <v>2561</v>
      </c>
      <c r="K2564" s="37" t="s">
        <v>10848</v>
      </c>
      <c r="L2564" s="36">
        <v>0</v>
      </c>
    </row>
    <row r="2565" spans="1:12">
      <c r="A2565" s="40">
        <f t="shared" si="31"/>
        <v>2562</v>
      </c>
      <c r="B2565" s="37" t="s">
        <v>10071</v>
      </c>
      <c r="C2565" s="38">
        <v>0</v>
      </c>
      <c r="D2565" s="39">
        <f t="shared" si="30"/>
        <v>0</v>
      </c>
      <c r="E2565" s="47"/>
      <c r="J2565" s="40">
        <f t="shared" si="32"/>
        <v>2562</v>
      </c>
      <c r="K2565" s="37" t="s">
        <v>10849</v>
      </c>
      <c r="L2565" s="36">
        <v>0</v>
      </c>
    </row>
    <row r="2566" spans="1:12">
      <c r="A2566" s="40">
        <f t="shared" si="31"/>
        <v>2563</v>
      </c>
      <c r="B2566" s="37" t="s">
        <v>10072</v>
      </c>
      <c r="C2566" s="38">
        <v>0</v>
      </c>
      <c r="D2566" s="39">
        <f t="shared" si="30"/>
        <v>0</v>
      </c>
      <c r="E2566" s="47"/>
      <c r="J2566" s="40">
        <f t="shared" si="32"/>
        <v>2563</v>
      </c>
      <c r="K2566" s="37" t="s">
        <v>10850</v>
      </c>
      <c r="L2566" s="36">
        <v>0</v>
      </c>
    </row>
    <row r="2567" spans="1:12">
      <c r="A2567" s="40">
        <f t="shared" si="31"/>
        <v>2564</v>
      </c>
      <c r="B2567" s="37" t="s">
        <v>10073</v>
      </c>
      <c r="C2567" s="38">
        <v>0</v>
      </c>
      <c r="D2567" s="39">
        <f t="shared" si="30"/>
        <v>0</v>
      </c>
      <c r="E2567" s="47"/>
      <c r="J2567" s="40">
        <f t="shared" si="32"/>
        <v>2564</v>
      </c>
      <c r="K2567" s="37" t="s">
        <v>10851</v>
      </c>
      <c r="L2567" s="36">
        <v>0</v>
      </c>
    </row>
    <row r="2568" spans="1:12">
      <c r="A2568" s="40">
        <f t="shared" si="31"/>
        <v>2565</v>
      </c>
      <c r="B2568" s="37" t="s">
        <v>10074</v>
      </c>
      <c r="C2568" s="38">
        <v>0</v>
      </c>
      <c r="D2568" s="39">
        <f t="shared" si="30"/>
        <v>0</v>
      </c>
      <c r="E2568" s="47"/>
      <c r="J2568" s="40">
        <f t="shared" si="32"/>
        <v>2565</v>
      </c>
      <c r="K2568" s="37" t="s">
        <v>10852</v>
      </c>
      <c r="L2568" s="36">
        <v>0</v>
      </c>
    </row>
    <row r="2569" spans="1:12">
      <c r="A2569" s="40">
        <f t="shared" si="31"/>
        <v>2566</v>
      </c>
      <c r="B2569" s="37" t="s">
        <v>10075</v>
      </c>
      <c r="C2569" s="38">
        <v>0</v>
      </c>
      <c r="D2569" s="39">
        <f t="shared" si="30"/>
        <v>0</v>
      </c>
      <c r="E2569" s="47"/>
      <c r="J2569" s="40">
        <f t="shared" si="32"/>
        <v>2566</v>
      </c>
      <c r="K2569" s="37" t="s">
        <v>10853</v>
      </c>
      <c r="L2569" s="36">
        <v>0</v>
      </c>
    </row>
    <row r="2570" spans="1:12">
      <c r="A2570" s="40">
        <f t="shared" si="31"/>
        <v>2567</v>
      </c>
      <c r="B2570" s="37" t="s">
        <v>10076</v>
      </c>
      <c r="C2570" s="37">
        <v>0</v>
      </c>
      <c r="D2570" s="39">
        <f t="shared" si="30"/>
        <v>0</v>
      </c>
      <c r="E2570" s="47"/>
      <c r="J2570" s="40">
        <f t="shared" si="32"/>
        <v>2567</v>
      </c>
      <c r="K2570" s="37" t="s">
        <v>10854</v>
      </c>
      <c r="L2570" s="36">
        <v>0</v>
      </c>
    </row>
    <row r="2571" spans="1:12">
      <c r="A2571" s="40">
        <f t="shared" si="31"/>
        <v>2568</v>
      </c>
      <c r="B2571" s="37" t="s">
        <v>10077</v>
      </c>
      <c r="C2571" s="38">
        <v>0</v>
      </c>
      <c r="D2571" s="39">
        <f t="shared" si="30"/>
        <v>0</v>
      </c>
      <c r="E2571" s="47"/>
      <c r="J2571" s="40">
        <f t="shared" si="32"/>
        <v>2568</v>
      </c>
      <c r="K2571" s="37" t="s">
        <v>10855</v>
      </c>
      <c r="L2571" s="36">
        <v>0</v>
      </c>
    </row>
    <row r="2572" spans="1:12">
      <c r="A2572" s="40">
        <f t="shared" si="31"/>
        <v>2569</v>
      </c>
      <c r="B2572" s="37" t="s">
        <v>10078</v>
      </c>
      <c r="C2572" s="38">
        <v>0</v>
      </c>
      <c r="D2572" s="39">
        <f t="shared" si="30"/>
        <v>0</v>
      </c>
      <c r="E2572" s="47"/>
      <c r="J2572" s="40">
        <f t="shared" si="32"/>
        <v>2569</v>
      </c>
      <c r="K2572" s="37" t="s">
        <v>10856</v>
      </c>
      <c r="L2572" s="36">
        <v>0</v>
      </c>
    </row>
    <row r="2573" spans="1:12">
      <c r="A2573" s="40">
        <f t="shared" si="31"/>
        <v>2570</v>
      </c>
      <c r="B2573" s="37" t="s">
        <v>10079</v>
      </c>
      <c r="C2573" s="38">
        <v>0</v>
      </c>
      <c r="D2573" s="39">
        <f t="shared" si="30"/>
        <v>0</v>
      </c>
      <c r="E2573" s="47"/>
      <c r="J2573" s="40">
        <f t="shared" si="32"/>
        <v>2570</v>
      </c>
      <c r="K2573" s="37" t="s">
        <v>10857</v>
      </c>
      <c r="L2573" s="36">
        <v>0</v>
      </c>
    </row>
    <row r="2574" spans="1:12">
      <c r="A2574" s="40">
        <f t="shared" si="31"/>
        <v>2571</v>
      </c>
      <c r="B2574" s="37" t="s">
        <v>10080</v>
      </c>
      <c r="C2574" s="38">
        <v>0</v>
      </c>
      <c r="D2574" s="39">
        <f t="shared" si="30"/>
        <v>0</v>
      </c>
      <c r="E2574" s="47"/>
      <c r="J2574" s="40">
        <f t="shared" si="32"/>
        <v>2571</v>
      </c>
      <c r="K2574" s="37" t="s">
        <v>10858</v>
      </c>
      <c r="L2574" s="36">
        <v>0</v>
      </c>
    </row>
    <row r="2575" spans="1:12">
      <c r="A2575" s="40">
        <f t="shared" si="31"/>
        <v>2572</v>
      </c>
      <c r="B2575" s="37" t="s">
        <v>10081</v>
      </c>
      <c r="C2575" s="38">
        <v>0</v>
      </c>
      <c r="D2575" s="39">
        <f t="shared" si="30"/>
        <v>0</v>
      </c>
      <c r="E2575" s="47"/>
      <c r="J2575" s="40">
        <f t="shared" si="32"/>
        <v>2572</v>
      </c>
      <c r="K2575" s="37" t="s">
        <v>10859</v>
      </c>
      <c r="L2575" s="36">
        <v>0</v>
      </c>
    </row>
    <row r="2576" spans="1:12">
      <c r="A2576" s="40">
        <f t="shared" si="31"/>
        <v>2573</v>
      </c>
      <c r="B2576" s="37" t="s">
        <v>10082</v>
      </c>
      <c r="C2576" s="38">
        <v>0</v>
      </c>
      <c r="D2576" s="39">
        <f t="shared" si="30"/>
        <v>0</v>
      </c>
      <c r="E2576" s="47"/>
      <c r="J2576" s="40">
        <f t="shared" si="32"/>
        <v>2573</v>
      </c>
      <c r="K2576" s="37" t="s">
        <v>10860</v>
      </c>
      <c r="L2576" s="36">
        <v>0</v>
      </c>
    </row>
    <row r="2577" spans="1:12">
      <c r="A2577" s="40">
        <f t="shared" si="31"/>
        <v>2574</v>
      </c>
      <c r="B2577" s="37" t="s">
        <v>10083</v>
      </c>
      <c r="C2577" s="38">
        <v>0</v>
      </c>
      <c r="D2577" s="39">
        <f t="shared" si="30"/>
        <v>0</v>
      </c>
      <c r="E2577" s="47"/>
      <c r="J2577" s="40">
        <f t="shared" si="32"/>
        <v>2574</v>
      </c>
      <c r="K2577" s="37" t="s">
        <v>10861</v>
      </c>
      <c r="L2577" s="36">
        <v>0</v>
      </c>
    </row>
    <row r="2578" spans="1:12">
      <c r="A2578" s="40">
        <f t="shared" si="31"/>
        <v>2575</v>
      </c>
      <c r="B2578" s="37" t="s">
        <v>10084</v>
      </c>
      <c r="C2578" s="38">
        <v>0</v>
      </c>
      <c r="D2578" s="39">
        <f t="shared" si="30"/>
        <v>0</v>
      </c>
      <c r="E2578" s="47"/>
      <c r="J2578" s="40">
        <f t="shared" si="32"/>
        <v>2575</v>
      </c>
      <c r="K2578" s="37" t="s">
        <v>10862</v>
      </c>
      <c r="L2578" s="36">
        <v>0</v>
      </c>
    </row>
    <row r="2579" spans="1:12">
      <c r="A2579" s="40">
        <f t="shared" si="31"/>
        <v>2576</v>
      </c>
      <c r="B2579" s="37" t="s">
        <v>10085</v>
      </c>
      <c r="C2579" s="38">
        <v>0</v>
      </c>
      <c r="D2579" s="39">
        <f t="shared" si="30"/>
        <v>0</v>
      </c>
      <c r="E2579" s="47"/>
      <c r="J2579" s="40">
        <f t="shared" si="32"/>
        <v>2576</v>
      </c>
      <c r="K2579" s="37" t="s">
        <v>10863</v>
      </c>
      <c r="L2579" s="36">
        <v>0</v>
      </c>
    </row>
    <row r="2580" spans="1:12">
      <c r="A2580" s="40">
        <f t="shared" si="31"/>
        <v>2577</v>
      </c>
      <c r="B2580" s="37" t="s">
        <v>10086</v>
      </c>
      <c r="C2580" s="38">
        <v>0</v>
      </c>
      <c r="D2580" s="39">
        <f t="shared" si="30"/>
        <v>0</v>
      </c>
      <c r="E2580" s="47"/>
      <c r="J2580" s="40">
        <f t="shared" si="32"/>
        <v>2577</v>
      </c>
      <c r="K2580" s="37" t="s">
        <v>10864</v>
      </c>
      <c r="L2580" s="36">
        <v>0</v>
      </c>
    </row>
    <row r="2581" spans="1:12">
      <c r="A2581" s="40">
        <f t="shared" si="31"/>
        <v>2578</v>
      </c>
      <c r="B2581" s="37" t="s">
        <v>10087</v>
      </c>
      <c r="C2581" s="38">
        <v>0</v>
      </c>
      <c r="D2581" s="39">
        <f t="shared" si="30"/>
        <v>0</v>
      </c>
      <c r="E2581" s="47"/>
      <c r="J2581" s="40">
        <f t="shared" si="32"/>
        <v>2578</v>
      </c>
      <c r="K2581" s="37" t="s">
        <v>10865</v>
      </c>
      <c r="L2581" s="36">
        <v>0</v>
      </c>
    </row>
    <row r="2582" spans="1:12">
      <c r="A2582" s="40">
        <f t="shared" si="31"/>
        <v>2579</v>
      </c>
      <c r="B2582" s="37" t="s">
        <v>10088</v>
      </c>
      <c r="C2582" s="38">
        <v>0</v>
      </c>
      <c r="D2582" s="39">
        <f t="shared" si="30"/>
        <v>0</v>
      </c>
      <c r="E2582" s="47"/>
      <c r="J2582" s="40">
        <f t="shared" si="32"/>
        <v>2579</v>
      </c>
      <c r="K2582" s="37" t="s">
        <v>10866</v>
      </c>
      <c r="L2582" s="36">
        <v>0</v>
      </c>
    </row>
    <row r="2583" spans="1:12">
      <c r="A2583" s="40">
        <f t="shared" si="31"/>
        <v>2580</v>
      </c>
      <c r="B2583" s="37" t="s">
        <v>10089</v>
      </c>
      <c r="C2583" s="38">
        <v>0</v>
      </c>
      <c r="D2583" s="39">
        <f t="shared" si="30"/>
        <v>0</v>
      </c>
      <c r="E2583" s="47"/>
      <c r="J2583" s="40">
        <f t="shared" si="32"/>
        <v>2580</v>
      </c>
      <c r="K2583" s="37" t="s">
        <v>10867</v>
      </c>
      <c r="L2583" s="36">
        <v>0</v>
      </c>
    </row>
    <row r="2584" spans="1:12">
      <c r="A2584" s="40">
        <f t="shared" si="31"/>
        <v>2581</v>
      </c>
      <c r="B2584" s="37" t="s">
        <v>10090</v>
      </c>
      <c r="C2584" s="38">
        <v>0</v>
      </c>
      <c r="D2584" s="39">
        <f t="shared" si="30"/>
        <v>0</v>
      </c>
      <c r="E2584" s="47"/>
      <c r="J2584" s="40">
        <f t="shared" si="32"/>
        <v>2581</v>
      </c>
      <c r="K2584" s="37" t="s">
        <v>10868</v>
      </c>
      <c r="L2584" s="36">
        <v>0</v>
      </c>
    </row>
    <row r="2585" spans="1:12">
      <c r="A2585" s="40">
        <f t="shared" si="31"/>
        <v>2582</v>
      </c>
      <c r="B2585" s="37" t="s">
        <v>10091</v>
      </c>
      <c r="C2585" s="38">
        <v>0</v>
      </c>
      <c r="D2585" s="39">
        <f t="shared" si="30"/>
        <v>0</v>
      </c>
      <c r="E2585" s="47"/>
      <c r="J2585" s="40">
        <f t="shared" si="32"/>
        <v>2582</v>
      </c>
      <c r="K2585" s="37" t="s">
        <v>10869</v>
      </c>
      <c r="L2585" s="36">
        <v>0</v>
      </c>
    </row>
    <row r="2586" spans="1:12">
      <c r="A2586" s="40">
        <f t="shared" si="31"/>
        <v>2583</v>
      </c>
      <c r="B2586" s="37" t="s">
        <v>10092</v>
      </c>
      <c r="C2586" s="38">
        <v>0</v>
      </c>
      <c r="D2586" s="39">
        <f t="shared" si="30"/>
        <v>0</v>
      </c>
      <c r="E2586" s="47"/>
      <c r="J2586" s="40">
        <f t="shared" si="32"/>
        <v>2583</v>
      </c>
      <c r="K2586" s="37" t="s">
        <v>10870</v>
      </c>
      <c r="L2586" s="36">
        <v>0</v>
      </c>
    </row>
    <row r="2587" spans="1:12">
      <c r="A2587" s="40">
        <f t="shared" si="31"/>
        <v>2584</v>
      </c>
      <c r="B2587" s="37" t="s">
        <v>10093</v>
      </c>
      <c r="C2587" s="38">
        <v>0</v>
      </c>
      <c r="D2587" s="39">
        <f t="shared" si="30"/>
        <v>0</v>
      </c>
      <c r="E2587" s="47"/>
      <c r="J2587" s="40">
        <f t="shared" si="32"/>
        <v>2584</v>
      </c>
      <c r="K2587" s="37" t="s">
        <v>10871</v>
      </c>
      <c r="L2587" s="36">
        <v>0</v>
      </c>
    </row>
    <row r="2588" spans="1:12">
      <c r="A2588" s="40">
        <f t="shared" si="31"/>
        <v>2585</v>
      </c>
      <c r="B2588" s="37" t="s">
        <v>10094</v>
      </c>
      <c r="C2588" s="38">
        <v>0</v>
      </c>
      <c r="D2588" s="39">
        <f t="shared" si="30"/>
        <v>0</v>
      </c>
      <c r="E2588" s="47"/>
      <c r="J2588" s="40">
        <f t="shared" si="32"/>
        <v>2585</v>
      </c>
      <c r="K2588" s="37" t="s">
        <v>10872</v>
      </c>
      <c r="L2588" s="36">
        <v>0</v>
      </c>
    </row>
    <row r="2589" spans="1:12">
      <c r="A2589" s="40">
        <f t="shared" si="31"/>
        <v>2586</v>
      </c>
      <c r="B2589" s="37" t="s">
        <v>10095</v>
      </c>
      <c r="C2589" s="38">
        <v>0</v>
      </c>
      <c r="D2589" s="39">
        <f t="shared" si="30"/>
        <v>0</v>
      </c>
      <c r="E2589" s="47"/>
      <c r="J2589" s="40">
        <f t="shared" si="32"/>
        <v>2586</v>
      </c>
      <c r="K2589" s="37" t="s">
        <v>10873</v>
      </c>
      <c r="L2589" s="36">
        <v>0</v>
      </c>
    </row>
    <row r="2590" spans="1:12">
      <c r="A2590" s="40">
        <f t="shared" si="31"/>
        <v>2587</v>
      </c>
      <c r="B2590" s="37" t="s">
        <v>10096</v>
      </c>
      <c r="C2590" s="38">
        <v>0</v>
      </c>
      <c r="D2590" s="39">
        <f t="shared" si="30"/>
        <v>0</v>
      </c>
      <c r="E2590" s="47"/>
      <c r="J2590" s="40">
        <f t="shared" si="32"/>
        <v>2587</v>
      </c>
      <c r="K2590" s="37" t="s">
        <v>10874</v>
      </c>
      <c r="L2590" s="36">
        <v>0</v>
      </c>
    </row>
    <row r="2591" spans="1:12">
      <c r="A2591" s="40">
        <f t="shared" si="31"/>
        <v>2588</v>
      </c>
      <c r="B2591" s="37" t="s">
        <v>10097</v>
      </c>
      <c r="C2591" s="38">
        <v>0</v>
      </c>
      <c r="D2591" s="39">
        <f t="shared" si="30"/>
        <v>0</v>
      </c>
      <c r="E2591" s="47"/>
      <c r="J2591" s="40">
        <f t="shared" si="32"/>
        <v>2588</v>
      </c>
      <c r="K2591" s="37" t="s">
        <v>10875</v>
      </c>
      <c r="L2591" s="36">
        <v>0</v>
      </c>
    </row>
    <row r="2592" spans="1:12">
      <c r="A2592" s="40">
        <f t="shared" si="31"/>
        <v>2589</v>
      </c>
      <c r="B2592" s="37" t="s">
        <v>10098</v>
      </c>
      <c r="C2592" s="38">
        <v>0</v>
      </c>
      <c r="D2592" s="39">
        <f t="shared" si="30"/>
        <v>0</v>
      </c>
      <c r="E2592" s="47"/>
      <c r="J2592" s="40">
        <f t="shared" si="32"/>
        <v>2589</v>
      </c>
      <c r="K2592" s="37" t="s">
        <v>10876</v>
      </c>
      <c r="L2592" s="36">
        <v>0</v>
      </c>
    </row>
    <row r="2593" spans="1:12">
      <c r="A2593" s="40">
        <f t="shared" si="31"/>
        <v>2590</v>
      </c>
      <c r="B2593" s="37" t="s">
        <v>10099</v>
      </c>
      <c r="C2593" s="38">
        <v>0</v>
      </c>
      <c r="D2593" s="39">
        <f t="shared" si="30"/>
        <v>0</v>
      </c>
      <c r="E2593" s="47"/>
      <c r="J2593" s="40">
        <f t="shared" si="32"/>
        <v>2590</v>
      </c>
      <c r="K2593" s="37" t="s">
        <v>10877</v>
      </c>
      <c r="L2593" s="36">
        <v>0</v>
      </c>
    </row>
    <row r="2594" spans="1:12">
      <c r="A2594" s="40">
        <f t="shared" si="31"/>
        <v>2591</v>
      </c>
      <c r="B2594" s="37" t="s">
        <v>10100</v>
      </c>
      <c r="C2594" s="38">
        <v>0</v>
      </c>
      <c r="D2594" s="39">
        <f t="shared" si="30"/>
        <v>0</v>
      </c>
      <c r="E2594" s="47"/>
      <c r="J2594" s="40">
        <f t="shared" si="32"/>
        <v>2591</v>
      </c>
      <c r="K2594" s="37" t="s">
        <v>10878</v>
      </c>
      <c r="L2594" s="36">
        <v>0</v>
      </c>
    </row>
    <row r="2595" spans="1:12">
      <c r="A2595" s="40">
        <f t="shared" si="31"/>
        <v>2592</v>
      </c>
      <c r="B2595" s="37" t="s">
        <v>10101</v>
      </c>
      <c r="C2595" s="38">
        <v>0</v>
      </c>
      <c r="D2595" s="39">
        <f t="shared" si="30"/>
        <v>0</v>
      </c>
      <c r="E2595" s="47"/>
      <c r="J2595" s="40">
        <f t="shared" si="32"/>
        <v>2592</v>
      </c>
      <c r="K2595" s="37" t="s">
        <v>10879</v>
      </c>
      <c r="L2595" s="36">
        <v>0</v>
      </c>
    </row>
    <row r="2596" spans="1:12">
      <c r="A2596" s="40">
        <f t="shared" si="31"/>
        <v>2593</v>
      </c>
      <c r="B2596" s="37" t="s">
        <v>10102</v>
      </c>
      <c r="C2596" s="38">
        <v>0</v>
      </c>
      <c r="D2596" s="39">
        <f t="shared" si="30"/>
        <v>0</v>
      </c>
      <c r="E2596" s="47"/>
      <c r="J2596" s="40">
        <f t="shared" si="32"/>
        <v>2593</v>
      </c>
      <c r="K2596" s="37" t="s">
        <v>10880</v>
      </c>
      <c r="L2596" s="36">
        <v>0</v>
      </c>
    </row>
    <row r="2597" spans="1:12">
      <c r="A2597" s="40">
        <f t="shared" si="31"/>
        <v>2594</v>
      </c>
      <c r="B2597" s="37" t="s">
        <v>10103</v>
      </c>
      <c r="C2597" s="38">
        <v>0</v>
      </c>
      <c r="D2597" s="39">
        <f t="shared" si="30"/>
        <v>0</v>
      </c>
      <c r="E2597" s="47"/>
      <c r="J2597" s="40">
        <f t="shared" si="32"/>
        <v>2594</v>
      </c>
      <c r="K2597" s="37" t="s">
        <v>10881</v>
      </c>
      <c r="L2597" s="36">
        <v>0</v>
      </c>
    </row>
    <row r="2598" spans="1:12">
      <c r="A2598" s="40">
        <f t="shared" si="31"/>
        <v>2595</v>
      </c>
      <c r="B2598" s="37" t="s">
        <v>10104</v>
      </c>
      <c r="C2598" s="38">
        <v>0</v>
      </c>
      <c r="D2598" s="39">
        <f t="shared" si="30"/>
        <v>0</v>
      </c>
      <c r="E2598" s="47"/>
      <c r="J2598" s="40">
        <f t="shared" si="32"/>
        <v>2595</v>
      </c>
      <c r="K2598" s="37" t="s">
        <v>10882</v>
      </c>
      <c r="L2598" s="36">
        <v>0</v>
      </c>
    </row>
    <row r="2599" spans="1:12">
      <c r="A2599" s="40">
        <f t="shared" si="31"/>
        <v>2596</v>
      </c>
      <c r="B2599" s="37" t="s">
        <v>10105</v>
      </c>
      <c r="C2599" s="38">
        <v>0</v>
      </c>
      <c r="D2599" s="39">
        <f t="shared" si="30"/>
        <v>0</v>
      </c>
      <c r="E2599" s="47"/>
      <c r="J2599" s="40">
        <f t="shared" si="32"/>
        <v>2596</v>
      </c>
      <c r="K2599" s="37" t="s">
        <v>10883</v>
      </c>
      <c r="L2599" s="36">
        <v>0</v>
      </c>
    </row>
    <row r="2600" spans="1:12">
      <c r="A2600" s="40">
        <f t="shared" si="31"/>
        <v>2597</v>
      </c>
      <c r="B2600" s="37" t="s">
        <v>10106</v>
      </c>
      <c r="C2600" s="38">
        <v>0</v>
      </c>
      <c r="D2600" s="39">
        <f t="shared" si="30"/>
        <v>0</v>
      </c>
      <c r="E2600" s="47"/>
      <c r="J2600" s="40">
        <f t="shared" si="32"/>
        <v>2597</v>
      </c>
      <c r="K2600" s="37" t="s">
        <v>10884</v>
      </c>
      <c r="L2600" s="36">
        <v>0</v>
      </c>
    </row>
    <row r="2601" spans="1:12">
      <c r="A2601" s="40">
        <f t="shared" si="31"/>
        <v>2598</v>
      </c>
      <c r="B2601" s="37" t="s">
        <v>10107</v>
      </c>
      <c r="C2601" s="38">
        <v>0</v>
      </c>
      <c r="D2601" s="39">
        <f t="shared" si="30"/>
        <v>0</v>
      </c>
      <c r="E2601" s="47"/>
      <c r="J2601" s="40">
        <f t="shared" si="32"/>
        <v>2598</v>
      </c>
      <c r="K2601" s="37" t="s">
        <v>10885</v>
      </c>
      <c r="L2601" s="36">
        <v>0</v>
      </c>
    </row>
    <row r="2602" spans="1:12">
      <c r="A2602" s="40">
        <f t="shared" si="31"/>
        <v>2599</v>
      </c>
      <c r="B2602" s="37" t="s">
        <v>10108</v>
      </c>
      <c r="C2602" s="38">
        <v>0</v>
      </c>
      <c r="D2602" s="39">
        <f t="shared" si="30"/>
        <v>0</v>
      </c>
      <c r="E2602" s="47"/>
      <c r="J2602" s="40">
        <f t="shared" si="32"/>
        <v>2599</v>
      </c>
      <c r="K2602" s="37" t="s">
        <v>10886</v>
      </c>
      <c r="L2602" s="36">
        <v>0</v>
      </c>
    </row>
    <row r="2603" spans="1:12">
      <c r="A2603" s="40">
        <f t="shared" si="31"/>
        <v>2600</v>
      </c>
      <c r="B2603" s="37" t="s">
        <v>10109</v>
      </c>
      <c r="C2603" s="38">
        <v>0</v>
      </c>
      <c r="D2603" s="39">
        <f t="shared" si="30"/>
        <v>0</v>
      </c>
      <c r="E2603" s="47"/>
      <c r="J2603" s="40">
        <f t="shared" si="32"/>
        <v>2600</v>
      </c>
      <c r="K2603" s="37" t="s">
        <v>10887</v>
      </c>
      <c r="L2603" s="36">
        <v>0</v>
      </c>
    </row>
    <row r="2604" spans="1:12">
      <c r="A2604" s="40">
        <f t="shared" si="31"/>
        <v>2601</v>
      </c>
      <c r="B2604" s="37" t="s">
        <v>10110</v>
      </c>
      <c r="C2604" s="38">
        <v>0</v>
      </c>
      <c r="D2604" s="39">
        <f t="shared" si="30"/>
        <v>0</v>
      </c>
      <c r="E2604" s="47"/>
      <c r="J2604" s="40">
        <f t="shared" si="32"/>
        <v>2601</v>
      </c>
      <c r="K2604" s="37" t="s">
        <v>10888</v>
      </c>
      <c r="L2604" s="36">
        <v>0</v>
      </c>
    </row>
    <row r="2605" spans="1:12">
      <c r="A2605" s="40">
        <f t="shared" si="31"/>
        <v>2602</v>
      </c>
      <c r="B2605" s="37" t="s">
        <v>10111</v>
      </c>
      <c r="C2605" s="38">
        <v>0</v>
      </c>
      <c r="D2605" s="39">
        <f t="shared" si="30"/>
        <v>0</v>
      </c>
      <c r="E2605" s="47"/>
      <c r="J2605" s="40">
        <f t="shared" si="32"/>
        <v>2602</v>
      </c>
      <c r="K2605" s="37" t="s">
        <v>10889</v>
      </c>
      <c r="L2605" s="36">
        <v>0</v>
      </c>
    </row>
    <row r="2606" spans="1:12">
      <c r="A2606" s="40">
        <f t="shared" si="31"/>
        <v>2603</v>
      </c>
      <c r="B2606" s="37" t="s">
        <v>10112</v>
      </c>
      <c r="C2606" s="38">
        <v>0</v>
      </c>
      <c r="D2606" s="39">
        <f t="shared" si="30"/>
        <v>0</v>
      </c>
      <c r="E2606" s="47"/>
      <c r="J2606" s="40">
        <f t="shared" si="32"/>
        <v>2603</v>
      </c>
      <c r="K2606" s="37" t="s">
        <v>10890</v>
      </c>
      <c r="L2606" s="36">
        <v>0</v>
      </c>
    </row>
    <row r="2607" spans="1:12">
      <c r="A2607" s="40">
        <f t="shared" si="31"/>
        <v>2604</v>
      </c>
      <c r="B2607" s="37" t="s">
        <v>10113</v>
      </c>
      <c r="C2607" s="38">
        <v>0</v>
      </c>
      <c r="D2607" s="39">
        <f t="shared" si="30"/>
        <v>0</v>
      </c>
      <c r="E2607" s="47"/>
      <c r="J2607" s="40">
        <f t="shared" si="32"/>
        <v>2604</v>
      </c>
      <c r="K2607" s="37" t="s">
        <v>10891</v>
      </c>
      <c r="L2607" s="36">
        <v>0</v>
      </c>
    </row>
    <row r="2608" spans="1:12">
      <c r="A2608" s="40">
        <f t="shared" si="31"/>
        <v>2605</v>
      </c>
      <c r="B2608" s="37" t="s">
        <v>10114</v>
      </c>
      <c r="C2608" s="38">
        <v>0</v>
      </c>
      <c r="D2608" s="39">
        <f t="shared" si="30"/>
        <v>0</v>
      </c>
      <c r="E2608" s="47"/>
      <c r="J2608" s="40">
        <f t="shared" si="32"/>
        <v>2605</v>
      </c>
      <c r="K2608" s="37" t="s">
        <v>10892</v>
      </c>
      <c r="L2608" s="36">
        <v>0</v>
      </c>
    </row>
    <row r="2609" spans="1:12">
      <c r="A2609" s="40">
        <f t="shared" si="31"/>
        <v>2606</v>
      </c>
      <c r="B2609" s="37" t="s">
        <v>10115</v>
      </c>
      <c r="C2609" s="38">
        <v>0</v>
      </c>
      <c r="D2609" s="39">
        <f t="shared" si="30"/>
        <v>0</v>
      </c>
      <c r="E2609" s="47"/>
      <c r="J2609" s="40">
        <f t="shared" si="32"/>
        <v>2606</v>
      </c>
      <c r="K2609" s="37" t="s">
        <v>10893</v>
      </c>
      <c r="L2609" s="36">
        <v>0</v>
      </c>
    </row>
    <row r="2610" spans="1:12">
      <c r="A2610" s="40">
        <f t="shared" si="31"/>
        <v>2607</v>
      </c>
      <c r="B2610" s="37" t="s">
        <v>10116</v>
      </c>
      <c r="C2610" s="38">
        <v>0</v>
      </c>
      <c r="D2610" s="39">
        <f t="shared" si="30"/>
        <v>0</v>
      </c>
      <c r="E2610" s="47"/>
      <c r="J2610" s="40">
        <f t="shared" si="32"/>
        <v>2607</v>
      </c>
      <c r="K2610" s="37" t="s">
        <v>10894</v>
      </c>
      <c r="L2610" s="36">
        <v>0</v>
      </c>
    </row>
    <row r="2611" spans="1:12">
      <c r="A2611" s="40">
        <f t="shared" si="31"/>
        <v>2608</v>
      </c>
      <c r="B2611" s="37" t="s">
        <v>10117</v>
      </c>
      <c r="C2611" s="38">
        <v>0</v>
      </c>
      <c r="D2611" s="39">
        <f t="shared" si="30"/>
        <v>0</v>
      </c>
      <c r="E2611" s="47"/>
      <c r="J2611" s="40">
        <f t="shared" si="32"/>
        <v>2608</v>
      </c>
      <c r="K2611" s="37" t="s">
        <v>10895</v>
      </c>
      <c r="L2611" s="36">
        <v>0</v>
      </c>
    </row>
    <row r="2612" spans="1:12">
      <c r="A2612" s="40">
        <f t="shared" si="31"/>
        <v>2609</v>
      </c>
      <c r="B2612" s="37" t="s">
        <v>10118</v>
      </c>
      <c r="C2612" s="38">
        <v>0</v>
      </c>
      <c r="D2612" s="39">
        <f t="shared" si="30"/>
        <v>0</v>
      </c>
      <c r="E2612" s="47"/>
      <c r="J2612" s="40">
        <f t="shared" si="32"/>
        <v>2609</v>
      </c>
      <c r="K2612" s="37" t="s">
        <v>10896</v>
      </c>
      <c r="L2612" s="36">
        <v>0</v>
      </c>
    </row>
    <row r="2613" spans="1:12">
      <c r="A2613" s="40">
        <f t="shared" si="31"/>
        <v>2610</v>
      </c>
      <c r="B2613" s="37" t="s">
        <v>10119</v>
      </c>
      <c r="C2613" s="38">
        <v>0</v>
      </c>
      <c r="D2613" s="39">
        <f t="shared" si="30"/>
        <v>0</v>
      </c>
      <c r="E2613" s="47"/>
      <c r="J2613" s="40">
        <f t="shared" si="32"/>
        <v>2610</v>
      </c>
      <c r="K2613" s="37" t="s">
        <v>10897</v>
      </c>
      <c r="L2613" s="36">
        <v>0</v>
      </c>
    </row>
    <row r="2614" spans="1:12">
      <c r="A2614" s="40">
        <f t="shared" si="31"/>
        <v>2611</v>
      </c>
      <c r="B2614" s="37" t="s">
        <v>10120</v>
      </c>
      <c r="C2614" s="38">
        <v>0</v>
      </c>
      <c r="D2614" s="39">
        <f t="shared" si="30"/>
        <v>0</v>
      </c>
      <c r="E2614" s="47"/>
      <c r="J2614" s="40">
        <f t="shared" si="32"/>
        <v>2611</v>
      </c>
      <c r="K2614" s="37" t="s">
        <v>10898</v>
      </c>
      <c r="L2614" s="36">
        <v>0</v>
      </c>
    </row>
    <row r="2615" spans="1:12">
      <c r="A2615" s="40">
        <f t="shared" si="31"/>
        <v>2612</v>
      </c>
      <c r="B2615" s="37" t="s">
        <v>10121</v>
      </c>
      <c r="C2615" s="38">
        <v>0</v>
      </c>
      <c r="D2615" s="39">
        <f t="shared" si="30"/>
        <v>0</v>
      </c>
      <c r="E2615" s="47"/>
      <c r="J2615" s="40">
        <f t="shared" si="32"/>
        <v>2612</v>
      </c>
      <c r="K2615" s="37" t="s">
        <v>10899</v>
      </c>
      <c r="L2615" s="36">
        <v>0</v>
      </c>
    </row>
    <row r="2616" spans="1:12">
      <c r="A2616" s="40">
        <f t="shared" si="31"/>
        <v>2613</v>
      </c>
      <c r="B2616" s="37" t="s">
        <v>10122</v>
      </c>
      <c r="C2616" s="38">
        <v>0</v>
      </c>
      <c r="D2616" s="39">
        <f t="shared" si="30"/>
        <v>0</v>
      </c>
      <c r="E2616" s="47"/>
      <c r="J2616" s="40">
        <f t="shared" si="32"/>
        <v>2613</v>
      </c>
      <c r="K2616" s="37" t="s">
        <v>10900</v>
      </c>
      <c r="L2616" s="36">
        <v>0</v>
      </c>
    </row>
    <row r="2617" spans="1:12">
      <c r="A2617" s="40">
        <f t="shared" si="31"/>
        <v>2614</v>
      </c>
      <c r="B2617" s="37" t="s">
        <v>10123</v>
      </c>
      <c r="C2617" s="38">
        <v>0</v>
      </c>
      <c r="D2617" s="39">
        <f t="shared" si="30"/>
        <v>0</v>
      </c>
      <c r="E2617" s="47"/>
      <c r="J2617" s="40">
        <f t="shared" si="32"/>
        <v>2614</v>
      </c>
      <c r="K2617" s="37" t="s">
        <v>10901</v>
      </c>
      <c r="L2617" s="36">
        <v>0</v>
      </c>
    </row>
    <row r="2618" spans="1:12">
      <c r="A2618" s="40">
        <f t="shared" si="31"/>
        <v>2615</v>
      </c>
      <c r="B2618" s="37" t="s">
        <v>10124</v>
      </c>
      <c r="C2618" s="38">
        <v>0</v>
      </c>
      <c r="D2618" s="39">
        <f t="shared" si="30"/>
        <v>0</v>
      </c>
      <c r="E2618" s="47"/>
      <c r="J2618" s="40">
        <f t="shared" si="32"/>
        <v>2615</v>
      </c>
      <c r="K2618" s="37" t="s">
        <v>10902</v>
      </c>
      <c r="L2618" s="36">
        <v>0</v>
      </c>
    </row>
    <row r="2619" spans="1:12">
      <c r="A2619" s="40">
        <f t="shared" si="31"/>
        <v>2616</v>
      </c>
      <c r="B2619" s="37" t="s">
        <v>10125</v>
      </c>
      <c r="C2619" s="38">
        <v>0</v>
      </c>
      <c r="D2619" s="39">
        <f t="shared" si="30"/>
        <v>0</v>
      </c>
      <c r="E2619" s="47"/>
      <c r="J2619" s="40">
        <f t="shared" si="32"/>
        <v>2616</v>
      </c>
      <c r="K2619" s="37" t="s">
        <v>10903</v>
      </c>
      <c r="L2619" s="36">
        <v>0</v>
      </c>
    </row>
    <row r="2620" spans="1:12">
      <c r="A2620" s="40">
        <f t="shared" si="31"/>
        <v>2617</v>
      </c>
      <c r="B2620" s="37" t="s">
        <v>10126</v>
      </c>
      <c r="C2620" s="38">
        <v>0</v>
      </c>
      <c r="D2620" s="39">
        <f t="shared" si="30"/>
        <v>0</v>
      </c>
      <c r="E2620" s="47"/>
      <c r="J2620" s="40">
        <f t="shared" si="32"/>
        <v>2617</v>
      </c>
      <c r="K2620" s="37" t="s">
        <v>10904</v>
      </c>
      <c r="L2620" s="36">
        <v>0</v>
      </c>
    </row>
    <row r="2621" spans="1:12">
      <c r="A2621" s="40">
        <f t="shared" si="31"/>
        <v>2618</v>
      </c>
      <c r="B2621" s="37" t="s">
        <v>10127</v>
      </c>
      <c r="C2621" s="38">
        <v>0</v>
      </c>
      <c r="D2621" s="39">
        <f t="shared" si="30"/>
        <v>0</v>
      </c>
      <c r="E2621" s="47"/>
      <c r="J2621" s="40">
        <f t="shared" si="32"/>
        <v>2618</v>
      </c>
      <c r="K2621" s="37" t="s">
        <v>10905</v>
      </c>
      <c r="L2621" s="36">
        <v>0</v>
      </c>
    </row>
    <row r="2622" spans="1:12">
      <c r="A2622" s="40">
        <f t="shared" si="31"/>
        <v>2619</v>
      </c>
      <c r="B2622" s="37" t="s">
        <v>10128</v>
      </c>
      <c r="C2622" s="37">
        <v>0</v>
      </c>
      <c r="D2622" s="39">
        <f t="shared" si="30"/>
        <v>0</v>
      </c>
      <c r="E2622" s="47"/>
      <c r="J2622" s="40">
        <f t="shared" si="32"/>
        <v>2619</v>
      </c>
      <c r="K2622" s="37" t="s">
        <v>10906</v>
      </c>
      <c r="L2622" s="36">
        <v>0</v>
      </c>
    </row>
    <row r="2623" spans="1:12">
      <c r="A2623" s="40">
        <f t="shared" si="31"/>
        <v>2620</v>
      </c>
      <c r="B2623" s="37" t="s">
        <v>10129</v>
      </c>
      <c r="C2623" s="38">
        <v>0</v>
      </c>
      <c r="D2623" s="39">
        <f t="shared" si="30"/>
        <v>0</v>
      </c>
      <c r="E2623" s="47"/>
      <c r="J2623" s="40">
        <f t="shared" si="32"/>
        <v>2620</v>
      </c>
      <c r="K2623" s="37" t="s">
        <v>10907</v>
      </c>
      <c r="L2623" s="36">
        <v>0</v>
      </c>
    </row>
    <row r="2624" spans="1:12">
      <c r="A2624" s="40">
        <f t="shared" si="31"/>
        <v>2621</v>
      </c>
      <c r="B2624" s="37" t="s">
        <v>10130</v>
      </c>
      <c r="C2624" s="38">
        <v>0</v>
      </c>
      <c r="D2624" s="39">
        <f t="shared" si="30"/>
        <v>0</v>
      </c>
      <c r="E2624" s="47"/>
      <c r="J2624" s="40">
        <f t="shared" si="32"/>
        <v>2621</v>
      </c>
      <c r="K2624" s="37" t="s">
        <v>10908</v>
      </c>
      <c r="L2624" s="36">
        <v>0</v>
      </c>
    </row>
    <row r="2625" spans="1:12">
      <c r="A2625" s="40">
        <f t="shared" si="31"/>
        <v>2622</v>
      </c>
      <c r="B2625" s="37" t="s">
        <v>10131</v>
      </c>
      <c r="C2625" s="38">
        <v>0</v>
      </c>
      <c r="D2625" s="39">
        <f t="shared" si="30"/>
        <v>0</v>
      </c>
      <c r="E2625" s="47"/>
      <c r="J2625" s="40">
        <f t="shared" si="32"/>
        <v>2622</v>
      </c>
      <c r="K2625" s="37" t="s">
        <v>10909</v>
      </c>
      <c r="L2625" s="36">
        <v>0</v>
      </c>
    </row>
    <row r="2626" spans="1:12">
      <c r="A2626" s="40">
        <f t="shared" si="31"/>
        <v>2623</v>
      </c>
      <c r="B2626" s="37" t="s">
        <v>10132</v>
      </c>
      <c r="C2626" s="38">
        <v>0</v>
      </c>
      <c r="D2626" s="39">
        <f t="shared" si="30"/>
        <v>0</v>
      </c>
      <c r="E2626" s="47"/>
      <c r="J2626" s="40">
        <f t="shared" si="32"/>
        <v>2623</v>
      </c>
      <c r="K2626" s="37" t="s">
        <v>10910</v>
      </c>
      <c r="L2626" s="36">
        <v>0</v>
      </c>
    </row>
    <row r="2627" spans="1:12">
      <c r="A2627" s="40">
        <f t="shared" si="31"/>
        <v>2624</v>
      </c>
      <c r="B2627" s="37" t="s">
        <v>10133</v>
      </c>
      <c r="C2627" s="38">
        <v>0</v>
      </c>
      <c r="D2627" s="39">
        <f t="shared" si="30"/>
        <v>0</v>
      </c>
      <c r="E2627" s="47"/>
      <c r="J2627" s="40">
        <f t="shared" si="32"/>
        <v>2624</v>
      </c>
      <c r="K2627" s="37" t="s">
        <v>10911</v>
      </c>
      <c r="L2627" s="36">
        <v>0</v>
      </c>
    </row>
    <row r="2628" spans="1:12">
      <c r="A2628" s="40">
        <f t="shared" si="31"/>
        <v>2625</v>
      </c>
      <c r="B2628" s="37" t="s">
        <v>10134</v>
      </c>
      <c r="C2628" s="38">
        <v>0</v>
      </c>
      <c r="D2628" s="39">
        <f t="shared" si="30"/>
        <v>0</v>
      </c>
      <c r="E2628" s="47"/>
      <c r="J2628" s="40">
        <f t="shared" si="32"/>
        <v>2625</v>
      </c>
      <c r="K2628" s="37" t="s">
        <v>10912</v>
      </c>
      <c r="L2628" s="36">
        <v>0</v>
      </c>
    </row>
    <row r="2629" spans="1:12">
      <c r="A2629" s="40">
        <f t="shared" si="31"/>
        <v>2626</v>
      </c>
      <c r="B2629" s="37" t="s">
        <v>10135</v>
      </c>
      <c r="C2629" s="38">
        <v>0</v>
      </c>
      <c r="D2629" s="39">
        <f t="shared" si="30"/>
        <v>0</v>
      </c>
      <c r="E2629" s="47"/>
      <c r="J2629" s="40">
        <f t="shared" si="32"/>
        <v>2626</v>
      </c>
      <c r="K2629" s="37" t="s">
        <v>10913</v>
      </c>
      <c r="L2629" s="36">
        <v>0</v>
      </c>
    </row>
    <row r="2630" spans="1:12">
      <c r="A2630" s="40">
        <f t="shared" si="31"/>
        <v>2627</v>
      </c>
      <c r="B2630" s="37" t="s">
        <v>10136</v>
      </c>
      <c r="C2630" s="38">
        <v>0</v>
      </c>
      <c r="D2630" s="39">
        <f t="shared" si="30"/>
        <v>0</v>
      </c>
      <c r="E2630" s="47"/>
      <c r="J2630" s="40">
        <f t="shared" si="32"/>
        <v>2627</v>
      </c>
      <c r="K2630" s="37" t="s">
        <v>10914</v>
      </c>
      <c r="L2630" s="36">
        <v>0</v>
      </c>
    </row>
    <row r="2631" spans="1:12">
      <c r="A2631" s="40">
        <f t="shared" si="31"/>
        <v>2628</v>
      </c>
      <c r="B2631" s="37" t="s">
        <v>10137</v>
      </c>
      <c r="C2631" s="38">
        <v>0</v>
      </c>
      <c r="D2631" s="39">
        <f t="shared" si="30"/>
        <v>0</v>
      </c>
      <c r="E2631" s="47"/>
      <c r="J2631" s="40">
        <f t="shared" si="32"/>
        <v>2628</v>
      </c>
      <c r="K2631" s="37" t="s">
        <v>10915</v>
      </c>
      <c r="L2631" s="36">
        <v>0</v>
      </c>
    </row>
    <row r="2632" spans="1:12">
      <c r="A2632" s="40">
        <f t="shared" si="31"/>
        <v>2629</v>
      </c>
      <c r="B2632" s="37" t="s">
        <v>10138</v>
      </c>
      <c r="C2632" s="38">
        <v>0</v>
      </c>
      <c r="D2632" s="39">
        <f t="shared" si="30"/>
        <v>0</v>
      </c>
      <c r="E2632" s="47"/>
      <c r="J2632" s="40">
        <f t="shared" si="32"/>
        <v>2629</v>
      </c>
      <c r="K2632" s="37" t="s">
        <v>10916</v>
      </c>
      <c r="L2632" s="36">
        <v>0</v>
      </c>
    </row>
    <row r="2633" spans="1:12">
      <c r="A2633" s="40">
        <f t="shared" si="31"/>
        <v>2630</v>
      </c>
      <c r="B2633" s="37" t="s">
        <v>10139</v>
      </c>
      <c r="C2633" s="38">
        <v>0</v>
      </c>
      <c r="D2633" s="39">
        <f t="shared" si="30"/>
        <v>0</v>
      </c>
      <c r="E2633" s="47"/>
      <c r="J2633" s="40">
        <f t="shared" si="32"/>
        <v>2630</v>
      </c>
      <c r="K2633" s="37" t="s">
        <v>10917</v>
      </c>
      <c r="L2633" s="36">
        <v>0</v>
      </c>
    </row>
    <row r="2634" spans="1:12">
      <c r="A2634" s="40">
        <f t="shared" si="31"/>
        <v>2631</v>
      </c>
      <c r="B2634" s="37" t="s">
        <v>10140</v>
      </c>
      <c r="C2634" s="38">
        <v>0</v>
      </c>
      <c r="D2634" s="39">
        <f t="shared" si="30"/>
        <v>0</v>
      </c>
      <c r="E2634" s="47"/>
      <c r="J2634" s="40">
        <f t="shared" si="32"/>
        <v>2631</v>
      </c>
      <c r="K2634" s="37" t="s">
        <v>10918</v>
      </c>
      <c r="L2634" s="36">
        <v>0</v>
      </c>
    </row>
    <row r="2635" spans="1:12">
      <c r="A2635" s="40">
        <f t="shared" si="31"/>
        <v>2632</v>
      </c>
      <c r="B2635" s="37" t="s">
        <v>10141</v>
      </c>
      <c r="C2635" s="38">
        <v>0</v>
      </c>
      <c r="D2635" s="39">
        <f t="shared" si="30"/>
        <v>0</v>
      </c>
      <c r="E2635" s="47"/>
      <c r="J2635" s="40">
        <f t="shared" si="32"/>
        <v>2632</v>
      </c>
      <c r="K2635" s="37" t="s">
        <v>10919</v>
      </c>
      <c r="L2635" s="36">
        <v>0</v>
      </c>
    </row>
    <row r="2636" spans="1:12">
      <c r="A2636" s="40">
        <f t="shared" si="31"/>
        <v>2633</v>
      </c>
      <c r="B2636" s="37" t="s">
        <v>10142</v>
      </c>
      <c r="C2636" s="38">
        <v>0</v>
      </c>
      <c r="D2636" s="39">
        <f t="shared" si="30"/>
        <v>0</v>
      </c>
      <c r="E2636" s="47"/>
      <c r="J2636" s="40">
        <f t="shared" si="32"/>
        <v>2633</v>
      </c>
      <c r="K2636" s="37" t="s">
        <v>10920</v>
      </c>
      <c r="L2636" s="36">
        <v>0</v>
      </c>
    </row>
    <row r="2637" spans="1:12">
      <c r="A2637" s="40">
        <f t="shared" si="31"/>
        <v>2634</v>
      </c>
      <c r="B2637" s="37" t="s">
        <v>10143</v>
      </c>
      <c r="C2637" s="38">
        <v>0</v>
      </c>
      <c r="D2637" s="39">
        <f t="shared" si="30"/>
        <v>0</v>
      </c>
      <c r="E2637" s="47"/>
      <c r="J2637" s="40">
        <f t="shared" si="32"/>
        <v>2634</v>
      </c>
      <c r="K2637" s="37" t="s">
        <v>10921</v>
      </c>
      <c r="L2637" s="36">
        <v>0</v>
      </c>
    </row>
    <row r="2638" spans="1:12">
      <c r="A2638" s="40">
        <f t="shared" si="31"/>
        <v>2635</v>
      </c>
      <c r="B2638" s="37" t="s">
        <v>10144</v>
      </c>
      <c r="C2638" s="38">
        <v>0</v>
      </c>
      <c r="D2638" s="39">
        <f t="shared" si="30"/>
        <v>0</v>
      </c>
      <c r="E2638" s="47"/>
      <c r="J2638" s="40">
        <f t="shared" si="32"/>
        <v>2635</v>
      </c>
      <c r="K2638" s="37" t="s">
        <v>10922</v>
      </c>
      <c r="L2638" s="36">
        <v>0</v>
      </c>
    </row>
    <row r="2639" spans="1:12">
      <c r="A2639" s="40">
        <f t="shared" si="31"/>
        <v>2636</v>
      </c>
      <c r="B2639" s="37" t="s">
        <v>10145</v>
      </c>
      <c r="C2639" s="38">
        <v>0</v>
      </c>
      <c r="D2639" s="39">
        <f t="shared" si="30"/>
        <v>0</v>
      </c>
      <c r="E2639" s="47"/>
      <c r="J2639" s="40">
        <f t="shared" si="32"/>
        <v>2636</v>
      </c>
      <c r="K2639" s="37" t="s">
        <v>10923</v>
      </c>
      <c r="L2639" s="36">
        <v>0</v>
      </c>
    </row>
    <row r="2640" spans="1:12">
      <c r="A2640" s="40">
        <f t="shared" si="31"/>
        <v>2637</v>
      </c>
      <c r="B2640" s="37" t="s">
        <v>10146</v>
      </c>
      <c r="C2640" s="38">
        <v>0</v>
      </c>
      <c r="D2640" s="39">
        <f t="shared" si="30"/>
        <v>0</v>
      </c>
      <c r="E2640" s="47"/>
      <c r="J2640" s="40">
        <f t="shared" si="32"/>
        <v>2637</v>
      </c>
      <c r="K2640" s="37" t="s">
        <v>10924</v>
      </c>
      <c r="L2640" s="36">
        <v>0</v>
      </c>
    </row>
    <row r="2641" spans="1:12">
      <c r="A2641" s="40">
        <f t="shared" si="31"/>
        <v>2638</v>
      </c>
      <c r="B2641" s="37" t="s">
        <v>10147</v>
      </c>
      <c r="C2641" s="38">
        <v>0</v>
      </c>
      <c r="D2641" s="39">
        <f t="shared" si="30"/>
        <v>0</v>
      </c>
      <c r="E2641" s="47"/>
      <c r="J2641" s="40">
        <f t="shared" si="32"/>
        <v>2638</v>
      </c>
      <c r="K2641" s="37" t="s">
        <v>10925</v>
      </c>
      <c r="L2641" s="36">
        <v>0</v>
      </c>
    </row>
    <row r="2642" spans="1:12">
      <c r="A2642" s="40">
        <f t="shared" si="31"/>
        <v>2639</v>
      </c>
      <c r="B2642" s="37" t="s">
        <v>10148</v>
      </c>
      <c r="C2642" s="38">
        <v>0</v>
      </c>
      <c r="D2642" s="39">
        <f t="shared" si="30"/>
        <v>0</v>
      </c>
      <c r="E2642" s="47"/>
      <c r="J2642" s="40">
        <f t="shared" si="32"/>
        <v>2639</v>
      </c>
      <c r="K2642" s="37" t="s">
        <v>10926</v>
      </c>
      <c r="L2642" s="36">
        <v>0</v>
      </c>
    </row>
    <row r="2643" spans="1:12">
      <c r="A2643" s="40">
        <f t="shared" si="31"/>
        <v>2640</v>
      </c>
      <c r="B2643" s="37" t="s">
        <v>10149</v>
      </c>
      <c r="C2643" s="38">
        <v>0</v>
      </c>
      <c r="D2643" s="39">
        <f t="shared" si="30"/>
        <v>0</v>
      </c>
      <c r="E2643" s="47"/>
      <c r="J2643" s="40">
        <f t="shared" si="32"/>
        <v>2640</v>
      </c>
      <c r="K2643" s="37" t="s">
        <v>10927</v>
      </c>
      <c r="L2643" s="36">
        <v>0</v>
      </c>
    </row>
    <row r="2644" spans="1:12">
      <c r="A2644" s="40">
        <f t="shared" si="31"/>
        <v>2641</v>
      </c>
      <c r="B2644" s="37" t="s">
        <v>10150</v>
      </c>
      <c r="C2644" s="38">
        <v>0</v>
      </c>
      <c r="D2644" s="39">
        <f t="shared" si="30"/>
        <v>0</v>
      </c>
      <c r="E2644" s="47"/>
      <c r="J2644" s="40">
        <f t="shared" si="32"/>
        <v>2641</v>
      </c>
      <c r="K2644" s="37" t="s">
        <v>10928</v>
      </c>
      <c r="L2644" s="36">
        <v>0</v>
      </c>
    </row>
    <row r="2645" spans="1:12">
      <c r="A2645" s="40">
        <f t="shared" si="31"/>
        <v>2642</v>
      </c>
      <c r="B2645" s="37" t="s">
        <v>10151</v>
      </c>
      <c r="C2645" s="38">
        <v>0</v>
      </c>
      <c r="D2645" s="39">
        <f t="shared" si="30"/>
        <v>0</v>
      </c>
      <c r="E2645" s="47"/>
      <c r="J2645" s="40">
        <f t="shared" si="32"/>
        <v>2642</v>
      </c>
      <c r="K2645" s="37" t="s">
        <v>10929</v>
      </c>
      <c r="L2645" s="36">
        <v>0</v>
      </c>
    </row>
    <row r="2646" spans="1:12">
      <c r="A2646" s="40">
        <f t="shared" si="31"/>
        <v>2643</v>
      </c>
      <c r="B2646" s="37" t="s">
        <v>10152</v>
      </c>
      <c r="C2646" s="38">
        <v>0</v>
      </c>
      <c r="D2646" s="39">
        <f t="shared" si="30"/>
        <v>0</v>
      </c>
      <c r="E2646" s="47"/>
      <c r="J2646" s="40">
        <f t="shared" si="32"/>
        <v>2643</v>
      </c>
      <c r="K2646" s="37" t="s">
        <v>10930</v>
      </c>
      <c r="L2646" s="36">
        <v>0</v>
      </c>
    </row>
    <row r="2647" spans="1:12">
      <c r="A2647" s="40">
        <f t="shared" si="31"/>
        <v>2644</v>
      </c>
      <c r="B2647" s="37" t="s">
        <v>10153</v>
      </c>
      <c r="C2647" s="38">
        <v>0</v>
      </c>
      <c r="D2647" s="39">
        <f t="shared" si="30"/>
        <v>0</v>
      </c>
      <c r="E2647" s="47"/>
      <c r="J2647" s="40">
        <f t="shared" si="32"/>
        <v>2644</v>
      </c>
      <c r="K2647" s="37" t="s">
        <v>10931</v>
      </c>
      <c r="L2647" s="36">
        <v>0</v>
      </c>
    </row>
    <row r="2648" spans="1:12">
      <c r="A2648" s="40">
        <f t="shared" si="31"/>
        <v>2645</v>
      </c>
      <c r="B2648" s="37" t="s">
        <v>10154</v>
      </c>
      <c r="C2648" s="38">
        <v>0</v>
      </c>
      <c r="D2648" s="39">
        <f t="shared" si="30"/>
        <v>0</v>
      </c>
      <c r="E2648" s="47"/>
      <c r="J2648" s="40">
        <f t="shared" si="32"/>
        <v>2645</v>
      </c>
      <c r="K2648" s="37" t="s">
        <v>10932</v>
      </c>
      <c r="L2648" s="36">
        <v>0</v>
      </c>
    </row>
    <row r="2649" spans="1:12">
      <c r="A2649" s="40">
        <f t="shared" si="31"/>
        <v>2646</v>
      </c>
      <c r="B2649" s="37" t="s">
        <v>10155</v>
      </c>
      <c r="C2649" s="38">
        <v>0</v>
      </c>
      <c r="D2649" s="39">
        <f t="shared" si="30"/>
        <v>0</v>
      </c>
      <c r="E2649" s="47"/>
      <c r="J2649" s="40">
        <f t="shared" si="32"/>
        <v>2646</v>
      </c>
      <c r="K2649" s="37" t="s">
        <v>10933</v>
      </c>
      <c r="L2649" s="36">
        <v>0</v>
      </c>
    </row>
    <row r="2650" spans="1:12">
      <c r="A2650" s="40">
        <f t="shared" si="31"/>
        <v>2647</v>
      </c>
      <c r="B2650" s="37" t="s">
        <v>10156</v>
      </c>
      <c r="C2650" s="38">
        <v>0</v>
      </c>
      <c r="D2650" s="39">
        <f t="shared" si="30"/>
        <v>0</v>
      </c>
      <c r="E2650" s="47"/>
      <c r="J2650" s="40">
        <f t="shared" si="32"/>
        <v>2647</v>
      </c>
      <c r="K2650" s="37" t="s">
        <v>10934</v>
      </c>
      <c r="L2650" s="36">
        <v>0</v>
      </c>
    </row>
    <row r="2651" spans="1:12">
      <c r="A2651" s="40">
        <f t="shared" si="31"/>
        <v>2648</v>
      </c>
      <c r="B2651" s="37" t="s">
        <v>10157</v>
      </c>
      <c r="C2651" s="38">
        <v>0</v>
      </c>
      <c r="D2651" s="39">
        <f t="shared" si="30"/>
        <v>0</v>
      </c>
      <c r="E2651" s="47"/>
      <c r="J2651" s="40">
        <f t="shared" si="32"/>
        <v>2648</v>
      </c>
      <c r="K2651" s="37" t="s">
        <v>10935</v>
      </c>
      <c r="L2651" s="36">
        <v>0</v>
      </c>
    </row>
    <row r="2652" spans="1:12">
      <c r="A2652" s="40">
        <f t="shared" si="31"/>
        <v>2649</v>
      </c>
      <c r="B2652" s="37" t="s">
        <v>10158</v>
      </c>
      <c r="C2652" s="38">
        <v>0</v>
      </c>
      <c r="D2652" s="39">
        <f t="shared" si="30"/>
        <v>0</v>
      </c>
      <c r="E2652" s="47"/>
      <c r="J2652" s="40">
        <f t="shared" si="32"/>
        <v>2649</v>
      </c>
      <c r="K2652" s="37" t="s">
        <v>10936</v>
      </c>
      <c r="L2652" s="36">
        <v>0</v>
      </c>
    </row>
    <row r="2653" spans="1:12">
      <c r="A2653" s="40">
        <f t="shared" si="31"/>
        <v>2650</v>
      </c>
      <c r="B2653" s="37" t="s">
        <v>10159</v>
      </c>
      <c r="C2653" s="38">
        <v>0</v>
      </c>
      <c r="D2653" s="39">
        <f t="shared" si="30"/>
        <v>0</v>
      </c>
      <c r="E2653" s="47"/>
      <c r="J2653" s="40">
        <f t="shared" si="32"/>
        <v>2650</v>
      </c>
      <c r="K2653" s="37" t="s">
        <v>10937</v>
      </c>
      <c r="L2653" s="36">
        <v>0</v>
      </c>
    </row>
    <row r="2654" spans="1:12">
      <c r="A2654" s="40">
        <f t="shared" si="31"/>
        <v>2651</v>
      </c>
      <c r="B2654" s="37" t="s">
        <v>10160</v>
      </c>
      <c r="C2654" s="38">
        <v>0</v>
      </c>
      <c r="D2654" s="39">
        <f t="shared" si="30"/>
        <v>0</v>
      </c>
      <c r="E2654" s="47"/>
      <c r="J2654" s="40">
        <f t="shared" si="32"/>
        <v>2651</v>
      </c>
      <c r="K2654" s="37" t="s">
        <v>10938</v>
      </c>
      <c r="L2654" s="36">
        <v>0</v>
      </c>
    </row>
    <row r="2655" spans="1:12">
      <c r="A2655" s="40">
        <f t="shared" si="31"/>
        <v>2652</v>
      </c>
      <c r="B2655" s="37" t="s">
        <v>10161</v>
      </c>
      <c r="C2655" s="38">
        <v>0</v>
      </c>
      <c r="D2655" s="39">
        <f t="shared" si="30"/>
        <v>0</v>
      </c>
      <c r="E2655" s="47"/>
      <c r="J2655" s="40">
        <f t="shared" si="32"/>
        <v>2652</v>
      </c>
      <c r="K2655" s="37" t="s">
        <v>10939</v>
      </c>
      <c r="L2655" s="36">
        <v>0</v>
      </c>
    </row>
    <row r="2656" spans="1:12">
      <c r="A2656" s="40">
        <f t="shared" si="31"/>
        <v>2653</v>
      </c>
      <c r="B2656" s="37" t="s">
        <v>10162</v>
      </c>
      <c r="C2656" s="38">
        <v>0</v>
      </c>
      <c r="D2656" s="39">
        <f t="shared" si="30"/>
        <v>0</v>
      </c>
      <c r="E2656" s="47"/>
      <c r="J2656" s="40">
        <f t="shared" si="32"/>
        <v>2653</v>
      </c>
      <c r="K2656" s="37" t="s">
        <v>10940</v>
      </c>
      <c r="L2656" s="36">
        <v>0</v>
      </c>
    </row>
    <row r="2657" spans="1:12">
      <c r="A2657" s="40">
        <f t="shared" si="31"/>
        <v>2654</v>
      </c>
      <c r="B2657" s="37" t="s">
        <v>10163</v>
      </c>
      <c r="C2657" s="38">
        <v>0</v>
      </c>
      <c r="D2657" s="39">
        <f t="shared" si="30"/>
        <v>0</v>
      </c>
      <c r="E2657" s="47"/>
      <c r="J2657" s="40">
        <f t="shared" si="32"/>
        <v>2654</v>
      </c>
      <c r="K2657" s="37" t="s">
        <v>10941</v>
      </c>
      <c r="L2657" s="36">
        <v>0</v>
      </c>
    </row>
    <row r="2658" spans="1:12">
      <c r="A2658" s="40">
        <f t="shared" si="31"/>
        <v>2655</v>
      </c>
      <c r="B2658" s="37" t="s">
        <v>10164</v>
      </c>
      <c r="C2658" s="38">
        <v>0</v>
      </c>
      <c r="D2658" s="39">
        <f t="shared" si="30"/>
        <v>0</v>
      </c>
      <c r="E2658" s="47"/>
      <c r="J2658" s="40">
        <f t="shared" si="32"/>
        <v>2655</v>
      </c>
      <c r="K2658" s="37" t="s">
        <v>10942</v>
      </c>
      <c r="L2658" s="36">
        <v>0</v>
      </c>
    </row>
    <row r="2659" spans="1:12">
      <c r="A2659" s="40">
        <f t="shared" si="31"/>
        <v>2656</v>
      </c>
      <c r="B2659" s="37" t="s">
        <v>10165</v>
      </c>
      <c r="C2659" s="38">
        <v>0</v>
      </c>
      <c r="D2659" s="39">
        <f t="shared" si="30"/>
        <v>0</v>
      </c>
      <c r="E2659" s="47"/>
      <c r="J2659" s="40">
        <f t="shared" si="32"/>
        <v>2656</v>
      </c>
      <c r="K2659" s="37" t="s">
        <v>10943</v>
      </c>
      <c r="L2659" s="36">
        <v>0</v>
      </c>
    </row>
    <row r="2660" spans="1:12">
      <c r="A2660" s="40">
        <f t="shared" si="31"/>
        <v>2657</v>
      </c>
      <c r="B2660" s="37" t="s">
        <v>10166</v>
      </c>
      <c r="C2660" s="38">
        <v>0</v>
      </c>
      <c r="D2660" s="39">
        <f t="shared" si="30"/>
        <v>0</v>
      </c>
      <c r="E2660" s="47"/>
      <c r="J2660" s="40">
        <f t="shared" si="32"/>
        <v>2657</v>
      </c>
      <c r="K2660" s="37" t="s">
        <v>10944</v>
      </c>
      <c r="L2660" s="36">
        <v>0</v>
      </c>
    </row>
    <row r="2661" spans="1:12">
      <c r="A2661" s="40">
        <f t="shared" si="31"/>
        <v>2658</v>
      </c>
      <c r="B2661" s="37" t="s">
        <v>10167</v>
      </c>
      <c r="C2661" s="38">
        <v>0</v>
      </c>
      <c r="D2661" s="39">
        <f t="shared" si="30"/>
        <v>0</v>
      </c>
      <c r="E2661" s="47"/>
      <c r="J2661" s="40">
        <f t="shared" si="32"/>
        <v>2658</v>
      </c>
      <c r="K2661" s="37" t="s">
        <v>10945</v>
      </c>
      <c r="L2661" s="36">
        <v>0</v>
      </c>
    </row>
    <row r="2662" spans="1:12">
      <c r="A2662" s="40">
        <f t="shared" si="31"/>
        <v>2659</v>
      </c>
      <c r="B2662" s="37" t="s">
        <v>10168</v>
      </c>
      <c r="C2662" s="38">
        <v>0</v>
      </c>
      <c r="D2662" s="39">
        <f t="shared" si="30"/>
        <v>0</v>
      </c>
      <c r="E2662" s="47"/>
      <c r="J2662" s="40">
        <f t="shared" si="32"/>
        <v>2659</v>
      </c>
      <c r="K2662" s="37" t="s">
        <v>10946</v>
      </c>
      <c r="L2662" s="36">
        <v>0</v>
      </c>
    </row>
    <row r="2663" spans="1:12">
      <c r="A2663" s="40">
        <f t="shared" si="31"/>
        <v>2660</v>
      </c>
      <c r="B2663" s="37" t="s">
        <v>10169</v>
      </c>
      <c r="C2663" s="38">
        <v>0</v>
      </c>
      <c r="D2663" s="39">
        <f t="shared" si="30"/>
        <v>0</v>
      </c>
      <c r="E2663" s="47"/>
      <c r="J2663" s="40">
        <f t="shared" si="32"/>
        <v>2660</v>
      </c>
      <c r="K2663" s="37" t="s">
        <v>10947</v>
      </c>
      <c r="L2663" s="36">
        <v>0</v>
      </c>
    </row>
    <row r="2664" spans="1:12">
      <c r="A2664" s="40">
        <f t="shared" si="31"/>
        <v>2661</v>
      </c>
      <c r="B2664" s="37" t="s">
        <v>10170</v>
      </c>
      <c r="C2664" s="38">
        <v>0</v>
      </c>
      <c r="D2664" s="39">
        <f t="shared" si="30"/>
        <v>0</v>
      </c>
      <c r="E2664" s="47"/>
      <c r="J2664" s="40">
        <f t="shared" si="32"/>
        <v>2661</v>
      </c>
      <c r="K2664" s="37" t="s">
        <v>10948</v>
      </c>
      <c r="L2664" s="36">
        <v>0</v>
      </c>
    </row>
    <row r="2665" spans="1:12">
      <c r="A2665" s="40">
        <f t="shared" si="31"/>
        <v>2662</v>
      </c>
      <c r="B2665" s="37" t="s">
        <v>10171</v>
      </c>
      <c r="C2665" s="38">
        <v>0</v>
      </c>
      <c r="D2665" s="39">
        <f t="shared" si="30"/>
        <v>0</v>
      </c>
      <c r="E2665" s="47"/>
      <c r="J2665" s="40">
        <f t="shared" si="32"/>
        <v>2662</v>
      </c>
      <c r="K2665" s="37" t="s">
        <v>10949</v>
      </c>
      <c r="L2665" s="36">
        <v>0</v>
      </c>
    </row>
    <row r="2666" spans="1:12">
      <c r="A2666" s="40">
        <f t="shared" si="31"/>
        <v>2663</v>
      </c>
      <c r="B2666" s="37" t="s">
        <v>10172</v>
      </c>
      <c r="C2666" s="38">
        <v>0</v>
      </c>
      <c r="D2666" s="39">
        <f t="shared" si="30"/>
        <v>0</v>
      </c>
      <c r="E2666" s="47"/>
      <c r="J2666" s="40">
        <f t="shared" si="32"/>
        <v>2663</v>
      </c>
      <c r="K2666" s="37" t="s">
        <v>10950</v>
      </c>
      <c r="L2666" s="36">
        <v>0</v>
      </c>
    </row>
    <row r="2667" spans="1:12">
      <c r="A2667" s="40">
        <f t="shared" si="31"/>
        <v>2664</v>
      </c>
      <c r="B2667" s="37" t="s">
        <v>10173</v>
      </c>
      <c r="C2667" s="38">
        <v>0</v>
      </c>
      <c r="D2667" s="39">
        <f t="shared" si="30"/>
        <v>0</v>
      </c>
      <c r="E2667" s="47"/>
      <c r="J2667" s="40">
        <f t="shared" si="32"/>
        <v>2664</v>
      </c>
      <c r="K2667" s="37" t="s">
        <v>10951</v>
      </c>
      <c r="L2667" s="36">
        <v>0</v>
      </c>
    </row>
    <row r="2668" spans="1:12">
      <c r="A2668" s="40">
        <f t="shared" si="31"/>
        <v>2665</v>
      </c>
      <c r="B2668" s="37" t="s">
        <v>10174</v>
      </c>
      <c r="C2668" s="38">
        <v>0</v>
      </c>
      <c r="D2668" s="39">
        <f t="shared" si="30"/>
        <v>0</v>
      </c>
      <c r="E2668" s="47"/>
      <c r="J2668" s="40">
        <f t="shared" si="32"/>
        <v>2665</v>
      </c>
      <c r="K2668" s="37" t="s">
        <v>10952</v>
      </c>
      <c r="L2668" s="36">
        <v>0</v>
      </c>
    </row>
    <row r="2669" spans="1:12">
      <c r="A2669" s="40">
        <f t="shared" si="31"/>
        <v>2666</v>
      </c>
      <c r="B2669" s="37" t="s">
        <v>10175</v>
      </c>
      <c r="C2669" s="38">
        <v>0</v>
      </c>
      <c r="D2669" s="39">
        <f t="shared" si="30"/>
        <v>0</v>
      </c>
      <c r="E2669" s="47"/>
      <c r="J2669" s="40">
        <f t="shared" si="32"/>
        <v>2666</v>
      </c>
      <c r="K2669" s="37" t="s">
        <v>10953</v>
      </c>
      <c r="L2669" s="36">
        <v>0</v>
      </c>
    </row>
    <row r="2670" spans="1:12">
      <c r="A2670" s="40">
        <f t="shared" si="31"/>
        <v>2667</v>
      </c>
      <c r="B2670" s="37" t="s">
        <v>10176</v>
      </c>
      <c r="C2670" s="38">
        <v>0</v>
      </c>
      <c r="D2670" s="39">
        <f t="shared" si="30"/>
        <v>0</v>
      </c>
      <c r="E2670" s="47"/>
      <c r="J2670" s="40">
        <f t="shared" si="32"/>
        <v>2667</v>
      </c>
      <c r="K2670" s="37" t="s">
        <v>10954</v>
      </c>
      <c r="L2670" s="36">
        <v>0</v>
      </c>
    </row>
    <row r="2671" spans="1:12">
      <c r="A2671" s="40">
        <f t="shared" si="31"/>
        <v>2668</v>
      </c>
      <c r="B2671" s="37" t="s">
        <v>10177</v>
      </c>
      <c r="C2671" s="38">
        <v>0</v>
      </c>
      <c r="D2671" s="39">
        <f t="shared" si="30"/>
        <v>0</v>
      </c>
      <c r="E2671" s="47"/>
      <c r="J2671" s="40">
        <f t="shared" si="32"/>
        <v>2668</v>
      </c>
      <c r="K2671" s="37" t="s">
        <v>10955</v>
      </c>
      <c r="L2671" s="36">
        <v>0</v>
      </c>
    </row>
    <row r="2672" spans="1:12">
      <c r="A2672" s="40">
        <f t="shared" si="31"/>
        <v>2669</v>
      </c>
      <c r="B2672" s="37" t="s">
        <v>10178</v>
      </c>
      <c r="C2672" s="38">
        <v>0</v>
      </c>
      <c r="D2672" s="39">
        <f t="shared" si="30"/>
        <v>0</v>
      </c>
      <c r="E2672" s="47"/>
      <c r="J2672" s="40">
        <f t="shared" si="32"/>
        <v>2669</v>
      </c>
      <c r="K2672" s="37" t="s">
        <v>10956</v>
      </c>
      <c r="L2672" s="36">
        <v>0</v>
      </c>
    </row>
    <row r="2673" spans="1:12">
      <c r="A2673" s="40">
        <f t="shared" si="31"/>
        <v>2670</v>
      </c>
      <c r="B2673" s="37" t="s">
        <v>10179</v>
      </c>
      <c r="C2673" s="38">
        <v>0</v>
      </c>
      <c r="D2673" s="39">
        <f t="shared" si="30"/>
        <v>0</v>
      </c>
      <c r="E2673" s="47"/>
      <c r="J2673" s="40">
        <f t="shared" si="32"/>
        <v>2670</v>
      </c>
      <c r="K2673" s="37" t="s">
        <v>10957</v>
      </c>
      <c r="L2673" s="36">
        <v>0</v>
      </c>
    </row>
    <row r="2674" spans="1:12">
      <c r="A2674" s="40">
        <f t="shared" si="31"/>
        <v>2671</v>
      </c>
      <c r="B2674" s="37" t="s">
        <v>10180</v>
      </c>
      <c r="C2674" s="38">
        <v>0</v>
      </c>
      <c r="D2674" s="39">
        <f t="shared" si="30"/>
        <v>0</v>
      </c>
      <c r="E2674" s="47"/>
      <c r="J2674" s="40">
        <f t="shared" si="32"/>
        <v>2671</v>
      </c>
      <c r="K2674" s="37" t="s">
        <v>10958</v>
      </c>
      <c r="L2674" s="36">
        <v>0</v>
      </c>
    </row>
    <row r="2675" spans="1:12">
      <c r="A2675" s="40">
        <f t="shared" si="31"/>
        <v>2672</v>
      </c>
      <c r="B2675" s="37" t="s">
        <v>10181</v>
      </c>
      <c r="C2675" s="38">
        <v>0</v>
      </c>
      <c r="D2675" s="39">
        <f t="shared" si="30"/>
        <v>0</v>
      </c>
      <c r="E2675" s="47"/>
      <c r="J2675" s="40">
        <f t="shared" si="32"/>
        <v>2672</v>
      </c>
      <c r="K2675" s="37" t="s">
        <v>10959</v>
      </c>
      <c r="L2675" s="36">
        <v>0</v>
      </c>
    </row>
    <row r="2676" spans="1:12">
      <c r="A2676" s="40">
        <f t="shared" si="31"/>
        <v>2673</v>
      </c>
      <c r="B2676" s="37" t="s">
        <v>10182</v>
      </c>
      <c r="C2676" s="38">
        <v>0</v>
      </c>
      <c r="D2676" s="39">
        <f t="shared" si="30"/>
        <v>0</v>
      </c>
      <c r="E2676" s="47"/>
      <c r="J2676" s="40">
        <f t="shared" si="32"/>
        <v>2673</v>
      </c>
      <c r="K2676" s="37" t="s">
        <v>10960</v>
      </c>
      <c r="L2676" s="36">
        <v>0</v>
      </c>
    </row>
    <row r="2677" spans="1:12">
      <c r="A2677" s="40">
        <f t="shared" si="31"/>
        <v>2674</v>
      </c>
      <c r="B2677" s="37" t="s">
        <v>10183</v>
      </c>
      <c r="C2677" s="38">
        <v>0</v>
      </c>
      <c r="D2677" s="39">
        <f t="shared" si="30"/>
        <v>0</v>
      </c>
      <c r="E2677" s="47"/>
      <c r="J2677" s="40">
        <f t="shared" si="32"/>
        <v>2674</v>
      </c>
      <c r="K2677" s="37" t="s">
        <v>10961</v>
      </c>
      <c r="L2677" s="36">
        <v>0</v>
      </c>
    </row>
    <row r="2678" spans="1:12">
      <c r="A2678" s="40">
        <f t="shared" si="31"/>
        <v>2675</v>
      </c>
      <c r="B2678" s="37" t="s">
        <v>10184</v>
      </c>
      <c r="C2678" s="38">
        <v>0</v>
      </c>
      <c r="D2678" s="39">
        <f t="shared" si="30"/>
        <v>0</v>
      </c>
      <c r="E2678" s="47"/>
      <c r="J2678" s="40">
        <f t="shared" si="32"/>
        <v>2675</v>
      </c>
      <c r="K2678" s="37" t="s">
        <v>10962</v>
      </c>
      <c r="L2678" s="36">
        <v>0</v>
      </c>
    </row>
    <row r="2679" spans="1:12">
      <c r="A2679" s="40">
        <f t="shared" si="31"/>
        <v>2676</v>
      </c>
      <c r="B2679" s="37" t="s">
        <v>10185</v>
      </c>
      <c r="C2679" s="38">
        <v>0</v>
      </c>
      <c r="D2679" s="39">
        <f t="shared" si="30"/>
        <v>0</v>
      </c>
      <c r="E2679" s="47"/>
      <c r="J2679" s="40">
        <f t="shared" si="32"/>
        <v>2676</v>
      </c>
      <c r="K2679" s="37" t="s">
        <v>10963</v>
      </c>
      <c r="L2679" s="36">
        <v>0</v>
      </c>
    </row>
    <row r="2680" spans="1:12">
      <c r="A2680" s="40">
        <f t="shared" si="31"/>
        <v>2677</v>
      </c>
      <c r="B2680" s="37" t="s">
        <v>10186</v>
      </c>
      <c r="C2680" s="38">
        <v>0</v>
      </c>
      <c r="D2680" s="39">
        <f t="shared" si="30"/>
        <v>0</v>
      </c>
      <c r="E2680" s="47"/>
      <c r="J2680" s="40">
        <f t="shared" si="32"/>
        <v>2677</v>
      </c>
      <c r="K2680" s="37" t="s">
        <v>10964</v>
      </c>
      <c r="L2680" s="36">
        <v>0</v>
      </c>
    </row>
    <row r="2681" spans="1:12">
      <c r="A2681" s="40">
        <f t="shared" si="31"/>
        <v>2678</v>
      </c>
      <c r="B2681" s="37" t="s">
        <v>10187</v>
      </c>
      <c r="C2681" s="38">
        <v>0</v>
      </c>
      <c r="D2681" s="39">
        <f t="shared" si="30"/>
        <v>0</v>
      </c>
      <c r="E2681" s="47"/>
      <c r="J2681" s="40">
        <f t="shared" si="32"/>
        <v>2678</v>
      </c>
      <c r="K2681" s="37" t="s">
        <v>10965</v>
      </c>
      <c r="L2681" s="36">
        <v>0</v>
      </c>
    </row>
    <row r="2682" spans="1:12">
      <c r="A2682" s="40">
        <f t="shared" si="31"/>
        <v>2679</v>
      </c>
      <c r="B2682" s="37" t="s">
        <v>10188</v>
      </c>
      <c r="C2682" s="38">
        <v>0</v>
      </c>
      <c r="D2682" s="39">
        <f t="shared" si="30"/>
        <v>0</v>
      </c>
      <c r="E2682" s="47"/>
      <c r="J2682" s="40">
        <f t="shared" si="32"/>
        <v>2679</v>
      </c>
      <c r="K2682" s="37" t="s">
        <v>10966</v>
      </c>
      <c r="L2682" s="36">
        <v>0</v>
      </c>
    </row>
    <row r="2683" spans="1:12">
      <c r="A2683" s="40">
        <f t="shared" si="31"/>
        <v>2680</v>
      </c>
      <c r="B2683" s="37" t="s">
        <v>10189</v>
      </c>
      <c r="C2683" s="38">
        <v>0</v>
      </c>
      <c r="D2683" s="39">
        <f t="shared" si="30"/>
        <v>0</v>
      </c>
      <c r="E2683" s="47"/>
      <c r="J2683" s="40">
        <f t="shared" si="32"/>
        <v>2680</v>
      </c>
      <c r="K2683" s="37" t="s">
        <v>10967</v>
      </c>
      <c r="L2683" s="36">
        <v>0</v>
      </c>
    </row>
    <row r="2684" spans="1:12">
      <c r="A2684" s="40">
        <f t="shared" si="31"/>
        <v>2681</v>
      </c>
      <c r="B2684" s="37" t="s">
        <v>10190</v>
      </c>
      <c r="C2684" s="38">
        <v>0</v>
      </c>
      <c r="D2684" s="39">
        <f t="shared" si="30"/>
        <v>0</v>
      </c>
      <c r="E2684" s="47"/>
      <c r="J2684" s="40">
        <f t="shared" si="32"/>
        <v>2681</v>
      </c>
      <c r="K2684" s="37" t="s">
        <v>10968</v>
      </c>
      <c r="L2684" s="36">
        <v>0</v>
      </c>
    </row>
    <row r="2685" spans="1:12">
      <c r="A2685" s="40">
        <f t="shared" si="31"/>
        <v>2682</v>
      </c>
      <c r="B2685" s="37" t="s">
        <v>10191</v>
      </c>
      <c r="C2685" s="38">
        <v>0</v>
      </c>
      <c r="D2685" s="39">
        <f t="shared" si="30"/>
        <v>0</v>
      </c>
      <c r="E2685" s="47"/>
      <c r="J2685" s="40">
        <f t="shared" si="32"/>
        <v>2682</v>
      </c>
      <c r="K2685" s="37" t="s">
        <v>10969</v>
      </c>
      <c r="L2685" s="36">
        <v>0</v>
      </c>
    </row>
    <row r="2686" spans="1:12">
      <c r="A2686" s="40">
        <f t="shared" si="31"/>
        <v>2683</v>
      </c>
      <c r="B2686" s="37" t="s">
        <v>10192</v>
      </c>
      <c r="C2686" s="38">
        <v>0</v>
      </c>
      <c r="D2686" s="39">
        <f t="shared" si="30"/>
        <v>0</v>
      </c>
      <c r="E2686" s="47"/>
      <c r="J2686" s="40">
        <f t="shared" si="32"/>
        <v>2683</v>
      </c>
      <c r="K2686" s="37" t="s">
        <v>10970</v>
      </c>
      <c r="L2686" s="36">
        <v>0</v>
      </c>
    </row>
    <row r="2687" spans="1:12">
      <c r="A2687" s="40">
        <f t="shared" si="31"/>
        <v>2684</v>
      </c>
      <c r="B2687" s="37" t="s">
        <v>10193</v>
      </c>
      <c r="C2687" s="38">
        <v>0</v>
      </c>
      <c r="D2687" s="39">
        <f t="shared" si="30"/>
        <v>0</v>
      </c>
      <c r="E2687" s="47"/>
      <c r="J2687" s="40">
        <f t="shared" si="32"/>
        <v>2684</v>
      </c>
      <c r="K2687" s="37" t="s">
        <v>10971</v>
      </c>
      <c r="L2687" s="36">
        <v>0</v>
      </c>
    </row>
    <row r="2688" spans="1:12">
      <c r="A2688" s="40">
        <f t="shared" si="31"/>
        <v>2685</v>
      </c>
      <c r="B2688" s="37" t="s">
        <v>10194</v>
      </c>
      <c r="C2688" s="38">
        <v>0</v>
      </c>
      <c r="D2688" s="39">
        <f t="shared" si="30"/>
        <v>0</v>
      </c>
      <c r="E2688" s="47"/>
      <c r="J2688" s="40">
        <f t="shared" si="32"/>
        <v>2685</v>
      </c>
      <c r="K2688" s="37" t="s">
        <v>10972</v>
      </c>
      <c r="L2688" s="36">
        <v>0</v>
      </c>
    </row>
    <row r="2689" spans="1:12">
      <c r="A2689" s="40">
        <f t="shared" si="31"/>
        <v>2686</v>
      </c>
      <c r="B2689" s="37" t="s">
        <v>10195</v>
      </c>
      <c r="C2689" s="38">
        <v>0</v>
      </c>
      <c r="D2689" s="39">
        <f t="shared" si="30"/>
        <v>0</v>
      </c>
      <c r="E2689" s="47"/>
      <c r="J2689" s="40">
        <f t="shared" si="32"/>
        <v>2686</v>
      </c>
      <c r="K2689" s="37" t="s">
        <v>10973</v>
      </c>
      <c r="L2689" s="36">
        <v>0</v>
      </c>
    </row>
    <row r="2690" spans="1:12">
      <c r="A2690" s="40">
        <f t="shared" si="31"/>
        <v>2687</v>
      </c>
      <c r="B2690" s="37" t="s">
        <v>10196</v>
      </c>
      <c r="C2690" s="38">
        <v>0</v>
      </c>
      <c r="D2690" s="39">
        <f t="shared" si="30"/>
        <v>0</v>
      </c>
      <c r="E2690" s="47"/>
      <c r="J2690" s="40">
        <f t="shared" si="32"/>
        <v>2687</v>
      </c>
      <c r="K2690" s="37" t="s">
        <v>10974</v>
      </c>
      <c r="L2690" s="36">
        <v>0</v>
      </c>
    </row>
    <row r="2691" spans="1:12">
      <c r="A2691" s="40">
        <f t="shared" si="31"/>
        <v>2688</v>
      </c>
      <c r="B2691" s="37" t="s">
        <v>10197</v>
      </c>
      <c r="C2691" s="38">
        <v>0</v>
      </c>
      <c r="D2691" s="39">
        <f t="shared" si="30"/>
        <v>0</v>
      </c>
      <c r="E2691" s="47"/>
      <c r="J2691" s="40">
        <f t="shared" si="32"/>
        <v>2688</v>
      </c>
      <c r="K2691" s="37" t="s">
        <v>10975</v>
      </c>
      <c r="L2691" s="36">
        <v>0</v>
      </c>
    </row>
    <row r="2692" spans="1:12">
      <c r="A2692" s="40">
        <f t="shared" si="31"/>
        <v>2689</v>
      </c>
      <c r="B2692" s="37" t="s">
        <v>10198</v>
      </c>
      <c r="C2692" s="38">
        <v>0</v>
      </c>
      <c r="D2692" s="39">
        <f t="shared" si="30"/>
        <v>0</v>
      </c>
      <c r="E2692" s="47"/>
      <c r="J2692" s="40">
        <f t="shared" si="32"/>
        <v>2689</v>
      </c>
      <c r="K2692" s="37" t="s">
        <v>10976</v>
      </c>
      <c r="L2692" s="36">
        <v>0</v>
      </c>
    </row>
    <row r="2693" spans="1:12">
      <c r="A2693" s="40">
        <f t="shared" si="31"/>
        <v>2690</v>
      </c>
      <c r="B2693" s="37" t="s">
        <v>10199</v>
      </c>
      <c r="C2693" s="38">
        <v>0</v>
      </c>
      <c r="D2693" s="39">
        <f t="shared" si="30"/>
        <v>0</v>
      </c>
      <c r="E2693" s="47"/>
      <c r="J2693" s="40">
        <f t="shared" si="32"/>
        <v>2690</v>
      </c>
      <c r="K2693" s="37" t="s">
        <v>10977</v>
      </c>
      <c r="L2693" s="36">
        <v>0</v>
      </c>
    </row>
    <row r="2694" spans="1:12">
      <c r="A2694" s="40">
        <f t="shared" si="31"/>
        <v>2691</v>
      </c>
      <c r="B2694" s="37" t="s">
        <v>10200</v>
      </c>
      <c r="C2694" s="38">
        <v>0</v>
      </c>
      <c r="D2694" s="39">
        <f t="shared" si="30"/>
        <v>0</v>
      </c>
      <c r="E2694" s="47"/>
      <c r="J2694" s="40">
        <f t="shared" si="32"/>
        <v>2691</v>
      </c>
      <c r="K2694" s="37" t="s">
        <v>10978</v>
      </c>
      <c r="L2694" s="36">
        <v>0</v>
      </c>
    </row>
    <row r="2695" spans="1:12">
      <c r="A2695" s="40">
        <f t="shared" si="31"/>
        <v>2692</v>
      </c>
      <c r="B2695" s="37" t="s">
        <v>10201</v>
      </c>
      <c r="C2695" s="38">
        <v>0</v>
      </c>
      <c r="D2695" s="39">
        <f t="shared" si="30"/>
        <v>0</v>
      </c>
      <c r="E2695" s="47"/>
      <c r="J2695" s="40">
        <f t="shared" si="32"/>
        <v>2692</v>
      </c>
      <c r="K2695" s="37" t="s">
        <v>10979</v>
      </c>
      <c r="L2695" s="36">
        <v>0</v>
      </c>
    </row>
    <row r="2696" spans="1:12">
      <c r="A2696" s="40">
        <f t="shared" si="31"/>
        <v>2693</v>
      </c>
      <c r="B2696" s="37" t="s">
        <v>10202</v>
      </c>
      <c r="C2696" s="38">
        <v>0</v>
      </c>
      <c r="D2696" s="39">
        <f t="shared" si="30"/>
        <v>0</v>
      </c>
      <c r="E2696" s="47"/>
      <c r="J2696" s="40">
        <f t="shared" si="32"/>
        <v>2693</v>
      </c>
      <c r="K2696" s="37" t="s">
        <v>10980</v>
      </c>
      <c r="L2696" s="36">
        <v>0</v>
      </c>
    </row>
    <row r="2697" spans="1:12">
      <c r="A2697" s="40">
        <f t="shared" si="31"/>
        <v>2694</v>
      </c>
      <c r="B2697" s="37" t="s">
        <v>10203</v>
      </c>
      <c r="C2697" s="38">
        <v>0</v>
      </c>
      <c r="D2697" s="39">
        <f t="shared" si="30"/>
        <v>0</v>
      </c>
      <c r="E2697" s="47"/>
      <c r="J2697" s="40">
        <f t="shared" si="32"/>
        <v>2694</v>
      </c>
      <c r="K2697" s="37" t="s">
        <v>10981</v>
      </c>
      <c r="L2697" s="36">
        <v>0</v>
      </c>
    </row>
    <row r="2698" spans="1:12">
      <c r="A2698" s="40">
        <f t="shared" si="31"/>
        <v>2695</v>
      </c>
      <c r="B2698" s="37" t="s">
        <v>10204</v>
      </c>
      <c r="C2698" s="38">
        <v>0</v>
      </c>
      <c r="D2698" s="39">
        <f t="shared" si="30"/>
        <v>0</v>
      </c>
      <c r="E2698" s="47"/>
      <c r="J2698" s="40">
        <f t="shared" si="32"/>
        <v>2695</v>
      </c>
      <c r="K2698" s="37" t="s">
        <v>10982</v>
      </c>
      <c r="L2698" s="36">
        <v>0</v>
      </c>
    </row>
    <row r="2699" spans="1:12">
      <c r="A2699" s="40">
        <f t="shared" si="31"/>
        <v>2696</v>
      </c>
      <c r="B2699" s="37" t="s">
        <v>10205</v>
      </c>
      <c r="C2699" s="38">
        <v>0</v>
      </c>
      <c r="D2699" s="39">
        <f t="shared" si="30"/>
        <v>0</v>
      </c>
      <c r="E2699" s="47"/>
      <c r="J2699" s="40">
        <f t="shared" si="32"/>
        <v>2696</v>
      </c>
      <c r="K2699" s="37" t="s">
        <v>10983</v>
      </c>
      <c r="L2699" s="36">
        <v>0</v>
      </c>
    </row>
    <row r="2700" spans="1:12">
      <c r="A2700" s="40">
        <f t="shared" si="31"/>
        <v>2697</v>
      </c>
      <c r="B2700" s="37" t="s">
        <v>10206</v>
      </c>
      <c r="C2700" s="38">
        <v>0</v>
      </c>
      <c r="D2700" s="39">
        <f t="shared" si="30"/>
        <v>0</v>
      </c>
      <c r="E2700" s="47"/>
      <c r="J2700" s="40">
        <f t="shared" si="32"/>
        <v>2697</v>
      </c>
      <c r="K2700" s="37" t="s">
        <v>10984</v>
      </c>
      <c r="L2700" s="36">
        <v>0</v>
      </c>
    </row>
    <row r="2701" spans="1:12">
      <c r="A2701" s="40">
        <f t="shared" si="31"/>
        <v>2698</v>
      </c>
      <c r="B2701" s="37" t="s">
        <v>10207</v>
      </c>
      <c r="C2701" s="38">
        <v>0</v>
      </c>
      <c r="D2701" s="39">
        <f t="shared" si="30"/>
        <v>0</v>
      </c>
      <c r="E2701" s="47"/>
      <c r="J2701" s="40">
        <f t="shared" si="32"/>
        <v>2698</v>
      </c>
      <c r="K2701" s="37" t="s">
        <v>10985</v>
      </c>
      <c r="L2701" s="36">
        <v>0</v>
      </c>
    </row>
    <row r="2702" spans="1:12">
      <c r="A2702" s="40">
        <f t="shared" si="31"/>
        <v>2699</v>
      </c>
      <c r="B2702" s="37" t="s">
        <v>10208</v>
      </c>
      <c r="C2702" s="37">
        <v>0</v>
      </c>
      <c r="D2702" s="39">
        <f t="shared" si="30"/>
        <v>0</v>
      </c>
      <c r="E2702" s="47"/>
      <c r="J2702" s="40">
        <f t="shared" si="32"/>
        <v>2699</v>
      </c>
      <c r="K2702" s="37" t="s">
        <v>10986</v>
      </c>
      <c r="L2702" s="36">
        <v>0</v>
      </c>
    </row>
    <row r="2703" spans="1:12">
      <c r="A2703" s="40">
        <f t="shared" si="31"/>
        <v>2700</v>
      </c>
      <c r="B2703" s="37" t="s">
        <v>10209</v>
      </c>
      <c r="C2703" s="38">
        <v>0</v>
      </c>
      <c r="D2703" s="39">
        <f t="shared" si="30"/>
        <v>0</v>
      </c>
      <c r="E2703" s="47"/>
      <c r="J2703" s="40">
        <f t="shared" si="32"/>
        <v>2700</v>
      </c>
      <c r="K2703" s="37" t="s">
        <v>10987</v>
      </c>
      <c r="L2703" s="36">
        <v>0</v>
      </c>
    </row>
    <row r="2704" spans="1:12">
      <c r="A2704" s="40">
        <f t="shared" si="31"/>
        <v>2701</v>
      </c>
      <c r="B2704" s="37" t="s">
        <v>10210</v>
      </c>
      <c r="C2704" s="38">
        <v>0</v>
      </c>
      <c r="D2704" s="39">
        <f t="shared" si="30"/>
        <v>0</v>
      </c>
      <c r="E2704" s="47"/>
      <c r="J2704" s="40">
        <f t="shared" si="32"/>
        <v>2701</v>
      </c>
      <c r="K2704" s="37" t="s">
        <v>10988</v>
      </c>
      <c r="L2704" s="36">
        <v>0</v>
      </c>
    </row>
    <row r="2705" spans="1:12">
      <c r="A2705" s="40">
        <f t="shared" si="31"/>
        <v>2702</v>
      </c>
      <c r="B2705" s="37" t="s">
        <v>10211</v>
      </c>
      <c r="C2705" s="38">
        <v>0</v>
      </c>
      <c r="D2705" s="39">
        <f t="shared" si="30"/>
        <v>0</v>
      </c>
      <c r="E2705" s="47"/>
      <c r="J2705" s="40">
        <f t="shared" si="32"/>
        <v>2702</v>
      </c>
      <c r="K2705" s="37" t="s">
        <v>10989</v>
      </c>
      <c r="L2705" s="36">
        <v>0</v>
      </c>
    </row>
    <row r="2706" spans="1:12">
      <c r="A2706" s="40">
        <f t="shared" si="31"/>
        <v>2703</v>
      </c>
      <c r="B2706" s="37" t="s">
        <v>10212</v>
      </c>
      <c r="C2706" s="38">
        <v>0</v>
      </c>
      <c r="D2706" s="39">
        <f t="shared" si="30"/>
        <v>0</v>
      </c>
      <c r="E2706" s="47"/>
      <c r="J2706" s="40">
        <f t="shared" si="32"/>
        <v>2703</v>
      </c>
      <c r="K2706" s="37" t="s">
        <v>10990</v>
      </c>
      <c r="L2706" s="36">
        <v>0</v>
      </c>
    </row>
    <row r="2707" spans="1:12">
      <c r="A2707" s="40">
        <f t="shared" si="31"/>
        <v>2704</v>
      </c>
      <c r="B2707" s="37" t="s">
        <v>10213</v>
      </c>
      <c r="C2707" s="38">
        <v>0</v>
      </c>
      <c r="D2707" s="39">
        <f t="shared" si="30"/>
        <v>0</v>
      </c>
      <c r="E2707" s="47"/>
      <c r="J2707" s="40">
        <f t="shared" si="32"/>
        <v>2704</v>
      </c>
      <c r="K2707" s="37" t="s">
        <v>10991</v>
      </c>
      <c r="L2707" s="36">
        <v>0</v>
      </c>
    </row>
    <row r="2708" spans="1:12">
      <c r="A2708" s="40">
        <f t="shared" si="31"/>
        <v>2705</v>
      </c>
      <c r="B2708" s="37" t="s">
        <v>10214</v>
      </c>
      <c r="C2708" s="38">
        <v>0</v>
      </c>
      <c r="D2708" s="39">
        <f t="shared" si="30"/>
        <v>0</v>
      </c>
      <c r="E2708" s="47"/>
      <c r="J2708" s="40">
        <f t="shared" si="32"/>
        <v>2705</v>
      </c>
      <c r="K2708" s="37" t="s">
        <v>10992</v>
      </c>
      <c r="L2708" s="36">
        <v>0</v>
      </c>
    </row>
    <row r="2709" spans="1:12">
      <c r="A2709" s="40">
        <f t="shared" si="31"/>
        <v>2706</v>
      </c>
      <c r="B2709" s="37" t="s">
        <v>10215</v>
      </c>
      <c r="C2709" s="38">
        <v>0</v>
      </c>
      <c r="D2709" s="39">
        <f t="shared" si="30"/>
        <v>0</v>
      </c>
      <c r="E2709" s="47"/>
      <c r="J2709" s="40">
        <f t="shared" si="32"/>
        <v>2706</v>
      </c>
      <c r="K2709" s="37" t="s">
        <v>10993</v>
      </c>
      <c r="L2709" s="36">
        <v>0</v>
      </c>
    </row>
    <row r="2710" spans="1:12">
      <c r="A2710" s="40">
        <f t="shared" si="31"/>
        <v>2707</v>
      </c>
      <c r="B2710" s="37" t="s">
        <v>10216</v>
      </c>
      <c r="C2710" s="38">
        <v>0</v>
      </c>
      <c r="D2710" s="39">
        <f t="shared" si="30"/>
        <v>0</v>
      </c>
      <c r="E2710" s="47"/>
      <c r="J2710" s="40">
        <f t="shared" si="32"/>
        <v>2707</v>
      </c>
      <c r="K2710" s="37" t="s">
        <v>10994</v>
      </c>
      <c r="L2710" s="36">
        <v>0</v>
      </c>
    </row>
    <row r="2711" spans="1:12">
      <c r="A2711" s="40">
        <f t="shared" si="31"/>
        <v>2708</v>
      </c>
      <c r="B2711" s="37" t="s">
        <v>10217</v>
      </c>
      <c r="C2711" s="38">
        <v>0</v>
      </c>
      <c r="D2711" s="39">
        <f t="shared" si="30"/>
        <v>0</v>
      </c>
      <c r="E2711" s="47"/>
      <c r="J2711" s="40">
        <f t="shared" si="32"/>
        <v>2708</v>
      </c>
      <c r="K2711" s="37" t="s">
        <v>10995</v>
      </c>
      <c r="L2711" s="36">
        <v>0</v>
      </c>
    </row>
    <row r="2712" spans="1:12">
      <c r="A2712" s="40">
        <f t="shared" si="31"/>
        <v>2709</v>
      </c>
      <c r="B2712" s="37" t="s">
        <v>10218</v>
      </c>
      <c r="C2712" s="38">
        <v>0</v>
      </c>
      <c r="D2712" s="39">
        <f t="shared" si="30"/>
        <v>0</v>
      </c>
      <c r="E2712" s="47"/>
      <c r="J2712" s="40">
        <f t="shared" si="32"/>
        <v>2709</v>
      </c>
      <c r="K2712" s="37" t="s">
        <v>10996</v>
      </c>
      <c r="L2712" s="36">
        <v>0</v>
      </c>
    </row>
    <row r="2713" spans="1:12">
      <c r="A2713" s="40">
        <f t="shared" si="31"/>
        <v>2710</v>
      </c>
      <c r="B2713" s="37" t="s">
        <v>10219</v>
      </c>
      <c r="C2713" s="38">
        <v>0</v>
      </c>
      <c r="D2713" s="39">
        <f t="shared" si="30"/>
        <v>0</v>
      </c>
      <c r="E2713" s="47"/>
      <c r="J2713" s="40">
        <f t="shared" si="32"/>
        <v>2710</v>
      </c>
      <c r="K2713" s="37" t="s">
        <v>10997</v>
      </c>
      <c r="L2713" s="36">
        <v>0</v>
      </c>
    </row>
    <row r="2714" spans="1:12">
      <c r="A2714" s="40">
        <f t="shared" si="31"/>
        <v>2711</v>
      </c>
      <c r="B2714" s="37" t="s">
        <v>10220</v>
      </c>
      <c r="C2714" s="38">
        <v>0</v>
      </c>
      <c r="D2714" s="39">
        <f t="shared" si="30"/>
        <v>0</v>
      </c>
      <c r="E2714" s="47"/>
      <c r="J2714" s="40">
        <f t="shared" si="32"/>
        <v>2711</v>
      </c>
      <c r="K2714" s="37" t="s">
        <v>10998</v>
      </c>
      <c r="L2714" s="36">
        <v>0</v>
      </c>
    </row>
    <row r="2715" spans="1:12">
      <c r="A2715" s="40">
        <f t="shared" si="31"/>
        <v>2712</v>
      </c>
      <c r="B2715" s="37" t="s">
        <v>10221</v>
      </c>
      <c r="C2715" s="38">
        <v>0</v>
      </c>
      <c r="D2715" s="39">
        <f t="shared" si="30"/>
        <v>0</v>
      </c>
      <c r="E2715" s="47"/>
      <c r="J2715" s="40">
        <f t="shared" si="32"/>
        <v>2712</v>
      </c>
      <c r="K2715" s="37" t="s">
        <v>10999</v>
      </c>
      <c r="L2715" s="36">
        <v>0</v>
      </c>
    </row>
    <row r="2716" spans="1:12">
      <c r="A2716" s="40">
        <f t="shared" si="31"/>
        <v>2713</v>
      </c>
      <c r="B2716" s="37" t="s">
        <v>10222</v>
      </c>
      <c r="C2716" s="38">
        <v>0</v>
      </c>
      <c r="D2716" s="39">
        <f t="shared" si="30"/>
        <v>0</v>
      </c>
      <c r="E2716" s="47"/>
      <c r="J2716" s="40">
        <f t="shared" si="32"/>
        <v>2713</v>
      </c>
      <c r="K2716" s="37" t="s">
        <v>11000</v>
      </c>
      <c r="L2716" s="36">
        <v>0</v>
      </c>
    </row>
    <row r="2717" spans="1:12">
      <c r="A2717" s="40">
        <f t="shared" si="31"/>
        <v>2714</v>
      </c>
      <c r="B2717" s="37" t="s">
        <v>10223</v>
      </c>
      <c r="C2717" s="38">
        <v>0</v>
      </c>
      <c r="D2717" s="39">
        <f t="shared" si="30"/>
        <v>0</v>
      </c>
      <c r="E2717" s="47"/>
      <c r="J2717" s="40">
        <f t="shared" si="32"/>
        <v>2714</v>
      </c>
      <c r="K2717" s="37" t="s">
        <v>11001</v>
      </c>
      <c r="L2717" s="36">
        <v>0</v>
      </c>
    </row>
    <row r="2718" spans="1:12">
      <c r="A2718" s="40">
        <f t="shared" si="31"/>
        <v>2715</v>
      </c>
      <c r="B2718" s="37" t="s">
        <v>10224</v>
      </c>
      <c r="C2718" s="38">
        <v>0</v>
      </c>
      <c r="D2718" s="39">
        <f t="shared" si="30"/>
        <v>0</v>
      </c>
      <c r="E2718" s="47"/>
      <c r="J2718" s="40">
        <f t="shared" si="32"/>
        <v>2715</v>
      </c>
      <c r="K2718" s="37" t="s">
        <v>11002</v>
      </c>
      <c r="L2718" s="36">
        <v>0</v>
      </c>
    </row>
    <row r="2719" spans="1:12">
      <c r="A2719" s="40">
        <f t="shared" si="31"/>
        <v>2716</v>
      </c>
      <c r="B2719" s="37" t="s">
        <v>10225</v>
      </c>
      <c r="C2719" s="38">
        <v>0</v>
      </c>
      <c r="D2719" s="39">
        <f t="shared" si="30"/>
        <v>0</v>
      </c>
      <c r="E2719" s="47"/>
      <c r="J2719" s="40">
        <f t="shared" si="32"/>
        <v>2716</v>
      </c>
      <c r="K2719" s="37" t="s">
        <v>11003</v>
      </c>
      <c r="L2719" s="36">
        <v>0</v>
      </c>
    </row>
    <row r="2720" spans="1:12">
      <c r="A2720" s="40">
        <f t="shared" si="31"/>
        <v>2717</v>
      </c>
      <c r="B2720" s="37" t="s">
        <v>10226</v>
      </c>
      <c r="C2720" s="38">
        <v>0</v>
      </c>
      <c r="D2720" s="39">
        <f t="shared" si="30"/>
        <v>0</v>
      </c>
      <c r="E2720" s="47"/>
      <c r="J2720" s="40">
        <f t="shared" si="32"/>
        <v>2717</v>
      </c>
      <c r="K2720" s="37" t="s">
        <v>11004</v>
      </c>
      <c r="L2720" s="36">
        <v>0</v>
      </c>
    </row>
    <row r="2721" spans="1:12">
      <c r="A2721" s="40">
        <f t="shared" si="31"/>
        <v>2718</v>
      </c>
      <c r="B2721" s="37" t="s">
        <v>10227</v>
      </c>
      <c r="C2721" s="38">
        <v>0</v>
      </c>
      <c r="D2721" s="39">
        <f t="shared" si="30"/>
        <v>0</v>
      </c>
      <c r="E2721" s="47"/>
      <c r="J2721" s="40">
        <f t="shared" si="32"/>
        <v>2718</v>
      </c>
      <c r="K2721" s="37" t="s">
        <v>11005</v>
      </c>
      <c r="L2721" s="36">
        <v>0</v>
      </c>
    </row>
    <row r="2722" spans="1:12">
      <c r="A2722" s="40">
        <f t="shared" si="31"/>
        <v>2719</v>
      </c>
      <c r="B2722" s="37" t="s">
        <v>10228</v>
      </c>
      <c r="C2722" s="38">
        <v>0</v>
      </c>
      <c r="D2722" s="39">
        <f t="shared" si="30"/>
        <v>0</v>
      </c>
      <c r="E2722" s="47"/>
      <c r="J2722" s="40">
        <f t="shared" si="32"/>
        <v>2719</v>
      </c>
      <c r="K2722" s="37" t="s">
        <v>11006</v>
      </c>
      <c r="L2722" s="36">
        <v>0</v>
      </c>
    </row>
    <row r="2723" spans="1:12">
      <c r="A2723" s="40">
        <f t="shared" si="31"/>
        <v>2720</v>
      </c>
      <c r="B2723" s="37" t="s">
        <v>10229</v>
      </c>
      <c r="C2723" s="38">
        <v>0</v>
      </c>
      <c r="D2723" s="39">
        <f t="shared" si="30"/>
        <v>0</v>
      </c>
      <c r="E2723" s="47"/>
      <c r="J2723" s="40">
        <f t="shared" si="32"/>
        <v>2720</v>
      </c>
      <c r="K2723" s="37" t="s">
        <v>11007</v>
      </c>
      <c r="L2723" s="36">
        <v>0</v>
      </c>
    </row>
    <row r="2724" spans="1:12">
      <c r="A2724" s="40">
        <f t="shared" si="31"/>
        <v>2721</v>
      </c>
      <c r="B2724" s="37" t="s">
        <v>10230</v>
      </c>
      <c r="C2724" s="38">
        <v>0</v>
      </c>
      <c r="D2724" s="39">
        <f t="shared" si="30"/>
        <v>0</v>
      </c>
      <c r="E2724" s="47"/>
      <c r="J2724" s="40">
        <f t="shared" si="32"/>
        <v>2721</v>
      </c>
      <c r="K2724" s="37" t="s">
        <v>11008</v>
      </c>
      <c r="L2724" s="36">
        <v>0</v>
      </c>
    </row>
    <row r="2725" spans="1:12">
      <c r="A2725" s="40">
        <f t="shared" si="31"/>
        <v>2722</v>
      </c>
      <c r="B2725" s="37" t="s">
        <v>10231</v>
      </c>
      <c r="C2725" s="38">
        <v>0</v>
      </c>
      <c r="D2725" s="39">
        <f t="shared" si="30"/>
        <v>0</v>
      </c>
      <c r="E2725" s="47"/>
      <c r="J2725" s="40">
        <f t="shared" si="32"/>
        <v>2722</v>
      </c>
      <c r="K2725" s="37" t="s">
        <v>11009</v>
      </c>
      <c r="L2725" s="36">
        <v>0</v>
      </c>
    </row>
    <row r="2726" spans="1:12">
      <c r="A2726" s="40">
        <f t="shared" si="31"/>
        <v>2723</v>
      </c>
      <c r="B2726" s="37" t="s">
        <v>10232</v>
      </c>
      <c r="C2726" s="38">
        <v>0</v>
      </c>
      <c r="D2726" s="39">
        <f t="shared" si="30"/>
        <v>0</v>
      </c>
      <c r="E2726" s="47"/>
      <c r="J2726" s="40">
        <f t="shared" si="32"/>
        <v>2723</v>
      </c>
      <c r="K2726" s="37" t="s">
        <v>11010</v>
      </c>
      <c r="L2726" s="36">
        <v>0</v>
      </c>
    </row>
    <row r="2727" spans="1:12">
      <c r="A2727" s="40">
        <f t="shared" si="31"/>
        <v>2724</v>
      </c>
      <c r="B2727" s="37" t="s">
        <v>10233</v>
      </c>
      <c r="C2727" s="38">
        <v>0</v>
      </c>
      <c r="D2727" s="39">
        <f t="shared" si="30"/>
        <v>0</v>
      </c>
      <c r="E2727" s="47"/>
      <c r="J2727" s="40">
        <f t="shared" si="32"/>
        <v>2724</v>
      </c>
      <c r="K2727" s="37" t="s">
        <v>11011</v>
      </c>
      <c r="L2727" s="36">
        <v>0</v>
      </c>
    </row>
    <row r="2728" spans="1:12">
      <c r="A2728" s="40">
        <f t="shared" si="31"/>
        <v>2725</v>
      </c>
      <c r="B2728" s="37" t="s">
        <v>10234</v>
      </c>
      <c r="C2728" s="38">
        <v>0</v>
      </c>
      <c r="D2728" s="39">
        <f t="shared" si="30"/>
        <v>0</v>
      </c>
      <c r="E2728" s="47"/>
      <c r="J2728" s="40">
        <f t="shared" si="32"/>
        <v>2725</v>
      </c>
      <c r="K2728" s="37" t="s">
        <v>11012</v>
      </c>
      <c r="L2728" s="36">
        <v>0</v>
      </c>
    </row>
    <row r="2729" spans="1:12">
      <c r="A2729" s="40">
        <f t="shared" si="31"/>
        <v>2726</v>
      </c>
      <c r="B2729" s="37" t="s">
        <v>10235</v>
      </c>
      <c r="C2729" s="38">
        <v>0</v>
      </c>
      <c r="D2729" s="39">
        <f t="shared" si="30"/>
        <v>0</v>
      </c>
      <c r="E2729" s="47"/>
      <c r="J2729" s="40">
        <f t="shared" si="32"/>
        <v>2726</v>
      </c>
      <c r="K2729" s="37" t="s">
        <v>11013</v>
      </c>
      <c r="L2729" s="36">
        <v>0</v>
      </c>
    </row>
    <row r="2730" spans="1:12">
      <c r="A2730" s="40">
        <f t="shared" si="31"/>
        <v>2727</v>
      </c>
      <c r="B2730" s="37" t="s">
        <v>10236</v>
      </c>
      <c r="C2730" s="38">
        <v>0</v>
      </c>
      <c r="D2730" s="39">
        <f t="shared" si="30"/>
        <v>0</v>
      </c>
      <c r="E2730" s="47"/>
      <c r="J2730" s="40">
        <f t="shared" si="32"/>
        <v>2727</v>
      </c>
      <c r="K2730" s="37" t="s">
        <v>11014</v>
      </c>
      <c r="L2730" s="36">
        <v>0</v>
      </c>
    </row>
    <row r="2731" spans="1:12">
      <c r="A2731" s="40">
        <f t="shared" si="31"/>
        <v>2728</v>
      </c>
      <c r="B2731" s="37" t="s">
        <v>10237</v>
      </c>
      <c r="C2731" s="38">
        <v>0</v>
      </c>
      <c r="D2731" s="39">
        <f t="shared" si="30"/>
        <v>0</v>
      </c>
      <c r="E2731" s="47"/>
      <c r="J2731" s="40">
        <f t="shared" si="32"/>
        <v>2728</v>
      </c>
      <c r="K2731" s="37" t="s">
        <v>11015</v>
      </c>
      <c r="L2731" s="36">
        <v>0</v>
      </c>
    </row>
    <row r="2732" spans="1:12">
      <c r="A2732" s="40">
        <f t="shared" si="31"/>
        <v>2729</v>
      </c>
      <c r="B2732" s="37" t="s">
        <v>10238</v>
      </c>
      <c r="C2732" s="38">
        <v>0</v>
      </c>
      <c r="D2732" s="39">
        <f t="shared" si="30"/>
        <v>0</v>
      </c>
      <c r="E2732" s="47"/>
      <c r="J2732" s="40">
        <f t="shared" si="32"/>
        <v>2729</v>
      </c>
      <c r="K2732" s="37" t="s">
        <v>11016</v>
      </c>
      <c r="L2732" s="36">
        <v>0</v>
      </c>
    </row>
    <row r="2733" spans="1:12">
      <c r="A2733" s="40">
        <f t="shared" si="31"/>
        <v>2730</v>
      </c>
      <c r="B2733" s="37" t="s">
        <v>10239</v>
      </c>
      <c r="C2733" s="38">
        <v>0</v>
      </c>
      <c r="D2733" s="39">
        <f t="shared" si="30"/>
        <v>0</v>
      </c>
      <c r="E2733" s="47"/>
      <c r="J2733" s="40">
        <f t="shared" si="32"/>
        <v>2730</v>
      </c>
      <c r="K2733" s="37" t="s">
        <v>11017</v>
      </c>
      <c r="L2733" s="36">
        <v>0</v>
      </c>
    </row>
    <row r="2734" spans="1:12">
      <c r="A2734" s="40">
        <f t="shared" si="31"/>
        <v>2731</v>
      </c>
      <c r="B2734" s="37" t="s">
        <v>10240</v>
      </c>
      <c r="C2734" s="38">
        <v>0</v>
      </c>
      <c r="D2734" s="39">
        <f t="shared" si="30"/>
        <v>0</v>
      </c>
      <c r="E2734" s="47"/>
      <c r="J2734" s="40">
        <f t="shared" si="32"/>
        <v>2731</v>
      </c>
      <c r="K2734" s="37" t="s">
        <v>11018</v>
      </c>
      <c r="L2734" s="36">
        <v>0</v>
      </c>
    </row>
    <row r="2735" spans="1:12">
      <c r="A2735" s="40">
        <f t="shared" si="31"/>
        <v>2732</v>
      </c>
      <c r="B2735" s="37" t="s">
        <v>10241</v>
      </c>
      <c r="C2735" s="38">
        <v>0</v>
      </c>
      <c r="D2735" s="39">
        <f t="shared" si="30"/>
        <v>0</v>
      </c>
      <c r="E2735" s="47"/>
      <c r="J2735" s="40">
        <f t="shared" si="32"/>
        <v>2732</v>
      </c>
      <c r="K2735" s="37" t="s">
        <v>11019</v>
      </c>
      <c r="L2735" s="36">
        <v>0</v>
      </c>
    </row>
    <row r="2736" spans="1:12">
      <c r="A2736" s="40">
        <f t="shared" si="31"/>
        <v>2733</v>
      </c>
      <c r="B2736" s="37" t="s">
        <v>10242</v>
      </c>
      <c r="C2736" s="38">
        <v>0</v>
      </c>
      <c r="D2736" s="39">
        <f t="shared" si="30"/>
        <v>0</v>
      </c>
      <c r="E2736" s="47"/>
      <c r="J2736" s="40">
        <f t="shared" si="32"/>
        <v>2733</v>
      </c>
      <c r="K2736" s="37" t="s">
        <v>11020</v>
      </c>
      <c r="L2736" s="36">
        <v>0</v>
      </c>
    </row>
    <row r="2737" spans="1:12">
      <c r="A2737" s="40">
        <f t="shared" si="31"/>
        <v>2734</v>
      </c>
      <c r="B2737" s="37" t="s">
        <v>10243</v>
      </c>
      <c r="C2737" s="38">
        <v>0</v>
      </c>
      <c r="D2737" s="39">
        <f t="shared" si="30"/>
        <v>0</v>
      </c>
      <c r="E2737" s="47"/>
      <c r="J2737" s="40">
        <f t="shared" si="32"/>
        <v>2734</v>
      </c>
      <c r="K2737" s="37" t="s">
        <v>11021</v>
      </c>
      <c r="L2737" s="36">
        <v>0</v>
      </c>
    </row>
    <row r="2738" spans="1:12">
      <c r="A2738" s="40">
        <f t="shared" si="31"/>
        <v>2735</v>
      </c>
      <c r="B2738" s="37" t="s">
        <v>10244</v>
      </c>
      <c r="C2738" s="38">
        <v>0</v>
      </c>
      <c r="D2738" s="39">
        <f t="shared" si="30"/>
        <v>0</v>
      </c>
      <c r="E2738" s="47"/>
      <c r="J2738" s="40">
        <f t="shared" si="32"/>
        <v>2735</v>
      </c>
      <c r="K2738" s="37" t="s">
        <v>11022</v>
      </c>
      <c r="L2738" s="36">
        <v>0</v>
      </c>
    </row>
    <row r="2739" spans="1:12">
      <c r="A2739" s="40">
        <f t="shared" si="31"/>
        <v>2736</v>
      </c>
      <c r="B2739" s="37" t="s">
        <v>10245</v>
      </c>
      <c r="C2739" s="38">
        <v>0</v>
      </c>
      <c r="D2739" s="39">
        <f t="shared" si="30"/>
        <v>0</v>
      </c>
      <c r="E2739" s="47"/>
      <c r="J2739" s="40">
        <f t="shared" si="32"/>
        <v>2736</v>
      </c>
      <c r="K2739" s="37" t="s">
        <v>11023</v>
      </c>
      <c r="L2739" s="36">
        <v>0</v>
      </c>
    </row>
    <row r="2740" spans="1:12">
      <c r="A2740" s="40">
        <f t="shared" si="31"/>
        <v>2737</v>
      </c>
      <c r="B2740" s="37" t="s">
        <v>10246</v>
      </c>
      <c r="C2740" s="38">
        <v>0</v>
      </c>
      <c r="D2740" s="39">
        <f t="shared" si="30"/>
        <v>0</v>
      </c>
      <c r="E2740" s="47"/>
      <c r="J2740" s="40">
        <f t="shared" si="32"/>
        <v>2737</v>
      </c>
      <c r="K2740" s="37" t="s">
        <v>11024</v>
      </c>
      <c r="L2740" s="36">
        <v>0</v>
      </c>
    </row>
    <row r="2741" spans="1:12">
      <c r="A2741" s="40">
        <f t="shared" si="31"/>
        <v>2738</v>
      </c>
      <c r="B2741" s="37" t="s">
        <v>10247</v>
      </c>
      <c r="C2741" s="38">
        <v>0</v>
      </c>
      <c r="D2741" s="39">
        <f t="shared" si="30"/>
        <v>0</v>
      </c>
      <c r="E2741" s="47"/>
      <c r="J2741" s="40">
        <f t="shared" si="32"/>
        <v>2738</v>
      </c>
      <c r="K2741" s="37" t="s">
        <v>11025</v>
      </c>
      <c r="L2741" s="36">
        <v>0</v>
      </c>
    </row>
    <row r="2742" spans="1:12">
      <c r="A2742" s="40">
        <f t="shared" si="31"/>
        <v>2739</v>
      </c>
      <c r="B2742" s="37" t="s">
        <v>10248</v>
      </c>
      <c r="C2742" s="38">
        <v>0</v>
      </c>
      <c r="D2742" s="39">
        <f t="shared" si="30"/>
        <v>0</v>
      </c>
      <c r="E2742" s="47"/>
      <c r="J2742" s="40">
        <f t="shared" si="32"/>
        <v>2739</v>
      </c>
      <c r="K2742" s="37" t="s">
        <v>11026</v>
      </c>
      <c r="L2742" s="36">
        <v>0</v>
      </c>
    </row>
    <row r="2743" spans="1:12">
      <c r="A2743" s="40">
        <f t="shared" si="31"/>
        <v>2740</v>
      </c>
      <c r="B2743" s="37" t="s">
        <v>10249</v>
      </c>
      <c r="C2743" s="38">
        <v>0</v>
      </c>
      <c r="D2743" s="39">
        <f t="shared" si="30"/>
        <v>0</v>
      </c>
      <c r="E2743" s="47"/>
      <c r="J2743" s="40">
        <f t="shared" si="32"/>
        <v>2740</v>
      </c>
      <c r="K2743" s="37" t="s">
        <v>11027</v>
      </c>
      <c r="L2743" s="36">
        <v>0</v>
      </c>
    </row>
    <row r="2744" spans="1:12">
      <c r="A2744" s="40">
        <f t="shared" si="31"/>
        <v>2741</v>
      </c>
      <c r="B2744" s="37" t="s">
        <v>10250</v>
      </c>
      <c r="C2744" s="38">
        <v>0</v>
      </c>
      <c r="D2744" s="39">
        <f t="shared" si="30"/>
        <v>0</v>
      </c>
      <c r="E2744" s="47"/>
      <c r="J2744" s="40">
        <f t="shared" si="32"/>
        <v>2741</v>
      </c>
      <c r="K2744" s="37" t="s">
        <v>11028</v>
      </c>
      <c r="L2744" s="36">
        <v>0</v>
      </c>
    </row>
    <row r="2745" spans="1:12">
      <c r="A2745" s="40">
        <f t="shared" si="31"/>
        <v>2742</v>
      </c>
      <c r="B2745" s="37" t="s">
        <v>10251</v>
      </c>
      <c r="C2745" s="38">
        <v>0</v>
      </c>
      <c r="D2745" s="39">
        <f t="shared" si="30"/>
        <v>0</v>
      </c>
      <c r="E2745" s="47"/>
      <c r="J2745" s="40">
        <f t="shared" si="32"/>
        <v>2742</v>
      </c>
      <c r="K2745" s="37" t="s">
        <v>11029</v>
      </c>
      <c r="L2745" s="36">
        <v>0</v>
      </c>
    </row>
    <row r="2746" spans="1:12">
      <c r="A2746" s="40">
        <f t="shared" si="31"/>
        <v>2743</v>
      </c>
      <c r="B2746" s="37" t="s">
        <v>10252</v>
      </c>
      <c r="C2746" s="38">
        <v>0</v>
      </c>
      <c r="D2746" s="39">
        <f t="shared" si="30"/>
        <v>0</v>
      </c>
      <c r="E2746" s="47"/>
      <c r="J2746" s="40">
        <f t="shared" si="32"/>
        <v>2743</v>
      </c>
      <c r="K2746" s="37" t="s">
        <v>11030</v>
      </c>
      <c r="L2746" s="36">
        <v>0</v>
      </c>
    </row>
    <row r="2747" spans="1:12">
      <c r="A2747" s="40">
        <f t="shared" si="31"/>
        <v>2744</v>
      </c>
      <c r="B2747" s="37" t="s">
        <v>10253</v>
      </c>
      <c r="C2747" s="38">
        <v>0</v>
      </c>
      <c r="D2747" s="39">
        <f t="shared" si="30"/>
        <v>0</v>
      </c>
      <c r="E2747" s="47"/>
      <c r="J2747" s="40">
        <f t="shared" si="32"/>
        <v>2744</v>
      </c>
      <c r="K2747" s="37" t="s">
        <v>11031</v>
      </c>
      <c r="L2747" s="36">
        <v>0</v>
      </c>
    </row>
    <row r="2748" spans="1:12">
      <c r="A2748" s="40">
        <f t="shared" si="31"/>
        <v>2745</v>
      </c>
      <c r="B2748" s="37" t="s">
        <v>10254</v>
      </c>
      <c r="C2748" s="38">
        <v>0</v>
      </c>
      <c r="D2748" s="39">
        <f t="shared" si="30"/>
        <v>0</v>
      </c>
      <c r="E2748" s="47"/>
      <c r="J2748" s="40">
        <f t="shared" si="32"/>
        <v>2745</v>
      </c>
      <c r="K2748" s="37" t="s">
        <v>11032</v>
      </c>
      <c r="L2748" s="36">
        <v>0</v>
      </c>
    </row>
    <row r="2749" spans="1:12">
      <c r="A2749" s="40">
        <f t="shared" si="31"/>
        <v>2746</v>
      </c>
      <c r="B2749" s="37" t="s">
        <v>10255</v>
      </c>
      <c r="C2749" s="38">
        <v>0</v>
      </c>
      <c r="D2749" s="39">
        <f t="shared" si="30"/>
        <v>0</v>
      </c>
      <c r="E2749" s="47"/>
      <c r="J2749" s="40">
        <f t="shared" si="32"/>
        <v>2746</v>
      </c>
      <c r="K2749" s="37" t="s">
        <v>11033</v>
      </c>
      <c r="L2749" s="36">
        <v>0</v>
      </c>
    </row>
    <row r="2750" spans="1:12">
      <c r="A2750" s="40">
        <f t="shared" si="31"/>
        <v>2747</v>
      </c>
      <c r="B2750" s="37" t="s">
        <v>10256</v>
      </c>
      <c r="C2750" s="38">
        <v>0</v>
      </c>
      <c r="D2750" s="39">
        <f t="shared" si="30"/>
        <v>0</v>
      </c>
      <c r="E2750" s="47"/>
      <c r="J2750" s="40">
        <f t="shared" si="32"/>
        <v>2747</v>
      </c>
      <c r="K2750" s="37" t="s">
        <v>11034</v>
      </c>
      <c r="L2750" s="36">
        <v>0</v>
      </c>
    </row>
    <row r="2751" spans="1:12">
      <c r="A2751" s="40">
        <f t="shared" si="31"/>
        <v>2748</v>
      </c>
      <c r="B2751" s="37" t="s">
        <v>10257</v>
      </c>
      <c r="C2751" s="38">
        <v>0</v>
      </c>
      <c r="D2751" s="39">
        <f t="shared" si="30"/>
        <v>0</v>
      </c>
      <c r="E2751" s="47"/>
      <c r="J2751" s="40">
        <f t="shared" si="32"/>
        <v>2748</v>
      </c>
      <c r="K2751" s="37" t="s">
        <v>11035</v>
      </c>
      <c r="L2751" s="36">
        <v>0</v>
      </c>
    </row>
    <row r="2752" spans="1:12">
      <c r="A2752" s="40">
        <f t="shared" si="31"/>
        <v>2749</v>
      </c>
      <c r="B2752" s="37" t="s">
        <v>10258</v>
      </c>
      <c r="C2752" s="38">
        <v>0</v>
      </c>
      <c r="D2752" s="39">
        <f t="shared" si="30"/>
        <v>0</v>
      </c>
      <c r="E2752" s="47"/>
      <c r="J2752" s="40">
        <f t="shared" si="32"/>
        <v>2749</v>
      </c>
      <c r="K2752" s="37" t="s">
        <v>11036</v>
      </c>
      <c r="L2752" s="36">
        <v>0</v>
      </c>
    </row>
    <row r="2753" spans="1:12">
      <c r="A2753" s="40">
        <f t="shared" si="31"/>
        <v>2750</v>
      </c>
      <c r="B2753" s="37" t="s">
        <v>10259</v>
      </c>
      <c r="C2753" s="38">
        <v>0</v>
      </c>
      <c r="D2753" s="39">
        <f t="shared" si="30"/>
        <v>0</v>
      </c>
      <c r="E2753" s="47"/>
      <c r="J2753" s="40">
        <f t="shared" si="32"/>
        <v>2750</v>
      </c>
      <c r="K2753" s="37" t="s">
        <v>11037</v>
      </c>
      <c r="L2753" s="36">
        <v>0</v>
      </c>
    </row>
    <row r="2754" spans="1:12">
      <c r="A2754" s="40">
        <f t="shared" si="31"/>
        <v>2751</v>
      </c>
      <c r="B2754" s="37" t="s">
        <v>10260</v>
      </c>
      <c r="C2754" s="38">
        <v>0</v>
      </c>
      <c r="D2754" s="39">
        <f t="shared" si="30"/>
        <v>0</v>
      </c>
      <c r="E2754" s="47"/>
      <c r="J2754" s="40">
        <f t="shared" si="32"/>
        <v>2751</v>
      </c>
      <c r="K2754" s="37" t="s">
        <v>11038</v>
      </c>
      <c r="L2754" s="36">
        <v>0</v>
      </c>
    </row>
    <row r="2755" spans="1:12">
      <c r="A2755" s="40">
        <f t="shared" si="31"/>
        <v>2752</v>
      </c>
      <c r="B2755" s="37" t="s">
        <v>10261</v>
      </c>
      <c r="C2755" s="38">
        <v>0</v>
      </c>
      <c r="D2755" s="39">
        <f t="shared" si="30"/>
        <v>0</v>
      </c>
      <c r="E2755" s="47"/>
      <c r="J2755" s="40">
        <f t="shared" si="32"/>
        <v>2752</v>
      </c>
      <c r="K2755" s="37" t="s">
        <v>11039</v>
      </c>
      <c r="L2755" s="36">
        <v>0</v>
      </c>
    </row>
    <row r="2756" spans="1:12">
      <c r="A2756" s="40">
        <f t="shared" si="31"/>
        <v>2753</v>
      </c>
      <c r="B2756" s="37" t="s">
        <v>10262</v>
      </c>
      <c r="C2756" s="38">
        <v>0</v>
      </c>
      <c r="D2756" s="39">
        <f t="shared" si="30"/>
        <v>0</v>
      </c>
      <c r="E2756" s="47"/>
      <c r="J2756" s="40">
        <f t="shared" si="32"/>
        <v>2753</v>
      </c>
      <c r="K2756" s="37" t="s">
        <v>11040</v>
      </c>
      <c r="L2756" s="36">
        <v>0</v>
      </c>
    </row>
    <row r="2757" spans="1:12">
      <c r="A2757" s="40">
        <f t="shared" si="31"/>
        <v>2754</v>
      </c>
      <c r="B2757" s="37" t="s">
        <v>10263</v>
      </c>
      <c r="C2757" s="38">
        <v>0</v>
      </c>
      <c r="D2757" s="39">
        <f t="shared" si="30"/>
        <v>0</v>
      </c>
      <c r="E2757" s="47"/>
      <c r="J2757" s="40">
        <f t="shared" si="32"/>
        <v>2754</v>
      </c>
      <c r="K2757" s="37" t="s">
        <v>11041</v>
      </c>
      <c r="L2757" s="36">
        <v>0</v>
      </c>
    </row>
    <row r="2758" spans="1:12">
      <c r="A2758" s="40">
        <f t="shared" si="31"/>
        <v>2755</v>
      </c>
      <c r="B2758" s="37" t="s">
        <v>10264</v>
      </c>
      <c r="C2758" s="38">
        <v>0</v>
      </c>
      <c r="D2758" s="39">
        <f t="shared" si="30"/>
        <v>0</v>
      </c>
      <c r="E2758" s="47"/>
      <c r="J2758" s="40">
        <f t="shared" si="32"/>
        <v>2755</v>
      </c>
      <c r="K2758" s="37" t="s">
        <v>11042</v>
      </c>
      <c r="L2758" s="36">
        <v>0</v>
      </c>
    </row>
    <row r="2759" spans="1:12">
      <c r="A2759" s="40">
        <f t="shared" si="31"/>
        <v>2756</v>
      </c>
      <c r="B2759" s="37" t="s">
        <v>10265</v>
      </c>
      <c r="C2759" s="38">
        <v>0</v>
      </c>
      <c r="D2759" s="39">
        <f t="shared" si="30"/>
        <v>0</v>
      </c>
      <c r="E2759" s="47"/>
      <c r="J2759" s="40">
        <f t="shared" si="32"/>
        <v>2756</v>
      </c>
      <c r="K2759" s="37" t="s">
        <v>11043</v>
      </c>
      <c r="L2759" s="36">
        <v>0</v>
      </c>
    </row>
    <row r="2760" spans="1:12">
      <c r="A2760" s="40">
        <f t="shared" si="31"/>
        <v>2757</v>
      </c>
      <c r="B2760" s="37" t="s">
        <v>10266</v>
      </c>
      <c r="C2760" s="38">
        <v>0</v>
      </c>
      <c r="D2760" s="39">
        <f t="shared" si="30"/>
        <v>0</v>
      </c>
      <c r="E2760" s="47"/>
      <c r="J2760" s="40">
        <f t="shared" si="32"/>
        <v>2757</v>
      </c>
      <c r="K2760" s="37" t="s">
        <v>11044</v>
      </c>
      <c r="L2760" s="36">
        <v>0</v>
      </c>
    </row>
    <row r="2761" spans="1:12">
      <c r="A2761" s="40">
        <f t="shared" si="31"/>
        <v>2758</v>
      </c>
      <c r="B2761" s="37" t="s">
        <v>10267</v>
      </c>
      <c r="C2761" s="38">
        <v>0</v>
      </c>
      <c r="D2761" s="39">
        <f t="shared" si="30"/>
        <v>0</v>
      </c>
      <c r="E2761" s="47"/>
      <c r="J2761" s="40">
        <f t="shared" si="32"/>
        <v>2758</v>
      </c>
      <c r="K2761" s="37" t="s">
        <v>11045</v>
      </c>
      <c r="L2761" s="36">
        <v>0</v>
      </c>
    </row>
    <row r="2762" spans="1:12">
      <c r="A2762" s="40">
        <f t="shared" si="31"/>
        <v>2759</v>
      </c>
      <c r="B2762" s="37" t="s">
        <v>10268</v>
      </c>
      <c r="C2762" s="38">
        <v>0</v>
      </c>
      <c r="D2762" s="39">
        <f t="shared" si="30"/>
        <v>0</v>
      </c>
      <c r="E2762" s="47"/>
      <c r="J2762" s="40">
        <f t="shared" si="32"/>
        <v>2759</v>
      </c>
      <c r="K2762" s="37" t="s">
        <v>11046</v>
      </c>
      <c r="L2762" s="36">
        <v>0</v>
      </c>
    </row>
    <row r="2763" spans="1:12">
      <c r="A2763" s="40">
        <f t="shared" si="31"/>
        <v>2760</v>
      </c>
      <c r="B2763" s="37" t="s">
        <v>10269</v>
      </c>
      <c r="C2763" s="38">
        <v>0</v>
      </c>
      <c r="D2763" s="39">
        <f t="shared" si="30"/>
        <v>0</v>
      </c>
      <c r="E2763" s="47"/>
      <c r="J2763" s="40">
        <f t="shared" si="32"/>
        <v>2760</v>
      </c>
      <c r="K2763" s="37" t="s">
        <v>11047</v>
      </c>
      <c r="L2763" s="36">
        <v>0</v>
      </c>
    </row>
    <row r="2764" spans="1:12">
      <c r="A2764" s="40">
        <f t="shared" si="31"/>
        <v>2761</v>
      </c>
      <c r="B2764" s="37" t="s">
        <v>10270</v>
      </c>
      <c r="C2764" s="38">
        <v>0</v>
      </c>
      <c r="D2764" s="39">
        <f t="shared" si="30"/>
        <v>0</v>
      </c>
      <c r="E2764" s="47"/>
      <c r="J2764" s="40">
        <f t="shared" si="32"/>
        <v>2761</v>
      </c>
      <c r="K2764" s="37" t="s">
        <v>11048</v>
      </c>
      <c r="L2764" s="36">
        <v>0</v>
      </c>
    </row>
    <row r="2765" spans="1:12">
      <c r="A2765" s="40">
        <f t="shared" si="31"/>
        <v>2762</v>
      </c>
      <c r="B2765" s="37" t="s">
        <v>10271</v>
      </c>
      <c r="C2765" s="38">
        <v>0</v>
      </c>
      <c r="D2765" s="39">
        <f t="shared" si="30"/>
        <v>0</v>
      </c>
      <c r="E2765" s="47"/>
      <c r="J2765" s="40">
        <f t="shared" si="32"/>
        <v>2762</v>
      </c>
      <c r="K2765" s="37" t="s">
        <v>11049</v>
      </c>
      <c r="L2765" s="36">
        <v>0</v>
      </c>
    </row>
    <row r="2766" spans="1:12">
      <c r="A2766" s="40">
        <f t="shared" si="31"/>
        <v>2763</v>
      </c>
      <c r="B2766" s="37" t="s">
        <v>10272</v>
      </c>
      <c r="C2766" s="38">
        <v>0</v>
      </c>
      <c r="D2766" s="39">
        <f t="shared" si="30"/>
        <v>0</v>
      </c>
      <c r="E2766" s="47"/>
      <c r="J2766" s="40">
        <f t="shared" si="32"/>
        <v>2763</v>
      </c>
      <c r="K2766" s="37" t="s">
        <v>11050</v>
      </c>
      <c r="L2766" s="36">
        <v>0</v>
      </c>
    </row>
    <row r="2767" spans="1:12">
      <c r="A2767" s="40">
        <f t="shared" si="31"/>
        <v>2764</v>
      </c>
      <c r="B2767" s="37" t="s">
        <v>10273</v>
      </c>
      <c r="C2767" s="37">
        <v>0</v>
      </c>
      <c r="D2767" s="39">
        <f t="shared" si="30"/>
        <v>0</v>
      </c>
      <c r="E2767" s="47"/>
      <c r="J2767" s="40">
        <f t="shared" si="32"/>
        <v>2764</v>
      </c>
      <c r="K2767" s="37" t="s">
        <v>11051</v>
      </c>
      <c r="L2767" s="36">
        <v>0</v>
      </c>
    </row>
    <row r="2768" spans="1:12">
      <c r="A2768" s="40">
        <f t="shared" si="31"/>
        <v>2765</v>
      </c>
      <c r="B2768" s="37" t="s">
        <v>10274</v>
      </c>
      <c r="C2768" s="38">
        <v>0</v>
      </c>
      <c r="D2768" s="39">
        <f t="shared" si="30"/>
        <v>0</v>
      </c>
      <c r="E2768" s="47"/>
      <c r="J2768" s="40">
        <f t="shared" si="32"/>
        <v>2765</v>
      </c>
      <c r="K2768" s="37" t="s">
        <v>11052</v>
      </c>
      <c r="L2768" s="36">
        <v>0</v>
      </c>
    </row>
    <row r="2769" spans="1:12">
      <c r="A2769" s="40">
        <f t="shared" si="31"/>
        <v>2766</v>
      </c>
      <c r="B2769" s="37" t="s">
        <v>10275</v>
      </c>
      <c r="C2769" s="38">
        <v>0</v>
      </c>
      <c r="D2769" s="39">
        <f t="shared" si="30"/>
        <v>0</v>
      </c>
      <c r="E2769" s="47"/>
      <c r="J2769" s="40">
        <f t="shared" si="32"/>
        <v>2766</v>
      </c>
      <c r="K2769" s="37" t="s">
        <v>11053</v>
      </c>
      <c r="L2769" s="36">
        <v>0</v>
      </c>
    </row>
    <row r="2770" spans="1:12">
      <c r="A2770" s="40">
        <f t="shared" si="31"/>
        <v>2767</v>
      </c>
      <c r="B2770" s="37" t="s">
        <v>10276</v>
      </c>
      <c r="C2770" s="38">
        <v>0</v>
      </c>
      <c r="D2770" s="39">
        <f t="shared" si="30"/>
        <v>0</v>
      </c>
      <c r="E2770" s="47"/>
      <c r="J2770" s="40">
        <f t="shared" si="32"/>
        <v>2767</v>
      </c>
      <c r="K2770" s="37" t="s">
        <v>11054</v>
      </c>
      <c r="L2770" s="36">
        <v>0</v>
      </c>
    </row>
    <row r="2771" spans="1:12">
      <c r="A2771" s="40">
        <f t="shared" si="31"/>
        <v>2768</v>
      </c>
      <c r="B2771" s="37" t="s">
        <v>10277</v>
      </c>
      <c r="C2771" s="38">
        <v>0</v>
      </c>
      <c r="D2771" s="39">
        <f t="shared" si="30"/>
        <v>0</v>
      </c>
      <c r="E2771" s="47"/>
      <c r="J2771" s="40">
        <f t="shared" si="32"/>
        <v>2768</v>
      </c>
      <c r="K2771" s="37" t="s">
        <v>11055</v>
      </c>
      <c r="L2771" s="36">
        <v>0</v>
      </c>
    </row>
    <row r="2772" spans="1:12">
      <c r="A2772" s="40">
        <f t="shared" si="31"/>
        <v>2769</v>
      </c>
      <c r="B2772" s="37" t="s">
        <v>10278</v>
      </c>
      <c r="C2772" s="38">
        <v>0</v>
      </c>
      <c r="D2772" s="39">
        <f t="shared" si="30"/>
        <v>0</v>
      </c>
      <c r="E2772" s="47"/>
      <c r="J2772" s="40">
        <f t="shared" si="32"/>
        <v>2769</v>
      </c>
      <c r="K2772" s="37" t="s">
        <v>11056</v>
      </c>
      <c r="L2772" s="36">
        <v>0</v>
      </c>
    </row>
    <row r="2773" spans="1:12">
      <c r="A2773" s="40">
        <f t="shared" si="31"/>
        <v>2770</v>
      </c>
      <c r="B2773" s="37" t="s">
        <v>10279</v>
      </c>
      <c r="C2773" s="38">
        <v>0</v>
      </c>
      <c r="D2773" s="39">
        <f t="shared" si="30"/>
        <v>0</v>
      </c>
      <c r="E2773" s="47"/>
      <c r="J2773" s="40">
        <f t="shared" si="32"/>
        <v>2770</v>
      </c>
      <c r="K2773" s="37" t="s">
        <v>11057</v>
      </c>
      <c r="L2773" s="36">
        <v>0</v>
      </c>
    </row>
    <row r="2774" spans="1:12">
      <c r="A2774" s="40">
        <f t="shared" si="31"/>
        <v>2771</v>
      </c>
      <c r="B2774" s="37" t="s">
        <v>10280</v>
      </c>
      <c r="C2774" s="38">
        <v>0</v>
      </c>
      <c r="D2774" s="39">
        <f t="shared" si="30"/>
        <v>0</v>
      </c>
      <c r="E2774" s="47"/>
      <c r="J2774" s="40">
        <f t="shared" si="32"/>
        <v>2771</v>
      </c>
      <c r="K2774" s="37" t="s">
        <v>11058</v>
      </c>
      <c r="L2774" s="36">
        <v>0</v>
      </c>
    </row>
    <row r="2775" spans="1:12">
      <c r="A2775" s="40">
        <f t="shared" si="31"/>
        <v>2772</v>
      </c>
      <c r="B2775" s="37" t="s">
        <v>10281</v>
      </c>
      <c r="C2775" s="38">
        <v>0</v>
      </c>
      <c r="D2775" s="39">
        <f t="shared" si="30"/>
        <v>0</v>
      </c>
      <c r="E2775" s="47"/>
      <c r="J2775" s="40">
        <f t="shared" si="32"/>
        <v>2772</v>
      </c>
      <c r="K2775" s="37" t="s">
        <v>11059</v>
      </c>
      <c r="L2775" s="36">
        <v>0</v>
      </c>
    </row>
    <row r="2776" spans="1:12">
      <c r="A2776" s="40">
        <f t="shared" si="31"/>
        <v>2773</v>
      </c>
      <c r="B2776" s="37" t="s">
        <v>10283</v>
      </c>
      <c r="C2776" s="38">
        <v>0</v>
      </c>
      <c r="D2776" s="39">
        <f t="shared" si="30"/>
        <v>0</v>
      </c>
      <c r="E2776" s="47"/>
      <c r="J2776" s="40">
        <f t="shared" si="32"/>
        <v>2773</v>
      </c>
      <c r="K2776" s="37" t="s">
        <v>11060</v>
      </c>
      <c r="L2776" s="36">
        <v>0</v>
      </c>
    </row>
    <row r="2777" spans="1:12">
      <c r="A2777" s="40">
        <f t="shared" si="31"/>
        <v>2774</v>
      </c>
      <c r="B2777" s="37" t="s">
        <v>10285</v>
      </c>
      <c r="C2777" s="38">
        <v>0</v>
      </c>
      <c r="D2777" s="39">
        <f t="shared" si="30"/>
        <v>0</v>
      </c>
      <c r="E2777" s="47"/>
      <c r="J2777" s="40">
        <f t="shared" si="32"/>
        <v>2774</v>
      </c>
      <c r="K2777" s="37" t="s">
        <v>11061</v>
      </c>
      <c r="L2777" s="36">
        <v>0</v>
      </c>
    </row>
    <row r="2778" spans="1:12">
      <c r="A2778" s="40">
        <f t="shared" si="31"/>
        <v>2775</v>
      </c>
      <c r="B2778" s="37" t="s">
        <v>10287</v>
      </c>
      <c r="C2778" s="38">
        <v>0</v>
      </c>
      <c r="D2778" s="39">
        <f t="shared" si="30"/>
        <v>0</v>
      </c>
      <c r="E2778" s="47"/>
      <c r="J2778" s="40">
        <f t="shared" si="32"/>
        <v>2775</v>
      </c>
      <c r="K2778" s="37" t="s">
        <v>11062</v>
      </c>
      <c r="L2778" s="36">
        <v>0</v>
      </c>
    </row>
    <row r="2779" spans="1:12">
      <c r="A2779" s="40">
        <f t="shared" si="31"/>
        <v>2776</v>
      </c>
      <c r="B2779" s="37" t="s">
        <v>10288</v>
      </c>
      <c r="C2779" s="38">
        <v>0</v>
      </c>
      <c r="D2779" s="39">
        <f t="shared" si="30"/>
        <v>0</v>
      </c>
      <c r="E2779" s="47"/>
      <c r="J2779" s="40">
        <f t="shared" si="32"/>
        <v>2776</v>
      </c>
      <c r="K2779" s="37" t="s">
        <v>11063</v>
      </c>
      <c r="L2779" s="36">
        <v>0</v>
      </c>
    </row>
    <row r="2780" spans="1:12">
      <c r="A2780" s="40">
        <f t="shared" si="31"/>
        <v>2777</v>
      </c>
      <c r="B2780" s="37" t="s">
        <v>10289</v>
      </c>
      <c r="C2780" s="38">
        <v>0</v>
      </c>
      <c r="D2780" s="39">
        <f t="shared" si="30"/>
        <v>0</v>
      </c>
      <c r="E2780" s="47"/>
      <c r="J2780" s="40">
        <f t="shared" si="32"/>
        <v>2777</v>
      </c>
      <c r="K2780" s="37" t="s">
        <v>11064</v>
      </c>
      <c r="L2780" s="36">
        <v>0</v>
      </c>
    </row>
    <row r="2781" spans="1:12">
      <c r="A2781" s="40">
        <f t="shared" si="31"/>
        <v>2778</v>
      </c>
      <c r="B2781" s="37" t="s">
        <v>10290</v>
      </c>
      <c r="C2781" s="38">
        <v>0</v>
      </c>
      <c r="D2781" s="39">
        <f t="shared" si="30"/>
        <v>0</v>
      </c>
      <c r="E2781" s="47"/>
      <c r="J2781" s="40">
        <f t="shared" si="32"/>
        <v>2778</v>
      </c>
      <c r="K2781" s="37" t="s">
        <v>11065</v>
      </c>
      <c r="L2781" s="36">
        <v>0</v>
      </c>
    </row>
    <row r="2782" spans="1:12">
      <c r="A2782" s="40">
        <f t="shared" si="31"/>
        <v>2779</v>
      </c>
      <c r="B2782" s="37" t="s">
        <v>10291</v>
      </c>
      <c r="C2782" s="38">
        <v>0</v>
      </c>
      <c r="D2782" s="39">
        <f t="shared" si="30"/>
        <v>0</v>
      </c>
      <c r="E2782" s="47"/>
      <c r="J2782" s="40">
        <f t="shared" si="32"/>
        <v>2779</v>
      </c>
      <c r="K2782" s="37" t="s">
        <v>11066</v>
      </c>
      <c r="L2782" s="36">
        <v>0</v>
      </c>
    </row>
    <row r="2783" spans="1:12">
      <c r="A2783" s="40">
        <f t="shared" si="31"/>
        <v>2780</v>
      </c>
      <c r="B2783" s="37" t="s">
        <v>10292</v>
      </c>
      <c r="C2783" s="38">
        <v>0</v>
      </c>
      <c r="D2783" s="39">
        <f t="shared" si="30"/>
        <v>0</v>
      </c>
      <c r="E2783" s="47"/>
      <c r="J2783" s="40">
        <f t="shared" si="32"/>
        <v>2780</v>
      </c>
      <c r="K2783" s="37" t="s">
        <v>11067</v>
      </c>
      <c r="L2783" s="36">
        <v>0</v>
      </c>
    </row>
    <row r="2784" spans="1:12">
      <c r="A2784" s="40">
        <f t="shared" si="31"/>
        <v>2781</v>
      </c>
      <c r="B2784" s="37" t="s">
        <v>10293</v>
      </c>
      <c r="C2784" s="38">
        <v>0</v>
      </c>
      <c r="D2784" s="39">
        <f t="shared" si="30"/>
        <v>0</v>
      </c>
      <c r="E2784" s="47"/>
      <c r="J2784" s="40">
        <f t="shared" si="32"/>
        <v>2781</v>
      </c>
      <c r="K2784" s="37" t="s">
        <v>11068</v>
      </c>
      <c r="L2784" s="36">
        <v>0</v>
      </c>
    </row>
    <row r="2785" spans="1:12">
      <c r="A2785" s="40">
        <f t="shared" si="31"/>
        <v>2782</v>
      </c>
      <c r="B2785" s="37" t="s">
        <v>10294</v>
      </c>
      <c r="C2785" s="38">
        <v>0</v>
      </c>
      <c r="D2785" s="39">
        <f t="shared" si="30"/>
        <v>0</v>
      </c>
      <c r="E2785" s="47"/>
      <c r="J2785" s="40">
        <f t="shared" si="32"/>
        <v>2782</v>
      </c>
      <c r="K2785" s="37" t="s">
        <v>11069</v>
      </c>
      <c r="L2785" s="36">
        <v>0</v>
      </c>
    </row>
    <row r="2786" spans="1:12">
      <c r="A2786" s="40">
        <f t="shared" si="31"/>
        <v>2783</v>
      </c>
      <c r="B2786" s="37" t="s">
        <v>10295</v>
      </c>
      <c r="C2786" s="38">
        <v>0</v>
      </c>
      <c r="D2786" s="39">
        <f t="shared" si="30"/>
        <v>0</v>
      </c>
      <c r="E2786" s="47"/>
      <c r="J2786" s="40">
        <f t="shared" si="32"/>
        <v>2783</v>
      </c>
      <c r="K2786" s="37" t="s">
        <v>11070</v>
      </c>
      <c r="L2786" s="36">
        <v>0</v>
      </c>
    </row>
    <row r="2787" spans="1:12">
      <c r="A2787" s="40">
        <f t="shared" si="31"/>
        <v>2784</v>
      </c>
      <c r="B2787" s="37" t="s">
        <v>10296</v>
      </c>
      <c r="C2787" s="38">
        <v>0</v>
      </c>
      <c r="D2787" s="39">
        <f t="shared" si="30"/>
        <v>0</v>
      </c>
      <c r="E2787" s="47"/>
      <c r="J2787" s="40">
        <f t="shared" si="32"/>
        <v>2784</v>
      </c>
      <c r="K2787" s="37" t="s">
        <v>11071</v>
      </c>
      <c r="L2787" s="36">
        <v>0</v>
      </c>
    </row>
    <row r="2788" spans="1:12">
      <c r="A2788" s="40">
        <f t="shared" si="31"/>
        <v>2785</v>
      </c>
      <c r="B2788" s="37" t="s">
        <v>10297</v>
      </c>
      <c r="C2788" s="38">
        <v>0</v>
      </c>
      <c r="D2788" s="39">
        <f t="shared" si="30"/>
        <v>0</v>
      </c>
      <c r="E2788" s="47"/>
      <c r="J2788" s="40">
        <f t="shared" si="32"/>
        <v>2785</v>
      </c>
      <c r="K2788" s="37" t="s">
        <v>11072</v>
      </c>
      <c r="L2788" s="36">
        <v>0</v>
      </c>
    </row>
    <row r="2789" spans="1:12">
      <c r="A2789" s="40">
        <f t="shared" si="31"/>
        <v>2786</v>
      </c>
      <c r="B2789" s="37" t="s">
        <v>10298</v>
      </c>
      <c r="C2789" s="38">
        <v>0</v>
      </c>
      <c r="D2789" s="39">
        <f t="shared" si="30"/>
        <v>0</v>
      </c>
      <c r="E2789" s="47"/>
      <c r="J2789" s="40">
        <f t="shared" si="32"/>
        <v>2786</v>
      </c>
      <c r="K2789" s="37" t="s">
        <v>11073</v>
      </c>
      <c r="L2789" s="36">
        <v>0</v>
      </c>
    </row>
    <row r="2790" spans="1:12">
      <c r="A2790" s="40">
        <f t="shared" si="31"/>
        <v>2787</v>
      </c>
      <c r="B2790" s="37" t="s">
        <v>10299</v>
      </c>
      <c r="C2790" s="38">
        <v>0</v>
      </c>
      <c r="D2790" s="39">
        <f t="shared" si="30"/>
        <v>0</v>
      </c>
      <c r="E2790" s="47"/>
      <c r="J2790" s="40">
        <f t="shared" si="32"/>
        <v>2787</v>
      </c>
      <c r="K2790" s="37" t="s">
        <v>11074</v>
      </c>
      <c r="L2790" s="36">
        <v>0</v>
      </c>
    </row>
    <row r="2791" spans="1:12">
      <c r="A2791" s="40">
        <f t="shared" si="31"/>
        <v>2788</v>
      </c>
      <c r="B2791" s="37" t="s">
        <v>10300</v>
      </c>
      <c r="C2791" s="38">
        <v>0</v>
      </c>
      <c r="D2791" s="39">
        <f t="shared" si="30"/>
        <v>0</v>
      </c>
      <c r="E2791" s="47"/>
      <c r="J2791" s="40">
        <f t="shared" si="32"/>
        <v>2788</v>
      </c>
      <c r="K2791" s="37" t="s">
        <v>11075</v>
      </c>
      <c r="L2791" s="36">
        <v>0</v>
      </c>
    </row>
    <row r="2792" spans="1:12">
      <c r="A2792" s="40">
        <f t="shared" si="31"/>
        <v>2789</v>
      </c>
      <c r="B2792" s="37" t="s">
        <v>10301</v>
      </c>
      <c r="C2792" s="38">
        <v>0</v>
      </c>
      <c r="D2792" s="39">
        <f t="shared" si="30"/>
        <v>0</v>
      </c>
      <c r="E2792" s="47"/>
      <c r="J2792" s="40">
        <f t="shared" si="32"/>
        <v>2789</v>
      </c>
      <c r="K2792" s="37" t="s">
        <v>11076</v>
      </c>
      <c r="L2792" s="36">
        <v>0</v>
      </c>
    </row>
    <row r="2793" spans="1:12">
      <c r="A2793" s="40">
        <f t="shared" si="31"/>
        <v>2790</v>
      </c>
      <c r="B2793" s="37" t="s">
        <v>10302</v>
      </c>
      <c r="C2793" s="38">
        <v>0</v>
      </c>
      <c r="D2793" s="39">
        <f t="shared" si="30"/>
        <v>0</v>
      </c>
      <c r="E2793" s="47"/>
      <c r="J2793" s="40">
        <f t="shared" si="32"/>
        <v>2790</v>
      </c>
      <c r="K2793" s="37" t="s">
        <v>11077</v>
      </c>
      <c r="L2793" s="36">
        <v>0</v>
      </c>
    </row>
    <row r="2794" spans="1:12">
      <c r="A2794" s="40">
        <f t="shared" si="31"/>
        <v>2791</v>
      </c>
      <c r="B2794" s="37" t="s">
        <v>10303</v>
      </c>
      <c r="C2794" s="38">
        <v>0</v>
      </c>
      <c r="D2794" s="39">
        <f t="shared" si="30"/>
        <v>0</v>
      </c>
      <c r="E2794" s="47"/>
      <c r="J2794" s="40">
        <f t="shared" si="32"/>
        <v>2791</v>
      </c>
      <c r="K2794" s="37" t="s">
        <v>11078</v>
      </c>
      <c r="L2794" s="36">
        <v>0</v>
      </c>
    </row>
    <row r="2795" spans="1:12">
      <c r="A2795" s="40">
        <f t="shared" si="31"/>
        <v>2792</v>
      </c>
      <c r="B2795" s="37" t="s">
        <v>10304</v>
      </c>
      <c r="C2795" s="38">
        <v>0</v>
      </c>
      <c r="D2795" s="39">
        <f t="shared" si="30"/>
        <v>0</v>
      </c>
      <c r="E2795" s="47"/>
      <c r="J2795" s="40">
        <f t="shared" si="32"/>
        <v>2792</v>
      </c>
      <c r="K2795" s="37" t="s">
        <v>11079</v>
      </c>
      <c r="L2795" s="36">
        <v>0</v>
      </c>
    </row>
    <row r="2796" spans="1:12">
      <c r="A2796" s="40">
        <f t="shared" si="31"/>
        <v>2793</v>
      </c>
      <c r="B2796" s="37" t="s">
        <v>10305</v>
      </c>
      <c r="C2796" s="38">
        <v>0</v>
      </c>
      <c r="D2796" s="39">
        <f t="shared" si="30"/>
        <v>0</v>
      </c>
      <c r="E2796" s="47"/>
      <c r="J2796" s="40">
        <f t="shared" si="32"/>
        <v>2793</v>
      </c>
      <c r="K2796" s="37" t="s">
        <v>11080</v>
      </c>
      <c r="L2796" s="36">
        <v>0</v>
      </c>
    </row>
    <row r="2797" spans="1:12">
      <c r="A2797" s="40">
        <f t="shared" si="31"/>
        <v>2794</v>
      </c>
      <c r="B2797" s="37" t="s">
        <v>10306</v>
      </c>
      <c r="C2797" s="38">
        <v>0</v>
      </c>
      <c r="D2797" s="39">
        <f t="shared" si="30"/>
        <v>0</v>
      </c>
      <c r="E2797" s="47"/>
      <c r="J2797" s="40">
        <f t="shared" si="32"/>
        <v>2794</v>
      </c>
      <c r="K2797" s="37" t="s">
        <v>11081</v>
      </c>
      <c r="L2797" s="36">
        <v>0</v>
      </c>
    </row>
    <row r="2798" spans="1:12">
      <c r="A2798" s="40">
        <f t="shared" si="31"/>
        <v>2795</v>
      </c>
      <c r="B2798" s="37" t="s">
        <v>10307</v>
      </c>
      <c r="C2798" s="38">
        <v>0</v>
      </c>
      <c r="D2798" s="39">
        <f t="shared" si="30"/>
        <v>0</v>
      </c>
      <c r="E2798" s="47"/>
      <c r="J2798" s="40">
        <f t="shared" si="32"/>
        <v>2795</v>
      </c>
      <c r="K2798" s="37" t="s">
        <v>11082</v>
      </c>
      <c r="L2798" s="36">
        <v>0</v>
      </c>
    </row>
    <row r="2799" spans="1:12">
      <c r="A2799" s="40">
        <f t="shared" si="31"/>
        <v>2796</v>
      </c>
      <c r="B2799" s="37" t="s">
        <v>10308</v>
      </c>
      <c r="C2799" s="38">
        <v>0</v>
      </c>
      <c r="D2799" s="39">
        <f t="shared" si="30"/>
        <v>0</v>
      </c>
      <c r="E2799" s="47"/>
      <c r="J2799" s="40">
        <f t="shared" si="32"/>
        <v>2796</v>
      </c>
      <c r="K2799" s="37" t="s">
        <v>11083</v>
      </c>
      <c r="L2799" s="36">
        <v>0</v>
      </c>
    </row>
    <row r="2800" spans="1:12">
      <c r="A2800" s="40">
        <f t="shared" si="31"/>
        <v>2797</v>
      </c>
      <c r="B2800" s="37" t="s">
        <v>10309</v>
      </c>
      <c r="C2800" s="38">
        <v>0</v>
      </c>
      <c r="D2800" s="39">
        <f t="shared" si="30"/>
        <v>0</v>
      </c>
      <c r="E2800" s="47"/>
      <c r="J2800" s="40">
        <f t="shared" si="32"/>
        <v>2797</v>
      </c>
      <c r="K2800" s="37" t="s">
        <v>11084</v>
      </c>
      <c r="L2800" s="36">
        <v>0</v>
      </c>
    </row>
    <row r="2801" spans="1:12">
      <c r="A2801" s="40">
        <f t="shared" si="31"/>
        <v>2798</v>
      </c>
      <c r="B2801" s="37" t="s">
        <v>10310</v>
      </c>
      <c r="C2801" s="38">
        <v>0</v>
      </c>
      <c r="D2801" s="39">
        <f t="shared" si="30"/>
        <v>0</v>
      </c>
      <c r="E2801" s="47"/>
      <c r="J2801" s="40">
        <f t="shared" si="32"/>
        <v>2798</v>
      </c>
      <c r="K2801" s="37" t="s">
        <v>11085</v>
      </c>
      <c r="L2801" s="36">
        <v>0</v>
      </c>
    </row>
    <row r="2802" spans="1:12">
      <c r="A2802" s="40">
        <f t="shared" si="31"/>
        <v>2799</v>
      </c>
      <c r="B2802" s="37" t="s">
        <v>10311</v>
      </c>
      <c r="C2802" s="37">
        <v>0</v>
      </c>
      <c r="D2802" s="39">
        <f t="shared" si="30"/>
        <v>0</v>
      </c>
      <c r="E2802" s="47"/>
      <c r="J2802" s="40">
        <f t="shared" si="32"/>
        <v>2799</v>
      </c>
      <c r="K2802" s="37" t="s">
        <v>11086</v>
      </c>
      <c r="L2802" s="36">
        <v>0</v>
      </c>
    </row>
    <row r="2803" spans="1:12">
      <c r="A2803" s="40">
        <f t="shared" si="31"/>
        <v>2800</v>
      </c>
      <c r="B2803" s="37" t="s">
        <v>10312</v>
      </c>
      <c r="C2803" s="38">
        <v>0</v>
      </c>
      <c r="D2803" s="39">
        <f t="shared" si="30"/>
        <v>0</v>
      </c>
      <c r="E2803" s="47"/>
      <c r="J2803" s="40">
        <f t="shared" si="32"/>
        <v>2800</v>
      </c>
      <c r="K2803" s="37" t="s">
        <v>11087</v>
      </c>
      <c r="L2803" s="36">
        <v>0</v>
      </c>
    </row>
    <row r="2804" spans="1:12">
      <c r="A2804" s="40">
        <f t="shared" si="31"/>
        <v>2801</v>
      </c>
      <c r="B2804" s="37" t="s">
        <v>10313</v>
      </c>
      <c r="C2804" s="38">
        <v>0</v>
      </c>
      <c r="D2804" s="39">
        <f t="shared" si="30"/>
        <v>0</v>
      </c>
      <c r="E2804" s="47"/>
      <c r="J2804" s="40">
        <f t="shared" si="32"/>
        <v>2801</v>
      </c>
      <c r="K2804" s="37" t="s">
        <v>11088</v>
      </c>
      <c r="L2804" s="36">
        <v>0</v>
      </c>
    </row>
    <row r="2805" spans="1:12">
      <c r="A2805" s="40">
        <f t="shared" si="31"/>
        <v>2802</v>
      </c>
      <c r="B2805" s="37" t="s">
        <v>10314</v>
      </c>
      <c r="C2805" s="38">
        <v>0</v>
      </c>
      <c r="D2805" s="39">
        <f t="shared" si="30"/>
        <v>0</v>
      </c>
      <c r="E2805" s="47"/>
      <c r="J2805" s="40">
        <f t="shared" si="32"/>
        <v>2802</v>
      </c>
      <c r="K2805" s="37" t="s">
        <v>11089</v>
      </c>
      <c r="L2805" s="36">
        <v>0</v>
      </c>
    </row>
    <row r="2806" spans="1:12">
      <c r="A2806" s="40">
        <f t="shared" si="31"/>
        <v>2803</v>
      </c>
      <c r="B2806" s="37" t="s">
        <v>10315</v>
      </c>
      <c r="C2806" s="38">
        <v>0</v>
      </c>
      <c r="D2806" s="39">
        <f t="shared" si="30"/>
        <v>0</v>
      </c>
      <c r="E2806" s="47"/>
      <c r="J2806" s="40">
        <f t="shared" si="32"/>
        <v>2803</v>
      </c>
      <c r="K2806" s="37" t="s">
        <v>11090</v>
      </c>
      <c r="L2806" s="36">
        <v>0</v>
      </c>
    </row>
    <row r="2807" spans="1:12">
      <c r="A2807" s="40">
        <f t="shared" si="31"/>
        <v>2804</v>
      </c>
      <c r="B2807" s="37" t="s">
        <v>10316</v>
      </c>
      <c r="C2807" s="38">
        <v>0</v>
      </c>
      <c r="D2807" s="39">
        <f t="shared" si="30"/>
        <v>0</v>
      </c>
      <c r="E2807" s="47"/>
      <c r="J2807" s="40">
        <f t="shared" si="32"/>
        <v>2804</v>
      </c>
      <c r="K2807" s="37" t="s">
        <v>11091</v>
      </c>
      <c r="L2807" s="36">
        <v>0</v>
      </c>
    </row>
    <row r="2808" spans="1:12">
      <c r="A2808" s="40">
        <f t="shared" si="31"/>
        <v>2805</v>
      </c>
      <c r="B2808" s="37" t="s">
        <v>10317</v>
      </c>
      <c r="C2808" s="38">
        <v>0</v>
      </c>
      <c r="D2808" s="39">
        <f t="shared" si="30"/>
        <v>0</v>
      </c>
      <c r="E2808" s="47"/>
      <c r="J2808" s="40">
        <f t="shared" si="32"/>
        <v>2805</v>
      </c>
      <c r="K2808" s="37" t="s">
        <v>11092</v>
      </c>
      <c r="L2808" s="36">
        <v>0</v>
      </c>
    </row>
    <row r="2809" spans="1:12">
      <c r="A2809" s="40">
        <f t="shared" si="31"/>
        <v>2806</v>
      </c>
      <c r="B2809" s="37" t="s">
        <v>10318</v>
      </c>
      <c r="C2809" s="38">
        <v>0</v>
      </c>
      <c r="D2809" s="39">
        <f t="shared" ref="D2809:D3063" si="33">IF(C2809&gt;0,1,0)</f>
        <v>0</v>
      </c>
      <c r="E2809" s="47"/>
      <c r="J2809" s="40">
        <f t="shared" si="32"/>
        <v>2806</v>
      </c>
      <c r="K2809" s="37" t="s">
        <v>11093</v>
      </c>
      <c r="L2809" s="36">
        <v>0</v>
      </c>
    </row>
    <row r="2810" spans="1:12">
      <c r="A2810" s="40">
        <f t="shared" ref="A2810:A3064" si="34">A2809+1</f>
        <v>2807</v>
      </c>
      <c r="B2810" s="37" t="s">
        <v>10319</v>
      </c>
      <c r="C2810" s="38">
        <v>0</v>
      </c>
      <c r="D2810" s="39">
        <f t="shared" si="33"/>
        <v>0</v>
      </c>
      <c r="E2810" s="47"/>
      <c r="J2810" s="40">
        <f t="shared" ref="J2810:J3064" si="35">J2809+1</f>
        <v>2807</v>
      </c>
      <c r="K2810" s="37" t="s">
        <v>11094</v>
      </c>
      <c r="L2810" s="36">
        <v>0</v>
      </c>
    </row>
    <row r="2811" spans="1:12">
      <c r="A2811" s="40">
        <f t="shared" si="34"/>
        <v>2808</v>
      </c>
      <c r="B2811" s="37" t="s">
        <v>10320</v>
      </c>
      <c r="C2811" s="38">
        <v>0</v>
      </c>
      <c r="D2811" s="39">
        <f t="shared" si="33"/>
        <v>0</v>
      </c>
      <c r="E2811" s="47"/>
      <c r="J2811" s="40">
        <f t="shared" si="35"/>
        <v>2808</v>
      </c>
      <c r="K2811" s="37" t="s">
        <v>11095</v>
      </c>
      <c r="L2811" s="36">
        <v>0</v>
      </c>
    </row>
    <row r="2812" spans="1:12">
      <c r="A2812" s="40">
        <f t="shared" si="34"/>
        <v>2809</v>
      </c>
      <c r="B2812" s="37" t="s">
        <v>10321</v>
      </c>
      <c r="C2812" s="38">
        <v>0</v>
      </c>
      <c r="D2812" s="39">
        <f t="shared" si="33"/>
        <v>0</v>
      </c>
      <c r="E2812" s="47"/>
      <c r="J2812" s="40">
        <f t="shared" si="35"/>
        <v>2809</v>
      </c>
      <c r="K2812" s="37" t="s">
        <v>11096</v>
      </c>
      <c r="L2812" s="36">
        <v>0</v>
      </c>
    </row>
    <row r="2813" spans="1:12">
      <c r="A2813" s="40">
        <f t="shared" si="34"/>
        <v>2810</v>
      </c>
      <c r="B2813" s="37" t="s">
        <v>10322</v>
      </c>
      <c r="C2813" s="38">
        <v>0</v>
      </c>
      <c r="D2813" s="39">
        <f t="shared" si="33"/>
        <v>0</v>
      </c>
      <c r="E2813" s="47"/>
      <c r="J2813" s="40">
        <f t="shared" si="35"/>
        <v>2810</v>
      </c>
      <c r="K2813" s="37" t="s">
        <v>11097</v>
      </c>
      <c r="L2813" s="36">
        <v>0</v>
      </c>
    </row>
    <row r="2814" spans="1:12">
      <c r="A2814" s="40">
        <f t="shared" si="34"/>
        <v>2811</v>
      </c>
      <c r="B2814" s="37" t="s">
        <v>10323</v>
      </c>
      <c r="C2814" s="38">
        <v>0</v>
      </c>
      <c r="D2814" s="39">
        <f t="shared" si="33"/>
        <v>0</v>
      </c>
      <c r="E2814" s="47"/>
      <c r="J2814" s="40">
        <f t="shared" si="35"/>
        <v>2811</v>
      </c>
      <c r="K2814" s="37" t="s">
        <v>11098</v>
      </c>
      <c r="L2814" s="36">
        <v>0</v>
      </c>
    </row>
    <row r="2815" spans="1:12">
      <c r="A2815" s="40">
        <f t="shared" si="34"/>
        <v>2812</v>
      </c>
      <c r="B2815" s="37" t="s">
        <v>10324</v>
      </c>
      <c r="C2815" s="38">
        <v>0</v>
      </c>
      <c r="D2815" s="39">
        <f t="shared" si="33"/>
        <v>0</v>
      </c>
      <c r="E2815" s="47"/>
      <c r="J2815" s="40">
        <f t="shared" si="35"/>
        <v>2812</v>
      </c>
      <c r="K2815" s="37" t="s">
        <v>11099</v>
      </c>
      <c r="L2815" s="36">
        <v>0</v>
      </c>
    </row>
    <row r="2816" spans="1:12">
      <c r="A2816" s="40">
        <f t="shared" si="34"/>
        <v>2813</v>
      </c>
      <c r="B2816" s="37" t="s">
        <v>10325</v>
      </c>
      <c r="C2816" s="38">
        <v>0</v>
      </c>
      <c r="D2816" s="39">
        <f t="shared" si="33"/>
        <v>0</v>
      </c>
      <c r="E2816" s="47"/>
      <c r="J2816" s="40">
        <f t="shared" si="35"/>
        <v>2813</v>
      </c>
      <c r="K2816" s="37" t="s">
        <v>11100</v>
      </c>
      <c r="L2816" s="36">
        <v>0</v>
      </c>
    </row>
    <row r="2817" spans="1:12">
      <c r="A2817" s="40">
        <f t="shared" si="34"/>
        <v>2814</v>
      </c>
      <c r="B2817" s="37" t="s">
        <v>10326</v>
      </c>
      <c r="C2817" s="38">
        <v>0</v>
      </c>
      <c r="D2817" s="39">
        <f t="shared" si="33"/>
        <v>0</v>
      </c>
      <c r="E2817" s="47"/>
      <c r="J2817" s="40">
        <f t="shared" si="35"/>
        <v>2814</v>
      </c>
      <c r="K2817" s="37" t="s">
        <v>11101</v>
      </c>
      <c r="L2817" s="36">
        <v>0</v>
      </c>
    </row>
    <row r="2818" spans="1:12">
      <c r="A2818" s="40">
        <f t="shared" si="34"/>
        <v>2815</v>
      </c>
      <c r="B2818" s="37" t="s">
        <v>10327</v>
      </c>
      <c r="C2818" s="38">
        <v>0</v>
      </c>
      <c r="D2818" s="39">
        <f t="shared" si="33"/>
        <v>0</v>
      </c>
      <c r="E2818" s="47"/>
      <c r="J2818" s="40">
        <f t="shared" si="35"/>
        <v>2815</v>
      </c>
      <c r="K2818" s="37" t="s">
        <v>11102</v>
      </c>
      <c r="L2818" s="36">
        <v>0</v>
      </c>
    </row>
    <row r="2819" spans="1:12">
      <c r="A2819" s="40">
        <f t="shared" si="34"/>
        <v>2816</v>
      </c>
      <c r="B2819" s="37" t="s">
        <v>10328</v>
      </c>
      <c r="C2819" s="38">
        <v>0</v>
      </c>
      <c r="D2819" s="39">
        <f t="shared" si="33"/>
        <v>0</v>
      </c>
      <c r="E2819" s="47"/>
      <c r="J2819" s="40">
        <f t="shared" si="35"/>
        <v>2816</v>
      </c>
      <c r="K2819" s="37" t="s">
        <v>11103</v>
      </c>
      <c r="L2819" s="36">
        <v>0</v>
      </c>
    </row>
    <row r="2820" spans="1:12">
      <c r="A2820" s="40">
        <f t="shared" si="34"/>
        <v>2817</v>
      </c>
      <c r="B2820" s="37" t="s">
        <v>10329</v>
      </c>
      <c r="C2820" s="38">
        <v>0</v>
      </c>
      <c r="D2820" s="39">
        <f t="shared" si="33"/>
        <v>0</v>
      </c>
      <c r="E2820" s="47"/>
      <c r="J2820" s="40">
        <f t="shared" si="35"/>
        <v>2817</v>
      </c>
      <c r="K2820" s="37" t="s">
        <v>11104</v>
      </c>
      <c r="L2820" s="36">
        <v>0</v>
      </c>
    </row>
    <row r="2821" spans="1:12">
      <c r="A2821" s="40">
        <f t="shared" si="34"/>
        <v>2818</v>
      </c>
      <c r="B2821" s="37" t="s">
        <v>10330</v>
      </c>
      <c r="C2821" s="38">
        <v>0</v>
      </c>
      <c r="D2821" s="39">
        <f t="shared" si="33"/>
        <v>0</v>
      </c>
      <c r="E2821" s="47"/>
      <c r="J2821" s="40">
        <f t="shared" si="35"/>
        <v>2818</v>
      </c>
      <c r="K2821" s="37" t="s">
        <v>11105</v>
      </c>
      <c r="L2821" s="36">
        <v>0</v>
      </c>
    </row>
    <row r="2822" spans="1:12">
      <c r="A2822" s="40">
        <f t="shared" si="34"/>
        <v>2819</v>
      </c>
      <c r="B2822" s="37" t="s">
        <v>10331</v>
      </c>
      <c r="C2822" s="38">
        <v>0</v>
      </c>
      <c r="D2822" s="39">
        <f t="shared" si="33"/>
        <v>0</v>
      </c>
      <c r="E2822" s="47"/>
      <c r="J2822" s="40">
        <f t="shared" si="35"/>
        <v>2819</v>
      </c>
      <c r="K2822" s="37" t="s">
        <v>11106</v>
      </c>
      <c r="L2822" s="36">
        <v>0</v>
      </c>
    </row>
    <row r="2823" spans="1:12">
      <c r="A2823" s="40">
        <f t="shared" si="34"/>
        <v>2820</v>
      </c>
      <c r="B2823" s="37" t="s">
        <v>10332</v>
      </c>
      <c r="C2823" s="38">
        <v>0</v>
      </c>
      <c r="D2823" s="39">
        <f t="shared" si="33"/>
        <v>0</v>
      </c>
      <c r="E2823" s="47"/>
      <c r="J2823" s="40">
        <f t="shared" si="35"/>
        <v>2820</v>
      </c>
      <c r="K2823" s="37" t="s">
        <v>11107</v>
      </c>
      <c r="L2823" s="36">
        <v>0</v>
      </c>
    </row>
    <row r="2824" spans="1:12">
      <c r="A2824" s="40">
        <f t="shared" si="34"/>
        <v>2821</v>
      </c>
      <c r="B2824" s="37" t="s">
        <v>10333</v>
      </c>
      <c r="C2824" s="38">
        <v>0</v>
      </c>
      <c r="D2824" s="39">
        <f t="shared" si="33"/>
        <v>0</v>
      </c>
      <c r="E2824" s="47"/>
      <c r="J2824" s="40">
        <f t="shared" si="35"/>
        <v>2821</v>
      </c>
      <c r="K2824" s="37" t="s">
        <v>11108</v>
      </c>
      <c r="L2824" s="36">
        <v>0</v>
      </c>
    </row>
    <row r="2825" spans="1:12">
      <c r="A2825" s="40">
        <f t="shared" si="34"/>
        <v>2822</v>
      </c>
      <c r="B2825" s="37" t="s">
        <v>10334</v>
      </c>
      <c r="C2825" s="38">
        <v>0</v>
      </c>
      <c r="D2825" s="39">
        <f t="shared" si="33"/>
        <v>0</v>
      </c>
      <c r="E2825" s="47"/>
      <c r="J2825" s="40">
        <f t="shared" si="35"/>
        <v>2822</v>
      </c>
      <c r="K2825" s="37" t="s">
        <v>11109</v>
      </c>
      <c r="L2825" s="36">
        <v>0</v>
      </c>
    </row>
    <row r="2826" spans="1:12">
      <c r="A2826" s="40">
        <f t="shared" si="34"/>
        <v>2823</v>
      </c>
      <c r="B2826" s="37" t="s">
        <v>10335</v>
      </c>
      <c r="C2826" s="38">
        <v>0</v>
      </c>
      <c r="D2826" s="39">
        <f t="shared" si="33"/>
        <v>0</v>
      </c>
      <c r="E2826" s="47"/>
      <c r="J2826" s="40">
        <f t="shared" si="35"/>
        <v>2823</v>
      </c>
      <c r="K2826" s="37" t="s">
        <v>11110</v>
      </c>
      <c r="L2826" s="36">
        <v>0</v>
      </c>
    </row>
    <row r="2827" spans="1:12">
      <c r="A2827" s="40">
        <f t="shared" si="34"/>
        <v>2824</v>
      </c>
      <c r="B2827" s="37" t="s">
        <v>10336</v>
      </c>
      <c r="C2827" s="38">
        <v>0</v>
      </c>
      <c r="D2827" s="39">
        <f t="shared" si="33"/>
        <v>0</v>
      </c>
      <c r="E2827" s="47"/>
      <c r="J2827" s="40">
        <f t="shared" si="35"/>
        <v>2824</v>
      </c>
      <c r="K2827" s="37" t="s">
        <v>11111</v>
      </c>
      <c r="L2827" s="36">
        <v>0</v>
      </c>
    </row>
    <row r="2828" spans="1:12">
      <c r="A2828" s="40">
        <f t="shared" si="34"/>
        <v>2825</v>
      </c>
      <c r="B2828" s="37" t="s">
        <v>10337</v>
      </c>
      <c r="C2828" s="38">
        <v>0</v>
      </c>
      <c r="D2828" s="39">
        <f t="shared" si="33"/>
        <v>0</v>
      </c>
      <c r="E2828" s="47"/>
      <c r="J2828" s="40">
        <f t="shared" si="35"/>
        <v>2825</v>
      </c>
      <c r="K2828" s="37" t="s">
        <v>11112</v>
      </c>
      <c r="L2828" s="36">
        <v>0</v>
      </c>
    </row>
    <row r="2829" spans="1:12">
      <c r="A2829" s="40">
        <f t="shared" si="34"/>
        <v>2826</v>
      </c>
      <c r="B2829" s="37" t="s">
        <v>10338</v>
      </c>
      <c r="C2829" s="38">
        <v>0</v>
      </c>
      <c r="D2829" s="39">
        <f t="shared" si="33"/>
        <v>0</v>
      </c>
      <c r="E2829" s="47"/>
      <c r="J2829" s="40">
        <f t="shared" si="35"/>
        <v>2826</v>
      </c>
      <c r="K2829" s="37" t="s">
        <v>11113</v>
      </c>
      <c r="L2829" s="36">
        <v>0</v>
      </c>
    </row>
    <row r="2830" spans="1:12">
      <c r="A2830" s="40">
        <f t="shared" si="34"/>
        <v>2827</v>
      </c>
      <c r="B2830" s="37" t="s">
        <v>10339</v>
      </c>
      <c r="C2830" s="38">
        <v>0</v>
      </c>
      <c r="D2830" s="39">
        <f t="shared" si="33"/>
        <v>0</v>
      </c>
      <c r="E2830" s="47"/>
      <c r="J2830" s="40">
        <f t="shared" si="35"/>
        <v>2827</v>
      </c>
      <c r="K2830" s="37" t="s">
        <v>11114</v>
      </c>
      <c r="L2830" s="36">
        <v>0</v>
      </c>
    </row>
    <row r="2831" spans="1:12">
      <c r="A2831" s="40">
        <f t="shared" si="34"/>
        <v>2828</v>
      </c>
      <c r="B2831" s="37" t="s">
        <v>10340</v>
      </c>
      <c r="C2831" s="38">
        <v>0</v>
      </c>
      <c r="D2831" s="39">
        <f t="shared" si="33"/>
        <v>0</v>
      </c>
      <c r="E2831" s="47"/>
      <c r="J2831" s="40">
        <f t="shared" si="35"/>
        <v>2828</v>
      </c>
      <c r="K2831" s="37" t="s">
        <v>11115</v>
      </c>
      <c r="L2831" s="36">
        <v>0</v>
      </c>
    </row>
    <row r="2832" spans="1:12">
      <c r="A2832" s="40">
        <f t="shared" si="34"/>
        <v>2829</v>
      </c>
      <c r="B2832" s="37" t="s">
        <v>10341</v>
      </c>
      <c r="C2832" s="38">
        <v>0</v>
      </c>
      <c r="D2832" s="39">
        <f t="shared" si="33"/>
        <v>0</v>
      </c>
      <c r="E2832" s="47"/>
      <c r="J2832" s="40">
        <f t="shared" si="35"/>
        <v>2829</v>
      </c>
      <c r="K2832" s="37" t="s">
        <v>11116</v>
      </c>
      <c r="L2832" s="36">
        <v>0</v>
      </c>
    </row>
    <row r="2833" spans="1:12">
      <c r="A2833" s="40">
        <f t="shared" si="34"/>
        <v>2830</v>
      </c>
      <c r="B2833" s="37" t="s">
        <v>10342</v>
      </c>
      <c r="C2833" s="38">
        <v>0</v>
      </c>
      <c r="D2833" s="39">
        <f t="shared" si="33"/>
        <v>0</v>
      </c>
      <c r="E2833" s="47"/>
      <c r="J2833" s="40">
        <f t="shared" si="35"/>
        <v>2830</v>
      </c>
      <c r="K2833" s="37" t="s">
        <v>11117</v>
      </c>
      <c r="L2833" s="36">
        <v>0</v>
      </c>
    </row>
    <row r="2834" spans="1:12">
      <c r="A2834" s="40">
        <f t="shared" si="34"/>
        <v>2831</v>
      </c>
      <c r="B2834" s="37" t="s">
        <v>10343</v>
      </c>
      <c r="C2834" s="38">
        <v>0</v>
      </c>
      <c r="D2834" s="39">
        <f t="shared" si="33"/>
        <v>0</v>
      </c>
      <c r="E2834" s="47"/>
      <c r="J2834" s="40">
        <f t="shared" si="35"/>
        <v>2831</v>
      </c>
      <c r="K2834" s="37" t="s">
        <v>11118</v>
      </c>
      <c r="L2834" s="36">
        <v>0</v>
      </c>
    </row>
    <row r="2835" spans="1:12">
      <c r="A2835" s="40">
        <f t="shared" si="34"/>
        <v>2832</v>
      </c>
      <c r="B2835" s="37" t="s">
        <v>10344</v>
      </c>
      <c r="C2835" s="37">
        <v>0</v>
      </c>
      <c r="D2835" s="39">
        <f t="shared" si="33"/>
        <v>0</v>
      </c>
      <c r="E2835" s="47"/>
      <c r="J2835" s="40">
        <f t="shared" si="35"/>
        <v>2832</v>
      </c>
      <c r="K2835" s="37" t="s">
        <v>11119</v>
      </c>
      <c r="L2835" s="36">
        <v>0</v>
      </c>
    </row>
    <row r="2836" spans="1:12">
      <c r="A2836" s="40">
        <f t="shared" si="34"/>
        <v>2833</v>
      </c>
      <c r="B2836" s="37" t="s">
        <v>10345</v>
      </c>
      <c r="C2836" s="38">
        <v>0</v>
      </c>
      <c r="D2836" s="39">
        <f t="shared" si="33"/>
        <v>0</v>
      </c>
      <c r="E2836" s="47"/>
      <c r="J2836" s="40">
        <f t="shared" si="35"/>
        <v>2833</v>
      </c>
      <c r="K2836" s="37" t="s">
        <v>11120</v>
      </c>
      <c r="L2836" s="36">
        <v>0</v>
      </c>
    </row>
    <row r="2837" spans="1:12">
      <c r="A2837" s="40">
        <f t="shared" si="34"/>
        <v>2834</v>
      </c>
      <c r="B2837" s="37" t="s">
        <v>10346</v>
      </c>
      <c r="C2837" s="38">
        <v>0</v>
      </c>
      <c r="D2837" s="39">
        <f t="shared" si="33"/>
        <v>0</v>
      </c>
      <c r="E2837" s="47"/>
      <c r="J2837" s="40">
        <f t="shared" si="35"/>
        <v>2834</v>
      </c>
      <c r="K2837" s="37" t="s">
        <v>11121</v>
      </c>
      <c r="L2837" s="36">
        <v>0</v>
      </c>
    </row>
    <row r="2838" spans="1:12">
      <c r="A2838" s="40">
        <f t="shared" si="34"/>
        <v>2835</v>
      </c>
      <c r="B2838" s="37" t="s">
        <v>10347</v>
      </c>
      <c r="C2838" s="38">
        <v>0</v>
      </c>
      <c r="D2838" s="39">
        <f t="shared" si="33"/>
        <v>0</v>
      </c>
      <c r="E2838" s="47"/>
      <c r="J2838" s="40">
        <f t="shared" si="35"/>
        <v>2835</v>
      </c>
      <c r="K2838" s="37" t="s">
        <v>11122</v>
      </c>
      <c r="L2838" s="36">
        <v>0</v>
      </c>
    </row>
    <row r="2839" spans="1:12">
      <c r="A2839" s="40">
        <f t="shared" si="34"/>
        <v>2836</v>
      </c>
      <c r="B2839" s="37" t="s">
        <v>10348</v>
      </c>
      <c r="C2839" s="38">
        <v>0</v>
      </c>
      <c r="D2839" s="39">
        <f t="shared" si="33"/>
        <v>0</v>
      </c>
      <c r="E2839" s="47"/>
      <c r="J2839" s="40">
        <f t="shared" si="35"/>
        <v>2836</v>
      </c>
      <c r="K2839" s="37" t="s">
        <v>11123</v>
      </c>
      <c r="L2839" s="36">
        <v>0</v>
      </c>
    </row>
    <row r="2840" spans="1:12">
      <c r="A2840" s="40">
        <f t="shared" si="34"/>
        <v>2837</v>
      </c>
      <c r="B2840" s="37" t="s">
        <v>10349</v>
      </c>
      <c r="C2840" s="38">
        <v>0</v>
      </c>
      <c r="D2840" s="39">
        <f t="shared" si="33"/>
        <v>0</v>
      </c>
      <c r="E2840" s="47"/>
      <c r="J2840" s="40">
        <f t="shared" si="35"/>
        <v>2837</v>
      </c>
      <c r="K2840" s="37" t="s">
        <v>11124</v>
      </c>
      <c r="L2840" s="36">
        <v>0</v>
      </c>
    </row>
    <row r="2841" spans="1:12">
      <c r="A2841" s="40">
        <f t="shared" si="34"/>
        <v>2838</v>
      </c>
      <c r="B2841" s="37" t="s">
        <v>10350</v>
      </c>
      <c r="C2841" s="38">
        <v>0</v>
      </c>
      <c r="D2841" s="39">
        <f t="shared" si="33"/>
        <v>0</v>
      </c>
      <c r="E2841" s="47"/>
      <c r="J2841" s="40">
        <f t="shared" si="35"/>
        <v>2838</v>
      </c>
      <c r="K2841" s="37" t="s">
        <v>11125</v>
      </c>
      <c r="L2841" s="36">
        <v>0</v>
      </c>
    </row>
    <row r="2842" spans="1:12">
      <c r="A2842" s="40">
        <f t="shared" si="34"/>
        <v>2839</v>
      </c>
      <c r="B2842" s="37" t="s">
        <v>10351</v>
      </c>
      <c r="C2842" s="38">
        <v>0</v>
      </c>
      <c r="D2842" s="39">
        <f t="shared" si="33"/>
        <v>0</v>
      </c>
      <c r="E2842" s="47"/>
      <c r="J2842" s="40">
        <f t="shared" si="35"/>
        <v>2839</v>
      </c>
      <c r="K2842" s="37" t="s">
        <v>11126</v>
      </c>
      <c r="L2842" s="36">
        <v>0</v>
      </c>
    </row>
    <row r="2843" spans="1:12">
      <c r="A2843" s="40">
        <f t="shared" si="34"/>
        <v>2840</v>
      </c>
      <c r="B2843" s="37" t="s">
        <v>10352</v>
      </c>
      <c r="C2843" s="38">
        <v>0</v>
      </c>
      <c r="D2843" s="39">
        <f t="shared" si="33"/>
        <v>0</v>
      </c>
      <c r="E2843" s="47"/>
      <c r="J2843" s="40">
        <f t="shared" si="35"/>
        <v>2840</v>
      </c>
      <c r="K2843" s="37" t="s">
        <v>11127</v>
      </c>
      <c r="L2843" s="36">
        <v>0</v>
      </c>
    </row>
    <row r="2844" spans="1:12">
      <c r="A2844" s="40">
        <f t="shared" si="34"/>
        <v>2841</v>
      </c>
      <c r="B2844" s="37" t="s">
        <v>10353</v>
      </c>
      <c r="C2844" s="38">
        <v>0</v>
      </c>
      <c r="D2844" s="39">
        <f t="shared" si="33"/>
        <v>0</v>
      </c>
      <c r="E2844" s="47"/>
      <c r="J2844" s="40">
        <f t="shared" si="35"/>
        <v>2841</v>
      </c>
      <c r="K2844" s="37" t="s">
        <v>11128</v>
      </c>
      <c r="L2844" s="36">
        <v>0</v>
      </c>
    </row>
    <row r="2845" spans="1:12">
      <c r="A2845" s="40">
        <f t="shared" si="34"/>
        <v>2842</v>
      </c>
      <c r="B2845" s="37" t="s">
        <v>10354</v>
      </c>
      <c r="C2845" s="38">
        <v>0</v>
      </c>
      <c r="D2845" s="39">
        <f t="shared" si="33"/>
        <v>0</v>
      </c>
      <c r="E2845" s="47"/>
      <c r="J2845" s="40">
        <f t="shared" si="35"/>
        <v>2842</v>
      </c>
      <c r="K2845" s="37" t="s">
        <v>11129</v>
      </c>
      <c r="L2845" s="36">
        <v>0</v>
      </c>
    </row>
    <row r="2846" spans="1:12">
      <c r="A2846" s="40">
        <f t="shared" si="34"/>
        <v>2843</v>
      </c>
      <c r="B2846" s="37" t="s">
        <v>10355</v>
      </c>
      <c r="C2846" s="38">
        <v>0</v>
      </c>
      <c r="D2846" s="39">
        <f t="shared" si="33"/>
        <v>0</v>
      </c>
      <c r="E2846" s="47"/>
      <c r="J2846" s="40">
        <f t="shared" si="35"/>
        <v>2843</v>
      </c>
      <c r="K2846" s="37" t="s">
        <v>11130</v>
      </c>
      <c r="L2846" s="36">
        <v>0</v>
      </c>
    </row>
    <row r="2847" spans="1:12">
      <c r="A2847" s="40">
        <f t="shared" si="34"/>
        <v>2844</v>
      </c>
      <c r="B2847" s="37" t="s">
        <v>10356</v>
      </c>
      <c r="C2847" s="38">
        <v>0</v>
      </c>
      <c r="D2847" s="39">
        <f t="shared" si="33"/>
        <v>0</v>
      </c>
      <c r="E2847" s="47"/>
      <c r="J2847" s="40">
        <f t="shared" si="35"/>
        <v>2844</v>
      </c>
      <c r="K2847" s="37" t="s">
        <v>11131</v>
      </c>
      <c r="L2847" s="36">
        <v>0</v>
      </c>
    </row>
    <row r="2848" spans="1:12">
      <c r="A2848" s="40">
        <f t="shared" si="34"/>
        <v>2845</v>
      </c>
      <c r="B2848" s="37" t="s">
        <v>10357</v>
      </c>
      <c r="C2848" s="38">
        <v>0</v>
      </c>
      <c r="D2848" s="39">
        <f t="shared" si="33"/>
        <v>0</v>
      </c>
      <c r="E2848" s="47"/>
      <c r="J2848" s="40">
        <f t="shared" si="35"/>
        <v>2845</v>
      </c>
      <c r="K2848" s="37" t="s">
        <v>11132</v>
      </c>
      <c r="L2848" s="36">
        <v>0</v>
      </c>
    </row>
    <row r="2849" spans="1:12">
      <c r="A2849" s="40">
        <f t="shared" si="34"/>
        <v>2846</v>
      </c>
      <c r="B2849" s="37" t="s">
        <v>10358</v>
      </c>
      <c r="C2849" s="38">
        <v>0</v>
      </c>
      <c r="D2849" s="39">
        <f t="shared" si="33"/>
        <v>0</v>
      </c>
      <c r="E2849" s="47"/>
      <c r="J2849" s="40">
        <f t="shared" si="35"/>
        <v>2846</v>
      </c>
      <c r="K2849" s="37" t="s">
        <v>11133</v>
      </c>
      <c r="L2849" s="36">
        <v>0</v>
      </c>
    </row>
    <row r="2850" spans="1:12">
      <c r="A2850" s="40">
        <f t="shared" si="34"/>
        <v>2847</v>
      </c>
      <c r="B2850" s="37" t="s">
        <v>10359</v>
      </c>
      <c r="C2850" s="38">
        <v>0</v>
      </c>
      <c r="D2850" s="39">
        <f t="shared" si="33"/>
        <v>0</v>
      </c>
      <c r="E2850" s="47"/>
      <c r="J2850" s="40">
        <f t="shared" si="35"/>
        <v>2847</v>
      </c>
      <c r="K2850" s="37" t="s">
        <v>11134</v>
      </c>
      <c r="L2850" s="36">
        <v>0</v>
      </c>
    </row>
    <row r="2851" spans="1:12">
      <c r="A2851" s="40">
        <f t="shared" si="34"/>
        <v>2848</v>
      </c>
      <c r="B2851" s="37" t="s">
        <v>10360</v>
      </c>
      <c r="C2851" s="38">
        <v>0</v>
      </c>
      <c r="D2851" s="39">
        <f t="shared" si="33"/>
        <v>0</v>
      </c>
      <c r="E2851" s="47"/>
      <c r="J2851" s="40">
        <f t="shared" si="35"/>
        <v>2848</v>
      </c>
      <c r="K2851" s="37" t="s">
        <v>11135</v>
      </c>
      <c r="L2851" s="36">
        <v>0</v>
      </c>
    </row>
    <row r="2852" spans="1:12">
      <c r="A2852" s="40">
        <f t="shared" si="34"/>
        <v>2849</v>
      </c>
      <c r="B2852" s="37" t="s">
        <v>10361</v>
      </c>
      <c r="C2852" s="38">
        <v>0</v>
      </c>
      <c r="D2852" s="39">
        <f t="shared" si="33"/>
        <v>0</v>
      </c>
      <c r="E2852" s="47"/>
      <c r="J2852" s="40">
        <f t="shared" si="35"/>
        <v>2849</v>
      </c>
      <c r="K2852" s="37" t="s">
        <v>11136</v>
      </c>
      <c r="L2852" s="36">
        <v>0</v>
      </c>
    </row>
    <row r="2853" spans="1:12">
      <c r="A2853" s="40">
        <f t="shared" si="34"/>
        <v>2850</v>
      </c>
      <c r="B2853" s="37" t="s">
        <v>10362</v>
      </c>
      <c r="C2853" s="38">
        <v>0</v>
      </c>
      <c r="D2853" s="39">
        <f t="shared" si="33"/>
        <v>0</v>
      </c>
      <c r="E2853" s="47"/>
      <c r="J2853" s="40">
        <f t="shared" si="35"/>
        <v>2850</v>
      </c>
      <c r="K2853" s="37" t="s">
        <v>11137</v>
      </c>
      <c r="L2853" s="36">
        <v>0</v>
      </c>
    </row>
    <row r="2854" spans="1:12">
      <c r="A2854" s="40">
        <f t="shared" si="34"/>
        <v>2851</v>
      </c>
      <c r="B2854" s="37" t="s">
        <v>10363</v>
      </c>
      <c r="C2854" s="38">
        <v>0</v>
      </c>
      <c r="D2854" s="39">
        <f t="shared" si="33"/>
        <v>0</v>
      </c>
      <c r="E2854" s="47"/>
      <c r="J2854" s="40">
        <f t="shared" si="35"/>
        <v>2851</v>
      </c>
      <c r="K2854" s="37" t="s">
        <v>11138</v>
      </c>
      <c r="L2854" s="36">
        <v>0</v>
      </c>
    </row>
    <row r="2855" spans="1:12">
      <c r="A2855" s="40">
        <f t="shared" si="34"/>
        <v>2852</v>
      </c>
      <c r="B2855" s="37" t="s">
        <v>10364</v>
      </c>
      <c r="C2855" s="38">
        <v>0</v>
      </c>
      <c r="D2855" s="39">
        <f t="shared" si="33"/>
        <v>0</v>
      </c>
      <c r="E2855" s="47"/>
      <c r="J2855" s="40">
        <f t="shared" si="35"/>
        <v>2852</v>
      </c>
      <c r="K2855" s="37" t="s">
        <v>11139</v>
      </c>
      <c r="L2855" s="36">
        <v>0</v>
      </c>
    </row>
    <row r="2856" spans="1:12">
      <c r="A2856" s="40">
        <f t="shared" si="34"/>
        <v>2853</v>
      </c>
      <c r="B2856" s="37" t="s">
        <v>10365</v>
      </c>
      <c r="C2856" s="38">
        <v>0</v>
      </c>
      <c r="D2856" s="39">
        <f t="shared" si="33"/>
        <v>0</v>
      </c>
      <c r="E2856" s="47"/>
      <c r="J2856" s="40">
        <f t="shared" si="35"/>
        <v>2853</v>
      </c>
      <c r="K2856" s="37" t="s">
        <v>11140</v>
      </c>
      <c r="L2856" s="36">
        <v>0</v>
      </c>
    </row>
    <row r="2857" spans="1:12">
      <c r="A2857" s="40">
        <f t="shared" si="34"/>
        <v>2854</v>
      </c>
      <c r="B2857" s="37" t="s">
        <v>10366</v>
      </c>
      <c r="C2857" s="38">
        <v>0</v>
      </c>
      <c r="D2857" s="39">
        <f t="shared" si="33"/>
        <v>0</v>
      </c>
      <c r="E2857" s="47"/>
      <c r="J2857" s="40">
        <f t="shared" si="35"/>
        <v>2854</v>
      </c>
      <c r="K2857" s="37" t="s">
        <v>11141</v>
      </c>
      <c r="L2857" s="36">
        <v>0</v>
      </c>
    </row>
    <row r="2858" spans="1:12">
      <c r="A2858" s="40">
        <f t="shared" si="34"/>
        <v>2855</v>
      </c>
      <c r="B2858" s="37" t="s">
        <v>10367</v>
      </c>
      <c r="C2858" s="38">
        <v>0</v>
      </c>
      <c r="D2858" s="39">
        <f t="shared" si="33"/>
        <v>0</v>
      </c>
      <c r="E2858" s="47"/>
      <c r="J2858" s="40">
        <f t="shared" si="35"/>
        <v>2855</v>
      </c>
      <c r="K2858" s="37" t="s">
        <v>11142</v>
      </c>
      <c r="L2858" s="36">
        <v>0</v>
      </c>
    </row>
    <row r="2859" spans="1:12">
      <c r="A2859" s="40">
        <f t="shared" si="34"/>
        <v>2856</v>
      </c>
      <c r="B2859" s="37" t="s">
        <v>10368</v>
      </c>
      <c r="C2859" s="38">
        <v>0</v>
      </c>
      <c r="D2859" s="39">
        <f t="shared" si="33"/>
        <v>0</v>
      </c>
      <c r="E2859" s="47"/>
      <c r="J2859" s="40">
        <f t="shared" si="35"/>
        <v>2856</v>
      </c>
      <c r="K2859" s="37" t="s">
        <v>11143</v>
      </c>
      <c r="L2859" s="36">
        <v>0</v>
      </c>
    </row>
    <row r="2860" spans="1:12">
      <c r="A2860" s="40">
        <f t="shared" si="34"/>
        <v>2857</v>
      </c>
      <c r="B2860" s="37" t="s">
        <v>10369</v>
      </c>
      <c r="C2860" s="38">
        <v>0</v>
      </c>
      <c r="D2860" s="39">
        <f t="shared" si="33"/>
        <v>0</v>
      </c>
      <c r="E2860" s="47"/>
      <c r="J2860" s="40">
        <f t="shared" si="35"/>
        <v>2857</v>
      </c>
      <c r="K2860" s="37" t="s">
        <v>11144</v>
      </c>
      <c r="L2860" s="36">
        <v>0</v>
      </c>
    </row>
    <row r="2861" spans="1:12">
      <c r="A2861" s="40">
        <f t="shared" si="34"/>
        <v>2858</v>
      </c>
      <c r="B2861" s="37" t="s">
        <v>10370</v>
      </c>
      <c r="C2861" s="38">
        <v>0</v>
      </c>
      <c r="D2861" s="39">
        <f t="shared" si="33"/>
        <v>0</v>
      </c>
      <c r="E2861" s="47"/>
      <c r="J2861" s="40">
        <f t="shared" si="35"/>
        <v>2858</v>
      </c>
      <c r="K2861" s="37" t="s">
        <v>11145</v>
      </c>
      <c r="L2861" s="36">
        <v>0</v>
      </c>
    </row>
    <row r="2862" spans="1:12">
      <c r="A2862" s="40">
        <f t="shared" si="34"/>
        <v>2859</v>
      </c>
      <c r="B2862" s="37" t="s">
        <v>10371</v>
      </c>
      <c r="C2862" s="38">
        <v>0</v>
      </c>
      <c r="D2862" s="39">
        <f t="shared" si="33"/>
        <v>0</v>
      </c>
      <c r="E2862" s="47"/>
      <c r="J2862" s="40">
        <f t="shared" si="35"/>
        <v>2859</v>
      </c>
      <c r="K2862" s="37" t="s">
        <v>11146</v>
      </c>
      <c r="L2862" s="36">
        <v>0</v>
      </c>
    </row>
    <row r="2863" spans="1:12">
      <c r="A2863" s="40">
        <f t="shared" si="34"/>
        <v>2860</v>
      </c>
      <c r="B2863" s="37" t="s">
        <v>10372</v>
      </c>
      <c r="C2863" s="38">
        <v>0</v>
      </c>
      <c r="D2863" s="39">
        <f t="shared" si="33"/>
        <v>0</v>
      </c>
      <c r="E2863" s="47"/>
      <c r="J2863" s="40">
        <f t="shared" si="35"/>
        <v>2860</v>
      </c>
      <c r="K2863" s="37" t="s">
        <v>11147</v>
      </c>
      <c r="L2863" s="36">
        <v>0</v>
      </c>
    </row>
    <row r="2864" spans="1:12">
      <c r="A2864" s="40">
        <f t="shared" si="34"/>
        <v>2861</v>
      </c>
      <c r="B2864" s="37" t="s">
        <v>10373</v>
      </c>
      <c r="C2864" s="38">
        <v>0</v>
      </c>
      <c r="D2864" s="39">
        <f t="shared" si="33"/>
        <v>0</v>
      </c>
      <c r="E2864" s="47"/>
      <c r="J2864" s="40">
        <f t="shared" si="35"/>
        <v>2861</v>
      </c>
      <c r="K2864" s="37" t="s">
        <v>11148</v>
      </c>
      <c r="L2864" s="36">
        <v>0</v>
      </c>
    </row>
    <row r="2865" spans="1:12">
      <c r="A2865" s="40">
        <f t="shared" si="34"/>
        <v>2862</v>
      </c>
      <c r="B2865" s="37" t="s">
        <v>10374</v>
      </c>
      <c r="C2865" s="38">
        <v>0</v>
      </c>
      <c r="D2865" s="39">
        <f t="shared" si="33"/>
        <v>0</v>
      </c>
      <c r="E2865" s="47"/>
      <c r="J2865" s="40">
        <f t="shared" si="35"/>
        <v>2862</v>
      </c>
      <c r="K2865" s="37" t="s">
        <v>11149</v>
      </c>
      <c r="L2865" s="36">
        <v>0</v>
      </c>
    </row>
    <row r="2866" spans="1:12">
      <c r="A2866" s="40">
        <f t="shared" si="34"/>
        <v>2863</v>
      </c>
      <c r="B2866" s="37" t="s">
        <v>10375</v>
      </c>
      <c r="C2866" s="38">
        <v>0</v>
      </c>
      <c r="D2866" s="39">
        <f t="shared" si="33"/>
        <v>0</v>
      </c>
      <c r="E2866" s="47"/>
      <c r="J2866" s="40">
        <f t="shared" si="35"/>
        <v>2863</v>
      </c>
      <c r="K2866" s="37" t="s">
        <v>11150</v>
      </c>
      <c r="L2866" s="36">
        <v>0</v>
      </c>
    </row>
    <row r="2867" spans="1:12">
      <c r="A2867" s="40">
        <f t="shared" si="34"/>
        <v>2864</v>
      </c>
      <c r="B2867" s="37" t="s">
        <v>10376</v>
      </c>
      <c r="C2867" s="38">
        <v>0</v>
      </c>
      <c r="D2867" s="39">
        <f t="shared" si="33"/>
        <v>0</v>
      </c>
      <c r="E2867" s="47"/>
      <c r="J2867" s="40">
        <f t="shared" si="35"/>
        <v>2864</v>
      </c>
      <c r="K2867" s="37" t="s">
        <v>11151</v>
      </c>
      <c r="L2867" s="36">
        <v>0</v>
      </c>
    </row>
    <row r="2868" spans="1:12">
      <c r="A2868" s="40">
        <f t="shared" si="34"/>
        <v>2865</v>
      </c>
      <c r="B2868" s="37" t="s">
        <v>10377</v>
      </c>
      <c r="C2868" s="38">
        <v>0</v>
      </c>
      <c r="D2868" s="39">
        <f t="shared" si="33"/>
        <v>0</v>
      </c>
      <c r="E2868" s="47"/>
      <c r="J2868" s="40">
        <f t="shared" si="35"/>
        <v>2865</v>
      </c>
      <c r="K2868" s="37" t="s">
        <v>11152</v>
      </c>
      <c r="L2868" s="36">
        <v>0</v>
      </c>
    </row>
    <row r="2869" spans="1:12">
      <c r="A2869" s="40">
        <f t="shared" si="34"/>
        <v>2866</v>
      </c>
      <c r="B2869" s="37" t="s">
        <v>10378</v>
      </c>
      <c r="C2869" s="38">
        <v>0</v>
      </c>
      <c r="D2869" s="39">
        <f t="shared" si="33"/>
        <v>0</v>
      </c>
      <c r="E2869" s="47"/>
      <c r="J2869" s="40">
        <f t="shared" si="35"/>
        <v>2866</v>
      </c>
      <c r="K2869" s="37" t="s">
        <v>11153</v>
      </c>
      <c r="L2869" s="36">
        <v>0</v>
      </c>
    </row>
    <row r="2870" spans="1:12">
      <c r="A2870" s="40">
        <f t="shared" si="34"/>
        <v>2867</v>
      </c>
      <c r="B2870" s="37" t="s">
        <v>10379</v>
      </c>
      <c r="C2870" s="38">
        <v>0</v>
      </c>
      <c r="D2870" s="39">
        <f t="shared" si="33"/>
        <v>0</v>
      </c>
      <c r="E2870" s="47"/>
      <c r="J2870" s="40">
        <f t="shared" si="35"/>
        <v>2867</v>
      </c>
      <c r="K2870" s="37" t="s">
        <v>11154</v>
      </c>
      <c r="L2870" s="36">
        <v>0</v>
      </c>
    </row>
    <row r="2871" spans="1:12">
      <c r="A2871" s="40">
        <f t="shared" si="34"/>
        <v>2868</v>
      </c>
      <c r="B2871" s="37" t="s">
        <v>10380</v>
      </c>
      <c r="C2871" s="38">
        <v>0</v>
      </c>
      <c r="D2871" s="39">
        <f t="shared" si="33"/>
        <v>0</v>
      </c>
      <c r="E2871" s="47"/>
      <c r="J2871" s="40">
        <f t="shared" si="35"/>
        <v>2868</v>
      </c>
      <c r="K2871" s="37" t="s">
        <v>11155</v>
      </c>
      <c r="L2871" s="36">
        <v>0</v>
      </c>
    </row>
    <row r="2872" spans="1:12">
      <c r="A2872" s="40">
        <f t="shared" si="34"/>
        <v>2869</v>
      </c>
      <c r="B2872" s="37" t="s">
        <v>10381</v>
      </c>
      <c r="C2872" s="38">
        <v>0</v>
      </c>
      <c r="D2872" s="39">
        <f t="shared" si="33"/>
        <v>0</v>
      </c>
      <c r="E2872" s="47"/>
      <c r="J2872" s="40">
        <f t="shared" si="35"/>
        <v>2869</v>
      </c>
      <c r="K2872" s="37" t="s">
        <v>11156</v>
      </c>
      <c r="L2872" s="36">
        <v>0</v>
      </c>
    </row>
    <row r="2873" spans="1:12">
      <c r="A2873" s="40">
        <f t="shared" si="34"/>
        <v>2870</v>
      </c>
      <c r="B2873" s="37" t="s">
        <v>10382</v>
      </c>
      <c r="C2873" s="38">
        <v>0</v>
      </c>
      <c r="D2873" s="39">
        <f t="shared" si="33"/>
        <v>0</v>
      </c>
      <c r="E2873" s="47"/>
      <c r="J2873" s="40">
        <f t="shared" si="35"/>
        <v>2870</v>
      </c>
      <c r="K2873" s="37" t="s">
        <v>11157</v>
      </c>
      <c r="L2873" s="36">
        <v>0</v>
      </c>
    </row>
    <row r="2874" spans="1:12">
      <c r="A2874" s="40">
        <f t="shared" si="34"/>
        <v>2871</v>
      </c>
      <c r="B2874" s="37" t="s">
        <v>10383</v>
      </c>
      <c r="C2874" s="38">
        <v>0</v>
      </c>
      <c r="D2874" s="39">
        <f t="shared" si="33"/>
        <v>0</v>
      </c>
      <c r="E2874" s="47"/>
      <c r="J2874" s="40">
        <f t="shared" si="35"/>
        <v>2871</v>
      </c>
      <c r="K2874" s="37" t="s">
        <v>11158</v>
      </c>
      <c r="L2874" s="36">
        <v>0</v>
      </c>
    </row>
    <row r="2875" spans="1:12">
      <c r="A2875" s="40">
        <f t="shared" si="34"/>
        <v>2872</v>
      </c>
      <c r="B2875" s="37" t="s">
        <v>10384</v>
      </c>
      <c r="C2875" s="38">
        <v>0</v>
      </c>
      <c r="D2875" s="39">
        <f t="shared" si="33"/>
        <v>0</v>
      </c>
      <c r="E2875" s="47"/>
      <c r="J2875" s="40">
        <f t="shared" si="35"/>
        <v>2872</v>
      </c>
      <c r="K2875" s="37" t="s">
        <v>11159</v>
      </c>
      <c r="L2875" s="36">
        <v>0</v>
      </c>
    </row>
    <row r="2876" spans="1:12">
      <c r="A2876" s="40">
        <f t="shared" si="34"/>
        <v>2873</v>
      </c>
      <c r="B2876" s="37" t="s">
        <v>10385</v>
      </c>
      <c r="C2876" s="38">
        <v>0</v>
      </c>
      <c r="D2876" s="39">
        <f t="shared" si="33"/>
        <v>0</v>
      </c>
      <c r="E2876" s="47"/>
      <c r="J2876" s="40">
        <f t="shared" si="35"/>
        <v>2873</v>
      </c>
      <c r="K2876" s="37" t="s">
        <v>11160</v>
      </c>
      <c r="L2876" s="36">
        <v>0</v>
      </c>
    </row>
    <row r="2877" spans="1:12">
      <c r="A2877" s="40">
        <f t="shared" si="34"/>
        <v>2874</v>
      </c>
      <c r="B2877" s="37" t="s">
        <v>10386</v>
      </c>
      <c r="C2877" s="38">
        <v>0</v>
      </c>
      <c r="D2877" s="39">
        <f t="shared" si="33"/>
        <v>0</v>
      </c>
      <c r="E2877" s="47"/>
      <c r="J2877" s="40">
        <f t="shared" si="35"/>
        <v>2874</v>
      </c>
      <c r="K2877" s="37" t="s">
        <v>11161</v>
      </c>
      <c r="L2877" s="36">
        <v>0</v>
      </c>
    </row>
    <row r="2878" spans="1:12">
      <c r="A2878" s="40">
        <f t="shared" si="34"/>
        <v>2875</v>
      </c>
      <c r="B2878" s="37" t="s">
        <v>10387</v>
      </c>
      <c r="C2878" s="38">
        <v>0</v>
      </c>
      <c r="D2878" s="39">
        <f t="shared" si="33"/>
        <v>0</v>
      </c>
      <c r="E2878" s="47"/>
      <c r="J2878" s="40">
        <f t="shared" si="35"/>
        <v>2875</v>
      </c>
      <c r="K2878" s="37" t="s">
        <v>11162</v>
      </c>
      <c r="L2878" s="36">
        <v>0</v>
      </c>
    </row>
    <row r="2879" spans="1:12">
      <c r="A2879" s="40">
        <f t="shared" si="34"/>
        <v>2876</v>
      </c>
      <c r="B2879" s="37" t="s">
        <v>10388</v>
      </c>
      <c r="C2879" s="38">
        <v>0</v>
      </c>
      <c r="D2879" s="39">
        <f t="shared" si="33"/>
        <v>0</v>
      </c>
      <c r="E2879" s="47"/>
      <c r="J2879" s="40">
        <f t="shared" si="35"/>
        <v>2876</v>
      </c>
      <c r="K2879" s="37" t="s">
        <v>11163</v>
      </c>
      <c r="L2879" s="36">
        <v>0</v>
      </c>
    </row>
    <row r="2880" spans="1:12">
      <c r="A2880" s="40">
        <f t="shared" si="34"/>
        <v>2877</v>
      </c>
      <c r="B2880" s="37" t="s">
        <v>10389</v>
      </c>
      <c r="C2880" s="38">
        <v>0</v>
      </c>
      <c r="D2880" s="39">
        <f t="shared" si="33"/>
        <v>0</v>
      </c>
      <c r="E2880" s="47"/>
      <c r="J2880" s="40">
        <f t="shared" si="35"/>
        <v>2877</v>
      </c>
      <c r="K2880" s="37" t="s">
        <v>11164</v>
      </c>
      <c r="L2880" s="36">
        <v>0</v>
      </c>
    </row>
    <row r="2881" spans="1:12">
      <c r="A2881" s="40">
        <f t="shared" si="34"/>
        <v>2878</v>
      </c>
      <c r="B2881" s="37" t="s">
        <v>10390</v>
      </c>
      <c r="C2881" s="38">
        <v>0</v>
      </c>
      <c r="D2881" s="39">
        <f t="shared" si="33"/>
        <v>0</v>
      </c>
      <c r="E2881" s="47"/>
      <c r="J2881" s="40">
        <f t="shared" si="35"/>
        <v>2878</v>
      </c>
      <c r="K2881" s="37" t="s">
        <v>11165</v>
      </c>
      <c r="L2881" s="36">
        <v>0</v>
      </c>
    </row>
    <row r="2882" spans="1:12">
      <c r="A2882" s="40">
        <f t="shared" si="34"/>
        <v>2879</v>
      </c>
      <c r="B2882" s="37" t="s">
        <v>10391</v>
      </c>
      <c r="C2882" s="38">
        <v>0</v>
      </c>
      <c r="D2882" s="39">
        <f t="shared" si="33"/>
        <v>0</v>
      </c>
      <c r="E2882" s="47"/>
      <c r="J2882" s="40">
        <f t="shared" si="35"/>
        <v>2879</v>
      </c>
      <c r="K2882" s="37" t="s">
        <v>11166</v>
      </c>
      <c r="L2882" s="36">
        <v>0</v>
      </c>
    </row>
    <row r="2883" spans="1:12">
      <c r="A2883" s="40">
        <f t="shared" si="34"/>
        <v>2880</v>
      </c>
      <c r="B2883" s="37" t="s">
        <v>10392</v>
      </c>
      <c r="C2883" s="38">
        <v>0</v>
      </c>
      <c r="D2883" s="39">
        <f t="shared" si="33"/>
        <v>0</v>
      </c>
      <c r="E2883" s="47"/>
      <c r="J2883" s="40">
        <f t="shared" si="35"/>
        <v>2880</v>
      </c>
      <c r="K2883" s="37" t="s">
        <v>11167</v>
      </c>
      <c r="L2883" s="36">
        <v>0</v>
      </c>
    </row>
    <row r="2884" spans="1:12">
      <c r="A2884" s="40">
        <f t="shared" si="34"/>
        <v>2881</v>
      </c>
      <c r="B2884" s="37" t="s">
        <v>10393</v>
      </c>
      <c r="C2884" s="38">
        <v>0</v>
      </c>
      <c r="D2884" s="39">
        <f t="shared" si="33"/>
        <v>0</v>
      </c>
      <c r="E2884" s="47"/>
      <c r="J2884" s="40">
        <f t="shared" si="35"/>
        <v>2881</v>
      </c>
      <c r="K2884" s="37" t="s">
        <v>11168</v>
      </c>
      <c r="L2884" s="36">
        <v>0</v>
      </c>
    </row>
    <row r="2885" spans="1:12">
      <c r="A2885" s="40">
        <f t="shared" si="34"/>
        <v>2882</v>
      </c>
      <c r="B2885" s="37" t="s">
        <v>10394</v>
      </c>
      <c r="C2885" s="38">
        <v>0</v>
      </c>
      <c r="D2885" s="39">
        <f t="shared" si="33"/>
        <v>0</v>
      </c>
      <c r="E2885" s="47"/>
      <c r="J2885" s="40">
        <f t="shared" si="35"/>
        <v>2882</v>
      </c>
      <c r="K2885" s="37" t="s">
        <v>11169</v>
      </c>
      <c r="L2885" s="36">
        <v>0</v>
      </c>
    </row>
    <row r="2886" spans="1:12">
      <c r="A2886" s="40">
        <f t="shared" si="34"/>
        <v>2883</v>
      </c>
      <c r="B2886" s="37" t="s">
        <v>10395</v>
      </c>
      <c r="C2886" s="38">
        <v>0</v>
      </c>
      <c r="D2886" s="39">
        <f t="shared" si="33"/>
        <v>0</v>
      </c>
      <c r="E2886" s="47"/>
      <c r="J2886" s="40">
        <f t="shared" si="35"/>
        <v>2883</v>
      </c>
      <c r="K2886" s="37" t="s">
        <v>11170</v>
      </c>
      <c r="L2886" s="36">
        <v>0</v>
      </c>
    </row>
    <row r="2887" spans="1:12">
      <c r="A2887" s="40">
        <f t="shared" si="34"/>
        <v>2884</v>
      </c>
      <c r="B2887" s="37" t="s">
        <v>10396</v>
      </c>
      <c r="C2887" s="38">
        <v>0</v>
      </c>
      <c r="D2887" s="39">
        <f t="shared" si="33"/>
        <v>0</v>
      </c>
      <c r="E2887" s="47"/>
      <c r="J2887" s="40">
        <f t="shared" si="35"/>
        <v>2884</v>
      </c>
      <c r="K2887" s="37" t="s">
        <v>11171</v>
      </c>
      <c r="L2887" s="36">
        <v>0</v>
      </c>
    </row>
    <row r="2888" spans="1:12">
      <c r="A2888" s="40">
        <f t="shared" si="34"/>
        <v>2885</v>
      </c>
      <c r="B2888" s="37" t="s">
        <v>10397</v>
      </c>
      <c r="C2888" s="38">
        <v>0</v>
      </c>
      <c r="D2888" s="39">
        <f t="shared" si="33"/>
        <v>0</v>
      </c>
      <c r="E2888" s="47"/>
      <c r="J2888" s="40">
        <f t="shared" si="35"/>
        <v>2885</v>
      </c>
      <c r="K2888" s="37" t="s">
        <v>11172</v>
      </c>
      <c r="L2888" s="36">
        <v>0</v>
      </c>
    </row>
    <row r="2889" spans="1:12">
      <c r="A2889" s="40">
        <f t="shared" si="34"/>
        <v>2886</v>
      </c>
      <c r="B2889" s="37" t="s">
        <v>10398</v>
      </c>
      <c r="C2889" s="38">
        <v>0</v>
      </c>
      <c r="D2889" s="39">
        <f t="shared" si="33"/>
        <v>0</v>
      </c>
      <c r="E2889" s="47"/>
      <c r="J2889" s="40">
        <f t="shared" si="35"/>
        <v>2886</v>
      </c>
      <c r="K2889" s="37" t="s">
        <v>11173</v>
      </c>
      <c r="L2889" s="36">
        <v>0</v>
      </c>
    </row>
    <row r="2890" spans="1:12">
      <c r="A2890" s="40">
        <f t="shared" si="34"/>
        <v>2887</v>
      </c>
      <c r="B2890" s="37" t="s">
        <v>10399</v>
      </c>
      <c r="C2890" s="38">
        <v>0</v>
      </c>
      <c r="D2890" s="39">
        <f t="shared" si="33"/>
        <v>0</v>
      </c>
      <c r="E2890" s="47"/>
      <c r="J2890" s="40">
        <f t="shared" si="35"/>
        <v>2887</v>
      </c>
      <c r="K2890" s="37" t="s">
        <v>11174</v>
      </c>
      <c r="L2890" s="36">
        <v>0</v>
      </c>
    </row>
    <row r="2891" spans="1:12">
      <c r="A2891" s="40">
        <f t="shared" si="34"/>
        <v>2888</v>
      </c>
      <c r="B2891" s="37" t="s">
        <v>10400</v>
      </c>
      <c r="C2891" s="38">
        <v>0</v>
      </c>
      <c r="D2891" s="39">
        <f t="shared" si="33"/>
        <v>0</v>
      </c>
      <c r="E2891" s="47"/>
      <c r="J2891" s="40">
        <f t="shared" si="35"/>
        <v>2888</v>
      </c>
      <c r="K2891" s="37" t="s">
        <v>11175</v>
      </c>
      <c r="L2891" s="36">
        <v>0</v>
      </c>
    </row>
    <row r="2892" spans="1:12">
      <c r="A2892" s="40">
        <f t="shared" si="34"/>
        <v>2889</v>
      </c>
      <c r="B2892" s="37" t="s">
        <v>10401</v>
      </c>
      <c r="C2892" s="38">
        <v>0</v>
      </c>
      <c r="D2892" s="39">
        <f t="shared" si="33"/>
        <v>0</v>
      </c>
      <c r="E2892" s="47"/>
      <c r="J2892" s="40">
        <f t="shared" si="35"/>
        <v>2889</v>
      </c>
      <c r="K2892" s="37" t="s">
        <v>11176</v>
      </c>
      <c r="L2892" s="36">
        <v>0</v>
      </c>
    </row>
    <row r="2893" spans="1:12">
      <c r="A2893" s="40">
        <f t="shared" si="34"/>
        <v>2890</v>
      </c>
      <c r="B2893" s="37" t="s">
        <v>10402</v>
      </c>
      <c r="C2893" s="38">
        <v>0</v>
      </c>
      <c r="D2893" s="39">
        <f t="shared" si="33"/>
        <v>0</v>
      </c>
      <c r="E2893" s="47"/>
      <c r="J2893" s="40">
        <f t="shared" si="35"/>
        <v>2890</v>
      </c>
      <c r="K2893" s="37" t="s">
        <v>11177</v>
      </c>
      <c r="L2893" s="36">
        <v>0</v>
      </c>
    </row>
    <row r="2894" spans="1:12">
      <c r="A2894" s="40">
        <f t="shared" si="34"/>
        <v>2891</v>
      </c>
      <c r="B2894" s="37" t="s">
        <v>10403</v>
      </c>
      <c r="C2894" s="38">
        <v>0</v>
      </c>
      <c r="D2894" s="39">
        <f t="shared" si="33"/>
        <v>0</v>
      </c>
      <c r="E2894" s="47"/>
      <c r="J2894" s="40">
        <f t="shared" si="35"/>
        <v>2891</v>
      </c>
      <c r="K2894" s="37" t="s">
        <v>11178</v>
      </c>
      <c r="L2894" s="36">
        <v>0</v>
      </c>
    </row>
    <row r="2895" spans="1:12">
      <c r="A2895" s="40">
        <f t="shared" si="34"/>
        <v>2892</v>
      </c>
      <c r="B2895" s="37" t="s">
        <v>10404</v>
      </c>
      <c r="C2895" s="38">
        <v>0</v>
      </c>
      <c r="D2895" s="39">
        <f t="shared" si="33"/>
        <v>0</v>
      </c>
      <c r="E2895" s="47"/>
      <c r="J2895" s="40">
        <f t="shared" si="35"/>
        <v>2892</v>
      </c>
      <c r="K2895" s="37" t="s">
        <v>11179</v>
      </c>
      <c r="L2895" s="36">
        <v>0</v>
      </c>
    </row>
    <row r="2896" spans="1:12">
      <c r="A2896" s="40">
        <f t="shared" si="34"/>
        <v>2893</v>
      </c>
      <c r="B2896" s="37" t="s">
        <v>10405</v>
      </c>
      <c r="C2896" s="38">
        <v>0</v>
      </c>
      <c r="D2896" s="39">
        <f t="shared" si="33"/>
        <v>0</v>
      </c>
      <c r="E2896" s="47"/>
      <c r="J2896" s="40">
        <f t="shared" si="35"/>
        <v>2893</v>
      </c>
      <c r="K2896" s="37" t="s">
        <v>11180</v>
      </c>
      <c r="L2896" s="36">
        <v>0</v>
      </c>
    </row>
    <row r="2897" spans="1:12">
      <c r="A2897" s="40">
        <f t="shared" si="34"/>
        <v>2894</v>
      </c>
      <c r="B2897" s="37" t="s">
        <v>10406</v>
      </c>
      <c r="C2897" s="38">
        <v>0</v>
      </c>
      <c r="D2897" s="39">
        <f t="shared" si="33"/>
        <v>0</v>
      </c>
      <c r="E2897" s="47"/>
      <c r="J2897" s="40">
        <f t="shared" si="35"/>
        <v>2894</v>
      </c>
      <c r="K2897" s="37" t="s">
        <v>11181</v>
      </c>
      <c r="L2897" s="36">
        <v>0</v>
      </c>
    </row>
    <row r="2898" spans="1:12">
      <c r="A2898" s="40">
        <f t="shared" si="34"/>
        <v>2895</v>
      </c>
      <c r="B2898" s="37" t="s">
        <v>10407</v>
      </c>
      <c r="C2898" s="38">
        <v>0</v>
      </c>
      <c r="D2898" s="39">
        <f t="shared" si="33"/>
        <v>0</v>
      </c>
      <c r="E2898" s="47"/>
      <c r="J2898" s="40">
        <f t="shared" si="35"/>
        <v>2895</v>
      </c>
      <c r="K2898" s="37" t="s">
        <v>11182</v>
      </c>
      <c r="L2898" s="36">
        <v>0</v>
      </c>
    </row>
    <row r="2899" spans="1:12">
      <c r="A2899" s="40">
        <f t="shared" si="34"/>
        <v>2896</v>
      </c>
      <c r="B2899" s="37" t="s">
        <v>10408</v>
      </c>
      <c r="C2899" s="38">
        <v>0</v>
      </c>
      <c r="D2899" s="39">
        <f t="shared" si="33"/>
        <v>0</v>
      </c>
      <c r="E2899" s="47"/>
      <c r="J2899" s="40">
        <f t="shared" si="35"/>
        <v>2896</v>
      </c>
      <c r="K2899" s="37" t="s">
        <v>11183</v>
      </c>
      <c r="L2899" s="36">
        <v>0</v>
      </c>
    </row>
    <row r="2900" spans="1:12">
      <c r="A2900" s="40">
        <f t="shared" si="34"/>
        <v>2897</v>
      </c>
      <c r="B2900" s="37" t="s">
        <v>10409</v>
      </c>
      <c r="C2900" s="38">
        <v>0</v>
      </c>
      <c r="D2900" s="39">
        <f t="shared" si="33"/>
        <v>0</v>
      </c>
      <c r="E2900" s="47"/>
      <c r="J2900" s="40">
        <f t="shared" si="35"/>
        <v>2897</v>
      </c>
      <c r="K2900" s="37" t="s">
        <v>11184</v>
      </c>
      <c r="L2900" s="36">
        <v>0</v>
      </c>
    </row>
    <row r="2901" spans="1:12">
      <c r="A2901" s="40">
        <f t="shared" si="34"/>
        <v>2898</v>
      </c>
      <c r="B2901" s="37" t="s">
        <v>10410</v>
      </c>
      <c r="C2901" s="38">
        <v>0</v>
      </c>
      <c r="D2901" s="39">
        <f t="shared" si="33"/>
        <v>0</v>
      </c>
      <c r="E2901" s="47"/>
      <c r="J2901" s="40">
        <f t="shared" si="35"/>
        <v>2898</v>
      </c>
      <c r="K2901" s="37" t="s">
        <v>11185</v>
      </c>
      <c r="L2901" s="36">
        <v>0</v>
      </c>
    </row>
    <row r="2902" spans="1:12">
      <c r="A2902" s="40">
        <f t="shared" si="34"/>
        <v>2899</v>
      </c>
      <c r="B2902" s="37" t="s">
        <v>10411</v>
      </c>
      <c r="C2902" s="38">
        <v>0</v>
      </c>
      <c r="D2902" s="39">
        <f t="shared" si="33"/>
        <v>0</v>
      </c>
      <c r="E2902" s="47"/>
      <c r="J2902" s="40">
        <f t="shared" si="35"/>
        <v>2899</v>
      </c>
      <c r="K2902" s="37" t="s">
        <v>11186</v>
      </c>
      <c r="L2902" s="36">
        <v>0</v>
      </c>
    </row>
    <row r="2903" spans="1:12">
      <c r="A2903" s="40">
        <f t="shared" si="34"/>
        <v>2900</v>
      </c>
      <c r="B2903" s="37" t="s">
        <v>10412</v>
      </c>
      <c r="C2903" s="38">
        <v>0</v>
      </c>
      <c r="D2903" s="39">
        <f t="shared" si="33"/>
        <v>0</v>
      </c>
      <c r="E2903" s="47"/>
      <c r="J2903" s="40">
        <f t="shared" si="35"/>
        <v>2900</v>
      </c>
      <c r="K2903" s="37" t="s">
        <v>11187</v>
      </c>
      <c r="L2903" s="36">
        <v>0</v>
      </c>
    </row>
    <row r="2904" spans="1:12">
      <c r="A2904" s="40">
        <f t="shared" si="34"/>
        <v>2901</v>
      </c>
      <c r="B2904" s="37" t="s">
        <v>10413</v>
      </c>
      <c r="C2904" s="38">
        <v>0</v>
      </c>
      <c r="D2904" s="39">
        <f t="shared" si="33"/>
        <v>0</v>
      </c>
      <c r="E2904" s="47"/>
      <c r="J2904" s="40">
        <f t="shared" si="35"/>
        <v>2901</v>
      </c>
      <c r="K2904" s="37" t="s">
        <v>11188</v>
      </c>
      <c r="L2904" s="36">
        <v>0</v>
      </c>
    </row>
    <row r="2905" spans="1:12">
      <c r="A2905" s="40">
        <f t="shared" si="34"/>
        <v>2902</v>
      </c>
      <c r="B2905" s="37" t="s">
        <v>10414</v>
      </c>
      <c r="C2905" s="38">
        <v>0</v>
      </c>
      <c r="D2905" s="39">
        <f t="shared" si="33"/>
        <v>0</v>
      </c>
      <c r="E2905" s="47"/>
      <c r="J2905" s="40">
        <f t="shared" si="35"/>
        <v>2902</v>
      </c>
      <c r="K2905" s="37" t="s">
        <v>11189</v>
      </c>
      <c r="L2905" s="36">
        <v>0</v>
      </c>
    </row>
    <row r="2906" spans="1:12">
      <c r="A2906" s="40">
        <f t="shared" si="34"/>
        <v>2903</v>
      </c>
      <c r="B2906" s="37" t="s">
        <v>10415</v>
      </c>
      <c r="C2906" s="38">
        <v>0</v>
      </c>
      <c r="D2906" s="39">
        <f t="shared" si="33"/>
        <v>0</v>
      </c>
      <c r="E2906" s="47"/>
      <c r="J2906" s="40">
        <f t="shared" si="35"/>
        <v>2903</v>
      </c>
      <c r="K2906" s="37" t="s">
        <v>11190</v>
      </c>
      <c r="L2906" s="36">
        <v>0</v>
      </c>
    </row>
    <row r="2907" spans="1:12">
      <c r="A2907" s="40">
        <f t="shared" si="34"/>
        <v>2904</v>
      </c>
      <c r="B2907" s="37" t="s">
        <v>10416</v>
      </c>
      <c r="C2907" s="38">
        <v>0</v>
      </c>
      <c r="D2907" s="39">
        <f t="shared" si="33"/>
        <v>0</v>
      </c>
      <c r="E2907" s="47"/>
      <c r="J2907" s="40">
        <f t="shared" si="35"/>
        <v>2904</v>
      </c>
      <c r="K2907" s="37" t="s">
        <v>11191</v>
      </c>
      <c r="L2907" s="36">
        <v>0</v>
      </c>
    </row>
    <row r="2908" spans="1:12">
      <c r="A2908" s="40">
        <f t="shared" si="34"/>
        <v>2905</v>
      </c>
      <c r="B2908" s="37" t="s">
        <v>10417</v>
      </c>
      <c r="C2908" s="38">
        <v>0</v>
      </c>
      <c r="D2908" s="39">
        <f t="shared" si="33"/>
        <v>0</v>
      </c>
      <c r="E2908" s="47"/>
      <c r="J2908" s="40">
        <f t="shared" si="35"/>
        <v>2905</v>
      </c>
      <c r="K2908" s="37" t="s">
        <v>11192</v>
      </c>
      <c r="L2908" s="36">
        <v>0</v>
      </c>
    </row>
    <row r="2909" spans="1:12">
      <c r="A2909" s="40">
        <f t="shared" si="34"/>
        <v>2906</v>
      </c>
      <c r="B2909" s="37" t="s">
        <v>10418</v>
      </c>
      <c r="C2909" s="38">
        <v>0</v>
      </c>
      <c r="D2909" s="39">
        <f t="shared" si="33"/>
        <v>0</v>
      </c>
      <c r="E2909" s="47"/>
      <c r="J2909" s="40">
        <f t="shared" si="35"/>
        <v>2906</v>
      </c>
      <c r="K2909" s="37" t="s">
        <v>11193</v>
      </c>
      <c r="L2909" s="36">
        <v>0</v>
      </c>
    </row>
    <row r="2910" spans="1:12">
      <c r="A2910" s="40">
        <f t="shared" si="34"/>
        <v>2907</v>
      </c>
      <c r="B2910" s="37" t="s">
        <v>10419</v>
      </c>
      <c r="C2910" s="38">
        <v>0</v>
      </c>
      <c r="D2910" s="39">
        <f t="shared" si="33"/>
        <v>0</v>
      </c>
      <c r="E2910" s="47"/>
      <c r="J2910" s="40">
        <f t="shared" si="35"/>
        <v>2907</v>
      </c>
      <c r="K2910" s="37" t="s">
        <v>11194</v>
      </c>
      <c r="L2910" s="36">
        <v>0</v>
      </c>
    </row>
    <row r="2911" spans="1:12">
      <c r="A2911" s="40">
        <f t="shared" si="34"/>
        <v>2908</v>
      </c>
      <c r="B2911" s="37" t="s">
        <v>10420</v>
      </c>
      <c r="C2911" s="38">
        <v>0</v>
      </c>
      <c r="D2911" s="39">
        <f t="shared" si="33"/>
        <v>0</v>
      </c>
      <c r="E2911" s="47"/>
      <c r="J2911" s="40">
        <f t="shared" si="35"/>
        <v>2908</v>
      </c>
      <c r="K2911" s="37" t="s">
        <v>11195</v>
      </c>
      <c r="L2911" s="36">
        <v>0</v>
      </c>
    </row>
    <row r="2912" spans="1:12">
      <c r="A2912" s="40">
        <f t="shared" si="34"/>
        <v>2909</v>
      </c>
      <c r="B2912" s="37" t="s">
        <v>10421</v>
      </c>
      <c r="C2912" s="38">
        <v>0</v>
      </c>
      <c r="D2912" s="39">
        <f t="shared" si="33"/>
        <v>0</v>
      </c>
      <c r="E2912" s="47"/>
      <c r="J2912" s="40">
        <f t="shared" si="35"/>
        <v>2909</v>
      </c>
      <c r="K2912" s="37" t="s">
        <v>11196</v>
      </c>
      <c r="L2912" s="36">
        <v>0</v>
      </c>
    </row>
    <row r="2913" spans="1:12">
      <c r="A2913" s="40">
        <f t="shared" si="34"/>
        <v>2910</v>
      </c>
      <c r="B2913" s="37" t="s">
        <v>10422</v>
      </c>
      <c r="C2913" s="38">
        <v>0</v>
      </c>
      <c r="D2913" s="39">
        <f t="shared" si="33"/>
        <v>0</v>
      </c>
      <c r="E2913" s="47"/>
      <c r="J2913" s="40">
        <f t="shared" si="35"/>
        <v>2910</v>
      </c>
      <c r="K2913" s="37" t="s">
        <v>11197</v>
      </c>
      <c r="L2913" s="36">
        <v>0</v>
      </c>
    </row>
    <row r="2914" spans="1:12">
      <c r="A2914" s="40">
        <f t="shared" si="34"/>
        <v>2911</v>
      </c>
      <c r="B2914" s="37" t="s">
        <v>10423</v>
      </c>
      <c r="C2914" s="38">
        <v>0</v>
      </c>
      <c r="D2914" s="39">
        <f t="shared" si="33"/>
        <v>0</v>
      </c>
      <c r="E2914" s="47"/>
      <c r="J2914" s="40">
        <f t="shared" si="35"/>
        <v>2911</v>
      </c>
      <c r="K2914" s="37" t="s">
        <v>11198</v>
      </c>
      <c r="L2914" s="36">
        <v>0</v>
      </c>
    </row>
    <row r="2915" spans="1:12">
      <c r="A2915" s="40">
        <f t="shared" si="34"/>
        <v>2912</v>
      </c>
      <c r="B2915" s="37" t="s">
        <v>10424</v>
      </c>
      <c r="C2915" s="38">
        <v>0</v>
      </c>
      <c r="D2915" s="39">
        <f t="shared" si="33"/>
        <v>0</v>
      </c>
      <c r="E2915" s="47"/>
      <c r="J2915" s="40">
        <f t="shared" si="35"/>
        <v>2912</v>
      </c>
      <c r="K2915" s="37" t="s">
        <v>11199</v>
      </c>
      <c r="L2915" s="36">
        <v>0</v>
      </c>
    </row>
    <row r="2916" spans="1:12">
      <c r="A2916" s="40">
        <f t="shared" si="34"/>
        <v>2913</v>
      </c>
      <c r="B2916" s="37" t="s">
        <v>10425</v>
      </c>
      <c r="C2916" s="38">
        <v>0</v>
      </c>
      <c r="D2916" s="39">
        <f t="shared" si="33"/>
        <v>0</v>
      </c>
      <c r="E2916" s="47"/>
      <c r="J2916" s="40">
        <f t="shared" si="35"/>
        <v>2913</v>
      </c>
      <c r="K2916" s="37" t="s">
        <v>11200</v>
      </c>
      <c r="L2916" s="36">
        <v>0</v>
      </c>
    </row>
    <row r="2917" spans="1:12">
      <c r="A2917" s="40">
        <f t="shared" si="34"/>
        <v>2914</v>
      </c>
      <c r="B2917" s="37" t="s">
        <v>10426</v>
      </c>
      <c r="C2917" s="38">
        <v>0</v>
      </c>
      <c r="D2917" s="39">
        <f t="shared" si="33"/>
        <v>0</v>
      </c>
      <c r="E2917" s="47"/>
      <c r="J2917" s="40">
        <f t="shared" si="35"/>
        <v>2914</v>
      </c>
      <c r="K2917" s="37" t="s">
        <v>11201</v>
      </c>
      <c r="L2917" s="36">
        <v>0</v>
      </c>
    </row>
    <row r="2918" spans="1:12">
      <c r="A2918" s="40">
        <f t="shared" si="34"/>
        <v>2915</v>
      </c>
      <c r="B2918" s="37" t="s">
        <v>10427</v>
      </c>
      <c r="C2918" s="38">
        <v>0</v>
      </c>
      <c r="D2918" s="39">
        <f t="shared" si="33"/>
        <v>0</v>
      </c>
      <c r="E2918" s="47"/>
      <c r="J2918" s="40">
        <f t="shared" si="35"/>
        <v>2915</v>
      </c>
      <c r="K2918" s="37" t="s">
        <v>11202</v>
      </c>
      <c r="L2918" s="36">
        <v>0</v>
      </c>
    </row>
    <row r="2919" spans="1:12">
      <c r="A2919" s="40">
        <f t="shared" si="34"/>
        <v>2916</v>
      </c>
      <c r="B2919" s="37" t="s">
        <v>10428</v>
      </c>
      <c r="C2919" s="38">
        <v>0</v>
      </c>
      <c r="D2919" s="39">
        <f t="shared" si="33"/>
        <v>0</v>
      </c>
      <c r="E2919" s="47"/>
      <c r="J2919" s="40">
        <f t="shared" si="35"/>
        <v>2916</v>
      </c>
      <c r="K2919" s="37" t="s">
        <v>11203</v>
      </c>
      <c r="L2919" s="36">
        <v>0</v>
      </c>
    </row>
    <row r="2920" spans="1:12">
      <c r="A2920" s="40">
        <f t="shared" si="34"/>
        <v>2917</v>
      </c>
      <c r="B2920" s="37" t="s">
        <v>10429</v>
      </c>
      <c r="C2920" s="38">
        <v>0</v>
      </c>
      <c r="D2920" s="39">
        <f t="shared" si="33"/>
        <v>0</v>
      </c>
      <c r="E2920" s="47"/>
      <c r="J2920" s="40">
        <f t="shared" si="35"/>
        <v>2917</v>
      </c>
      <c r="K2920" s="37" t="s">
        <v>11204</v>
      </c>
      <c r="L2920" s="36">
        <v>0</v>
      </c>
    </row>
    <row r="2921" spans="1:12">
      <c r="A2921" s="40">
        <f t="shared" si="34"/>
        <v>2918</v>
      </c>
      <c r="B2921" s="37" t="s">
        <v>10430</v>
      </c>
      <c r="C2921" s="38">
        <v>0</v>
      </c>
      <c r="D2921" s="39">
        <f t="shared" si="33"/>
        <v>0</v>
      </c>
      <c r="E2921" s="47"/>
      <c r="J2921" s="40">
        <f t="shared" si="35"/>
        <v>2918</v>
      </c>
      <c r="K2921" s="37" t="s">
        <v>11205</v>
      </c>
      <c r="L2921" s="36">
        <v>0</v>
      </c>
    </row>
    <row r="2922" spans="1:12">
      <c r="A2922" s="40">
        <f t="shared" si="34"/>
        <v>2919</v>
      </c>
      <c r="B2922" s="37" t="s">
        <v>10431</v>
      </c>
      <c r="C2922" s="38">
        <v>0</v>
      </c>
      <c r="D2922" s="39">
        <f t="shared" si="33"/>
        <v>0</v>
      </c>
      <c r="E2922" s="47"/>
      <c r="J2922" s="40">
        <f t="shared" si="35"/>
        <v>2919</v>
      </c>
      <c r="K2922" s="37" t="s">
        <v>11206</v>
      </c>
      <c r="L2922" s="36">
        <v>0</v>
      </c>
    </row>
    <row r="2923" spans="1:12">
      <c r="A2923" s="40">
        <f t="shared" si="34"/>
        <v>2920</v>
      </c>
      <c r="B2923" s="37" t="s">
        <v>10432</v>
      </c>
      <c r="C2923" s="38">
        <v>0</v>
      </c>
      <c r="D2923" s="39">
        <f t="shared" si="33"/>
        <v>0</v>
      </c>
      <c r="E2923" s="47"/>
      <c r="J2923" s="40">
        <f t="shared" si="35"/>
        <v>2920</v>
      </c>
      <c r="K2923" s="37" t="s">
        <v>11207</v>
      </c>
      <c r="L2923" s="36">
        <v>0</v>
      </c>
    </row>
    <row r="2924" spans="1:12">
      <c r="A2924" s="40">
        <f t="shared" si="34"/>
        <v>2921</v>
      </c>
      <c r="B2924" s="37" t="s">
        <v>10433</v>
      </c>
      <c r="C2924" s="38">
        <v>0</v>
      </c>
      <c r="D2924" s="39">
        <f t="shared" si="33"/>
        <v>0</v>
      </c>
      <c r="E2924" s="47"/>
      <c r="J2924" s="40">
        <f t="shared" si="35"/>
        <v>2921</v>
      </c>
      <c r="K2924" s="37" t="s">
        <v>11208</v>
      </c>
      <c r="L2924" s="36">
        <v>0</v>
      </c>
    </row>
    <row r="2925" spans="1:12">
      <c r="A2925" s="40">
        <f t="shared" si="34"/>
        <v>2922</v>
      </c>
      <c r="B2925" s="37" t="s">
        <v>10434</v>
      </c>
      <c r="C2925" s="38">
        <v>0</v>
      </c>
      <c r="D2925" s="39">
        <f t="shared" si="33"/>
        <v>0</v>
      </c>
      <c r="E2925" s="47"/>
      <c r="J2925" s="40">
        <f t="shared" si="35"/>
        <v>2922</v>
      </c>
      <c r="K2925" s="37" t="s">
        <v>11209</v>
      </c>
      <c r="L2925" s="36">
        <v>0</v>
      </c>
    </row>
    <row r="2926" spans="1:12">
      <c r="A2926" s="40">
        <f t="shared" si="34"/>
        <v>2923</v>
      </c>
      <c r="B2926" s="37" t="s">
        <v>10435</v>
      </c>
      <c r="C2926" s="38">
        <v>0</v>
      </c>
      <c r="D2926" s="39">
        <f t="shared" si="33"/>
        <v>0</v>
      </c>
      <c r="E2926" s="47"/>
      <c r="J2926" s="40">
        <f t="shared" si="35"/>
        <v>2923</v>
      </c>
      <c r="K2926" s="37" t="s">
        <v>11210</v>
      </c>
      <c r="L2926" s="36">
        <v>0</v>
      </c>
    </row>
    <row r="2927" spans="1:12">
      <c r="A2927" s="40">
        <f t="shared" si="34"/>
        <v>2924</v>
      </c>
      <c r="B2927" s="37" t="s">
        <v>10436</v>
      </c>
      <c r="C2927" s="38">
        <v>0</v>
      </c>
      <c r="D2927" s="39">
        <f t="shared" si="33"/>
        <v>0</v>
      </c>
      <c r="E2927" s="47"/>
      <c r="J2927" s="40">
        <f t="shared" si="35"/>
        <v>2924</v>
      </c>
      <c r="K2927" s="37" t="s">
        <v>11211</v>
      </c>
      <c r="L2927" s="36">
        <v>0</v>
      </c>
    </row>
    <row r="2928" spans="1:12">
      <c r="A2928" s="40">
        <f t="shared" si="34"/>
        <v>2925</v>
      </c>
      <c r="B2928" s="37" t="s">
        <v>10437</v>
      </c>
      <c r="C2928" s="38">
        <v>0</v>
      </c>
      <c r="D2928" s="39">
        <f t="shared" si="33"/>
        <v>0</v>
      </c>
      <c r="E2928" s="47"/>
      <c r="J2928" s="40">
        <f t="shared" si="35"/>
        <v>2925</v>
      </c>
      <c r="K2928" s="37" t="s">
        <v>11212</v>
      </c>
      <c r="L2928" s="36">
        <v>0</v>
      </c>
    </row>
    <row r="2929" spans="1:12">
      <c r="A2929" s="40">
        <f t="shared" si="34"/>
        <v>2926</v>
      </c>
      <c r="B2929" s="37" t="s">
        <v>10438</v>
      </c>
      <c r="C2929" s="38">
        <v>0</v>
      </c>
      <c r="D2929" s="39">
        <f t="shared" si="33"/>
        <v>0</v>
      </c>
      <c r="E2929" s="47"/>
      <c r="J2929" s="40">
        <f t="shared" si="35"/>
        <v>2926</v>
      </c>
      <c r="K2929" s="37" t="s">
        <v>11213</v>
      </c>
      <c r="L2929" s="36">
        <v>0</v>
      </c>
    </row>
    <row r="2930" spans="1:12">
      <c r="A2930" s="40">
        <f t="shared" si="34"/>
        <v>2927</v>
      </c>
      <c r="B2930" s="37" t="s">
        <v>10439</v>
      </c>
      <c r="C2930" s="38">
        <v>0</v>
      </c>
      <c r="D2930" s="39">
        <f t="shared" si="33"/>
        <v>0</v>
      </c>
      <c r="E2930" s="47"/>
      <c r="J2930" s="40">
        <f t="shared" si="35"/>
        <v>2927</v>
      </c>
      <c r="K2930" s="37" t="s">
        <v>11214</v>
      </c>
      <c r="L2930" s="36">
        <v>0</v>
      </c>
    </row>
    <row r="2931" spans="1:12">
      <c r="A2931" s="40">
        <f t="shared" si="34"/>
        <v>2928</v>
      </c>
      <c r="B2931" s="37" t="s">
        <v>10440</v>
      </c>
      <c r="C2931" s="38">
        <v>0</v>
      </c>
      <c r="D2931" s="39">
        <f t="shared" si="33"/>
        <v>0</v>
      </c>
      <c r="E2931" s="47"/>
      <c r="J2931" s="40">
        <f t="shared" si="35"/>
        <v>2928</v>
      </c>
      <c r="K2931" s="37" t="s">
        <v>11215</v>
      </c>
      <c r="L2931" s="36">
        <v>0</v>
      </c>
    </row>
    <row r="2932" spans="1:12">
      <c r="A2932" s="40">
        <f t="shared" si="34"/>
        <v>2929</v>
      </c>
      <c r="B2932" s="37" t="s">
        <v>10441</v>
      </c>
      <c r="C2932" s="38">
        <v>0</v>
      </c>
      <c r="D2932" s="39">
        <f t="shared" si="33"/>
        <v>0</v>
      </c>
      <c r="E2932" s="47"/>
      <c r="J2932" s="40">
        <f t="shared" si="35"/>
        <v>2929</v>
      </c>
      <c r="K2932" s="37" t="s">
        <v>11216</v>
      </c>
      <c r="L2932" s="36">
        <v>0</v>
      </c>
    </row>
    <row r="2933" spans="1:12">
      <c r="A2933" s="40">
        <f t="shared" si="34"/>
        <v>2930</v>
      </c>
      <c r="B2933" s="37" t="s">
        <v>10442</v>
      </c>
      <c r="C2933" s="38">
        <v>0</v>
      </c>
      <c r="D2933" s="39">
        <f t="shared" si="33"/>
        <v>0</v>
      </c>
      <c r="E2933" s="47"/>
      <c r="J2933" s="40">
        <f t="shared" si="35"/>
        <v>2930</v>
      </c>
      <c r="K2933" s="37" t="s">
        <v>11217</v>
      </c>
      <c r="L2933" s="36">
        <v>0</v>
      </c>
    </row>
    <row r="2934" spans="1:12">
      <c r="A2934" s="40">
        <f t="shared" si="34"/>
        <v>2931</v>
      </c>
      <c r="B2934" s="37" t="s">
        <v>10443</v>
      </c>
      <c r="C2934" s="38">
        <v>0</v>
      </c>
      <c r="D2934" s="39">
        <f t="shared" si="33"/>
        <v>0</v>
      </c>
      <c r="E2934" s="47"/>
      <c r="J2934" s="40">
        <f t="shared" si="35"/>
        <v>2931</v>
      </c>
      <c r="K2934" s="37" t="s">
        <v>11218</v>
      </c>
      <c r="L2934" s="36">
        <v>0</v>
      </c>
    </row>
    <row r="2935" spans="1:12">
      <c r="A2935" s="40">
        <f t="shared" si="34"/>
        <v>2932</v>
      </c>
      <c r="B2935" s="37" t="s">
        <v>10444</v>
      </c>
      <c r="C2935" s="38">
        <v>0</v>
      </c>
      <c r="D2935" s="39">
        <f t="shared" si="33"/>
        <v>0</v>
      </c>
      <c r="E2935" s="47"/>
      <c r="J2935" s="40">
        <f t="shared" si="35"/>
        <v>2932</v>
      </c>
      <c r="K2935" s="37" t="s">
        <v>11219</v>
      </c>
      <c r="L2935" s="36">
        <v>0</v>
      </c>
    </row>
    <row r="2936" spans="1:12">
      <c r="A2936" s="40">
        <f t="shared" si="34"/>
        <v>2933</v>
      </c>
      <c r="B2936" s="37" t="s">
        <v>10445</v>
      </c>
      <c r="C2936" s="38">
        <v>0</v>
      </c>
      <c r="D2936" s="39">
        <f t="shared" si="33"/>
        <v>0</v>
      </c>
      <c r="E2936" s="47"/>
      <c r="J2936" s="40">
        <f t="shared" si="35"/>
        <v>2933</v>
      </c>
      <c r="K2936" s="37" t="s">
        <v>11220</v>
      </c>
      <c r="L2936" s="36">
        <v>0</v>
      </c>
    </row>
    <row r="2937" spans="1:12">
      <c r="A2937" s="40">
        <f t="shared" si="34"/>
        <v>2934</v>
      </c>
      <c r="B2937" s="37" t="s">
        <v>10446</v>
      </c>
      <c r="C2937" s="38">
        <v>0</v>
      </c>
      <c r="D2937" s="39">
        <f t="shared" si="33"/>
        <v>0</v>
      </c>
      <c r="E2937" s="47"/>
      <c r="J2937" s="40">
        <f t="shared" si="35"/>
        <v>2934</v>
      </c>
      <c r="K2937" s="37" t="s">
        <v>11221</v>
      </c>
      <c r="L2937" s="36">
        <v>0</v>
      </c>
    </row>
    <row r="2938" spans="1:12">
      <c r="A2938" s="40">
        <f t="shared" si="34"/>
        <v>2935</v>
      </c>
      <c r="B2938" s="37" t="s">
        <v>10447</v>
      </c>
      <c r="C2938" s="38">
        <v>0</v>
      </c>
      <c r="D2938" s="39">
        <f t="shared" si="33"/>
        <v>0</v>
      </c>
      <c r="E2938" s="47"/>
      <c r="J2938" s="40">
        <f t="shared" si="35"/>
        <v>2935</v>
      </c>
      <c r="K2938" s="37" t="s">
        <v>11222</v>
      </c>
      <c r="L2938" s="36">
        <v>0</v>
      </c>
    </row>
    <row r="2939" spans="1:12">
      <c r="A2939" s="40">
        <f t="shared" si="34"/>
        <v>2936</v>
      </c>
      <c r="B2939" s="37" t="s">
        <v>10448</v>
      </c>
      <c r="C2939" s="38">
        <v>0</v>
      </c>
      <c r="D2939" s="39">
        <f t="shared" si="33"/>
        <v>0</v>
      </c>
      <c r="E2939" s="47"/>
      <c r="J2939" s="40">
        <f t="shared" si="35"/>
        <v>2936</v>
      </c>
      <c r="K2939" s="37" t="s">
        <v>11223</v>
      </c>
      <c r="L2939" s="36">
        <v>0</v>
      </c>
    </row>
    <row r="2940" spans="1:12">
      <c r="A2940" s="40">
        <f t="shared" si="34"/>
        <v>2937</v>
      </c>
      <c r="B2940" s="37" t="s">
        <v>10449</v>
      </c>
      <c r="C2940" s="38">
        <v>0</v>
      </c>
      <c r="D2940" s="39">
        <f t="shared" si="33"/>
        <v>0</v>
      </c>
      <c r="E2940" s="47"/>
      <c r="J2940" s="40">
        <f t="shared" si="35"/>
        <v>2937</v>
      </c>
      <c r="K2940" s="37" t="s">
        <v>11224</v>
      </c>
      <c r="L2940" s="36">
        <v>0</v>
      </c>
    </row>
    <row r="2941" spans="1:12">
      <c r="A2941" s="40">
        <f t="shared" si="34"/>
        <v>2938</v>
      </c>
      <c r="B2941" s="37" t="s">
        <v>10450</v>
      </c>
      <c r="C2941" s="38">
        <v>0</v>
      </c>
      <c r="D2941" s="39">
        <f t="shared" si="33"/>
        <v>0</v>
      </c>
      <c r="E2941" s="47"/>
      <c r="J2941" s="40">
        <f t="shared" si="35"/>
        <v>2938</v>
      </c>
      <c r="K2941" s="37" t="s">
        <v>11225</v>
      </c>
      <c r="L2941" s="36">
        <v>0</v>
      </c>
    </row>
    <row r="2942" spans="1:12">
      <c r="A2942" s="40">
        <f t="shared" si="34"/>
        <v>2939</v>
      </c>
      <c r="B2942" s="37" t="s">
        <v>10451</v>
      </c>
      <c r="C2942" s="38">
        <v>0</v>
      </c>
      <c r="D2942" s="39">
        <f t="shared" si="33"/>
        <v>0</v>
      </c>
      <c r="E2942" s="47"/>
      <c r="J2942" s="40">
        <f t="shared" si="35"/>
        <v>2939</v>
      </c>
      <c r="K2942" s="37" t="s">
        <v>11226</v>
      </c>
      <c r="L2942" s="36">
        <v>0</v>
      </c>
    </row>
    <row r="2943" spans="1:12">
      <c r="A2943" s="40">
        <f t="shared" si="34"/>
        <v>2940</v>
      </c>
      <c r="B2943" s="37" t="s">
        <v>10452</v>
      </c>
      <c r="C2943" s="38">
        <v>0</v>
      </c>
      <c r="D2943" s="39">
        <f t="shared" si="33"/>
        <v>0</v>
      </c>
      <c r="E2943" s="47"/>
      <c r="J2943" s="40">
        <f t="shared" si="35"/>
        <v>2940</v>
      </c>
      <c r="K2943" s="37" t="s">
        <v>11227</v>
      </c>
      <c r="L2943" s="36">
        <v>0</v>
      </c>
    </row>
    <row r="2944" spans="1:12">
      <c r="A2944" s="40">
        <f t="shared" si="34"/>
        <v>2941</v>
      </c>
      <c r="B2944" s="37" t="s">
        <v>10453</v>
      </c>
      <c r="C2944" s="38">
        <v>0</v>
      </c>
      <c r="D2944" s="39">
        <f t="shared" si="33"/>
        <v>0</v>
      </c>
      <c r="E2944" s="47"/>
      <c r="J2944" s="40">
        <f t="shared" si="35"/>
        <v>2941</v>
      </c>
      <c r="K2944" s="37" t="s">
        <v>11228</v>
      </c>
      <c r="L2944" s="36">
        <v>0</v>
      </c>
    </row>
    <row r="2945" spans="1:12">
      <c r="A2945" s="40">
        <f t="shared" si="34"/>
        <v>2942</v>
      </c>
      <c r="B2945" s="37" t="s">
        <v>10454</v>
      </c>
      <c r="C2945" s="38">
        <v>0</v>
      </c>
      <c r="D2945" s="39">
        <f t="shared" si="33"/>
        <v>0</v>
      </c>
      <c r="E2945" s="47"/>
      <c r="J2945" s="40">
        <f t="shared" si="35"/>
        <v>2942</v>
      </c>
      <c r="K2945" s="37" t="s">
        <v>11229</v>
      </c>
      <c r="L2945" s="36">
        <v>0</v>
      </c>
    </row>
    <row r="2946" spans="1:12">
      <c r="A2946" s="40">
        <f t="shared" si="34"/>
        <v>2943</v>
      </c>
      <c r="B2946" s="37" t="s">
        <v>10455</v>
      </c>
      <c r="C2946" s="38">
        <v>0</v>
      </c>
      <c r="D2946" s="39">
        <f t="shared" si="33"/>
        <v>0</v>
      </c>
      <c r="E2946" s="47"/>
      <c r="J2946" s="40">
        <f t="shared" si="35"/>
        <v>2943</v>
      </c>
      <c r="K2946" s="37" t="s">
        <v>11230</v>
      </c>
      <c r="L2946" s="36">
        <v>0</v>
      </c>
    </row>
    <row r="2947" spans="1:12">
      <c r="A2947" s="40">
        <f t="shared" si="34"/>
        <v>2944</v>
      </c>
      <c r="B2947" s="37" t="s">
        <v>10456</v>
      </c>
      <c r="C2947" s="38">
        <v>0</v>
      </c>
      <c r="D2947" s="39">
        <f t="shared" si="33"/>
        <v>0</v>
      </c>
      <c r="E2947" s="47"/>
      <c r="J2947" s="40">
        <f t="shared" si="35"/>
        <v>2944</v>
      </c>
      <c r="K2947" s="37" t="s">
        <v>11231</v>
      </c>
      <c r="L2947" s="36">
        <v>0</v>
      </c>
    </row>
    <row r="2948" spans="1:12">
      <c r="A2948" s="40">
        <f t="shared" si="34"/>
        <v>2945</v>
      </c>
      <c r="B2948" s="37" t="s">
        <v>10457</v>
      </c>
      <c r="C2948" s="38">
        <v>0</v>
      </c>
      <c r="D2948" s="39">
        <f t="shared" si="33"/>
        <v>0</v>
      </c>
      <c r="E2948" s="47"/>
      <c r="J2948" s="40">
        <f t="shared" si="35"/>
        <v>2945</v>
      </c>
      <c r="K2948" s="37" t="s">
        <v>11232</v>
      </c>
      <c r="L2948" s="36">
        <v>0</v>
      </c>
    </row>
    <row r="2949" spans="1:12">
      <c r="A2949" s="40">
        <f t="shared" si="34"/>
        <v>2946</v>
      </c>
      <c r="B2949" s="37" t="s">
        <v>10458</v>
      </c>
      <c r="C2949" s="38">
        <v>0</v>
      </c>
      <c r="D2949" s="39">
        <f t="shared" si="33"/>
        <v>0</v>
      </c>
      <c r="E2949" s="47"/>
      <c r="J2949" s="40">
        <f t="shared" si="35"/>
        <v>2946</v>
      </c>
      <c r="K2949" s="37" t="s">
        <v>11233</v>
      </c>
      <c r="L2949" s="36">
        <v>0</v>
      </c>
    </row>
    <row r="2950" spans="1:12">
      <c r="A2950" s="40">
        <f t="shared" si="34"/>
        <v>2947</v>
      </c>
      <c r="B2950" s="37" t="s">
        <v>10459</v>
      </c>
      <c r="C2950" s="38">
        <v>0</v>
      </c>
      <c r="D2950" s="39">
        <f t="shared" si="33"/>
        <v>0</v>
      </c>
      <c r="E2950" s="47"/>
      <c r="J2950" s="40">
        <f t="shared" si="35"/>
        <v>2947</v>
      </c>
      <c r="K2950" s="37" t="s">
        <v>11234</v>
      </c>
      <c r="L2950" s="36">
        <v>0</v>
      </c>
    </row>
    <row r="2951" spans="1:12">
      <c r="A2951" s="40">
        <f t="shared" si="34"/>
        <v>2948</v>
      </c>
      <c r="B2951" s="37" t="s">
        <v>10460</v>
      </c>
      <c r="C2951" s="38">
        <v>0</v>
      </c>
      <c r="D2951" s="39">
        <f t="shared" si="33"/>
        <v>0</v>
      </c>
      <c r="E2951" s="47"/>
      <c r="J2951" s="40">
        <f t="shared" si="35"/>
        <v>2948</v>
      </c>
      <c r="K2951" s="37" t="s">
        <v>11235</v>
      </c>
      <c r="L2951" s="36">
        <v>0</v>
      </c>
    </row>
    <row r="2952" spans="1:12">
      <c r="A2952" s="40">
        <f t="shared" si="34"/>
        <v>2949</v>
      </c>
      <c r="B2952" s="37" t="s">
        <v>10461</v>
      </c>
      <c r="C2952" s="38">
        <v>0</v>
      </c>
      <c r="D2952" s="39">
        <f t="shared" si="33"/>
        <v>0</v>
      </c>
      <c r="E2952" s="47"/>
      <c r="J2952" s="40">
        <f t="shared" si="35"/>
        <v>2949</v>
      </c>
      <c r="K2952" s="37" t="s">
        <v>11236</v>
      </c>
      <c r="L2952" s="36">
        <v>0</v>
      </c>
    </row>
    <row r="2953" spans="1:12">
      <c r="A2953" s="40">
        <f t="shared" si="34"/>
        <v>2950</v>
      </c>
      <c r="B2953" s="37" t="s">
        <v>10462</v>
      </c>
      <c r="C2953" s="38">
        <v>0</v>
      </c>
      <c r="D2953" s="39">
        <f t="shared" si="33"/>
        <v>0</v>
      </c>
      <c r="E2953" s="47"/>
      <c r="J2953" s="40">
        <f t="shared" si="35"/>
        <v>2950</v>
      </c>
      <c r="K2953" s="37" t="s">
        <v>11237</v>
      </c>
      <c r="L2953" s="36">
        <v>0</v>
      </c>
    </row>
    <row r="2954" spans="1:12">
      <c r="A2954" s="40">
        <f t="shared" si="34"/>
        <v>2951</v>
      </c>
      <c r="B2954" s="37" t="s">
        <v>10463</v>
      </c>
      <c r="C2954" s="38">
        <v>0</v>
      </c>
      <c r="D2954" s="39">
        <f t="shared" si="33"/>
        <v>0</v>
      </c>
      <c r="E2954" s="47"/>
      <c r="J2954" s="40">
        <f t="shared" si="35"/>
        <v>2951</v>
      </c>
      <c r="K2954" s="37" t="s">
        <v>11238</v>
      </c>
      <c r="L2954" s="36">
        <v>0</v>
      </c>
    </row>
    <row r="2955" spans="1:12">
      <c r="A2955" s="40">
        <f t="shared" si="34"/>
        <v>2952</v>
      </c>
      <c r="B2955" s="37" t="s">
        <v>10464</v>
      </c>
      <c r="C2955" s="38">
        <v>0</v>
      </c>
      <c r="D2955" s="39">
        <f t="shared" si="33"/>
        <v>0</v>
      </c>
      <c r="E2955" s="47"/>
      <c r="J2955" s="40">
        <f t="shared" si="35"/>
        <v>2952</v>
      </c>
      <c r="K2955" s="37" t="s">
        <v>11239</v>
      </c>
      <c r="L2955" s="36">
        <v>0</v>
      </c>
    </row>
    <row r="2956" spans="1:12">
      <c r="A2956" s="40">
        <f t="shared" si="34"/>
        <v>2953</v>
      </c>
      <c r="B2956" s="37" t="s">
        <v>10465</v>
      </c>
      <c r="C2956" s="38">
        <v>0</v>
      </c>
      <c r="D2956" s="39">
        <f t="shared" si="33"/>
        <v>0</v>
      </c>
      <c r="E2956" s="47"/>
      <c r="J2956" s="40">
        <f t="shared" si="35"/>
        <v>2953</v>
      </c>
      <c r="K2956" s="37" t="s">
        <v>11240</v>
      </c>
      <c r="L2956" s="36">
        <v>0</v>
      </c>
    </row>
    <row r="2957" spans="1:12">
      <c r="A2957" s="40">
        <f t="shared" si="34"/>
        <v>2954</v>
      </c>
      <c r="B2957" s="37" t="s">
        <v>10466</v>
      </c>
      <c r="C2957" s="38">
        <v>0</v>
      </c>
      <c r="D2957" s="39">
        <f t="shared" si="33"/>
        <v>0</v>
      </c>
      <c r="E2957" s="47"/>
      <c r="J2957" s="40">
        <f t="shared" si="35"/>
        <v>2954</v>
      </c>
      <c r="K2957" s="37" t="s">
        <v>11241</v>
      </c>
      <c r="L2957" s="36">
        <v>0</v>
      </c>
    </row>
    <row r="2958" spans="1:12">
      <c r="A2958" s="40">
        <f t="shared" si="34"/>
        <v>2955</v>
      </c>
      <c r="B2958" s="37" t="s">
        <v>10467</v>
      </c>
      <c r="C2958" s="38">
        <v>0</v>
      </c>
      <c r="D2958" s="39">
        <f t="shared" si="33"/>
        <v>0</v>
      </c>
      <c r="E2958" s="47"/>
      <c r="J2958" s="40">
        <f t="shared" si="35"/>
        <v>2955</v>
      </c>
      <c r="K2958" s="37" t="s">
        <v>11242</v>
      </c>
      <c r="L2958" s="36">
        <v>0</v>
      </c>
    </row>
    <row r="2959" spans="1:12">
      <c r="A2959" s="40">
        <f t="shared" si="34"/>
        <v>2956</v>
      </c>
      <c r="B2959" s="37" t="s">
        <v>10468</v>
      </c>
      <c r="C2959" s="38">
        <v>0</v>
      </c>
      <c r="D2959" s="39">
        <f t="shared" si="33"/>
        <v>0</v>
      </c>
      <c r="E2959" s="47"/>
      <c r="J2959" s="40">
        <f t="shared" si="35"/>
        <v>2956</v>
      </c>
      <c r="K2959" s="37" t="s">
        <v>11243</v>
      </c>
      <c r="L2959" s="36">
        <v>0</v>
      </c>
    </row>
    <row r="2960" spans="1:12">
      <c r="A2960" s="40">
        <f t="shared" si="34"/>
        <v>2957</v>
      </c>
      <c r="B2960" s="37" t="s">
        <v>10469</v>
      </c>
      <c r="C2960" s="38">
        <v>0</v>
      </c>
      <c r="D2960" s="39">
        <f t="shared" si="33"/>
        <v>0</v>
      </c>
      <c r="E2960" s="47"/>
      <c r="J2960" s="40">
        <f t="shared" si="35"/>
        <v>2957</v>
      </c>
      <c r="K2960" s="37" t="s">
        <v>11244</v>
      </c>
      <c r="L2960" s="36">
        <v>0</v>
      </c>
    </row>
    <row r="2961" spans="1:12">
      <c r="A2961" s="40">
        <f t="shared" si="34"/>
        <v>2958</v>
      </c>
      <c r="B2961" s="37" t="s">
        <v>10470</v>
      </c>
      <c r="C2961" s="38">
        <v>0</v>
      </c>
      <c r="D2961" s="39">
        <f t="shared" si="33"/>
        <v>0</v>
      </c>
      <c r="E2961" s="47"/>
      <c r="J2961" s="40">
        <f t="shared" si="35"/>
        <v>2958</v>
      </c>
      <c r="K2961" s="37" t="s">
        <v>11245</v>
      </c>
      <c r="L2961" s="36">
        <v>0</v>
      </c>
    </row>
    <row r="2962" spans="1:12">
      <c r="A2962" s="40">
        <f t="shared" si="34"/>
        <v>2959</v>
      </c>
      <c r="B2962" s="37" t="s">
        <v>10471</v>
      </c>
      <c r="C2962" s="38">
        <v>0</v>
      </c>
      <c r="D2962" s="39">
        <f t="shared" si="33"/>
        <v>0</v>
      </c>
      <c r="E2962" s="47"/>
      <c r="J2962" s="40">
        <f t="shared" si="35"/>
        <v>2959</v>
      </c>
      <c r="K2962" s="37" t="s">
        <v>11246</v>
      </c>
      <c r="L2962" s="36">
        <v>0</v>
      </c>
    </row>
    <row r="2963" spans="1:12">
      <c r="A2963" s="40">
        <f t="shared" si="34"/>
        <v>2960</v>
      </c>
      <c r="B2963" s="37" t="s">
        <v>10472</v>
      </c>
      <c r="C2963" s="38">
        <v>0</v>
      </c>
      <c r="D2963" s="39">
        <f t="shared" si="33"/>
        <v>0</v>
      </c>
      <c r="E2963" s="47"/>
      <c r="J2963" s="40">
        <f t="shared" si="35"/>
        <v>2960</v>
      </c>
      <c r="K2963" s="37" t="s">
        <v>11247</v>
      </c>
      <c r="L2963" s="36">
        <v>0</v>
      </c>
    </row>
    <row r="2964" spans="1:12">
      <c r="A2964" s="40">
        <f t="shared" si="34"/>
        <v>2961</v>
      </c>
      <c r="B2964" s="37" t="s">
        <v>10473</v>
      </c>
      <c r="C2964" s="38">
        <v>0</v>
      </c>
      <c r="D2964" s="39">
        <f t="shared" si="33"/>
        <v>0</v>
      </c>
      <c r="E2964" s="47"/>
      <c r="J2964" s="40">
        <f t="shared" si="35"/>
        <v>2961</v>
      </c>
      <c r="K2964" s="37" t="s">
        <v>11248</v>
      </c>
      <c r="L2964" s="36">
        <v>0</v>
      </c>
    </row>
    <row r="2965" spans="1:12">
      <c r="A2965" s="40">
        <f t="shared" si="34"/>
        <v>2962</v>
      </c>
      <c r="B2965" s="37" t="s">
        <v>10474</v>
      </c>
      <c r="C2965" s="38">
        <v>0</v>
      </c>
      <c r="D2965" s="39">
        <f t="shared" si="33"/>
        <v>0</v>
      </c>
      <c r="E2965" s="47"/>
      <c r="J2965" s="40">
        <f t="shared" si="35"/>
        <v>2962</v>
      </c>
      <c r="K2965" s="37" t="s">
        <v>11249</v>
      </c>
      <c r="L2965" s="36">
        <v>0</v>
      </c>
    </row>
    <row r="2966" spans="1:12">
      <c r="A2966" s="40">
        <f t="shared" si="34"/>
        <v>2963</v>
      </c>
      <c r="B2966" s="37" t="s">
        <v>10475</v>
      </c>
      <c r="C2966" s="38">
        <v>0</v>
      </c>
      <c r="D2966" s="39">
        <f t="shared" si="33"/>
        <v>0</v>
      </c>
      <c r="E2966" s="47"/>
      <c r="J2966" s="40">
        <f t="shared" si="35"/>
        <v>2963</v>
      </c>
      <c r="K2966" s="37" t="s">
        <v>11250</v>
      </c>
      <c r="L2966" s="36">
        <v>0</v>
      </c>
    </row>
    <row r="2967" spans="1:12">
      <c r="A2967" s="40">
        <f t="shared" si="34"/>
        <v>2964</v>
      </c>
      <c r="B2967" s="37" t="s">
        <v>10476</v>
      </c>
      <c r="C2967" s="38">
        <v>0</v>
      </c>
      <c r="D2967" s="39">
        <f t="shared" si="33"/>
        <v>0</v>
      </c>
      <c r="E2967" s="47"/>
      <c r="J2967" s="40">
        <f t="shared" si="35"/>
        <v>2964</v>
      </c>
      <c r="K2967" s="37" t="s">
        <v>11251</v>
      </c>
      <c r="L2967" s="36">
        <v>0</v>
      </c>
    </row>
    <row r="2968" spans="1:12">
      <c r="A2968" s="40">
        <f t="shared" si="34"/>
        <v>2965</v>
      </c>
      <c r="B2968" s="37" t="s">
        <v>10477</v>
      </c>
      <c r="C2968" s="38">
        <v>0</v>
      </c>
      <c r="D2968" s="39">
        <f t="shared" si="33"/>
        <v>0</v>
      </c>
      <c r="E2968" s="47"/>
      <c r="J2968" s="40">
        <f t="shared" si="35"/>
        <v>2965</v>
      </c>
      <c r="K2968" s="37" t="s">
        <v>11252</v>
      </c>
      <c r="L2968" s="36">
        <v>0</v>
      </c>
    </row>
    <row r="2969" spans="1:12">
      <c r="A2969" s="40">
        <f t="shared" si="34"/>
        <v>2966</v>
      </c>
      <c r="B2969" s="37" t="s">
        <v>10478</v>
      </c>
      <c r="C2969" s="38">
        <v>0</v>
      </c>
      <c r="D2969" s="39">
        <f t="shared" si="33"/>
        <v>0</v>
      </c>
      <c r="E2969" s="47"/>
      <c r="J2969" s="40">
        <f t="shared" si="35"/>
        <v>2966</v>
      </c>
      <c r="K2969" s="37" t="s">
        <v>11253</v>
      </c>
      <c r="L2969" s="36">
        <v>0</v>
      </c>
    </row>
    <row r="2970" spans="1:12">
      <c r="A2970" s="40">
        <f t="shared" si="34"/>
        <v>2967</v>
      </c>
      <c r="B2970" s="37" t="s">
        <v>10479</v>
      </c>
      <c r="C2970" s="38">
        <v>0</v>
      </c>
      <c r="D2970" s="39">
        <f t="shared" si="33"/>
        <v>0</v>
      </c>
      <c r="E2970" s="47"/>
      <c r="J2970" s="40">
        <f t="shared" si="35"/>
        <v>2967</v>
      </c>
      <c r="K2970" s="37" t="s">
        <v>11254</v>
      </c>
      <c r="L2970" s="36">
        <v>0</v>
      </c>
    </row>
    <row r="2971" spans="1:12">
      <c r="A2971" s="40">
        <f t="shared" si="34"/>
        <v>2968</v>
      </c>
      <c r="B2971" s="37" t="s">
        <v>10480</v>
      </c>
      <c r="C2971" s="38">
        <v>0</v>
      </c>
      <c r="D2971" s="39">
        <f t="shared" si="33"/>
        <v>0</v>
      </c>
      <c r="E2971" s="47"/>
      <c r="J2971" s="40">
        <f t="shared" si="35"/>
        <v>2968</v>
      </c>
      <c r="K2971" s="37" t="s">
        <v>11255</v>
      </c>
      <c r="L2971" s="36">
        <v>0</v>
      </c>
    </row>
    <row r="2972" spans="1:12">
      <c r="A2972" s="40">
        <f t="shared" si="34"/>
        <v>2969</v>
      </c>
      <c r="B2972" s="37" t="s">
        <v>10481</v>
      </c>
      <c r="C2972" s="38">
        <v>0</v>
      </c>
      <c r="D2972" s="39">
        <f t="shared" si="33"/>
        <v>0</v>
      </c>
      <c r="E2972" s="47"/>
      <c r="J2972" s="40">
        <f t="shared" si="35"/>
        <v>2969</v>
      </c>
      <c r="K2972" s="37" t="s">
        <v>11256</v>
      </c>
      <c r="L2972" s="36">
        <v>0</v>
      </c>
    </row>
    <row r="2973" spans="1:12">
      <c r="A2973" s="40">
        <f t="shared" si="34"/>
        <v>2970</v>
      </c>
      <c r="B2973" s="37" t="s">
        <v>10482</v>
      </c>
      <c r="C2973" s="38">
        <v>0</v>
      </c>
      <c r="D2973" s="39">
        <f t="shared" si="33"/>
        <v>0</v>
      </c>
      <c r="E2973" s="47"/>
      <c r="J2973" s="40">
        <f t="shared" si="35"/>
        <v>2970</v>
      </c>
      <c r="K2973" s="37" t="s">
        <v>11257</v>
      </c>
      <c r="L2973" s="36">
        <v>0</v>
      </c>
    </row>
    <row r="2974" spans="1:12">
      <c r="A2974" s="40">
        <f t="shared" si="34"/>
        <v>2971</v>
      </c>
      <c r="B2974" s="37" t="s">
        <v>10483</v>
      </c>
      <c r="C2974" s="38">
        <v>0</v>
      </c>
      <c r="D2974" s="39">
        <f t="shared" si="33"/>
        <v>0</v>
      </c>
      <c r="E2974" s="47"/>
      <c r="J2974" s="40">
        <f t="shared" si="35"/>
        <v>2971</v>
      </c>
      <c r="K2974" s="37" t="s">
        <v>11258</v>
      </c>
      <c r="L2974" s="36">
        <v>0</v>
      </c>
    </row>
    <row r="2975" spans="1:12">
      <c r="A2975" s="40">
        <f t="shared" si="34"/>
        <v>2972</v>
      </c>
      <c r="B2975" s="37" t="s">
        <v>10484</v>
      </c>
      <c r="C2975" s="38">
        <v>0</v>
      </c>
      <c r="D2975" s="39">
        <f t="shared" si="33"/>
        <v>0</v>
      </c>
      <c r="E2975" s="47"/>
      <c r="J2975" s="40">
        <f t="shared" si="35"/>
        <v>2972</v>
      </c>
      <c r="K2975" s="37" t="s">
        <v>11259</v>
      </c>
      <c r="L2975" s="36">
        <v>0</v>
      </c>
    </row>
    <row r="2976" spans="1:12">
      <c r="A2976" s="40">
        <f t="shared" si="34"/>
        <v>2973</v>
      </c>
      <c r="B2976" s="37" t="s">
        <v>10485</v>
      </c>
      <c r="C2976" s="38">
        <v>0</v>
      </c>
      <c r="D2976" s="39">
        <f t="shared" si="33"/>
        <v>0</v>
      </c>
      <c r="E2976" s="47"/>
      <c r="J2976" s="40">
        <f t="shared" si="35"/>
        <v>2973</v>
      </c>
      <c r="K2976" s="37" t="s">
        <v>11260</v>
      </c>
      <c r="L2976" s="36">
        <v>0</v>
      </c>
    </row>
    <row r="2977" spans="1:12">
      <c r="A2977" s="40">
        <f t="shared" si="34"/>
        <v>2974</v>
      </c>
      <c r="B2977" s="37" t="s">
        <v>10486</v>
      </c>
      <c r="C2977" s="38">
        <v>0</v>
      </c>
      <c r="D2977" s="39">
        <f t="shared" si="33"/>
        <v>0</v>
      </c>
      <c r="E2977" s="47"/>
      <c r="J2977" s="40">
        <f t="shared" si="35"/>
        <v>2974</v>
      </c>
      <c r="K2977" s="37" t="s">
        <v>11261</v>
      </c>
      <c r="L2977" s="36">
        <v>0</v>
      </c>
    </row>
    <row r="2978" spans="1:12">
      <c r="A2978" s="40">
        <f t="shared" si="34"/>
        <v>2975</v>
      </c>
      <c r="B2978" s="37" t="s">
        <v>10487</v>
      </c>
      <c r="C2978" s="38">
        <v>0</v>
      </c>
      <c r="D2978" s="39">
        <f t="shared" si="33"/>
        <v>0</v>
      </c>
      <c r="E2978" s="47"/>
      <c r="J2978" s="40">
        <f t="shared" si="35"/>
        <v>2975</v>
      </c>
      <c r="K2978" s="37" t="s">
        <v>11262</v>
      </c>
      <c r="L2978" s="36">
        <v>0</v>
      </c>
    </row>
    <row r="2979" spans="1:12">
      <c r="A2979" s="40">
        <f t="shared" si="34"/>
        <v>2976</v>
      </c>
      <c r="B2979" s="37" t="s">
        <v>10488</v>
      </c>
      <c r="C2979" s="38">
        <v>0</v>
      </c>
      <c r="D2979" s="39">
        <f t="shared" si="33"/>
        <v>0</v>
      </c>
      <c r="E2979" s="47"/>
      <c r="J2979" s="40">
        <f t="shared" si="35"/>
        <v>2976</v>
      </c>
      <c r="K2979" s="37" t="s">
        <v>11263</v>
      </c>
      <c r="L2979" s="36">
        <v>0</v>
      </c>
    </row>
    <row r="2980" spans="1:12">
      <c r="A2980" s="40">
        <f t="shared" si="34"/>
        <v>2977</v>
      </c>
      <c r="B2980" s="37" t="s">
        <v>10489</v>
      </c>
      <c r="C2980" s="38">
        <v>0</v>
      </c>
      <c r="D2980" s="39">
        <f t="shared" si="33"/>
        <v>0</v>
      </c>
      <c r="E2980" s="47"/>
      <c r="J2980" s="40">
        <f t="shared" si="35"/>
        <v>2977</v>
      </c>
      <c r="K2980" s="37" t="s">
        <v>11264</v>
      </c>
      <c r="L2980" s="36">
        <v>0</v>
      </c>
    </row>
    <row r="2981" spans="1:12">
      <c r="A2981" s="40">
        <f t="shared" si="34"/>
        <v>2978</v>
      </c>
      <c r="B2981" s="37" t="s">
        <v>10490</v>
      </c>
      <c r="C2981" s="38">
        <v>0</v>
      </c>
      <c r="D2981" s="39">
        <f t="shared" si="33"/>
        <v>0</v>
      </c>
      <c r="E2981" s="47"/>
      <c r="J2981" s="40">
        <f t="shared" si="35"/>
        <v>2978</v>
      </c>
      <c r="K2981" s="37" t="s">
        <v>11265</v>
      </c>
      <c r="L2981" s="36">
        <v>0</v>
      </c>
    </row>
    <row r="2982" spans="1:12">
      <c r="A2982" s="40">
        <f t="shared" si="34"/>
        <v>2979</v>
      </c>
      <c r="B2982" s="37" t="s">
        <v>10491</v>
      </c>
      <c r="C2982" s="38">
        <v>0</v>
      </c>
      <c r="D2982" s="39">
        <f t="shared" si="33"/>
        <v>0</v>
      </c>
      <c r="E2982" s="47"/>
      <c r="J2982" s="40">
        <f t="shared" si="35"/>
        <v>2979</v>
      </c>
      <c r="K2982" s="37" t="s">
        <v>11266</v>
      </c>
      <c r="L2982" s="36">
        <v>0</v>
      </c>
    </row>
    <row r="2983" spans="1:12">
      <c r="A2983" s="40">
        <f t="shared" si="34"/>
        <v>2980</v>
      </c>
      <c r="B2983" s="37" t="s">
        <v>10492</v>
      </c>
      <c r="C2983" s="38">
        <v>0</v>
      </c>
      <c r="D2983" s="39">
        <f t="shared" si="33"/>
        <v>0</v>
      </c>
      <c r="E2983" s="47"/>
      <c r="J2983" s="40">
        <f t="shared" si="35"/>
        <v>2980</v>
      </c>
      <c r="K2983" s="37" t="s">
        <v>11267</v>
      </c>
      <c r="L2983" s="36">
        <v>0</v>
      </c>
    </row>
    <row r="2984" spans="1:12">
      <c r="A2984" s="40">
        <f t="shared" si="34"/>
        <v>2981</v>
      </c>
      <c r="B2984" s="37" t="s">
        <v>10493</v>
      </c>
      <c r="C2984" s="38">
        <v>0</v>
      </c>
      <c r="D2984" s="39">
        <f t="shared" si="33"/>
        <v>0</v>
      </c>
      <c r="E2984" s="47"/>
      <c r="J2984" s="40">
        <f t="shared" si="35"/>
        <v>2981</v>
      </c>
      <c r="K2984" s="37" t="s">
        <v>11268</v>
      </c>
      <c r="L2984" s="36">
        <v>0</v>
      </c>
    </row>
    <row r="2985" spans="1:12">
      <c r="A2985" s="40">
        <f t="shared" si="34"/>
        <v>2982</v>
      </c>
      <c r="B2985" s="37" t="s">
        <v>10494</v>
      </c>
      <c r="C2985" s="38">
        <v>0</v>
      </c>
      <c r="D2985" s="39">
        <f t="shared" si="33"/>
        <v>0</v>
      </c>
      <c r="E2985" s="47"/>
      <c r="J2985" s="40">
        <f t="shared" si="35"/>
        <v>2982</v>
      </c>
      <c r="K2985" s="37" t="s">
        <v>11269</v>
      </c>
      <c r="L2985" s="36">
        <v>0</v>
      </c>
    </row>
    <row r="2986" spans="1:12">
      <c r="A2986" s="40">
        <f t="shared" si="34"/>
        <v>2983</v>
      </c>
      <c r="B2986" s="37" t="s">
        <v>10495</v>
      </c>
      <c r="C2986" s="38">
        <v>0</v>
      </c>
      <c r="D2986" s="39">
        <f t="shared" si="33"/>
        <v>0</v>
      </c>
      <c r="E2986" s="47"/>
      <c r="J2986" s="40">
        <f t="shared" si="35"/>
        <v>2983</v>
      </c>
      <c r="K2986" s="37" t="s">
        <v>11270</v>
      </c>
      <c r="L2986" s="36">
        <v>0</v>
      </c>
    </row>
    <row r="2987" spans="1:12">
      <c r="A2987" s="40">
        <f t="shared" si="34"/>
        <v>2984</v>
      </c>
      <c r="B2987" s="37" t="s">
        <v>10496</v>
      </c>
      <c r="C2987" s="38">
        <v>0</v>
      </c>
      <c r="D2987" s="39">
        <f t="shared" si="33"/>
        <v>0</v>
      </c>
      <c r="E2987" s="47"/>
      <c r="J2987" s="40">
        <f t="shared" si="35"/>
        <v>2984</v>
      </c>
      <c r="K2987" s="37" t="s">
        <v>11271</v>
      </c>
      <c r="L2987" s="36">
        <v>0</v>
      </c>
    </row>
    <row r="2988" spans="1:12">
      <c r="A2988" s="40">
        <f t="shared" si="34"/>
        <v>2985</v>
      </c>
      <c r="B2988" s="37" t="s">
        <v>10497</v>
      </c>
      <c r="C2988" s="38">
        <v>0</v>
      </c>
      <c r="D2988" s="39">
        <f t="shared" si="33"/>
        <v>0</v>
      </c>
      <c r="E2988" s="47"/>
      <c r="J2988" s="40">
        <f t="shared" si="35"/>
        <v>2985</v>
      </c>
      <c r="K2988" s="37" t="s">
        <v>11272</v>
      </c>
      <c r="L2988" s="36">
        <v>0</v>
      </c>
    </row>
    <row r="2989" spans="1:12">
      <c r="A2989" s="40">
        <f t="shared" si="34"/>
        <v>2986</v>
      </c>
      <c r="B2989" s="37" t="s">
        <v>10498</v>
      </c>
      <c r="C2989" s="38">
        <v>0</v>
      </c>
      <c r="D2989" s="39">
        <f t="shared" si="33"/>
        <v>0</v>
      </c>
      <c r="E2989" s="47"/>
      <c r="J2989" s="40">
        <f t="shared" si="35"/>
        <v>2986</v>
      </c>
      <c r="K2989" s="37" t="s">
        <v>11273</v>
      </c>
      <c r="L2989" s="36">
        <v>0</v>
      </c>
    </row>
    <row r="2990" spans="1:12">
      <c r="A2990" s="40">
        <f t="shared" si="34"/>
        <v>2987</v>
      </c>
      <c r="B2990" s="37" t="s">
        <v>10499</v>
      </c>
      <c r="C2990" s="38">
        <v>0</v>
      </c>
      <c r="D2990" s="39">
        <f t="shared" si="33"/>
        <v>0</v>
      </c>
      <c r="E2990" s="47"/>
      <c r="J2990" s="40">
        <f t="shared" si="35"/>
        <v>2987</v>
      </c>
      <c r="K2990" s="37" t="s">
        <v>11274</v>
      </c>
      <c r="L2990" s="36">
        <v>0</v>
      </c>
    </row>
    <row r="2991" spans="1:12">
      <c r="A2991" s="40">
        <f t="shared" si="34"/>
        <v>2988</v>
      </c>
      <c r="B2991" s="37" t="s">
        <v>10500</v>
      </c>
      <c r="C2991" s="38">
        <v>0</v>
      </c>
      <c r="D2991" s="39">
        <f t="shared" si="33"/>
        <v>0</v>
      </c>
      <c r="E2991" s="47"/>
      <c r="J2991" s="40">
        <f t="shared" si="35"/>
        <v>2988</v>
      </c>
      <c r="K2991" s="37" t="s">
        <v>11275</v>
      </c>
      <c r="L2991" s="36">
        <v>0</v>
      </c>
    </row>
    <row r="2992" spans="1:12">
      <c r="A2992" s="40">
        <f t="shared" si="34"/>
        <v>2989</v>
      </c>
      <c r="B2992" s="37" t="s">
        <v>10501</v>
      </c>
      <c r="C2992" s="38">
        <v>0</v>
      </c>
      <c r="D2992" s="39">
        <f t="shared" si="33"/>
        <v>0</v>
      </c>
      <c r="E2992" s="47"/>
      <c r="J2992" s="40">
        <f t="shared" si="35"/>
        <v>2989</v>
      </c>
      <c r="K2992" s="37" t="s">
        <v>11276</v>
      </c>
      <c r="L2992" s="36">
        <v>0</v>
      </c>
    </row>
    <row r="2993" spans="1:12">
      <c r="A2993" s="40">
        <f t="shared" si="34"/>
        <v>2990</v>
      </c>
      <c r="B2993" s="37" t="s">
        <v>10502</v>
      </c>
      <c r="C2993" s="38">
        <v>0</v>
      </c>
      <c r="D2993" s="39">
        <f t="shared" si="33"/>
        <v>0</v>
      </c>
      <c r="E2993" s="47"/>
      <c r="J2993" s="40">
        <f t="shared" si="35"/>
        <v>2990</v>
      </c>
      <c r="K2993" s="37" t="s">
        <v>11277</v>
      </c>
      <c r="L2993" s="36">
        <v>0</v>
      </c>
    </row>
    <row r="2994" spans="1:12">
      <c r="A2994" s="40">
        <f t="shared" si="34"/>
        <v>2991</v>
      </c>
      <c r="B2994" s="37" t="s">
        <v>10503</v>
      </c>
      <c r="C2994" s="38">
        <v>0</v>
      </c>
      <c r="D2994" s="39">
        <f t="shared" si="33"/>
        <v>0</v>
      </c>
      <c r="E2994" s="47"/>
      <c r="J2994" s="40">
        <f t="shared" si="35"/>
        <v>2991</v>
      </c>
      <c r="K2994" s="37" t="s">
        <v>11278</v>
      </c>
      <c r="L2994" s="36">
        <v>0</v>
      </c>
    </row>
    <row r="2995" spans="1:12">
      <c r="A2995" s="40">
        <f t="shared" si="34"/>
        <v>2992</v>
      </c>
      <c r="B2995" s="37" t="s">
        <v>10504</v>
      </c>
      <c r="C2995" s="38">
        <v>0</v>
      </c>
      <c r="D2995" s="39">
        <f t="shared" si="33"/>
        <v>0</v>
      </c>
      <c r="E2995" s="47"/>
      <c r="J2995" s="40">
        <f t="shared" si="35"/>
        <v>2992</v>
      </c>
      <c r="K2995" s="37" t="s">
        <v>11279</v>
      </c>
      <c r="L2995" s="36">
        <v>0</v>
      </c>
    </row>
    <row r="2996" spans="1:12">
      <c r="A2996" s="40">
        <f t="shared" si="34"/>
        <v>2993</v>
      </c>
      <c r="B2996" s="37" t="s">
        <v>10505</v>
      </c>
      <c r="C2996" s="38">
        <v>0</v>
      </c>
      <c r="D2996" s="39">
        <f t="shared" si="33"/>
        <v>0</v>
      </c>
      <c r="E2996" s="47"/>
      <c r="J2996" s="40">
        <f t="shared" si="35"/>
        <v>2993</v>
      </c>
      <c r="K2996" s="37" t="s">
        <v>11280</v>
      </c>
      <c r="L2996" s="36">
        <v>0</v>
      </c>
    </row>
    <row r="2997" spans="1:12">
      <c r="A2997" s="40">
        <f t="shared" si="34"/>
        <v>2994</v>
      </c>
      <c r="B2997" s="37" t="s">
        <v>10506</v>
      </c>
      <c r="C2997" s="38">
        <v>0</v>
      </c>
      <c r="D2997" s="39">
        <f t="shared" si="33"/>
        <v>0</v>
      </c>
      <c r="E2997" s="47"/>
      <c r="J2997" s="40">
        <f t="shared" si="35"/>
        <v>2994</v>
      </c>
      <c r="K2997" s="37" t="s">
        <v>11281</v>
      </c>
      <c r="L2997" s="36">
        <v>0</v>
      </c>
    </row>
    <row r="2998" spans="1:12">
      <c r="A2998" s="40">
        <f t="shared" si="34"/>
        <v>2995</v>
      </c>
      <c r="B2998" s="37" t="s">
        <v>10507</v>
      </c>
      <c r="C2998" s="38">
        <v>0</v>
      </c>
      <c r="D2998" s="39">
        <f t="shared" si="33"/>
        <v>0</v>
      </c>
      <c r="E2998" s="47"/>
      <c r="J2998" s="40">
        <f t="shared" si="35"/>
        <v>2995</v>
      </c>
      <c r="K2998" s="37" t="s">
        <v>11282</v>
      </c>
      <c r="L2998" s="36">
        <v>0</v>
      </c>
    </row>
    <row r="2999" spans="1:12">
      <c r="A2999" s="40">
        <f t="shared" si="34"/>
        <v>2996</v>
      </c>
      <c r="B2999" s="37" t="s">
        <v>10508</v>
      </c>
      <c r="C2999" s="38">
        <v>0</v>
      </c>
      <c r="D2999" s="39">
        <f t="shared" si="33"/>
        <v>0</v>
      </c>
      <c r="E2999" s="47"/>
      <c r="J2999" s="40">
        <f t="shared" si="35"/>
        <v>2996</v>
      </c>
      <c r="K2999" s="37" t="s">
        <v>11283</v>
      </c>
      <c r="L2999" s="36">
        <v>0</v>
      </c>
    </row>
    <row r="3000" spans="1:12">
      <c r="A3000" s="40">
        <f t="shared" si="34"/>
        <v>2997</v>
      </c>
      <c r="B3000" s="37" t="s">
        <v>10509</v>
      </c>
      <c r="C3000" s="38">
        <v>0</v>
      </c>
      <c r="D3000" s="39">
        <f t="shared" si="33"/>
        <v>0</v>
      </c>
      <c r="E3000" s="47"/>
      <c r="J3000" s="40">
        <f t="shared" si="35"/>
        <v>2997</v>
      </c>
      <c r="K3000" s="37" t="s">
        <v>11284</v>
      </c>
      <c r="L3000" s="36">
        <v>0</v>
      </c>
    </row>
    <row r="3001" spans="1:12">
      <c r="A3001" s="40">
        <f t="shared" si="34"/>
        <v>2998</v>
      </c>
      <c r="B3001" s="37" t="s">
        <v>10510</v>
      </c>
      <c r="C3001" s="38">
        <v>0</v>
      </c>
      <c r="D3001" s="39">
        <f t="shared" si="33"/>
        <v>0</v>
      </c>
      <c r="E3001" s="47"/>
      <c r="J3001" s="40">
        <f t="shared" si="35"/>
        <v>2998</v>
      </c>
      <c r="K3001" s="37" t="s">
        <v>11285</v>
      </c>
      <c r="L3001" s="36">
        <v>0</v>
      </c>
    </row>
    <row r="3002" spans="1:12">
      <c r="A3002" s="40">
        <f t="shared" si="34"/>
        <v>2999</v>
      </c>
      <c r="B3002" s="37" t="s">
        <v>10511</v>
      </c>
      <c r="C3002" s="38">
        <v>0</v>
      </c>
      <c r="D3002" s="39">
        <f t="shared" si="33"/>
        <v>0</v>
      </c>
      <c r="E3002" s="47"/>
      <c r="J3002" s="40">
        <f t="shared" si="35"/>
        <v>2999</v>
      </c>
      <c r="K3002" s="37" t="s">
        <v>11286</v>
      </c>
      <c r="L3002" s="36">
        <v>0</v>
      </c>
    </row>
    <row r="3003" spans="1:12">
      <c r="A3003" s="40">
        <f t="shared" si="34"/>
        <v>3000</v>
      </c>
      <c r="B3003" s="37" t="s">
        <v>10512</v>
      </c>
      <c r="C3003" s="38">
        <v>0</v>
      </c>
      <c r="D3003" s="39">
        <f t="shared" si="33"/>
        <v>0</v>
      </c>
      <c r="E3003" s="47"/>
      <c r="J3003" s="40">
        <f t="shared" si="35"/>
        <v>3000</v>
      </c>
      <c r="K3003" s="37" t="s">
        <v>11287</v>
      </c>
      <c r="L3003" s="36">
        <v>0</v>
      </c>
    </row>
    <row r="3004" spans="1:12">
      <c r="A3004" s="40">
        <f t="shared" si="34"/>
        <v>3001</v>
      </c>
      <c r="B3004" s="37" t="s">
        <v>10513</v>
      </c>
      <c r="C3004" s="38">
        <v>0</v>
      </c>
      <c r="D3004" s="39">
        <f t="shared" si="33"/>
        <v>0</v>
      </c>
      <c r="E3004" s="47"/>
      <c r="J3004" s="40">
        <f t="shared" si="35"/>
        <v>3001</v>
      </c>
      <c r="K3004" s="37" t="s">
        <v>11288</v>
      </c>
      <c r="L3004" s="36">
        <v>0</v>
      </c>
    </row>
    <row r="3005" spans="1:12">
      <c r="A3005" s="40">
        <f t="shared" si="34"/>
        <v>3002</v>
      </c>
      <c r="B3005" s="37" t="s">
        <v>10514</v>
      </c>
      <c r="C3005" s="38">
        <v>0</v>
      </c>
      <c r="D3005" s="39">
        <f t="shared" si="33"/>
        <v>0</v>
      </c>
      <c r="E3005" s="47"/>
      <c r="J3005" s="40">
        <f t="shared" si="35"/>
        <v>3002</v>
      </c>
      <c r="K3005" s="37" t="s">
        <v>11289</v>
      </c>
      <c r="L3005" s="36">
        <v>0</v>
      </c>
    </row>
    <row r="3006" spans="1:12">
      <c r="A3006" s="40">
        <f t="shared" si="34"/>
        <v>3003</v>
      </c>
      <c r="B3006" s="37" t="s">
        <v>10515</v>
      </c>
      <c r="C3006" s="38">
        <v>0</v>
      </c>
      <c r="D3006" s="39">
        <f t="shared" si="33"/>
        <v>0</v>
      </c>
      <c r="E3006" s="47"/>
      <c r="J3006" s="40">
        <f t="shared" si="35"/>
        <v>3003</v>
      </c>
      <c r="K3006" s="37" t="s">
        <v>11290</v>
      </c>
      <c r="L3006" s="36">
        <v>0</v>
      </c>
    </row>
    <row r="3007" spans="1:12">
      <c r="A3007" s="40">
        <f t="shared" si="34"/>
        <v>3004</v>
      </c>
      <c r="B3007" s="37" t="s">
        <v>10516</v>
      </c>
      <c r="C3007" s="38">
        <v>0</v>
      </c>
      <c r="D3007" s="39">
        <f t="shared" si="33"/>
        <v>0</v>
      </c>
      <c r="E3007" s="47"/>
      <c r="J3007" s="40">
        <f t="shared" si="35"/>
        <v>3004</v>
      </c>
      <c r="K3007" s="37" t="s">
        <v>11291</v>
      </c>
      <c r="L3007" s="36">
        <v>0</v>
      </c>
    </row>
    <row r="3008" spans="1:12">
      <c r="A3008" s="40">
        <f t="shared" si="34"/>
        <v>3005</v>
      </c>
      <c r="B3008" s="37" t="s">
        <v>10517</v>
      </c>
      <c r="C3008" s="38">
        <v>0</v>
      </c>
      <c r="D3008" s="39">
        <f t="shared" si="33"/>
        <v>0</v>
      </c>
      <c r="E3008" s="47"/>
      <c r="J3008" s="40">
        <f t="shared" si="35"/>
        <v>3005</v>
      </c>
      <c r="K3008" s="37" t="s">
        <v>11292</v>
      </c>
      <c r="L3008" s="36">
        <v>0</v>
      </c>
    </row>
    <row r="3009" spans="1:12">
      <c r="A3009" s="40">
        <f t="shared" si="34"/>
        <v>3006</v>
      </c>
      <c r="B3009" s="37" t="s">
        <v>10518</v>
      </c>
      <c r="C3009" s="38">
        <v>0</v>
      </c>
      <c r="D3009" s="39">
        <f t="shared" si="33"/>
        <v>0</v>
      </c>
      <c r="E3009" s="47"/>
      <c r="J3009" s="40">
        <f t="shared" si="35"/>
        <v>3006</v>
      </c>
      <c r="K3009" s="37" t="s">
        <v>11293</v>
      </c>
      <c r="L3009" s="36">
        <v>0</v>
      </c>
    </row>
    <row r="3010" spans="1:12">
      <c r="A3010" s="40">
        <f t="shared" si="34"/>
        <v>3007</v>
      </c>
      <c r="B3010" s="37" t="s">
        <v>10519</v>
      </c>
      <c r="C3010" s="38">
        <v>0</v>
      </c>
      <c r="D3010" s="39">
        <f t="shared" si="33"/>
        <v>0</v>
      </c>
      <c r="E3010" s="47"/>
      <c r="J3010" s="40">
        <f t="shared" si="35"/>
        <v>3007</v>
      </c>
      <c r="K3010" s="37" t="s">
        <v>11294</v>
      </c>
      <c r="L3010" s="36">
        <v>0</v>
      </c>
    </row>
    <row r="3011" spans="1:12">
      <c r="A3011" s="40">
        <f t="shared" si="34"/>
        <v>3008</v>
      </c>
      <c r="B3011" s="37" t="s">
        <v>10520</v>
      </c>
      <c r="C3011" s="38">
        <v>0</v>
      </c>
      <c r="D3011" s="39">
        <f t="shared" si="33"/>
        <v>0</v>
      </c>
      <c r="E3011" s="47"/>
      <c r="J3011" s="40">
        <f t="shared" si="35"/>
        <v>3008</v>
      </c>
      <c r="K3011" s="37" t="s">
        <v>11295</v>
      </c>
      <c r="L3011" s="36">
        <v>0</v>
      </c>
    </row>
    <row r="3012" spans="1:12">
      <c r="A3012" s="40">
        <f t="shared" si="34"/>
        <v>3009</v>
      </c>
      <c r="B3012" s="37" t="s">
        <v>10521</v>
      </c>
      <c r="C3012" s="38">
        <v>0</v>
      </c>
      <c r="D3012" s="39">
        <f t="shared" si="33"/>
        <v>0</v>
      </c>
      <c r="E3012" s="47"/>
      <c r="J3012" s="40">
        <f t="shared" si="35"/>
        <v>3009</v>
      </c>
      <c r="K3012" s="37" t="s">
        <v>11296</v>
      </c>
      <c r="L3012" s="36">
        <v>0</v>
      </c>
    </row>
    <row r="3013" spans="1:12">
      <c r="A3013" s="40">
        <f t="shared" si="34"/>
        <v>3010</v>
      </c>
      <c r="B3013" s="37" t="s">
        <v>10522</v>
      </c>
      <c r="C3013" s="38">
        <v>0</v>
      </c>
      <c r="D3013" s="39">
        <f t="shared" si="33"/>
        <v>0</v>
      </c>
      <c r="E3013" s="47"/>
      <c r="J3013" s="40">
        <f t="shared" si="35"/>
        <v>3010</v>
      </c>
      <c r="K3013" s="37" t="s">
        <v>11297</v>
      </c>
      <c r="L3013" s="36">
        <v>0</v>
      </c>
    </row>
    <row r="3014" spans="1:12">
      <c r="A3014" s="40">
        <f t="shared" si="34"/>
        <v>3011</v>
      </c>
      <c r="B3014" s="37" t="s">
        <v>10523</v>
      </c>
      <c r="C3014" s="38">
        <v>0</v>
      </c>
      <c r="D3014" s="39">
        <f t="shared" si="33"/>
        <v>0</v>
      </c>
      <c r="E3014" s="47"/>
      <c r="J3014" s="40">
        <f t="shared" si="35"/>
        <v>3011</v>
      </c>
      <c r="K3014" s="37" t="s">
        <v>11298</v>
      </c>
      <c r="L3014" s="36">
        <v>0</v>
      </c>
    </row>
    <row r="3015" spans="1:12">
      <c r="A3015" s="40">
        <f t="shared" si="34"/>
        <v>3012</v>
      </c>
      <c r="B3015" s="37" t="s">
        <v>10524</v>
      </c>
      <c r="C3015" s="38">
        <v>0</v>
      </c>
      <c r="D3015" s="39">
        <f t="shared" si="33"/>
        <v>0</v>
      </c>
      <c r="E3015" s="47"/>
      <c r="J3015" s="40">
        <f t="shared" si="35"/>
        <v>3012</v>
      </c>
      <c r="K3015" s="37" t="s">
        <v>11299</v>
      </c>
      <c r="L3015" s="36">
        <v>0</v>
      </c>
    </row>
    <row r="3016" spans="1:12">
      <c r="A3016" s="40">
        <f t="shared" si="34"/>
        <v>3013</v>
      </c>
      <c r="B3016" s="37" t="s">
        <v>10525</v>
      </c>
      <c r="C3016" s="38">
        <v>0</v>
      </c>
      <c r="D3016" s="39">
        <f t="shared" si="33"/>
        <v>0</v>
      </c>
      <c r="E3016" s="47"/>
      <c r="J3016" s="40">
        <f t="shared" si="35"/>
        <v>3013</v>
      </c>
      <c r="K3016" s="37" t="s">
        <v>11300</v>
      </c>
      <c r="L3016" s="36">
        <v>0</v>
      </c>
    </row>
    <row r="3017" spans="1:12">
      <c r="A3017" s="40">
        <f t="shared" si="34"/>
        <v>3014</v>
      </c>
      <c r="B3017" s="37" t="s">
        <v>10526</v>
      </c>
      <c r="C3017" s="38">
        <v>0</v>
      </c>
      <c r="D3017" s="39">
        <f t="shared" si="33"/>
        <v>0</v>
      </c>
      <c r="E3017" s="47"/>
      <c r="J3017" s="40">
        <f t="shared" si="35"/>
        <v>3014</v>
      </c>
      <c r="K3017" s="37" t="s">
        <v>11301</v>
      </c>
      <c r="L3017" s="36">
        <v>0</v>
      </c>
    </row>
    <row r="3018" spans="1:12">
      <c r="A3018" s="40">
        <f t="shared" si="34"/>
        <v>3015</v>
      </c>
      <c r="B3018" s="37" t="s">
        <v>10527</v>
      </c>
      <c r="C3018" s="38">
        <v>0</v>
      </c>
      <c r="D3018" s="39">
        <f t="shared" si="33"/>
        <v>0</v>
      </c>
      <c r="E3018" s="47"/>
      <c r="J3018" s="40">
        <f t="shared" si="35"/>
        <v>3015</v>
      </c>
      <c r="K3018" s="37" t="s">
        <v>11302</v>
      </c>
      <c r="L3018" s="36">
        <v>0</v>
      </c>
    </row>
    <row r="3019" spans="1:12">
      <c r="A3019" s="40">
        <f t="shared" si="34"/>
        <v>3016</v>
      </c>
      <c r="B3019" s="37" t="s">
        <v>10528</v>
      </c>
      <c r="C3019" s="38">
        <v>0</v>
      </c>
      <c r="D3019" s="39">
        <f t="shared" si="33"/>
        <v>0</v>
      </c>
      <c r="E3019" s="47"/>
      <c r="J3019" s="40">
        <f t="shared" si="35"/>
        <v>3016</v>
      </c>
      <c r="K3019" s="37" t="s">
        <v>11303</v>
      </c>
      <c r="L3019" s="36">
        <v>0</v>
      </c>
    </row>
    <row r="3020" spans="1:12">
      <c r="A3020" s="40">
        <f t="shared" si="34"/>
        <v>3017</v>
      </c>
      <c r="B3020" s="37" t="s">
        <v>10529</v>
      </c>
      <c r="C3020" s="38">
        <v>0</v>
      </c>
      <c r="D3020" s="39">
        <f t="shared" si="33"/>
        <v>0</v>
      </c>
      <c r="E3020" s="47"/>
      <c r="J3020" s="40">
        <f t="shared" si="35"/>
        <v>3017</v>
      </c>
      <c r="K3020" s="37" t="s">
        <v>11304</v>
      </c>
      <c r="L3020" s="36">
        <v>0</v>
      </c>
    </row>
    <row r="3021" spans="1:12">
      <c r="A3021" s="40">
        <f t="shared" si="34"/>
        <v>3018</v>
      </c>
      <c r="B3021" s="37" t="s">
        <v>10530</v>
      </c>
      <c r="C3021" s="38">
        <v>0</v>
      </c>
      <c r="D3021" s="39">
        <f t="shared" si="33"/>
        <v>0</v>
      </c>
      <c r="E3021" s="47"/>
      <c r="J3021" s="40">
        <f t="shared" si="35"/>
        <v>3018</v>
      </c>
      <c r="K3021" s="37" t="s">
        <v>11305</v>
      </c>
      <c r="L3021" s="36">
        <v>0</v>
      </c>
    </row>
    <row r="3022" spans="1:12">
      <c r="A3022" s="40">
        <f t="shared" si="34"/>
        <v>3019</v>
      </c>
      <c r="B3022" s="37" t="s">
        <v>10531</v>
      </c>
      <c r="C3022" s="38">
        <v>0</v>
      </c>
      <c r="D3022" s="39">
        <f t="shared" si="33"/>
        <v>0</v>
      </c>
      <c r="E3022" s="47"/>
      <c r="J3022" s="40">
        <f t="shared" si="35"/>
        <v>3019</v>
      </c>
      <c r="K3022" s="37" t="s">
        <v>11306</v>
      </c>
      <c r="L3022" s="36">
        <v>0</v>
      </c>
    </row>
    <row r="3023" spans="1:12">
      <c r="A3023" s="40">
        <f t="shared" si="34"/>
        <v>3020</v>
      </c>
      <c r="B3023" s="37" t="s">
        <v>10532</v>
      </c>
      <c r="C3023" s="38">
        <v>0</v>
      </c>
      <c r="D3023" s="39">
        <f t="shared" si="33"/>
        <v>0</v>
      </c>
      <c r="E3023" s="47"/>
      <c r="J3023" s="40">
        <f t="shared" si="35"/>
        <v>3020</v>
      </c>
      <c r="K3023" s="37" t="s">
        <v>11307</v>
      </c>
      <c r="L3023" s="36">
        <v>0</v>
      </c>
    </row>
    <row r="3024" spans="1:12">
      <c r="A3024" s="40">
        <f t="shared" si="34"/>
        <v>3021</v>
      </c>
      <c r="B3024" s="37" t="s">
        <v>10533</v>
      </c>
      <c r="C3024" s="38">
        <v>0</v>
      </c>
      <c r="D3024" s="39">
        <f t="shared" si="33"/>
        <v>0</v>
      </c>
      <c r="E3024" s="47"/>
      <c r="J3024" s="40">
        <f t="shared" si="35"/>
        <v>3021</v>
      </c>
      <c r="K3024" s="37" t="s">
        <v>11308</v>
      </c>
      <c r="L3024" s="36">
        <v>0</v>
      </c>
    </row>
    <row r="3025" spans="1:12">
      <c r="A3025" s="40">
        <f t="shared" si="34"/>
        <v>3022</v>
      </c>
      <c r="B3025" s="37" t="s">
        <v>10534</v>
      </c>
      <c r="C3025" s="38">
        <v>0</v>
      </c>
      <c r="D3025" s="39">
        <f t="shared" si="33"/>
        <v>0</v>
      </c>
      <c r="E3025" s="47"/>
      <c r="J3025" s="40">
        <f t="shared" si="35"/>
        <v>3022</v>
      </c>
      <c r="K3025" s="37" t="s">
        <v>11309</v>
      </c>
      <c r="L3025" s="36">
        <v>0</v>
      </c>
    </row>
    <row r="3026" spans="1:12">
      <c r="A3026" s="40">
        <f t="shared" si="34"/>
        <v>3023</v>
      </c>
      <c r="B3026" s="37" t="s">
        <v>10535</v>
      </c>
      <c r="C3026" s="38">
        <v>0</v>
      </c>
      <c r="D3026" s="39">
        <f t="shared" si="33"/>
        <v>0</v>
      </c>
      <c r="E3026" s="47"/>
      <c r="J3026" s="40">
        <f t="shared" si="35"/>
        <v>3023</v>
      </c>
      <c r="K3026" s="37" t="s">
        <v>11310</v>
      </c>
      <c r="L3026" s="36">
        <v>0</v>
      </c>
    </row>
    <row r="3027" spans="1:12">
      <c r="A3027" s="40">
        <f t="shared" si="34"/>
        <v>3024</v>
      </c>
      <c r="B3027" s="37" t="s">
        <v>10536</v>
      </c>
      <c r="C3027" s="38">
        <v>0</v>
      </c>
      <c r="D3027" s="39">
        <f t="shared" si="33"/>
        <v>0</v>
      </c>
      <c r="E3027" s="47"/>
      <c r="J3027" s="40">
        <f t="shared" si="35"/>
        <v>3024</v>
      </c>
      <c r="K3027" s="37" t="s">
        <v>11311</v>
      </c>
      <c r="L3027" s="36">
        <v>0</v>
      </c>
    </row>
    <row r="3028" spans="1:12">
      <c r="A3028" s="40">
        <f t="shared" si="34"/>
        <v>3025</v>
      </c>
      <c r="B3028" s="37" t="s">
        <v>10537</v>
      </c>
      <c r="C3028" s="38">
        <v>0</v>
      </c>
      <c r="D3028" s="39">
        <f t="shared" si="33"/>
        <v>0</v>
      </c>
      <c r="E3028" s="47"/>
      <c r="J3028" s="40">
        <f t="shared" si="35"/>
        <v>3025</v>
      </c>
      <c r="K3028" s="37" t="s">
        <v>11312</v>
      </c>
      <c r="L3028" s="36">
        <v>0</v>
      </c>
    </row>
    <row r="3029" spans="1:12">
      <c r="A3029" s="40">
        <f t="shared" si="34"/>
        <v>3026</v>
      </c>
      <c r="B3029" s="37" t="s">
        <v>10538</v>
      </c>
      <c r="C3029" s="38">
        <v>0</v>
      </c>
      <c r="D3029" s="39">
        <f t="shared" si="33"/>
        <v>0</v>
      </c>
      <c r="E3029" s="47"/>
      <c r="J3029" s="40">
        <f t="shared" si="35"/>
        <v>3026</v>
      </c>
      <c r="K3029" s="37" t="s">
        <v>11313</v>
      </c>
      <c r="L3029" s="36">
        <v>0</v>
      </c>
    </row>
    <row r="3030" spans="1:12">
      <c r="A3030" s="40">
        <f t="shared" si="34"/>
        <v>3027</v>
      </c>
      <c r="B3030" s="37" t="s">
        <v>10539</v>
      </c>
      <c r="C3030" s="38">
        <v>0</v>
      </c>
      <c r="D3030" s="39">
        <f t="shared" si="33"/>
        <v>0</v>
      </c>
      <c r="E3030" s="47"/>
      <c r="J3030" s="40">
        <f t="shared" si="35"/>
        <v>3027</v>
      </c>
      <c r="K3030" s="37" t="s">
        <v>11314</v>
      </c>
      <c r="L3030" s="36">
        <v>0</v>
      </c>
    </row>
    <row r="3031" spans="1:12">
      <c r="A3031" s="40">
        <f t="shared" si="34"/>
        <v>3028</v>
      </c>
      <c r="B3031" s="37" t="s">
        <v>10540</v>
      </c>
      <c r="C3031" s="38">
        <v>0</v>
      </c>
      <c r="D3031" s="39">
        <f t="shared" si="33"/>
        <v>0</v>
      </c>
      <c r="E3031" s="47"/>
      <c r="J3031" s="40">
        <f t="shared" si="35"/>
        <v>3028</v>
      </c>
      <c r="K3031" s="37" t="s">
        <v>11315</v>
      </c>
      <c r="L3031" s="36">
        <v>0</v>
      </c>
    </row>
    <row r="3032" spans="1:12">
      <c r="A3032" s="40">
        <f t="shared" si="34"/>
        <v>3029</v>
      </c>
      <c r="B3032" s="37" t="s">
        <v>10541</v>
      </c>
      <c r="C3032" s="38">
        <v>0</v>
      </c>
      <c r="D3032" s="39">
        <f t="shared" si="33"/>
        <v>0</v>
      </c>
      <c r="E3032" s="47"/>
      <c r="J3032" s="40">
        <f t="shared" si="35"/>
        <v>3029</v>
      </c>
      <c r="K3032" s="37" t="s">
        <v>11316</v>
      </c>
      <c r="L3032" s="36">
        <v>0</v>
      </c>
    </row>
    <row r="3033" spans="1:12">
      <c r="A3033" s="40">
        <f t="shared" si="34"/>
        <v>3030</v>
      </c>
      <c r="B3033" s="37" t="s">
        <v>10542</v>
      </c>
      <c r="C3033" s="38">
        <v>0</v>
      </c>
      <c r="D3033" s="39">
        <f t="shared" si="33"/>
        <v>0</v>
      </c>
      <c r="E3033" s="47"/>
      <c r="J3033" s="40">
        <f t="shared" si="35"/>
        <v>3030</v>
      </c>
      <c r="K3033" s="37" t="s">
        <v>11317</v>
      </c>
      <c r="L3033" s="36">
        <v>0</v>
      </c>
    </row>
    <row r="3034" spans="1:12">
      <c r="A3034" s="40">
        <f t="shared" si="34"/>
        <v>3031</v>
      </c>
      <c r="B3034" s="37" t="s">
        <v>10543</v>
      </c>
      <c r="C3034" s="38">
        <v>0</v>
      </c>
      <c r="D3034" s="39">
        <f t="shared" si="33"/>
        <v>0</v>
      </c>
      <c r="E3034" s="47"/>
      <c r="J3034" s="40">
        <f t="shared" si="35"/>
        <v>3031</v>
      </c>
      <c r="K3034" s="37" t="s">
        <v>11318</v>
      </c>
      <c r="L3034" s="36">
        <v>0</v>
      </c>
    </row>
    <row r="3035" spans="1:12">
      <c r="A3035" s="40">
        <f t="shared" si="34"/>
        <v>3032</v>
      </c>
      <c r="B3035" s="37" t="s">
        <v>10544</v>
      </c>
      <c r="C3035" s="38">
        <v>0</v>
      </c>
      <c r="D3035" s="39">
        <f t="shared" si="33"/>
        <v>0</v>
      </c>
      <c r="E3035" s="47"/>
      <c r="J3035" s="40">
        <f t="shared" si="35"/>
        <v>3032</v>
      </c>
      <c r="K3035" s="37" t="s">
        <v>11319</v>
      </c>
      <c r="L3035" s="36">
        <v>0</v>
      </c>
    </row>
    <row r="3036" spans="1:12">
      <c r="A3036" s="40">
        <f t="shared" si="34"/>
        <v>3033</v>
      </c>
      <c r="B3036" s="37" t="s">
        <v>10545</v>
      </c>
      <c r="C3036" s="38">
        <v>0</v>
      </c>
      <c r="D3036" s="39">
        <f t="shared" si="33"/>
        <v>0</v>
      </c>
      <c r="E3036" s="47"/>
      <c r="J3036" s="40">
        <f t="shared" si="35"/>
        <v>3033</v>
      </c>
      <c r="K3036" s="37" t="s">
        <v>11320</v>
      </c>
      <c r="L3036" s="36">
        <v>0</v>
      </c>
    </row>
    <row r="3037" spans="1:12">
      <c r="A3037" s="40">
        <f t="shared" si="34"/>
        <v>3034</v>
      </c>
      <c r="B3037" s="37" t="s">
        <v>10546</v>
      </c>
      <c r="C3037" s="38">
        <v>0</v>
      </c>
      <c r="D3037" s="39">
        <f t="shared" si="33"/>
        <v>0</v>
      </c>
      <c r="E3037" s="47"/>
      <c r="J3037" s="40">
        <f t="shared" si="35"/>
        <v>3034</v>
      </c>
      <c r="K3037" s="37" t="s">
        <v>11321</v>
      </c>
      <c r="L3037" s="36">
        <v>0</v>
      </c>
    </row>
    <row r="3038" spans="1:12">
      <c r="A3038" s="40">
        <f t="shared" si="34"/>
        <v>3035</v>
      </c>
      <c r="B3038" s="37" t="s">
        <v>10547</v>
      </c>
      <c r="C3038" s="38">
        <v>0</v>
      </c>
      <c r="D3038" s="39">
        <f t="shared" si="33"/>
        <v>0</v>
      </c>
      <c r="E3038" s="47"/>
      <c r="J3038" s="40">
        <f t="shared" si="35"/>
        <v>3035</v>
      </c>
      <c r="K3038" s="37" t="s">
        <v>11322</v>
      </c>
      <c r="L3038" s="36">
        <v>0</v>
      </c>
    </row>
    <row r="3039" spans="1:12">
      <c r="A3039" s="40">
        <f t="shared" si="34"/>
        <v>3036</v>
      </c>
      <c r="B3039" s="37" t="s">
        <v>10548</v>
      </c>
      <c r="C3039" s="38">
        <v>0</v>
      </c>
      <c r="D3039" s="39">
        <f t="shared" si="33"/>
        <v>0</v>
      </c>
      <c r="E3039" s="47"/>
      <c r="J3039" s="40">
        <f t="shared" si="35"/>
        <v>3036</v>
      </c>
      <c r="K3039" s="37" t="s">
        <v>11323</v>
      </c>
      <c r="L3039" s="36">
        <v>0</v>
      </c>
    </row>
    <row r="3040" spans="1:12">
      <c r="A3040" s="40">
        <f t="shared" si="34"/>
        <v>3037</v>
      </c>
      <c r="B3040" s="37" t="s">
        <v>10549</v>
      </c>
      <c r="C3040" s="38">
        <v>0</v>
      </c>
      <c r="D3040" s="39">
        <f t="shared" si="33"/>
        <v>0</v>
      </c>
      <c r="E3040" s="47"/>
      <c r="J3040" s="40">
        <f t="shared" si="35"/>
        <v>3037</v>
      </c>
      <c r="K3040" s="37" t="s">
        <v>11324</v>
      </c>
      <c r="L3040" s="36">
        <v>0</v>
      </c>
    </row>
    <row r="3041" spans="1:12">
      <c r="A3041" s="40">
        <f t="shared" si="34"/>
        <v>3038</v>
      </c>
      <c r="B3041" s="37" t="s">
        <v>10550</v>
      </c>
      <c r="C3041" s="38">
        <v>0</v>
      </c>
      <c r="D3041" s="39">
        <f t="shared" si="33"/>
        <v>0</v>
      </c>
      <c r="E3041" s="47"/>
      <c r="J3041" s="40">
        <f t="shared" si="35"/>
        <v>3038</v>
      </c>
      <c r="K3041" s="37" t="s">
        <v>11325</v>
      </c>
      <c r="L3041" s="36">
        <v>0</v>
      </c>
    </row>
    <row r="3042" spans="1:12">
      <c r="A3042" s="40">
        <f t="shared" si="34"/>
        <v>3039</v>
      </c>
      <c r="B3042" s="37" t="s">
        <v>10551</v>
      </c>
      <c r="C3042" s="38">
        <v>0</v>
      </c>
      <c r="D3042" s="39">
        <f t="shared" si="33"/>
        <v>0</v>
      </c>
      <c r="E3042" s="47"/>
      <c r="J3042" s="40">
        <f t="shared" si="35"/>
        <v>3039</v>
      </c>
      <c r="K3042" s="37" t="s">
        <v>11326</v>
      </c>
      <c r="L3042" s="36">
        <v>0</v>
      </c>
    </row>
    <row r="3043" spans="1:12">
      <c r="A3043" s="40">
        <f t="shared" si="34"/>
        <v>3040</v>
      </c>
      <c r="B3043" s="37" t="s">
        <v>10552</v>
      </c>
      <c r="C3043" s="38">
        <v>0</v>
      </c>
      <c r="D3043" s="39">
        <f t="shared" si="33"/>
        <v>0</v>
      </c>
      <c r="E3043" s="47"/>
      <c r="J3043" s="40">
        <f t="shared" si="35"/>
        <v>3040</v>
      </c>
      <c r="K3043" s="37" t="s">
        <v>11327</v>
      </c>
      <c r="L3043" s="36">
        <v>0</v>
      </c>
    </row>
    <row r="3044" spans="1:12">
      <c r="A3044" s="40">
        <f t="shared" si="34"/>
        <v>3041</v>
      </c>
      <c r="B3044" s="37" t="s">
        <v>10553</v>
      </c>
      <c r="C3044" s="38">
        <v>0</v>
      </c>
      <c r="D3044" s="39">
        <f t="shared" si="33"/>
        <v>0</v>
      </c>
      <c r="E3044" s="47"/>
      <c r="J3044" s="40">
        <f t="shared" si="35"/>
        <v>3041</v>
      </c>
      <c r="K3044" s="37" t="s">
        <v>11328</v>
      </c>
      <c r="L3044" s="36">
        <v>0</v>
      </c>
    </row>
    <row r="3045" spans="1:12">
      <c r="A3045" s="40">
        <f t="shared" si="34"/>
        <v>3042</v>
      </c>
      <c r="B3045" s="37" t="s">
        <v>10554</v>
      </c>
      <c r="C3045" s="38">
        <v>0</v>
      </c>
      <c r="D3045" s="39">
        <f t="shared" si="33"/>
        <v>0</v>
      </c>
      <c r="E3045" s="47"/>
      <c r="J3045" s="40">
        <f t="shared" si="35"/>
        <v>3042</v>
      </c>
      <c r="K3045" s="37" t="s">
        <v>11329</v>
      </c>
      <c r="L3045" s="36">
        <v>0</v>
      </c>
    </row>
    <row r="3046" spans="1:12">
      <c r="A3046" s="40">
        <f t="shared" si="34"/>
        <v>3043</v>
      </c>
      <c r="B3046" s="37" t="s">
        <v>10555</v>
      </c>
      <c r="C3046" s="38">
        <v>0</v>
      </c>
      <c r="D3046" s="39">
        <f t="shared" si="33"/>
        <v>0</v>
      </c>
      <c r="E3046" s="47"/>
      <c r="J3046" s="40">
        <f t="shared" si="35"/>
        <v>3043</v>
      </c>
      <c r="K3046" s="37" t="s">
        <v>11330</v>
      </c>
      <c r="L3046" s="36">
        <v>0</v>
      </c>
    </row>
    <row r="3047" spans="1:12">
      <c r="A3047" s="40">
        <f t="shared" si="34"/>
        <v>3044</v>
      </c>
      <c r="B3047" s="37" t="s">
        <v>10556</v>
      </c>
      <c r="C3047" s="38">
        <v>0</v>
      </c>
      <c r="D3047" s="39">
        <f t="shared" si="33"/>
        <v>0</v>
      </c>
      <c r="E3047" s="47"/>
      <c r="J3047" s="40">
        <f t="shared" si="35"/>
        <v>3044</v>
      </c>
      <c r="K3047" s="37" t="s">
        <v>11331</v>
      </c>
      <c r="L3047" s="36">
        <v>0</v>
      </c>
    </row>
    <row r="3048" spans="1:12">
      <c r="A3048" s="40">
        <f t="shared" si="34"/>
        <v>3045</v>
      </c>
      <c r="B3048" s="37" t="s">
        <v>10557</v>
      </c>
      <c r="C3048" s="38">
        <v>0</v>
      </c>
      <c r="D3048" s="39">
        <f t="shared" si="33"/>
        <v>0</v>
      </c>
      <c r="E3048" s="47"/>
      <c r="J3048" s="40">
        <f t="shared" si="35"/>
        <v>3045</v>
      </c>
      <c r="K3048" s="37" t="s">
        <v>11332</v>
      </c>
      <c r="L3048" s="36">
        <v>0</v>
      </c>
    </row>
    <row r="3049" spans="1:12">
      <c r="A3049" s="40">
        <f t="shared" si="34"/>
        <v>3046</v>
      </c>
      <c r="B3049" s="37" t="s">
        <v>10558</v>
      </c>
      <c r="C3049" s="38">
        <v>0</v>
      </c>
      <c r="D3049" s="39">
        <f t="shared" si="33"/>
        <v>0</v>
      </c>
      <c r="E3049" s="47"/>
      <c r="J3049" s="40">
        <f t="shared" si="35"/>
        <v>3046</v>
      </c>
      <c r="K3049" s="37" t="s">
        <v>11333</v>
      </c>
      <c r="L3049" s="36">
        <v>0</v>
      </c>
    </row>
    <row r="3050" spans="1:12">
      <c r="A3050" s="40">
        <f t="shared" si="34"/>
        <v>3047</v>
      </c>
      <c r="B3050" s="37" t="s">
        <v>10559</v>
      </c>
      <c r="C3050" s="38">
        <v>0</v>
      </c>
      <c r="D3050" s="39">
        <f t="shared" si="33"/>
        <v>0</v>
      </c>
      <c r="E3050" s="47"/>
      <c r="J3050" s="40">
        <f t="shared" si="35"/>
        <v>3047</v>
      </c>
      <c r="K3050" s="37" t="s">
        <v>11334</v>
      </c>
      <c r="L3050" s="36">
        <v>0</v>
      </c>
    </row>
    <row r="3051" spans="1:12">
      <c r="A3051" s="40">
        <f t="shared" si="34"/>
        <v>3048</v>
      </c>
      <c r="B3051" s="37" t="s">
        <v>10560</v>
      </c>
      <c r="C3051" s="38">
        <v>0</v>
      </c>
      <c r="D3051" s="39">
        <f t="shared" si="33"/>
        <v>0</v>
      </c>
      <c r="E3051" s="47"/>
      <c r="J3051" s="40">
        <f t="shared" si="35"/>
        <v>3048</v>
      </c>
      <c r="K3051" s="37" t="s">
        <v>11335</v>
      </c>
      <c r="L3051" s="36">
        <v>0</v>
      </c>
    </row>
    <row r="3052" spans="1:12">
      <c r="A3052" s="40">
        <f t="shared" si="34"/>
        <v>3049</v>
      </c>
      <c r="B3052" s="37" t="s">
        <v>10561</v>
      </c>
      <c r="C3052" s="38">
        <v>0</v>
      </c>
      <c r="D3052" s="39">
        <f t="shared" si="33"/>
        <v>0</v>
      </c>
      <c r="E3052" s="47"/>
      <c r="J3052" s="40">
        <f t="shared" si="35"/>
        <v>3049</v>
      </c>
      <c r="K3052" s="37" t="s">
        <v>11336</v>
      </c>
      <c r="L3052" s="36">
        <v>0</v>
      </c>
    </row>
    <row r="3053" spans="1:12">
      <c r="A3053" s="40">
        <f t="shared" si="34"/>
        <v>3050</v>
      </c>
      <c r="B3053" s="37" t="s">
        <v>10562</v>
      </c>
      <c r="C3053" s="38">
        <v>0</v>
      </c>
      <c r="D3053" s="39">
        <f t="shared" si="33"/>
        <v>0</v>
      </c>
      <c r="E3053" s="47"/>
      <c r="J3053" s="40">
        <f t="shared" si="35"/>
        <v>3050</v>
      </c>
      <c r="K3053" s="37" t="s">
        <v>11337</v>
      </c>
      <c r="L3053" s="36">
        <v>0</v>
      </c>
    </row>
    <row r="3054" spans="1:12">
      <c r="A3054" s="40">
        <f t="shared" si="34"/>
        <v>3051</v>
      </c>
      <c r="B3054" s="37" t="s">
        <v>10563</v>
      </c>
      <c r="C3054" s="38">
        <v>0</v>
      </c>
      <c r="D3054" s="39">
        <f t="shared" si="33"/>
        <v>0</v>
      </c>
      <c r="E3054" s="47"/>
      <c r="J3054" s="40">
        <f t="shared" si="35"/>
        <v>3051</v>
      </c>
      <c r="K3054" s="37" t="s">
        <v>11338</v>
      </c>
      <c r="L3054" s="36">
        <v>0</v>
      </c>
    </row>
    <row r="3055" spans="1:12">
      <c r="A3055" s="40">
        <f t="shared" si="34"/>
        <v>3052</v>
      </c>
      <c r="B3055" s="37" t="s">
        <v>10564</v>
      </c>
      <c r="C3055" s="38">
        <v>0</v>
      </c>
      <c r="D3055" s="39">
        <f t="shared" si="33"/>
        <v>0</v>
      </c>
      <c r="E3055" s="47"/>
      <c r="J3055" s="40">
        <f t="shared" si="35"/>
        <v>3052</v>
      </c>
      <c r="K3055" s="37" t="s">
        <v>11339</v>
      </c>
      <c r="L3055" s="36">
        <v>0</v>
      </c>
    </row>
    <row r="3056" spans="1:12">
      <c r="A3056" s="40">
        <f t="shared" si="34"/>
        <v>3053</v>
      </c>
      <c r="B3056" s="37" t="s">
        <v>10565</v>
      </c>
      <c r="C3056" s="38">
        <v>0</v>
      </c>
      <c r="D3056" s="39">
        <f t="shared" si="33"/>
        <v>0</v>
      </c>
      <c r="E3056" s="47"/>
      <c r="J3056" s="40">
        <f t="shared" si="35"/>
        <v>3053</v>
      </c>
      <c r="K3056" s="37" t="s">
        <v>11340</v>
      </c>
      <c r="L3056" s="36">
        <v>0</v>
      </c>
    </row>
    <row r="3057" spans="1:12">
      <c r="A3057" s="40">
        <f t="shared" si="34"/>
        <v>3054</v>
      </c>
      <c r="B3057" s="37" t="s">
        <v>10566</v>
      </c>
      <c r="C3057" s="38">
        <v>0</v>
      </c>
      <c r="D3057" s="39">
        <f t="shared" si="33"/>
        <v>0</v>
      </c>
      <c r="E3057" s="47"/>
      <c r="J3057" s="40">
        <f t="shared" si="35"/>
        <v>3054</v>
      </c>
      <c r="K3057" s="37" t="s">
        <v>11341</v>
      </c>
      <c r="L3057" s="36">
        <v>0</v>
      </c>
    </row>
    <row r="3058" spans="1:12">
      <c r="A3058" s="40">
        <f t="shared" si="34"/>
        <v>3055</v>
      </c>
      <c r="B3058" s="37" t="s">
        <v>10567</v>
      </c>
      <c r="C3058" s="38">
        <v>0</v>
      </c>
      <c r="D3058" s="39">
        <f t="shared" si="33"/>
        <v>0</v>
      </c>
      <c r="E3058" s="47"/>
      <c r="J3058" s="40">
        <f t="shared" si="35"/>
        <v>3055</v>
      </c>
      <c r="K3058" s="37" t="s">
        <v>11342</v>
      </c>
      <c r="L3058" s="36">
        <v>0</v>
      </c>
    </row>
    <row r="3059" spans="1:12">
      <c r="A3059" s="40">
        <f t="shared" si="34"/>
        <v>3056</v>
      </c>
      <c r="B3059" s="37" t="s">
        <v>10568</v>
      </c>
      <c r="C3059" s="38">
        <v>0</v>
      </c>
      <c r="D3059" s="39">
        <f t="shared" si="33"/>
        <v>0</v>
      </c>
      <c r="E3059" s="47"/>
      <c r="J3059" s="40">
        <f t="shared" si="35"/>
        <v>3056</v>
      </c>
      <c r="K3059" s="37" t="s">
        <v>11343</v>
      </c>
      <c r="L3059" s="36">
        <v>0</v>
      </c>
    </row>
    <row r="3060" spans="1:12">
      <c r="A3060" s="40">
        <f t="shared" si="34"/>
        <v>3057</v>
      </c>
      <c r="B3060" s="37" t="s">
        <v>10569</v>
      </c>
      <c r="C3060" s="38">
        <v>0</v>
      </c>
      <c r="D3060" s="39">
        <f t="shared" si="33"/>
        <v>0</v>
      </c>
      <c r="E3060" s="47"/>
      <c r="J3060" s="40">
        <f t="shared" si="35"/>
        <v>3057</v>
      </c>
      <c r="K3060" s="37" t="s">
        <v>11344</v>
      </c>
      <c r="L3060" s="36">
        <v>0</v>
      </c>
    </row>
    <row r="3061" spans="1:12">
      <c r="A3061" s="40">
        <f t="shared" si="34"/>
        <v>3058</v>
      </c>
      <c r="B3061" s="37" t="s">
        <v>10570</v>
      </c>
      <c r="C3061" s="38">
        <v>0</v>
      </c>
      <c r="D3061" s="39">
        <f t="shared" si="33"/>
        <v>0</v>
      </c>
      <c r="E3061" s="47"/>
      <c r="J3061" s="40">
        <f t="shared" si="35"/>
        <v>3058</v>
      </c>
      <c r="K3061" s="37" t="s">
        <v>11345</v>
      </c>
      <c r="L3061" s="36">
        <v>0</v>
      </c>
    </row>
    <row r="3062" spans="1:12">
      <c r="A3062" s="40">
        <f t="shared" si="34"/>
        <v>3059</v>
      </c>
      <c r="B3062" s="37" t="s">
        <v>10571</v>
      </c>
      <c r="C3062" s="38">
        <v>0</v>
      </c>
      <c r="D3062" s="39">
        <f t="shared" si="33"/>
        <v>0</v>
      </c>
      <c r="E3062" s="47"/>
      <c r="J3062" s="40">
        <f t="shared" si="35"/>
        <v>3059</v>
      </c>
      <c r="K3062" s="37" t="s">
        <v>11346</v>
      </c>
      <c r="L3062" s="36">
        <v>0</v>
      </c>
    </row>
    <row r="3063" spans="1:12">
      <c r="A3063" s="40">
        <f t="shared" si="34"/>
        <v>3060</v>
      </c>
      <c r="B3063" s="37" t="s">
        <v>10572</v>
      </c>
      <c r="C3063" s="38">
        <v>0</v>
      </c>
      <c r="D3063" s="39">
        <f t="shared" si="33"/>
        <v>0</v>
      </c>
      <c r="E3063" s="47"/>
      <c r="J3063" s="40">
        <f t="shared" si="35"/>
        <v>3060</v>
      </c>
      <c r="K3063" s="37" t="s">
        <v>11347</v>
      </c>
      <c r="L3063" s="36">
        <v>0</v>
      </c>
    </row>
    <row r="3064" spans="1:12">
      <c r="A3064" s="40">
        <f t="shared" si="34"/>
        <v>3061</v>
      </c>
      <c r="B3064" s="37" t="s">
        <v>10573</v>
      </c>
      <c r="C3064" s="38">
        <v>0</v>
      </c>
      <c r="D3064" s="39">
        <f t="shared" ref="D3064:D3318" si="36">IF(C3064&gt;0,1,0)</f>
        <v>0</v>
      </c>
      <c r="E3064" s="47"/>
      <c r="J3064" s="40">
        <f t="shared" si="35"/>
        <v>3061</v>
      </c>
      <c r="K3064" s="37" t="s">
        <v>11348</v>
      </c>
      <c r="L3064" s="36">
        <v>0</v>
      </c>
    </row>
    <row r="3065" spans="1:12">
      <c r="A3065" s="40">
        <f t="shared" ref="A3065:A3319" si="37">A3064+1</f>
        <v>3062</v>
      </c>
      <c r="B3065" s="37" t="s">
        <v>10574</v>
      </c>
      <c r="C3065" s="38">
        <v>0</v>
      </c>
      <c r="D3065" s="39">
        <f t="shared" si="36"/>
        <v>0</v>
      </c>
      <c r="E3065" s="47"/>
      <c r="J3065" s="40">
        <f t="shared" ref="J3065:J3319" si="38">J3064+1</f>
        <v>3062</v>
      </c>
      <c r="K3065" s="37" t="s">
        <v>11349</v>
      </c>
      <c r="L3065" s="36">
        <v>0</v>
      </c>
    </row>
    <row r="3066" spans="1:12">
      <c r="A3066" s="40">
        <f t="shared" si="37"/>
        <v>3063</v>
      </c>
      <c r="B3066" s="37" t="s">
        <v>10575</v>
      </c>
      <c r="C3066" s="38">
        <v>0</v>
      </c>
      <c r="D3066" s="39">
        <f t="shared" si="36"/>
        <v>0</v>
      </c>
      <c r="E3066" s="47"/>
      <c r="J3066" s="40">
        <f t="shared" si="38"/>
        <v>3063</v>
      </c>
      <c r="K3066" s="37" t="s">
        <v>11350</v>
      </c>
      <c r="L3066" s="36">
        <v>0</v>
      </c>
    </row>
    <row r="3067" spans="1:12">
      <c r="A3067" s="40">
        <f t="shared" si="37"/>
        <v>3064</v>
      </c>
      <c r="B3067" s="37" t="s">
        <v>10576</v>
      </c>
      <c r="C3067" s="38">
        <v>0</v>
      </c>
      <c r="D3067" s="39">
        <f t="shared" si="36"/>
        <v>0</v>
      </c>
      <c r="E3067" s="47"/>
      <c r="J3067" s="40">
        <f t="shared" si="38"/>
        <v>3064</v>
      </c>
      <c r="K3067" s="37" t="s">
        <v>11351</v>
      </c>
      <c r="L3067" s="36">
        <v>0</v>
      </c>
    </row>
    <row r="3068" spans="1:12">
      <c r="A3068" s="40">
        <f t="shared" si="37"/>
        <v>3065</v>
      </c>
      <c r="B3068" s="37" t="s">
        <v>10577</v>
      </c>
      <c r="C3068" s="38">
        <v>0</v>
      </c>
      <c r="D3068" s="39">
        <f t="shared" si="36"/>
        <v>0</v>
      </c>
      <c r="E3068" s="47"/>
      <c r="J3068" s="40">
        <f t="shared" si="38"/>
        <v>3065</v>
      </c>
      <c r="K3068" s="37" t="s">
        <v>11352</v>
      </c>
      <c r="L3068" s="36">
        <v>0</v>
      </c>
    </row>
    <row r="3069" spans="1:12">
      <c r="A3069" s="40">
        <f t="shared" si="37"/>
        <v>3066</v>
      </c>
      <c r="B3069" s="37" t="s">
        <v>10578</v>
      </c>
      <c r="C3069" s="38">
        <v>0</v>
      </c>
      <c r="D3069" s="39">
        <f t="shared" si="36"/>
        <v>0</v>
      </c>
      <c r="E3069" s="47"/>
      <c r="J3069" s="40">
        <f t="shared" si="38"/>
        <v>3066</v>
      </c>
      <c r="K3069" s="37" t="s">
        <v>11353</v>
      </c>
      <c r="L3069" s="36">
        <v>0</v>
      </c>
    </row>
    <row r="3070" spans="1:12">
      <c r="A3070" s="40">
        <f t="shared" si="37"/>
        <v>3067</v>
      </c>
      <c r="B3070" s="37" t="s">
        <v>10579</v>
      </c>
      <c r="C3070" s="38">
        <v>0</v>
      </c>
      <c r="D3070" s="39">
        <f t="shared" si="36"/>
        <v>0</v>
      </c>
      <c r="E3070" s="47"/>
      <c r="J3070" s="40">
        <f t="shared" si="38"/>
        <v>3067</v>
      </c>
      <c r="K3070" s="37" t="s">
        <v>11354</v>
      </c>
      <c r="L3070" s="36">
        <v>0</v>
      </c>
    </row>
    <row r="3071" spans="1:12">
      <c r="A3071" s="40">
        <f t="shared" si="37"/>
        <v>3068</v>
      </c>
      <c r="B3071" s="37" t="s">
        <v>10580</v>
      </c>
      <c r="C3071" s="38">
        <v>0</v>
      </c>
      <c r="D3071" s="39">
        <f t="shared" si="36"/>
        <v>0</v>
      </c>
      <c r="E3071" s="47"/>
      <c r="J3071" s="40">
        <f t="shared" si="38"/>
        <v>3068</v>
      </c>
      <c r="K3071" s="37" t="s">
        <v>11355</v>
      </c>
      <c r="L3071" s="36">
        <v>0</v>
      </c>
    </row>
    <row r="3072" spans="1:12">
      <c r="A3072" s="40">
        <f t="shared" si="37"/>
        <v>3069</v>
      </c>
      <c r="B3072" s="37" t="s">
        <v>10581</v>
      </c>
      <c r="C3072" s="38">
        <v>0</v>
      </c>
      <c r="D3072" s="39">
        <f t="shared" si="36"/>
        <v>0</v>
      </c>
      <c r="E3072" s="47"/>
      <c r="J3072" s="40">
        <f t="shared" si="38"/>
        <v>3069</v>
      </c>
      <c r="K3072" s="37" t="s">
        <v>11356</v>
      </c>
      <c r="L3072" s="36">
        <v>0</v>
      </c>
    </row>
    <row r="3073" spans="1:12">
      <c r="A3073" s="40">
        <f t="shared" si="37"/>
        <v>3070</v>
      </c>
      <c r="B3073" s="37" t="s">
        <v>10582</v>
      </c>
      <c r="C3073" s="38">
        <v>0</v>
      </c>
      <c r="D3073" s="39">
        <f t="shared" si="36"/>
        <v>0</v>
      </c>
      <c r="E3073" s="47"/>
      <c r="J3073" s="40">
        <f t="shared" si="38"/>
        <v>3070</v>
      </c>
      <c r="K3073" s="37" t="s">
        <v>11357</v>
      </c>
      <c r="L3073" s="36">
        <v>0</v>
      </c>
    </row>
    <row r="3074" spans="1:12">
      <c r="A3074" s="40">
        <f t="shared" si="37"/>
        <v>3071</v>
      </c>
      <c r="B3074" s="37" t="s">
        <v>10583</v>
      </c>
      <c r="C3074" s="38">
        <v>0</v>
      </c>
      <c r="D3074" s="39">
        <f t="shared" si="36"/>
        <v>0</v>
      </c>
      <c r="E3074" s="47"/>
      <c r="J3074" s="40">
        <f t="shared" si="38"/>
        <v>3071</v>
      </c>
      <c r="K3074" s="37" t="s">
        <v>11358</v>
      </c>
      <c r="L3074" s="36">
        <v>0</v>
      </c>
    </row>
    <row r="3075" spans="1:12">
      <c r="A3075" s="40">
        <f t="shared" si="37"/>
        <v>3072</v>
      </c>
      <c r="B3075" s="37" t="s">
        <v>10584</v>
      </c>
      <c r="C3075" s="38">
        <v>0</v>
      </c>
      <c r="D3075" s="39">
        <f t="shared" si="36"/>
        <v>0</v>
      </c>
      <c r="E3075" s="47"/>
      <c r="J3075" s="40">
        <f t="shared" si="38"/>
        <v>3072</v>
      </c>
      <c r="K3075" s="37" t="s">
        <v>11359</v>
      </c>
      <c r="L3075" s="36">
        <v>0</v>
      </c>
    </row>
    <row r="3076" spans="1:12">
      <c r="A3076" s="40">
        <f t="shared" si="37"/>
        <v>3073</v>
      </c>
      <c r="B3076" s="37" t="s">
        <v>10585</v>
      </c>
      <c r="C3076" s="38">
        <v>0</v>
      </c>
      <c r="D3076" s="39">
        <f t="shared" si="36"/>
        <v>0</v>
      </c>
      <c r="E3076" s="47"/>
      <c r="J3076" s="40">
        <f t="shared" si="38"/>
        <v>3073</v>
      </c>
      <c r="K3076" s="37" t="s">
        <v>11360</v>
      </c>
      <c r="L3076" s="36">
        <v>0</v>
      </c>
    </row>
    <row r="3077" spans="1:12">
      <c r="A3077" s="40">
        <f t="shared" si="37"/>
        <v>3074</v>
      </c>
      <c r="B3077" s="37" t="s">
        <v>10586</v>
      </c>
      <c r="C3077" s="38">
        <v>0</v>
      </c>
      <c r="D3077" s="39">
        <f t="shared" si="36"/>
        <v>0</v>
      </c>
      <c r="E3077" s="47"/>
      <c r="J3077" s="40">
        <f t="shared" si="38"/>
        <v>3074</v>
      </c>
      <c r="K3077" s="37" t="s">
        <v>11361</v>
      </c>
      <c r="L3077" s="36">
        <v>0</v>
      </c>
    </row>
    <row r="3078" spans="1:12">
      <c r="A3078" s="40">
        <f t="shared" si="37"/>
        <v>3075</v>
      </c>
      <c r="B3078" s="37" t="s">
        <v>10587</v>
      </c>
      <c r="C3078" s="38">
        <v>0</v>
      </c>
      <c r="D3078" s="39">
        <f t="shared" si="36"/>
        <v>0</v>
      </c>
      <c r="E3078" s="47"/>
      <c r="J3078" s="40">
        <f t="shared" si="38"/>
        <v>3075</v>
      </c>
      <c r="K3078" s="37" t="s">
        <v>11362</v>
      </c>
      <c r="L3078" s="36">
        <v>0</v>
      </c>
    </row>
    <row r="3079" spans="1:12">
      <c r="A3079" s="40">
        <f t="shared" si="37"/>
        <v>3076</v>
      </c>
      <c r="B3079" s="37" t="s">
        <v>10588</v>
      </c>
      <c r="C3079" s="38">
        <v>0</v>
      </c>
      <c r="D3079" s="39">
        <f t="shared" si="36"/>
        <v>0</v>
      </c>
      <c r="E3079" s="47"/>
      <c r="J3079" s="40">
        <f t="shared" si="38"/>
        <v>3076</v>
      </c>
      <c r="K3079" s="37" t="s">
        <v>11363</v>
      </c>
      <c r="L3079" s="36">
        <v>0</v>
      </c>
    </row>
    <row r="3080" spans="1:12">
      <c r="A3080" s="40">
        <f t="shared" si="37"/>
        <v>3077</v>
      </c>
      <c r="B3080" s="37" t="s">
        <v>10589</v>
      </c>
      <c r="C3080" s="38">
        <v>0</v>
      </c>
      <c r="D3080" s="39">
        <f t="shared" si="36"/>
        <v>0</v>
      </c>
      <c r="E3080" s="47"/>
      <c r="J3080" s="40">
        <f t="shared" si="38"/>
        <v>3077</v>
      </c>
      <c r="K3080" s="37" t="s">
        <v>11364</v>
      </c>
      <c r="L3080" s="36">
        <v>0</v>
      </c>
    </row>
    <row r="3081" spans="1:12">
      <c r="A3081" s="40">
        <f t="shared" si="37"/>
        <v>3078</v>
      </c>
      <c r="B3081" s="37" t="s">
        <v>10590</v>
      </c>
      <c r="C3081" s="38">
        <v>0</v>
      </c>
      <c r="D3081" s="39">
        <f t="shared" si="36"/>
        <v>0</v>
      </c>
      <c r="E3081" s="47"/>
      <c r="J3081" s="40">
        <f t="shared" si="38"/>
        <v>3078</v>
      </c>
      <c r="K3081" s="37" t="s">
        <v>11365</v>
      </c>
      <c r="L3081" s="36">
        <v>0</v>
      </c>
    </row>
    <row r="3082" spans="1:12">
      <c r="A3082" s="40">
        <f t="shared" si="37"/>
        <v>3079</v>
      </c>
      <c r="B3082" s="37" t="s">
        <v>10591</v>
      </c>
      <c r="C3082" s="38">
        <v>0</v>
      </c>
      <c r="D3082" s="39">
        <f t="shared" si="36"/>
        <v>0</v>
      </c>
      <c r="E3082" s="47"/>
      <c r="J3082" s="40">
        <f t="shared" si="38"/>
        <v>3079</v>
      </c>
      <c r="K3082" s="37" t="s">
        <v>11366</v>
      </c>
      <c r="L3082" s="36">
        <v>0</v>
      </c>
    </row>
    <row r="3083" spans="1:12">
      <c r="A3083" s="40">
        <f t="shared" si="37"/>
        <v>3080</v>
      </c>
      <c r="B3083" s="37" t="s">
        <v>10592</v>
      </c>
      <c r="C3083" s="38">
        <v>0</v>
      </c>
      <c r="D3083" s="39">
        <f t="shared" si="36"/>
        <v>0</v>
      </c>
      <c r="E3083" s="47"/>
      <c r="J3083" s="40">
        <f t="shared" si="38"/>
        <v>3080</v>
      </c>
      <c r="K3083" s="37" t="s">
        <v>11367</v>
      </c>
      <c r="L3083" s="36">
        <v>0</v>
      </c>
    </row>
    <row r="3084" spans="1:12">
      <c r="A3084" s="40">
        <f t="shared" si="37"/>
        <v>3081</v>
      </c>
      <c r="B3084" s="37" t="s">
        <v>10593</v>
      </c>
      <c r="C3084" s="38">
        <v>0</v>
      </c>
      <c r="D3084" s="39">
        <f t="shared" si="36"/>
        <v>0</v>
      </c>
      <c r="E3084" s="47"/>
      <c r="J3084" s="40">
        <f t="shared" si="38"/>
        <v>3081</v>
      </c>
      <c r="K3084" s="37" t="s">
        <v>11368</v>
      </c>
      <c r="L3084" s="36">
        <v>0</v>
      </c>
    </row>
    <row r="3085" spans="1:12">
      <c r="A3085" s="40">
        <f t="shared" si="37"/>
        <v>3082</v>
      </c>
      <c r="B3085" s="37" t="s">
        <v>10594</v>
      </c>
      <c r="C3085" s="38">
        <v>0</v>
      </c>
      <c r="D3085" s="39">
        <f t="shared" si="36"/>
        <v>0</v>
      </c>
      <c r="E3085" s="47"/>
      <c r="J3085" s="40">
        <f t="shared" si="38"/>
        <v>3082</v>
      </c>
      <c r="K3085" s="37" t="s">
        <v>11369</v>
      </c>
      <c r="L3085" s="36">
        <v>0</v>
      </c>
    </row>
    <row r="3086" spans="1:12">
      <c r="A3086" s="40">
        <f t="shared" si="37"/>
        <v>3083</v>
      </c>
      <c r="B3086" s="37" t="s">
        <v>10595</v>
      </c>
      <c r="C3086" s="38">
        <v>0</v>
      </c>
      <c r="D3086" s="39">
        <f t="shared" si="36"/>
        <v>0</v>
      </c>
      <c r="E3086" s="47"/>
      <c r="J3086" s="40">
        <f t="shared" si="38"/>
        <v>3083</v>
      </c>
      <c r="K3086" s="37" t="s">
        <v>11370</v>
      </c>
      <c r="L3086" s="36">
        <v>0</v>
      </c>
    </row>
    <row r="3087" spans="1:12">
      <c r="A3087" s="40">
        <f t="shared" si="37"/>
        <v>3084</v>
      </c>
      <c r="B3087" s="37" t="s">
        <v>10596</v>
      </c>
      <c r="C3087" s="38">
        <v>0</v>
      </c>
      <c r="D3087" s="39">
        <f t="shared" si="36"/>
        <v>0</v>
      </c>
      <c r="E3087" s="47"/>
      <c r="J3087" s="40">
        <f t="shared" si="38"/>
        <v>3084</v>
      </c>
      <c r="K3087" s="37" t="s">
        <v>11371</v>
      </c>
      <c r="L3087" s="36">
        <v>0</v>
      </c>
    </row>
    <row r="3088" spans="1:12">
      <c r="A3088" s="40">
        <f t="shared" si="37"/>
        <v>3085</v>
      </c>
      <c r="B3088" s="37" t="s">
        <v>10597</v>
      </c>
      <c r="C3088" s="38">
        <v>0</v>
      </c>
      <c r="D3088" s="39">
        <f t="shared" si="36"/>
        <v>0</v>
      </c>
      <c r="E3088" s="47"/>
      <c r="J3088" s="40">
        <f t="shared" si="38"/>
        <v>3085</v>
      </c>
      <c r="K3088" s="37" t="s">
        <v>11372</v>
      </c>
      <c r="L3088" s="36">
        <v>0</v>
      </c>
    </row>
    <row r="3089" spans="1:12">
      <c r="A3089" s="40">
        <f t="shared" si="37"/>
        <v>3086</v>
      </c>
      <c r="B3089" s="37" t="s">
        <v>10598</v>
      </c>
      <c r="C3089" s="38">
        <v>0</v>
      </c>
      <c r="D3089" s="39">
        <f t="shared" si="36"/>
        <v>0</v>
      </c>
      <c r="E3089" s="47"/>
      <c r="J3089" s="40">
        <f t="shared" si="38"/>
        <v>3086</v>
      </c>
      <c r="K3089" s="37" t="s">
        <v>11373</v>
      </c>
      <c r="L3089" s="36">
        <v>0</v>
      </c>
    </row>
    <row r="3090" spans="1:12">
      <c r="A3090" s="40">
        <f t="shared" si="37"/>
        <v>3087</v>
      </c>
      <c r="B3090" s="37" t="s">
        <v>10599</v>
      </c>
      <c r="C3090" s="38">
        <v>0</v>
      </c>
      <c r="D3090" s="39">
        <f t="shared" si="36"/>
        <v>0</v>
      </c>
      <c r="E3090" s="47"/>
      <c r="J3090" s="40">
        <f t="shared" si="38"/>
        <v>3087</v>
      </c>
      <c r="K3090" s="37" t="s">
        <v>11374</v>
      </c>
      <c r="L3090" s="36">
        <v>0</v>
      </c>
    </row>
    <row r="3091" spans="1:12">
      <c r="A3091" s="40">
        <f t="shared" si="37"/>
        <v>3088</v>
      </c>
      <c r="B3091" s="37" t="s">
        <v>10600</v>
      </c>
      <c r="C3091" s="38">
        <v>0</v>
      </c>
      <c r="D3091" s="39">
        <f t="shared" si="36"/>
        <v>0</v>
      </c>
      <c r="E3091" s="47"/>
      <c r="J3091" s="40">
        <f t="shared" si="38"/>
        <v>3088</v>
      </c>
      <c r="K3091" s="37" t="s">
        <v>11375</v>
      </c>
      <c r="L3091" s="36">
        <v>0</v>
      </c>
    </row>
    <row r="3092" spans="1:12">
      <c r="A3092" s="40">
        <f t="shared" si="37"/>
        <v>3089</v>
      </c>
      <c r="B3092" s="37" t="s">
        <v>10601</v>
      </c>
      <c r="C3092" s="38">
        <v>0</v>
      </c>
      <c r="D3092" s="39">
        <f t="shared" si="36"/>
        <v>0</v>
      </c>
      <c r="E3092" s="47"/>
      <c r="J3092" s="40">
        <f t="shared" si="38"/>
        <v>3089</v>
      </c>
      <c r="K3092" s="37" t="s">
        <v>11376</v>
      </c>
      <c r="L3092" s="36">
        <v>0</v>
      </c>
    </row>
    <row r="3093" spans="1:12">
      <c r="A3093" s="40">
        <f t="shared" si="37"/>
        <v>3090</v>
      </c>
      <c r="B3093" s="37" t="s">
        <v>10602</v>
      </c>
      <c r="C3093" s="38">
        <v>0</v>
      </c>
      <c r="D3093" s="39">
        <f t="shared" si="36"/>
        <v>0</v>
      </c>
      <c r="E3093" s="47"/>
      <c r="J3093" s="40">
        <f t="shared" si="38"/>
        <v>3090</v>
      </c>
      <c r="K3093" s="37" t="s">
        <v>11377</v>
      </c>
      <c r="L3093" s="36">
        <v>0</v>
      </c>
    </row>
    <row r="3094" spans="1:12">
      <c r="A3094" s="40">
        <f t="shared" si="37"/>
        <v>3091</v>
      </c>
      <c r="B3094" s="37" t="s">
        <v>10603</v>
      </c>
      <c r="C3094" s="38">
        <v>0</v>
      </c>
      <c r="D3094" s="39">
        <f t="shared" si="36"/>
        <v>0</v>
      </c>
      <c r="E3094" s="47"/>
      <c r="J3094" s="40">
        <f t="shared" si="38"/>
        <v>3091</v>
      </c>
      <c r="K3094" s="37" t="s">
        <v>11378</v>
      </c>
      <c r="L3094" s="36">
        <v>0</v>
      </c>
    </row>
    <row r="3095" spans="1:12">
      <c r="A3095" s="40">
        <f t="shared" si="37"/>
        <v>3092</v>
      </c>
      <c r="B3095" s="37" t="s">
        <v>10604</v>
      </c>
      <c r="C3095" s="38">
        <v>0</v>
      </c>
      <c r="D3095" s="39">
        <f t="shared" si="36"/>
        <v>0</v>
      </c>
      <c r="E3095" s="47"/>
      <c r="J3095" s="40">
        <f t="shared" si="38"/>
        <v>3092</v>
      </c>
      <c r="K3095" s="37" t="s">
        <v>11379</v>
      </c>
      <c r="L3095" s="36">
        <v>0</v>
      </c>
    </row>
    <row r="3096" spans="1:12">
      <c r="A3096" s="40">
        <f t="shared" si="37"/>
        <v>3093</v>
      </c>
      <c r="B3096" s="37" t="s">
        <v>10605</v>
      </c>
      <c r="C3096" s="38">
        <v>0</v>
      </c>
      <c r="D3096" s="39">
        <f t="shared" si="36"/>
        <v>0</v>
      </c>
      <c r="E3096" s="47"/>
      <c r="J3096" s="40">
        <f t="shared" si="38"/>
        <v>3093</v>
      </c>
      <c r="K3096" s="37" t="s">
        <v>11380</v>
      </c>
      <c r="L3096" s="36">
        <v>0</v>
      </c>
    </row>
    <row r="3097" spans="1:12">
      <c r="A3097" s="40">
        <f t="shared" si="37"/>
        <v>3094</v>
      </c>
      <c r="B3097" s="37" t="s">
        <v>10606</v>
      </c>
      <c r="C3097" s="38">
        <v>0</v>
      </c>
      <c r="D3097" s="39">
        <f t="shared" si="36"/>
        <v>0</v>
      </c>
      <c r="E3097" s="47"/>
      <c r="J3097" s="40">
        <f t="shared" si="38"/>
        <v>3094</v>
      </c>
      <c r="K3097" s="37" t="s">
        <v>11381</v>
      </c>
      <c r="L3097" s="36">
        <v>0</v>
      </c>
    </row>
    <row r="3098" spans="1:12">
      <c r="A3098" s="40">
        <f t="shared" si="37"/>
        <v>3095</v>
      </c>
      <c r="B3098" s="37" t="s">
        <v>10607</v>
      </c>
      <c r="C3098" s="38">
        <v>0</v>
      </c>
      <c r="D3098" s="39">
        <f t="shared" si="36"/>
        <v>0</v>
      </c>
      <c r="E3098" s="47"/>
      <c r="J3098" s="40">
        <f t="shared" si="38"/>
        <v>3095</v>
      </c>
      <c r="K3098" s="37" t="s">
        <v>11382</v>
      </c>
      <c r="L3098" s="36">
        <v>0</v>
      </c>
    </row>
    <row r="3099" spans="1:12">
      <c r="A3099" s="40">
        <f t="shared" si="37"/>
        <v>3096</v>
      </c>
      <c r="B3099" s="37" t="s">
        <v>10608</v>
      </c>
      <c r="C3099" s="38">
        <v>0</v>
      </c>
      <c r="D3099" s="39">
        <f t="shared" si="36"/>
        <v>0</v>
      </c>
      <c r="E3099" s="47"/>
      <c r="J3099" s="40">
        <f t="shared" si="38"/>
        <v>3096</v>
      </c>
      <c r="K3099" s="37" t="s">
        <v>11383</v>
      </c>
      <c r="L3099" s="36">
        <v>0</v>
      </c>
    </row>
    <row r="3100" spans="1:12">
      <c r="A3100" s="40">
        <f t="shared" si="37"/>
        <v>3097</v>
      </c>
      <c r="B3100" s="37" t="s">
        <v>10609</v>
      </c>
      <c r="C3100" s="38">
        <v>0</v>
      </c>
      <c r="D3100" s="39">
        <f t="shared" si="36"/>
        <v>0</v>
      </c>
      <c r="E3100" s="47"/>
      <c r="J3100" s="40">
        <f t="shared" si="38"/>
        <v>3097</v>
      </c>
      <c r="K3100" s="37" t="s">
        <v>11384</v>
      </c>
      <c r="L3100" s="36">
        <v>0</v>
      </c>
    </row>
    <row r="3101" spans="1:12">
      <c r="A3101" s="40">
        <f t="shared" si="37"/>
        <v>3098</v>
      </c>
      <c r="B3101" s="37" t="s">
        <v>10610</v>
      </c>
      <c r="C3101" s="38">
        <v>0</v>
      </c>
      <c r="D3101" s="39">
        <f t="shared" si="36"/>
        <v>0</v>
      </c>
      <c r="E3101" s="47"/>
      <c r="J3101" s="40">
        <f t="shared" si="38"/>
        <v>3098</v>
      </c>
      <c r="K3101" s="37" t="s">
        <v>11385</v>
      </c>
      <c r="L3101" s="36">
        <v>0</v>
      </c>
    </row>
    <row r="3102" spans="1:12">
      <c r="A3102" s="40">
        <f t="shared" si="37"/>
        <v>3099</v>
      </c>
      <c r="B3102" s="37" t="s">
        <v>10611</v>
      </c>
      <c r="C3102" s="38">
        <v>0</v>
      </c>
      <c r="D3102" s="39">
        <f t="shared" si="36"/>
        <v>0</v>
      </c>
      <c r="E3102" s="47"/>
      <c r="J3102" s="40">
        <f t="shared" si="38"/>
        <v>3099</v>
      </c>
      <c r="K3102" s="37" t="s">
        <v>11386</v>
      </c>
      <c r="L3102" s="36">
        <v>0</v>
      </c>
    </row>
    <row r="3103" spans="1:12">
      <c r="A3103" s="40">
        <f t="shared" si="37"/>
        <v>3100</v>
      </c>
      <c r="B3103" s="37" t="s">
        <v>10612</v>
      </c>
      <c r="C3103" s="38">
        <v>0</v>
      </c>
      <c r="D3103" s="39">
        <f t="shared" si="36"/>
        <v>0</v>
      </c>
      <c r="E3103" s="47"/>
      <c r="J3103" s="40">
        <f t="shared" si="38"/>
        <v>3100</v>
      </c>
      <c r="K3103" s="37" t="s">
        <v>11387</v>
      </c>
      <c r="L3103" s="36">
        <v>0</v>
      </c>
    </row>
    <row r="3104" spans="1:12">
      <c r="A3104" s="40">
        <f t="shared" si="37"/>
        <v>3101</v>
      </c>
      <c r="B3104" s="37" t="s">
        <v>10613</v>
      </c>
      <c r="C3104" s="38">
        <v>0</v>
      </c>
      <c r="D3104" s="39">
        <f t="shared" si="36"/>
        <v>0</v>
      </c>
      <c r="E3104" s="47"/>
      <c r="J3104" s="40">
        <f t="shared" si="38"/>
        <v>3101</v>
      </c>
      <c r="K3104" s="37" t="s">
        <v>11388</v>
      </c>
      <c r="L3104" s="36">
        <v>0</v>
      </c>
    </row>
    <row r="3105" spans="1:12">
      <c r="A3105" s="40">
        <f t="shared" si="37"/>
        <v>3102</v>
      </c>
      <c r="B3105" s="37" t="s">
        <v>10614</v>
      </c>
      <c r="C3105" s="38">
        <v>0</v>
      </c>
      <c r="D3105" s="39">
        <f t="shared" si="36"/>
        <v>0</v>
      </c>
      <c r="E3105" s="47"/>
      <c r="J3105" s="40">
        <f t="shared" si="38"/>
        <v>3102</v>
      </c>
      <c r="K3105" s="37" t="s">
        <v>11389</v>
      </c>
      <c r="L3105" s="36">
        <v>0</v>
      </c>
    </row>
    <row r="3106" spans="1:12">
      <c r="A3106" s="40">
        <f t="shared" si="37"/>
        <v>3103</v>
      </c>
      <c r="B3106" s="37" t="s">
        <v>10615</v>
      </c>
      <c r="C3106" s="38">
        <v>0</v>
      </c>
      <c r="D3106" s="39">
        <f t="shared" si="36"/>
        <v>0</v>
      </c>
      <c r="E3106" s="47"/>
      <c r="J3106" s="40">
        <f t="shared" si="38"/>
        <v>3103</v>
      </c>
      <c r="K3106" s="37" t="s">
        <v>11390</v>
      </c>
      <c r="L3106" s="36">
        <v>0</v>
      </c>
    </row>
    <row r="3107" spans="1:12">
      <c r="A3107" s="40">
        <f t="shared" si="37"/>
        <v>3104</v>
      </c>
      <c r="B3107" s="37" t="s">
        <v>10616</v>
      </c>
      <c r="C3107" s="38">
        <v>0</v>
      </c>
      <c r="D3107" s="39">
        <f t="shared" si="36"/>
        <v>0</v>
      </c>
      <c r="E3107" s="47"/>
      <c r="J3107" s="40">
        <f t="shared" si="38"/>
        <v>3104</v>
      </c>
      <c r="K3107" s="37" t="s">
        <v>11391</v>
      </c>
      <c r="L3107" s="36">
        <v>0</v>
      </c>
    </row>
    <row r="3108" spans="1:12">
      <c r="A3108" s="40">
        <f t="shared" si="37"/>
        <v>3105</v>
      </c>
      <c r="B3108" s="37" t="s">
        <v>10617</v>
      </c>
      <c r="C3108" s="38">
        <v>0</v>
      </c>
      <c r="D3108" s="39">
        <f t="shared" si="36"/>
        <v>0</v>
      </c>
      <c r="E3108" s="47"/>
      <c r="J3108" s="40">
        <f t="shared" si="38"/>
        <v>3105</v>
      </c>
      <c r="K3108" s="37" t="s">
        <v>11392</v>
      </c>
      <c r="L3108" s="36">
        <v>0</v>
      </c>
    </row>
    <row r="3109" spans="1:12">
      <c r="A3109" s="40">
        <f t="shared" si="37"/>
        <v>3106</v>
      </c>
      <c r="B3109" s="37" t="s">
        <v>10618</v>
      </c>
      <c r="C3109" s="38">
        <v>0</v>
      </c>
      <c r="D3109" s="39">
        <f t="shared" si="36"/>
        <v>0</v>
      </c>
      <c r="E3109" s="47"/>
      <c r="J3109" s="40">
        <f t="shared" si="38"/>
        <v>3106</v>
      </c>
      <c r="K3109" s="37" t="s">
        <v>11393</v>
      </c>
      <c r="L3109" s="36">
        <v>0</v>
      </c>
    </row>
    <row r="3110" spans="1:12">
      <c r="A3110" s="40">
        <f t="shared" si="37"/>
        <v>3107</v>
      </c>
      <c r="B3110" s="37" t="s">
        <v>10619</v>
      </c>
      <c r="C3110" s="38">
        <v>0</v>
      </c>
      <c r="D3110" s="39">
        <f t="shared" si="36"/>
        <v>0</v>
      </c>
      <c r="E3110" s="47"/>
      <c r="J3110" s="40">
        <f t="shared" si="38"/>
        <v>3107</v>
      </c>
      <c r="K3110" s="37" t="s">
        <v>11394</v>
      </c>
      <c r="L3110" s="36">
        <v>0</v>
      </c>
    </row>
    <row r="3111" spans="1:12">
      <c r="A3111" s="40">
        <f t="shared" si="37"/>
        <v>3108</v>
      </c>
      <c r="B3111" s="37" t="s">
        <v>10620</v>
      </c>
      <c r="C3111" s="38">
        <v>0</v>
      </c>
      <c r="D3111" s="39">
        <f t="shared" si="36"/>
        <v>0</v>
      </c>
      <c r="E3111" s="47"/>
      <c r="J3111" s="40">
        <f t="shared" si="38"/>
        <v>3108</v>
      </c>
      <c r="K3111" s="37" t="s">
        <v>11395</v>
      </c>
      <c r="L3111" s="36">
        <v>0</v>
      </c>
    </row>
    <row r="3112" spans="1:12">
      <c r="A3112" s="40">
        <f t="shared" si="37"/>
        <v>3109</v>
      </c>
      <c r="B3112" s="37" t="s">
        <v>10621</v>
      </c>
      <c r="C3112" s="38">
        <v>0</v>
      </c>
      <c r="D3112" s="39">
        <f t="shared" si="36"/>
        <v>0</v>
      </c>
      <c r="E3112" s="47"/>
      <c r="J3112" s="40">
        <f t="shared" si="38"/>
        <v>3109</v>
      </c>
      <c r="K3112" s="37" t="s">
        <v>11396</v>
      </c>
      <c r="L3112" s="36">
        <v>0</v>
      </c>
    </row>
    <row r="3113" spans="1:12">
      <c r="A3113" s="40">
        <f t="shared" si="37"/>
        <v>3110</v>
      </c>
      <c r="B3113" s="37" t="s">
        <v>10622</v>
      </c>
      <c r="C3113" s="38">
        <v>0</v>
      </c>
      <c r="D3113" s="39">
        <f t="shared" si="36"/>
        <v>0</v>
      </c>
      <c r="E3113" s="47"/>
      <c r="J3113" s="40">
        <f t="shared" si="38"/>
        <v>3110</v>
      </c>
      <c r="K3113" s="37" t="s">
        <v>11397</v>
      </c>
      <c r="L3113" s="36">
        <v>0</v>
      </c>
    </row>
    <row r="3114" spans="1:12">
      <c r="A3114" s="40">
        <f t="shared" si="37"/>
        <v>3111</v>
      </c>
      <c r="B3114" s="37" t="s">
        <v>10623</v>
      </c>
      <c r="C3114" s="38">
        <v>0</v>
      </c>
      <c r="D3114" s="39">
        <f t="shared" si="36"/>
        <v>0</v>
      </c>
      <c r="E3114" s="47"/>
      <c r="J3114" s="40">
        <f t="shared" si="38"/>
        <v>3111</v>
      </c>
      <c r="K3114" s="37" t="s">
        <v>11398</v>
      </c>
      <c r="L3114" s="36">
        <v>0</v>
      </c>
    </row>
    <row r="3115" spans="1:12">
      <c r="A3115" s="40">
        <f t="shared" si="37"/>
        <v>3112</v>
      </c>
      <c r="B3115" s="37" t="s">
        <v>10624</v>
      </c>
      <c r="C3115" s="38">
        <v>0</v>
      </c>
      <c r="D3115" s="39">
        <f t="shared" si="36"/>
        <v>0</v>
      </c>
      <c r="E3115" s="47"/>
      <c r="J3115" s="40">
        <f t="shared" si="38"/>
        <v>3112</v>
      </c>
      <c r="K3115" s="37" t="s">
        <v>11399</v>
      </c>
      <c r="L3115" s="36">
        <v>0</v>
      </c>
    </row>
    <row r="3116" spans="1:12">
      <c r="A3116" s="40">
        <f t="shared" si="37"/>
        <v>3113</v>
      </c>
      <c r="B3116" s="37" t="s">
        <v>10625</v>
      </c>
      <c r="C3116" s="38">
        <v>0</v>
      </c>
      <c r="D3116" s="39">
        <f t="shared" si="36"/>
        <v>0</v>
      </c>
      <c r="E3116" s="47"/>
      <c r="J3116" s="40">
        <f t="shared" si="38"/>
        <v>3113</v>
      </c>
      <c r="K3116" s="37" t="s">
        <v>11400</v>
      </c>
      <c r="L3116" s="36">
        <v>0</v>
      </c>
    </row>
    <row r="3117" spans="1:12">
      <c r="A3117" s="40">
        <f t="shared" si="37"/>
        <v>3114</v>
      </c>
      <c r="B3117" s="37" t="s">
        <v>10626</v>
      </c>
      <c r="C3117" s="38">
        <v>0</v>
      </c>
      <c r="D3117" s="39">
        <f t="shared" si="36"/>
        <v>0</v>
      </c>
      <c r="E3117" s="47"/>
      <c r="J3117" s="40">
        <f t="shared" si="38"/>
        <v>3114</v>
      </c>
      <c r="K3117" s="37" t="s">
        <v>11401</v>
      </c>
      <c r="L3117" s="36">
        <v>0</v>
      </c>
    </row>
    <row r="3118" spans="1:12">
      <c r="A3118" s="40">
        <f t="shared" si="37"/>
        <v>3115</v>
      </c>
      <c r="B3118" s="37" t="s">
        <v>10627</v>
      </c>
      <c r="C3118" s="38">
        <v>0</v>
      </c>
      <c r="D3118" s="39">
        <f t="shared" si="36"/>
        <v>0</v>
      </c>
      <c r="E3118" s="47"/>
      <c r="J3118" s="40">
        <f t="shared" si="38"/>
        <v>3115</v>
      </c>
      <c r="K3118" s="37" t="s">
        <v>11402</v>
      </c>
      <c r="L3118" s="36">
        <v>0</v>
      </c>
    </row>
    <row r="3119" spans="1:12">
      <c r="A3119" s="40">
        <f t="shared" si="37"/>
        <v>3116</v>
      </c>
      <c r="B3119" s="37" t="s">
        <v>10628</v>
      </c>
      <c r="C3119" s="38">
        <v>0</v>
      </c>
      <c r="D3119" s="39">
        <f t="shared" si="36"/>
        <v>0</v>
      </c>
      <c r="E3119" s="47"/>
      <c r="J3119" s="40">
        <f t="shared" si="38"/>
        <v>3116</v>
      </c>
      <c r="K3119" s="37" t="s">
        <v>11403</v>
      </c>
      <c r="L3119" s="36">
        <v>0</v>
      </c>
    </row>
    <row r="3120" spans="1:12">
      <c r="A3120" s="40">
        <f t="shared" si="37"/>
        <v>3117</v>
      </c>
      <c r="B3120" s="37" t="s">
        <v>10629</v>
      </c>
      <c r="C3120" s="38">
        <v>0</v>
      </c>
      <c r="D3120" s="39">
        <f t="shared" si="36"/>
        <v>0</v>
      </c>
      <c r="E3120" s="47"/>
      <c r="J3120" s="40">
        <f t="shared" si="38"/>
        <v>3117</v>
      </c>
      <c r="K3120" s="37" t="s">
        <v>11404</v>
      </c>
      <c r="L3120" s="36">
        <v>0</v>
      </c>
    </row>
    <row r="3121" spans="1:12">
      <c r="A3121" s="40">
        <f t="shared" si="37"/>
        <v>3118</v>
      </c>
      <c r="B3121" s="37" t="s">
        <v>10630</v>
      </c>
      <c r="C3121" s="38">
        <v>0</v>
      </c>
      <c r="D3121" s="39">
        <f t="shared" si="36"/>
        <v>0</v>
      </c>
      <c r="E3121" s="47"/>
      <c r="J3121" s="40">
        <f t="shared" si="38"/>
        <v>3118</v>
      </c>
      <c r="K3121" s="37" t="s">
        <v>11405</v>
      </c>
      <c r="L3121" s="36">
        <v>0</v>
      </c>
    </row>
    <row r="3122" spans="1:12">
      <c r="A3122" s="40">
        <f t="shared" si="37"/>
        <v>3119</v>
      </c>
      <c r="B3122" s="37" t="s">
        <v>10631</v>
      </c>
      <c r="C3122" s="38">
        <v>0</v>
      </c>
      <c r="D3122" s="39">
        <f t="shared" si="36"/>
        <v>0</v>
      </c>
      <c r="E3122" s="47"/>
      <c r="J3122" s="40">
        <f t="shared" si="38"/>
        <v>3119</v>
      </c>
      <c r="K3122" s="37" t="s">
        <v>11406</v>
      </c>
      <c r="L3122" s="36">
        <v>0</v>
      </c>
    </row>
    <row r="3123" spans="1:12">
      <c r="A3123" s="40">
        <f t="shared" si="37"/>
        <v>3120</v>
      </c>
      <c r="B3123" s="37" t="s">
        <v>10632</v>
      </c>
      <c r="C3123" s="38">
        <v>0</v>
      </c>
      <c r="D3123" s="39">
        <f t="shared" si="36"/>
        <v>0</v>
      </c>
      <c r="E3123" s="47"/>
      <c r="J3123" s="40">
        <f t="shared" si="38"/>
        <v>3120</v>
      </c>
      <c r="K3123" s="37" t="s">
        <v>11407</v>
      </c>
      <c r="L3123" s="36">
        <v>0</v>
      </c>
    </row>
    <row r="3124" spans="1:12">
      <c r="A3124" s="40">
        <f t="shared" si="37"/>
        <v>3121</v>
      </c>
      <c r="B3124" s="37" t="s">
        <v>10633</v>
      </c>
      <c r="C3124" s="38">
        <v>0</v>
      </c>
      <c r="D3124" s="39">
        <f t="shared" si="36"/>
        <v>0</v>
      </c>
      <c r="E3124" s="47"/>
      <c r="J3124" s="40">
        <f t="shared" si="38"/>
        <v>3121</v>
      </c>
      <c r="K3124" s="37" t="s">
        <v>11408</v>
      </c>
      <c r="L3124" s="36">
        <v>0</v>
      </c>
    </row>
    <row r="3125" spans="1:12">
      <c r="A3125" s="40">
        <f t="shared" si="37"/>
        <v>3122</v>
      </c>
      <c r="B3125" s="37" t="s">
        <v>10634</v>
      </c>
      <c r="C3125" s="38">
        <v>0</v>
      </c>
      <c r="D3125" s="39">
        <f t="shared" si="36"/>
        <v>0</v>
      </c>
      <c r="E3125" s="47"/>
      <c r="J3125" s="40">
        <f t="shared" si="38"/>
        <v>3122</v>
      </c>
      <c r="K3125" s="37" t="s">
        <v>11409</v>
      </c>
      <c r="L3125" s="36">
        <v>0</v>
      </c>
    </row>
    <row r="3126" spans="1:12">
      <c r="A3126" s="40">
        <f t="shared" si="37"/>
        <v>3123</v>
      </c>
      <c r="B3126" s="37" t="s">
        <v>10635</v>
      </c>
      <c r="C3126" s="38">
        <v>0</v>
      </c>
      <c r="D3126" s="39">
        <f t="shared" si="36"/>
        <v>0</v>
      </c>
      <c r="E3126" s="47"/>
      <c r="J3126" s="40">
        <f t="shared" si="38"/>
        <v>3123</v>
      </c>
      <c r="K3126" s="37" t="s">
        <v>11410</v>
      </c>
      <c r="L3126" s="36">
        <v>0</v>
      </c>
    </row>
    <row r="3127" spans="1:12">
      <c r="A3127" s="40">
        <f t="shared" si="37"/>
        <v>3124</v>
      </c>
      <c r="B3127" s="37" t="s">
        <v>10636</v>
      </c>
      <c r="C3127" s="38">
        <v>0</v>
      </c>
      <c r="D3127" s="39">
        <f t="shared" si="36"/>
        <v>0</v>
      </c>
      <c r="E3127" s="47"/>
      <c r="J3127" s="40">
        <f t="shared" si="38"/>
        <v>3124</v>
      </c>
      <c r="K3127" s="37" t="s">
        <v>11411</v>
      </c>
      <c r="L3127" s="36">
        <v>0</v>
      </c>
    </row>
    <row r="3128" spans="1:12">
      <c r="A3128" s="40">
        <f t="shared" si="37"/>
        <v>3125</v>
      </c>
      <c r="B3128" s="37" t="s">
        <v>10637</v>
      </c>
      <c r="C3128" s="38">
        <v>0</v>
      </c>
      <c r="D3128" s="39">
        <f t="shared" si="36"/>
        <v>0</v>
      </c>
      <c r="E3128" s="47"/>
      <c r="J3128" s="40">
        <f t="shared" si="38"/>
        <v>3125</v>
      </c>
      <c r="K3128" s="37" t="s">
        <v>11412</v>
      </c>
      <c r="L3128" s="36">
        <v>0</v>
      </c>
    </row>
    <row r="3129" spans="1:12">
      <c r="A3129" s="40">
        <f t="shared" si="37"/>
        <v>3126</v>
      </c>
      <c r="B3129" s="37" t="s">
        <v>10638</v>
      </c>
      <c r="C3129" s="38">
        <v>0</v>
      </c>
      <c r="D3129" s="39">
        <f t="shared" si="36"/>
        <v>0</v>
      </c>
      <c r="E3129" s="47"/>
      <c r="J3129" s="40">
        <f t="shared" si="38"/>
        <v>3126</v>
      </c>
      <c r="K3129" s="37" t="s">
        <v>11413</v>
      </c>
      <c r="L3129" s="36">
        <v>0</v>
      </c>
    </row>
    <row r="3130" spans="1:12">
      <c r="A3130" s="40">
        <f t="shared" si="37"/>
        <v>3127</v>
      </c>
      <c r="B3130" s="37" t="s">
        <v>10639</v>
      </c>
      <c r="C3130" s="38">
        <v>0</v>
      </c>
      <c r="D3130" s="39">
        <f t="shared" si="36"/>
        <v>0</v>
      </c>
      <c r="E3130" s="47"/>
      <c r="J3130" s="40">
        <f t="shared" si="38"/>
        <v>3127</v>
      </c>
      <c r="K3130" s="37" t="s">
        <v>11414</v>
      </c>
      <c r="L3130" s="36">
        <v>0</v>
      </c>
    </row>
    <row r="3131" spans="1:12">
      <c r="A3131" s="40">
        <f t="shared" si="37"/>
        <v>3128</v>
      </c>
      <c r="B3131" s="37" t="s">
        <v>10640</v>
      </c>
      <c r="C3131" s="38">
        <v>0</v>
      </c>
      <c r="D3131" s="39">
        <f t="shared" si="36"/>
        <v>0</v>
      </c>
      <c r="E3131" s="47"/>
      <c r="J3131" s="40">
        <f t="shared" si="38"/>
        <v>3128</v>
      </c>
      <c r="K3131" s="37" t="s">
        <v>11415</v>
      </c>
      <c r="L3131" s="36">
        <v>0</v>
      </c>
    </row>
    <row r="3132" spans="1:12">
      <c r="A3132" s="40">
        <f t="shared" si="37"/>
        <v>3129</v>
      </c>
      <c r="B3132" s="37" t="s">
        <v>10641</v>
      </c>
      <c r="C3132" s="38">
        <v>0</v>
      </c>
      <c r="D3132" s="39">
        <f t="shared" si="36"/>
        <v>0</v>
      </c>
      <c r="E3132" s="47"/>
      <c r="J3132" s="40">
        <f t="shared" si="38"/>
        <v>3129</v>
      </c>
      <c r="K3132" s="37" t="s">
        <v>11416</v>
      </c>
      <c r="L3132" s="36">
        <v>0</v>
      </c>
    </row>
    <row r="3133" spans="1:12">
      <c r="A3133" s="40">
        <f t="shared" si="37"/>
        <v>3130</v>
      </c>
      <c r="B3133" s="37" t="s">
        <v>10642</v>
      </c>
      <c r="C3133" s="38">
        <v>0</v>
      </c>
      <c r="D3133" s="39">
        <f t="shared" si="36"/>
        <v>0</v>
      </c>
      <c r="E3133" s="47"/>
      <c r="J3133" s="40">
        <f t="shared" si="38"/>
        <v>3130</v>
      </c>
      <c r="K3133" s="37" t="s">
        <v>11417</v>
      </c>
      <c r="L3133" s="36">
        <v>0</v>
      </c>
    </row>
    <row r="3134" spans="1:12">
      <c r="A3134" s="40">
        <f t="shared" si="37"/>
        <v>3131</v>
      </c>
      <c r="B3134" s="37" t="s">
        <v>10643</v>
      </c>
      <c r="C3134" s="38">
        <v>0</v>
      </c>
      <c r="D3134" s="39">
        <f t="shared" si="36"/>
        <v>0</v>
      </c>
      <c r="E3134" s="47"/>
      <c r="J3134" s="40">
        <f t="shared" si="38"/>
        <v>3131</v>
      </c>
      <c r="K3134" s="37" t="s">
        <v>11418</v>
      </c>
      <c r="L3134" s="36">
        <v>0</v>
      </c>
    </row>
    <row r="3135" spans="1:12">
      <c r="A3135" s="40">
        <f t="shared" si="37"/>
        <v>3132</v>
      </c>
      <c r="B3135" s="37" t="s">
        <v>10644</v>
      </c>
      <c r="C3135" s="38">
        <v>0</v>
      </c>
      <c r="D3135" s="39">
        <f t="shared" si="36"/>
        <v>0</v>
      </c>
      <c r="E3135" s="47"/>
      <c r="J3135" s="40">
        <f t="shared" si="38"/>
        <v>3132</v>
      </c>
      <c r="K3135" s="37" t="s">
        <v>11419</v>
      </c>
      <c r="L3135" s="36">
        <v>0</v>
      </c>
    </row>
    <row r="3136" spans="1:12">
      <c r="A3136" s="40">
        <f t="shared" si="37"/>
        <v>3133</v>
      </c>
      <c r="B3136" s="37" t="s">
        <v>10645</v>
      </c>
      <c r="C3136" s="38">
        <v>0</v>
      </c>
      <c r="D3136" s="39">
        <f t="shared" si="36"/>
        <v>0</v>
      </c>
      <c r="E3136" s="47"/>
      <c r="J3136" s="40">
        <f t="shared" si="38"/>
        <v>3133</v>
      </c>
      <c r="K3136" s="37" t="s">
        <v>11420</v>
      </c>
      <c r="L3136" s="36">
        <v>0</v>
      </c>
    </row>
    <row r="3137" spans="1:12">
      <c r="A3137" s="40">
        <f t="shared" si="37"/>
        <v>3134</v>
      </c>
      <c r="B3137" s="37" t="s">
        <v>10646</v>
      </c>
      <c r="C3137" s="38">
        <v>0</v>
      </c>
      <c r="D3137" s="39">
        <f t="shared" si="36"/>
        <v>0</v>
      </c>
      <c r="E3137" s="47"/>
      <c r="J3137" s="40">
        <f t="shared" si="38"/>
        <v>3134</v>
      </c>
      <c r="K3137" s="37" t="s">
        <v>11421</v>
      </c>
      <c r="L3137" s="36">
        <v>0</v>
      </c>
    </row>
    <row r="3138" spans="1:12">
      <c r="A3138" s="40">
        <f t="shared" si="37"/>
        <v>3135</v>
      </c>
      <c r="B3138" s="37" t="s">
        <v>10647</v>
      </c>
      <c r="C3138" s="38">
        <v>0</v>
      </c>
      <c r="D3138" s="39">
        <f t="shared" si="36"/>
        <v>0</v>
      </c>
      <c r="E3138" s="47"/>
      <c r="J3138" s="40">
        <f t="shared" si="38"/>
        <v>3135</v>
      </c>
      <c r="K3138" s="37" t="s">
        <v>11422</v>
      </c>
      <c r="L3138" s="36">
        <v>0</v>
      </c>
    </row>
    <row r="3139" spans="1:12">
      <c r="A3139" s="40">
        <f t="shared" si="37"/>
        <v>3136</v>
      </c>
      <c r="B3139" s="37" t="s">
        <v>10648</v>
      </c>
      <c r="C3139" s="38">
        <v>0</v>
      </c>
      <c r="D3139" s="39">
        <f t="shared" si="36"/>
        <v>0</v>
      </c>
      <c r="E3139" s="47"/>
      <c r="J3139" s="40">
        <f t="shared" si="38"/>
        <v>3136</v>
      </c>
      <c r="K3139" s="37" t="s">
        <v>11423</v>
      </c>
      <c r="L3139" s="36">
        <v>0</v>
      </c>
    </row>
    <row r="3140" spans="1:12">
      <c r="A3140" s="40">
        <f t="shared" si="37"/>
        <v>3137</v>
      </c>
      <c r="B3140" s="37" t="s">
        <v>10649</v>
      </c>
      <c r="C3140" s="38">
        <v>0</v>
      </c>
      <c r="D3140" s="39">
        <f t="shared" si="36"/>
        <v>0</v>
      </c>
      <c r="E3140" s="47"/>
      <c r="J3140" s="40">
        <f t="shared" si="38"/>
        <v>3137</v>
      </c>
      <c r="K3140" s="37" t="s">
        <v>11424</v>
      </c>
      <c r="L3140" s="36">
        <v>0</v>
      </c>
    </row>
    <row r="3141" spans="1:12">
      <c r="A3141" s="40">
        <f t="shared" si="37"/>
        <v>3138</v>
      </c>
      <c r="B3141" s="37" t="s">
        <v>10650</v>
      </c>
      <c r="C3141" s="38">
        <v>0</v>
      </c>
      <c r="D3141" s="39">
        <f t="shared" si="36"/>
        <v>0</v>
      </c>
      <c r="E3141" s="47"/>
      <c r="J3141" s="40">
        <f t="shared" si="38"/>
        <v>3138</v>
      </c>
      <c r="K3141" s="37" t="s">
        <v>11425</v>
      </c>
      <c r="L3141" s="36">
        <v>0</v>
      </c>
    </row>
    <row r="3142" spans="1:12">
      <c r="A3142" s="40">
        <f t="shared" si="37"/>
        <v>3139</v>
      </c>
      <c r="B3142" s="37" t="s">
        <v>10651</v>
      </c>
      <c r="C3142" s="38">
        <v>0</v>
      </c>
      <c r="D3142" s="39">
        <f t="shared" si="36"/>
        <v>0</v>
      </c>
      <c r="E3142" s="47"/>
      <c r="J3142" s="40">
        <f t="shared" si="38"/>
        <v>3139</v>
      </c>
      <c r="K3142" s="37" t="s">
        <v>11426</v>
      </c>
      <c r="L3142" s="36">
        <v>0</v>
      </c>
    </row>
    <row r="3143" spans="1:12">
      <c r="A3143" s="40">
        <f t="shared" si="37"/>
        <v>3140</v>
      </c>
      <c r="B3143" s="37" t="s">
        <v>10652</v>
      </c>
      <c r="C3143" s="38">
        <v>0</v>
      </c>
      <c r="D3143" s="39">
        <f t="shared" si="36"/>
        <v>0</v>
      </c>
      <c r="E3143" s="47"/>
      <c r="J3143" s="40">
        <f t="shared" si="38"/>
        <v>3140</v>
      </c>
      <c r="K3143" s="37" t="s">
        <v>11427</v>
      </c>
      <c r="L3143" s="36">
        <v>0</v>
      </c>
    </row>
    <row r="3144" spans="1:12">
      <c r="A3144" s="40">
        <f t="shared" si="37"/>
        <v>3141</v>
      </c>
      <c r="B3144" s="37" t="s">
        <v>10653</v>
      </c>
      <c r="C3144" s="38">
        <v>0</v>
      </c>
      <c r="D3144" s="39">
        <f t="shared" si="36"/>
        <v>0</v>
      </c>
      <c r="E3144" s="47"/>
      <c r="J3144" s="40">
        <f t="shared" si="38"/>
        <v>3141</v>
      </c>
      <c r="K3144" s="37" t="s">
        <v>11428</v>
      </c>
      <c r="L3144" s="36">
        <v>0</v>
      </c>
    </row>
    <row r="3145" spans="1:12">
      <c r="A3145" s="40">
        <f t="shared" si="37"/>
        <v>3142</v>
      </c>
      <c r="B3145" s="37" t="s">
        <v>10654</v>
      </c>
      <c r="C3145" s="38">
        <v>0</v>
      </c>
      <c r="D3145" s="39">
        <f t="shared" si="36"/>
        <v>0</v>
      </c>
      <c r="E3145" s="47"/>
      <c r="J3145" s="40">
        <f t="shared" si="38"/>
        <v>3142</v>
      </c>
      <c r="K3145" s="37" t="s">
        <v>11429</v>
      </c>
      <c r="L3145" s="36">
        <v>0</v>
      </c>
    </row>
    <row r="3146" spans="1:12">
      <c r="A3146" s="40">
        <f t="shared" si="37"/>
        <v>3143</v>
      </c>
      <c r="B3146" s="37" t="s">
        <v>10655</v>
      </c>
      <c r="C3146" s="38">
        <v>0</v>
      </c>
      <c r="D3146" s="39">
        <f t="shared" si="36"/>
        <v>0</v>
      </c>
      <c r="E3146" s="47"/>
      <c r="J3146" s="40">
        <f t="shared" si="38"/>
        <v>3143</v>
      </c>
      <c r="K3146" s="37" t="s">
        <v>11430</v>
      </c>
      <c r="L3146" s="36">
        <v>0</v>
      </c>
    </row>
    <row r="3147" spans="1:12">
      <c r="A3147" s="40">
        <f t="shared" si="37"/>
        <v>3144</v>
      </c>
      <c r="B3147" s="37" t="s">
        <v>10656</v>
      </c>
      <c r="C3147" s="38">
        <v>0</v>
      </c>
      <c r="D3147" s="39">
        <f t="shared" si="36"/>
        <v>0</v>
      </c>
      <c r="E3147" s="47"/>
      <c r="J3147" s="40">
        <f t="shared" si="38"/>
        <v>3144</v>
      </c>
      <c r="K3147" s="37" t="s">
        <v>11431</v>
      </c>
      <c r="L3147" s="36">
        <v>0</v>
      </c>
    </row>
    <row r="3148" spans="1:12">
      <c r="A3148" s="40">
        <f t="shared" si="37"/>
        <v>3145</v>
      </c>
      <c r="B3148" s="37" t="s">
        <v>10657</v>
      </c>
      <c r="C3148" s="38">
        <v>0</v>
      </c>
      <c r="D3148" s="39">
        <f t="shared" si="36"/>
        <v>0</v>
      </c>
      <c r="E3148" s="47"/>
      <c r="J3148" s="40">
        <f t="shared" si="38"/>
        <v>3145</v>
      </c>
      <c r="K3148" s="37" t="s">
        <v>11432</v>
      </c>
      <c r="L3148" s="36">
        <v>0</v>
      </c>
    </row>
    <row r="3149" spans="1:12">
      <c r="A3149" s="40">
        <f t="shared" si="37"/>
        <v>3146</v>
      </c>
      <c r="B3149" s="37" t="s">
        <v>10658</v>
      </c>
      <c r="C3149" s="38">
        <v>0</v>
      </c>
      <c r="D3149" s="39">
        <f t="shared" si="36"/>
        <v>0</v>
      </c>
      <c r="E3149" s="47"/>
      <c r="J3149" s="40">
        <f t="shared" si="38"/>
        <v>3146</v>
      </c>
      <c r="K3149" s="37" t="s">
        <v>11433</v>
      </c>
      <c r="L3149" s="36">
        <v>0</v>
      </c>
    </row>
    <row r="3150" spans="1:12">
      <c r="A3150" s="40">
        <f t="shared" si="37"/>
        <v>3147</v>
      </c>
      <c r="B3150" s="37" t="s">
        <v>10659</v>
      </c>
      <c r="C3150" s="38">
        <v>0</v>
      </c>
      <c r="D3150" s="39">
        <f t="shared" si="36"/>
        <v>0</v>
      </c>
      <c r="E3150" s="47"/>
      <c r="J3150" s="40">
        <f t="shared" si="38"/>
        <v>3147</v>
      </c>
      <c r="K3150" s="37" t="s">
        <v>11434</v>
      </c>
      <c r="L3150" s="36">
        <v>0</v>
      </c>
    </row>
    <row r="3151" spans="1:12">
      <c r="A3151" s="40">
        <f t="shared" si="37"/>
        <v>3148</v>
      </c>
      <c r="B3151" s="37" t="s">
        <v>10660</v>
      </c>
      <c r="C3151" s="38">
        <v>0</v>
      </c>
      <c r="D3151" s="39">
        <f t="shared" si="36"/>
        <v>0</v>
      </c>
      <c r="E3151" s="47"/>
      <c r="J3151" s="40">
        <f t="shared" si="38"/>
        <v>3148</v>
      </c>
      <c r="K3151" s="37" t="s">
        <v>11435</v>
      </c>
      <c r="L3151" s="36">
        <v>0</v>
      </c>
    </row>
    <row r="3152" spans="1:12">
      <c r="A3152" s="40">
        <f t="shared" si="37"/>
        <v>3149</v>
      </c>
      <c r="B3152" s="37" t="s">
        <v>10661</v>
      </c>
      <c r="C3152" s="38">
        <v>0</v>
      </c>
      <c r="D3152" s="39">
        <f t="shared" si="36"/>
        <v>0</v>
      </c>
      <c r="E3152" s="47"/>
      <c r="J3152" s="40">
        <f t="shared" si="38"/>
        <v>3149</v>
      </c>
      <c r="K3152" s="37" t="s">
        <v>11436</v>
      </c>
      <c r="L3152" s="36">
        <v>0</v>
      </c>
    </row>
    <row r="3153" spans="1:12">
      <c r="A3153" s="40">
        <f t="shared" si="37"/>
        <v>3150</v>
      </c>
      <c r="B3153" s="37" t="s">
        <v>10662</v>
      </c>
      <c r="C3153" s="38">
        <v>0</v>
      </c>
      <c r="D3153" s="39">
        <f t="shared" si="36"/>
        <v>0</v>
      </c>
      <c r="E3153" s="47"/>
      <c r="J3153" s="40">
        <f t="shared" si="38"/>
        <v>3150</v>
      </c>
      <c r="K3153" s="37" t="s">
        <v>11437</v>
      </c>
      <c r="L3153" s="36">
        <v>0</v>
      </c>
    </row>
    <row r="3154" spans="1:12">
      <c r="A3154" s="40">
        <f t="shared" si="37"/>
        <v>3151</v>
      </c>
      <c r="B3154" s="37" t="s">
        <v>10663</v>
      </c>
      <c r="C3154" s="38">
        <v>0</v>
      </c>
      <c r="D3154" s="39">
        <f t="shared" si="36"/>
        <v>0</v>
      </c>
      <c r="E3154" s="47"/>
      <c r="J3154" s="40">
        <f t="shared" si="38"/>
        <v>3151</v>
      </c>
      <c r="K3154" s="37" t="s">
        <v>11438</v>
      </c>
      <c r="L3154" s="36">
        <v>0</v>
      </c>
    </row>
    <row r="3155" spans="1:12">
      <c r="A3155" s="40">
        <f t="shared" si="37"/>
        <v>3152</v>
      </c>
      <c r="B3155" s="37" t="s">
        <v>10664</v>
      </c>
      <c r="C3155" s="38">
        <v>0</v>
      </c>
      <c r="D3155" s="39">
        <f t="shared" si="36"/>
        <v>0</v>
      </c>
      <c r="E3155" s="47"/>
      <c r="J3155" s="40">
        <f t="shared" si="38"/>
        <v>3152</v>
      </c>
      <c r="K3155" s="37" t="s">
        <v>11439</v>
      </c>
      <c r="L3155" s="36">
        <v>0</v>
      </c>
    </row>
    <row r="3156" spans="1:12">
      <c r="A3156" s="40">
        <f t="shared" si="37"/>
        <v>3153</v>
      </c>
      <c r="B3156" s="37" t="s">
        <v>10665</v>
      </c>
      <c r="C3156" s="38">
        <v>0</v>
      </c>
      <c r="D3156" s="39">
        <f t="shared" si="36"/>
        <v>0</v>
      </c>
      <c r="E3156" s="47"/>
      <c r="J3156" s="40">
        <f t="shared" si="38"/>
        <v>3153</v>
      </c>
      <c r="K3156" s="37" t="s">
        <v>11440</v>
      </c>
      <c r="L3156" s="36">
        <v>0</v>
      </c>
    </row>
    <row r="3157" spans="1:12">
      <c r="A3157" s="40">
        <f t="shared" si="37"/>
        <v>3154</v>
      </c>
      <c r="B3157" s="37" t="s">
        <v>10666</v>
      </c>
      <c r="C3157" s="38">
        <v>0</v>
      </c>
      <c r="D3157" s="39">
        <f t="shared" si="36"/>
        <v>0</v>
      </c>
      <c r="E3157" s="47"/>
      <c r="J3157" s="40">
        <f t="shared" si="38"/>
        <v>3154</v>
      </c>
      <c r="K3157" s="37" t="s">
        <v>11441</v>
      </c>
      <c r="L3157" s="36">
        <v>0</v>
      </c>
    </row>
    <row r="3158" spans="1:12">
      <c r="A3158" s="40">
        <f t="shared" si="37"/>
        <v>3155</v>
      </c>
      <c r="B3158" s="37" t="s">
        <v>10667</v>
      </c>
      <c r="C3158" s="38">
        <v>0</v>
      </c>
      <c r="D3158" s="39">
        <f t="shared" si="36"/>
        <v>0</v>
      </c>
      <c r="E3158" s="47"/>
      <c r="J3158" s="40">
        <f t="shared" si="38"/>
        <v>3155</v>
      </c>
      <c r="K3158" s="37" t="s">
        <v>11442</v>
      </c>
      <c r="L3158" s="36">
        <v>0</v>
      </c>
    </row>
    <row r="3159" spans="1:12">
      <c r="A3159" s="40">
        <f t="shared" si="37"/>
        <v>3156</v>
      </c>
      <c r="B3159" s="37" t="s">
        <v>10668</v>
      </c>
      <c r="C3159" s="38">
        <v>0</v>
      </c>
      <c r="D3159" s="39">
        <f t="shared" si="36"/>
        <v>0</v>
      </c>
      <c r="E3159" s="47"/>
      <c r="J3159" s="40">
        <f t="shared" si="38"/>
        <v>3156</v>
      </c>
      <c r="K3159" s="37" t="s">
        <v>11443</v>
      </c>
      <c r="L3159" s="36">
        <v>0</v>
      </c>
    </row>
    <row r="3160" spans="1:12">
      <c r="A3160" s="40">
        <f t="shared" si="37"/>
        <v>3157</v>
      </c>
      <c r="B3160" s="37" t="s">
        <v>10669</v>
      </c>
      <c r="C3160" s="38">
        <v>0</v>
      </c>
      <c r="D3160" s="39">
        <f t="shared" si="36"/>
        <v>0</v>
      </c>
      <c r="E3160" s="47"/>
      <c r="J3160" s="40">
        <f t="shared" si="38"/>
        <v>3157</v>
      </c>
      <c r="K3160" s="37" t="s">
        <v>11444</v>
      </c>
      <c r="L3160" s="36">
        <v>0</v>
      </c>
    </row>
    <row r="3161" spans="1:12">
      <c r="A3161" s="40">
        <f t="shared" si="37"/>
        <v>3158</v>
      </c>
      <c r="B3161" s="37" t="s">
        <v>10670</v>
      </c>
      <c r="C3161" s="38">
        <v>0</v>
      </c>
      <c r="D3161" s="39">
        <f t="shared" si="36"/>
        <v>0</v>
      </c>
      <c r="E3161" s="47"/>
      <c r="J3161" s="40">
        <f t="shared" si="38"/>
        <v>3158</v>
      </c>
      <c r="K3161" s="37" t="s">
        <v>11445</v>
      </c>
      <c r="L3161" s="36">
        <v>0</v>
      </c>
    </row>
    <row r="3162" spans="1:12">
      <c r="A3162" s="40">
        <f t="shared" si="37"/>
        <v>3159</v>
      </c>
      <c r="B3162" s="37" t="s">
        <v>10671</v>
      </c>
      <c r="C3162" s="38">
        <v>0</v>
      </c>
      <c r="D3162" s="39">
        <f t="shared" si="36"/>
        <v>0</v>
      </c>
      <c r="E3162" s="47"/>
      <c r="J3162" s="40">
        <f t="shared" si="38"/>
        <v>3159</v>
      </c>
      <c r="K3162" s="37" t="s">
        <v>11446</v>
      </c>
      <c r="L3162" s="36">
        <v>0</v>
      </c>
    </row>
    <row r="3163" spans="1:12">
      <c r="A3163" s="40">
        <f t="shared" si="37"/>
        <v>3160</v>
      </c>
      <c r="B3163" s="37" t="s">
        <v>10672</v>
      </c>
      <c r="C3163" s="38">
        <v>0</v>
      </c>
      <c r="D3163" s="39">
        <f t="shared" si="36"/>
        <v>0</v>
      </c>
      <c r="E3163" s="47"/>
      <c r="J3163" s="40">
        <f t="shared" si="38"/>
        <v>3160</v>
      </c>
      <c r="K3163" s="37" t="s">
        <v>11447</v>
      </c>
      <c r="L3163" s="36">
        <v>0</v>
      </c>
    </row>
    <row r="3164" spans="1:12">
      <c r="A3164" s="40">
        <f t="shared" si="37"/>
        <v>3161</v>
      </c>
      <c r="B3164" s="37" t="s">
        <v>10673</v>
      </c>
      <c r="C3164" s="38">
        <v>0</v>
      </c>
      <c r="D3164" s="39">
        <f t="shared" si="36"/>
        <v>0</v>
      </c>
      <c r="E3164" s="47"/>
      <c r="J3164" s="40">
        <f t="shared" si="38"/>
        <v>3161</v>
      </c>
      <c r="K3164" s="37" t="s">
        <v>11448</v>
      </c>
      <c r="L3164" s="36">
        <v>0</v>
      </c>
    </row>
    <row r="3165" spans="1:12">
      <c r="A3165" s="40">
        <f t="shared" si="37"/>
        <v>3162</v>
      </c>
      <c r="B3165" s="37" t="s">
        <v>10674</v>
      </c>
      <c r="C3165" s="38">
        <v>0</v>
      </c>
      <c r="D3165" s="39">
        <f t="shared" si="36"/>
        <v>0</v>
      </c>
      <c r="E3165" s="47"/>
      <c r="J3165" s="40">
        <f t="shared" si="38"/>
        <v>3162</v>
      </c>
      <c r="K3165" s="37" t="s">
        <v>11449</v>
      </c>
      <c r="L3165" s="36">
        <v>0</v>
      </c>
    </row>
    <row r="3166" spans="1:12">
      <c r="A3166" s="40">
        <f t="shared" si="37"/>
        <v>3163</v>
      </c>
      <c r="B3166" s="37" t="s">
        <v>10675</v>
      </c>
      <c r="C3166" s="38">
        <v>0</v>
      </c>
      <c r="D3166" s="39">
        <f t="shared" si="36"/>
        <v>0</v>
      </c>
      <c r="E3166" s="47"/>
      <c r="J3166" s="40">
        <f t="shared" si="38"/>
        <v>3163</v>
      </c>
      <c r="K3166" s="37" t="s">
        <v>11450</v>
      </c>
      <c r="L3166" s="36">
        <v>0</v>
      </c>
    </row>
    <row r="3167" spans="1:12">
      <c r="A3167" s="40">
        <f t="shared" si="37"/>
        <v>3164</v>
      </c>
      <c r="B3167" s="37" t="s">
        <v>10676</v>
      </c>
      <c r="C3167" s="38">
        <v>0</v>
      </c>
      <c r="D3167" s="39">
        <f t="shared" si="36"/>
        <v>0</v>
      </c>
      <c r="E3167" s="47"/>
      <c r="J3167" s="40">
        <f t="shared" si="38"/>
        <v>3164</v>
      </c>
      <c r="K3167" s="37" t="s">
        <v>11451</v>
      </c>
      <c r="L3167" s="36">
        <v>0</v>
      </c>
    </row>
    <row r="3168" spans="1:12">
      <c r="A3168" s="40">
        <f t="shared" si="37"/>
        <v>3165</v>
      </c>
      <c r="B3168" s="37" t="s">
        <v>10677</v>
      </c>
      <c r="C3168" s="38">
        <v>0</v>
      </c>
      <c r="D3168" s="39">
        <f t="shared" si="36"/>
        <v>0</v>
      </c>
      <c r="E3168" s="47"/>
      <c r="J3168" s="40">
        <f t="shared" si="38"/>
        <v>3165</v>
      </c>
      <c r="K3168" s="37" t="s">
        <v>11452</v>
      </c>
      <c r="L3168" s="36">
        <v>0</v>
      </c>
    </row>
    <row r="3169" spans="1:12">
      <c r="A3169" s="40">
        <f t="shared" si="37"/>
        <v>3166</v>
      </c>
      <c r="B3169" s="37" t="s">
        <v>10678</v>
      </c>
      <c r="C3169" s="38">
        <v>0</v>
      </c>
      <c r="D3169" s="39">
        <f t="shared" si="36"/>
        <v>0</v>
      </c>
      <c r="E3169" s="47"/>
      <c r="J3169" s="40">
        <f t="shared" si="38"/>
        <v>3166</v>
      </c>
      <c r="K3169" s="37" t="s">
        <v>11453</v>
      </c>
      <c r="L3169" s="36">
        <v>0</v>
      </c>
    </row>
    <row r="3170" spans="1:12">
      <c r="A3170" s="40">
        <f t="shared" si="37"/>
        <v>3167</v>
      </c>
      <c r="B3170" s="37" t="s">
        <v>10679</v>
      </c>
      <c r="C3170" s="38">
        <v>0</v>
      </c>
      <c r="D3170" s="39">
        <f t="shared" si="36"/>
        <v>0</v>
      </c>
      <c r="E3170" s="47"/>
      <c r="J3170" s="40">
        <f t="shared" si="38"/>
        <v>3167</v>
      </c>
      <c r="K3170" s="37" t="s">
        <v>11454</v>
      </c>
      <c r="L3170" s="36">
        <v>0</v>
      </c>
    </row>
    <row r="3171" spans="1:12">
      <c r="A3171" s="40">
        <f t="shared" si="37"/>
        <v>3168</v>
      </c>
      <c r="B3171" s="37" t="s">
        <v>10680</v>
      </c>
      <c r="C3171" s="38">
        <v>0</v>
      </c>
      <c r="D3171" s="39">
        <f t="shared" si="36"/>
        <v>0</v>
      </c>
      <c r="E3171" s="47"/>
      <c r="J3171" s="40">
        <f t="shared" si="38"/>
        <v>3168</v>
      </c>
      <c r="K3171" s="37" t="s">
        <v>11455</v>
      </c>
      <c r="L3171" s="36">
        <v>0</v>
      </c>
    </row>
    <row r="3172" spans="1:12">
      <c r="A3172" s="40">
        <f t="shared" si="37"/>
        <v>3169</v>
      </c>
      <c r="B3172" s="37" t="s">
        <v>10681</v>
      </c>
      <c r="C3172" s="38">
        <v>0</v>
      </c>
      <c r="D3172" s="39">
        <f t="shared" si="36"/>
        <v>0</v>
      </c>
      <c r="E3172" s="47"/>
      <c r="J3172" s="40">
        <f t="shared" si="38"/>
        <v>3169</v>
      </c>
      <c r="K3172" s="37" t="s">
        <v>11456</v>
      </c>
      <c r="L3172" s="36">
        <v>0</v>
      </c>
    </row>
    <row r="3173" spans="1:12">
      <c r="A3173" s="40">
        <f t="shared" si="37"/>
        <v>3170</v>
      </c>
      <c r="B3173" s="37" t="s">
        <v>10682</v>
      </c>
      <c r="C3173" s="38">
        <v>0</v>
      </c>
      <c r="D3173" s="39">
        <f t="shared" si="36"/>
        <v>0</v>
      </c>
      <c r="E3173" s="47"/>
      <c r="J3173" s="40">
        <f t="shared" si="38"/>
        <v>3170</v>
      </c>
      <c r="K3173" s="37" t="s">
        <v>11457</v>
      </c>
      <c r="L3173" s="36">
        <v>0</v>
      </c>
    </row>
    <row r="3174" spans="1:12">
      <c r="A3174" s="40">
        <f t="shared" si="37"/>
        <v>3171</v>
      </c>
      <c r="B3174" s="37" t="s">
        <v>10683</v>
      </c>
      <c r="C3174" s="38">
        <v>0</v>
      </c>
      <c r="D3174" s="39">
        <f t="shared" si="36"/>
        <v>0</v>
      </c>
      <c r="E3174" s="47"/>
      <c r="J3174" s="40">
        <f t="shared" si="38"/>
        <v>3171</v>
      </c>
      <c r="K3174" s="37" t="s">
        <v>11458</v>
      </c>
      <c r="L3174" s="36">
        <v>0</v>
      </c>
    </row>
    <row r="3175" spans="1:12">
      <c r="A3175" s="40">
        <f t="shared" si="37"/>
        <v>3172</v>
      </c>
      <c r="B3175" s="37" t="s">
        <v>10684</v>
      </c>
      <c r="C3175" s="38">
        <v>0</v>
      </c>
      <c r="D3175" s="39">
        <f t="shared" si="36"/>
        <v>0</v>
      </c>
      <c r="E3175" s="47"/>
      <c r="J3175" s="40">
        <f t="shared" si="38"/>
        <v>3172</v>
      </c>
      <c r="K3175" s="37" t="s">
        <v>11459</v>
      </c>
      <c r="L3175" s="36">
        <v>0</v>
      </c>
    </row>
    <row r="3176" spans="1:12">
      <c r="A3176" s="40">
        <f t="shared" si="37"/>
        <v>3173</v>
      </c>
      <c r="B3176" s="37" t="s">
        <v>10685</v>
      </c>
      <c r="C3176" s="38">
        <v>0</v>
      </c>
      <c r="D3176" s="39">
        <f t="shared" si="36"/>
        <v>0</v>
      </c>
      <c r="E3176" s="47"/>
      <c r="J3176" s="40">
        <f t="shared" si="38"/>
        <v>3173</v>
      </c>
      <c r="K3176" s="37" t="s">
        <v>11460</v>
      </c>
      <c r="L3176" s="36">
        <v>0</v>
      </c>
    </row>
    <row r="3177" spans="1:12">
      <c r="A3177" s="40">
        <f t="shared" si="37"/>
        <v>3174</v>
      </c>
      <c r="B3177" s="37" t="s">
        <v>10686</v>
      </c>
      <c r="C3177" s="38">
        <v>0</v>
      </c>
      <c r="D3177" s="39">
        <f t="shared" si="36"/>
        <v>0</v>
      </c>
      <c r="E3177" s="47"/>
      <c r="J3177" s="40">
        <f t="shared" si="38"/>
        <v>3174</v>
      </c>
      <c r="K3177" s="37" t="s">
        <v>11461</v>
      </c>
      <c r="L3177" s="36">
        <v>0</v>
      </c>
    </row>
    <row r="3178" spans="1:12">
      <c r="A3178" s="40">
        <f t="shared" si="37"/>
        <v>3175</v>
      </c>
      <c r="B3178" s="37" t="s">
        <v>10687</v>
      </c>
      <c r="C3178" s="38">
        <v>0</v>
      </c>
      <c r="D3178" s="39">
        <f t="shared" si="36"/>
        <v>0</v>
      </c>
      <c r="E3178" s="47"/>
      <c r="J3178" s="40">
        <f t="shared" si="38"/>
        <v>3175</v>
      </c>
      <c r="K3178" s="37" t="s">
        <v>11462</v>
      </c>
      <c r="L3178" s="36">
        <v>0</v>
      </c>
    </row>
    <row r="3179" spans="1:12">
      <c r="A3179" s="40">
        <f t="shared" si="37"/>
        <v>3176</v>
      </c>
      <c r="B3179" s="37" t="s">
        <v>10688</v>
      </c>
      <c r="C3179" s="38">
        <v>0</v>
      </c>
      <c r="D3179" s="39">
        <f t="shared" si="36"/>
        <v>0</v>
      </c>
      <c r="E3179" s="47"/>
      <c r="J3179" s="40">
        <f t="shared" si="38"/>
        <v>3176</v>
      </c>
      <c r="K3179" s="37" t="s">
        <v>11463</v>
      </c>
      <c r="L3179" s="36">
        <v>0</v>
      </c>
    </row>
    <row r="3180" spans="1:12">
      <c r="A3180" s="40">
        <f t="shared" si="37"/>
        <v>3177</v>
      </c>
      <c r="B3180" s="37" t="s">
        <v>10689</v>
      </c>
      <c r="C3180" s="38">
        <v>0</v>
      </c>
      <c r="D3180" s="39">
        <f t="shared" si="36"/>
        <v>0</v>
      </c>
      <c r="E3180" s="47"/>
      <c r="J3180" s="40">
        <f t="shared" si="38"/>
        <v>3177</v>
      </c>
      <c r="K3180" s="37" t="s">
        <v>11464</v>
      </c>
      <c r="L3180" s="36">
        <v>0</v>
      </c>
    </row>
    <row r="3181" spans="1:12">
      <c r="A3181" s="40">
        <f t="shared" si="37"/>
        <v>3178</v>
      </c>
      <c r="B3181" s="37" t="s">
        <v>10690</v>
      </c>
      <c r="C3181" s="38">
        <v>0</v>
      </c>
      <c r="D3181" s="39">
        <f t="shared" si="36"/>
        <v>0</v>
      </c>
      <c r="E3181" s="47"/>
      <c r="J3181" s="40">
        <f t="shared" si="38"/>
        <v>3178</v>
      </c>
      <c r="K3181" s="37" t="s">
        <v>11465</v>
      </c>
      <c r="L3181" s="36">
        <v>0</v>
      </c>
    </row>
    <row r="3182" spans="1:12">
      <c r="A3182" s="40">
        <f t="shared" si="37"/>
        <v>3179</v>
      </c>
      <c r="B3182" s="37" t="s">
        <v>10691</v>
      </c>
      <c r="C3182" s="38">
        <v>0</v>
      </c>
      <c r="D3182" s="39">
        <f t="shared" si="36"/>
        <v>0</v>
      </c>
      <c r="E3182" s="47"/>
      <c r="J3182" s="40">
        <f t="shared" si="38"/>
        <v>3179</v>
      </c>
      <c r="K3182" s="37" t="s">
        <v>11466</v>
      </c>
      <c r="L3182" s="36">
        <v>0</v>
      </c>
    </row>
    <row r="3183" spans="1:12">
      <c r="A3183" s="40">
        <f t="shared" si="37"/>
        <v>3180</v>
      </c>
      <c r="B3183" s="37" t="s">
        <v>10692</v>
      </c>
      <c r="C3183" s="38">
        <v>0</v>
      </c>
      <c r="D3183" s="39">
        <f t="shared" si="36"/>
        <v>0</v>
      </c>
      <c r="E3183" s="47"/>
      <c r="J3183" s="40">
        <f t="shared" si="38"/>
        <v>3180</v>
      </c>
      <c r="K3183" s="37" t="s">
        <v>11467</v>
      </c>
      <c r="L3183" s="36">
        <v>0</v>
      </c>
    </row>
    <row r="3184" spans="1:12">
      <c r="A3184" s="40">
        <f t="shared" si="37"/>
        <v>3181</v>
      </c>
      <c r="B3184" s="37" t="s">
        <v>10693</v>
      </c>
      <c r="C3184" s="38">
        <v>0</v>
      </c>
      <c r="D3184" s="39">
        <f t="shared" si="36"/>
        <v>0</v>
      </c>
      <c r="E3184" s="47"/>
      <c r="J3184" s="40">
        <f t="shared" si="38"/>
        <v>3181</v>
      </c>
      <c r="K3184" s="37" t="s">
        <v>11468</v>
      </c>
      <c r="L3184" s="36">
        <v>0</v>
      </c>
    </row>
    <row r="3185" spans="1:12">
      <c r="A3185" s="40">
        <f t="shared" si="37"/>
        <v>3182</v>
      </c>
      <c r="B3185" s="37" t="s">
        <v>10694</v>
      </c>
      <c r="C3185" s="38">
        <v>0</v>
      </c>
      <c r="D3185" s="39">
        <f t="shared" si="36"/>
        <v>0</v>
      </c>
      <c r="E3185" s="47"/>
      <c r="J3185" s="40">
        <f t="shared" si="38"/>
        <v>3182</v>
      </c>
      <c r="K3185" s="37" t="s">
        <v>11469</v>
      </c>
      <c r="L3185" s="36">
        <v>0</v>
      </c>
    </row>
    <row r="3186" spans="1:12">
      <c r="A3186" s="40">
        <f t="shared" si="37"/>
        <v>3183</v>
      </c>
      <c r="B3186" s="37" t="s">
        <v>10695</v>
      </c>
      <c r="C3186" s="38">
        <v>0</v>
      </c>
      <c r="D3186" s="39">
        <f t="shared" si="36"/>
        <v>0</v>
      </c>
      <c r="E3186" s="47"/>
      <c r="J3186" s="40">
        <f t="shared" si="38"/>
        <v>3183</v>
      </c>
      <c r="K3186" s="37" t="s">
        <v>11470</v>
      </c>
      <c r="L3186" s="36">
        <v>0</v>
      </c>
    </row>
    <row r="3187" spans="1:12">
      <c r="A3187" s="40">
        <f t="shared" si="37"/>
        <v>3184</v>
      </c>
      <c r="B3187" s="37" t="s">
        <v>10696</v>
      </c>
      <c r="C3187" s="38">
        <v>0</v>
      </c>
      <c r="D3187" s="39">
        <f t="shared" si="36"/>
        <v>0</v>
      </c>
      <c r="E3187" s="47"/>
      <c r="J3187" s="40">
        <f t="shared" si="38"/>
        <v>3184</v>
      </c>
      <c r="K3187" s="37" t="s">
        <v>11471</v>
      </c>
      <c r="L3187" s="36">
        <v>0</v>
      </c>
    </row>
    <row r="3188" spans="1:12">
      <c r="A3188" s="40">
        <f t="shared" si="37"/>
        <v>3185</v>
      </c>
      <c r="B3188" s="37" t="s">
        <v>10697</v>
      </c>
      <c r="C3188" s="38">
        <v>0</v>
      </c>
      <c r="D3188" s="39">
        <f t="shared" si="36"/>
        <v>0</v>
      </c>
      <c r="E3188" s="47"/>
      <c r="J3188" s="40">
        <f t="shared" si="38"/>
        <v>3185</v>
      </c>
      <c r="K3188" s="37" t="s">
        <v>11472</v>
      </c>
      <c r="L3188" s="36">
        <v>0</v>
      </c>
    </row>
    <row r="3189" spans="1:12">
      <c r="A3189" s="40">
        <f t="shared" si="37"/>
        <v>3186</v>
      </c>
      <c r="B3189" s="37" t="s">
        <v>10698</v>
      </c>
      <c r="C3189" s="38">
        <v>0</v>
      </c>
      <c r="D3189" s="39">
        <f t="shared" si="36"/>
        <v>0</v>
      </c>
      <c r="E3189" s="47"/>
      <c r="J3189" s="40">
        <f t="shared" si="38"/>
        <v>3186</v>
      </c>
      <c r="K3189" s="37" t="s">
        <v>11473</v>
      </c>
      <c r="L3189" s="36">
        <v>0</v>
      </c>
    </row>
    <row r="3190" spans="1:12">
      <c r="A3190" s="40">
        <f t="shared" si="37"/>
        <v>3187</v>
      </c>
      <c r="B3190" s="37" t="s">
        <v>10699</v>
      </c>
      <c r="C3190" s="38">
        <v>0</v>
      </c>
      <c r="D3190" s="39">
        <f t="shared" si="36"/>
        <v>0</v>
      </c>
      <c r="E3190" s="47"/>
      <c r="J3190" s="40">
        <f t="shared" si="38"/>
        <v>3187</v>
      </c>
      <c r="K3190" s="37" t="s">
        <v>11474</v>
      </c>
      <c r="L3190" s="36">
        <v>0</v>
      </c>
    </row>
    <row r="3191" spans="1:12">
      <c r="A3191" s="40">
        <f t="shared" si="37"/>
        <v>3188</v>
      </c>
      <c r="B3191" s="37" t="s">
        <v>10700</v>
      </c>
      <c r="C3191" s="38">
        <v>0</v>
      </c>
      <c r="D3191" s="39">
        <f t="shared" si="36"/>
        <v>0</v>
      </c>
      <c r="E3191" s="47"/>
      <c r="J3191" s="40">
        <f t="shared" si="38"/>
        <v>3188</v>
      </c>
      <c r="K3191" s="37" t="s">
        <v>11475</v>
      </c>
      <c r="L3191" s="36">
        <v>0</v>
      </c>
    </row>
    <row r="3192" spans="1:12">
      <c r="A3192" s="40">
        <f t="shared" si="37"/>
        <v>3189</v>
      </c>
      <c r="B3192" s="37" t="s">
        <v>10701</v>
      </c>
      <c r="C3192" s="38">
        <v>0</v>
      </c>
      <c r="D3192" s="39">
        <f t="shared" si="36"/>
        <v>0</v>
      </c>
      <c r="E3192" s="47"/>
      <c r="J3192" s="40">
        <f t="shared" si="38"/>
        <v>3189</v>
      </c>
      <c r="K3192" s="37" t="s">
        <v>11476</v>
      </c>
      <c r="L3192" s="36">
        <v>0</v>
      </c>
    </row>
    <row r="3193" spans="1:12">
      <c r="A3193" s="40">
        <f t="shared" si="37"/>
        <v>3190</v>
      </c>
      <c r="B3193" s="37" t="s">
        <v>10702</v>
      </c>
      <c r="C3193" s="38">
        <v>0</v>
      </c>
      <c r="D3193" s="39">
        <f t="shared" si="36"/>
        <v>0</v>
      </c>
      <c r="E3193" s="47"/>
      <c r="J3193" s="40">
        <f t="shared" si="38"/>
        <v>3190</v>
      </c>
      <c r="K3193" s="37" t="s">
        <v>11477</v>
      </c>
      <c r="L3193" s="36">
        <v>0</v>
      </c>
    </row>
    <row r="3194" spans="1:12">
      <c r="A3194" s="40">
        <f t="shared" si="37"/>
        <v>3191</v>
      </c>
      <c r="B3194" s="37" t="s">
        <v>10703</v>
      </c>
      <c r="C3194" s="38">
        <v>0</v>
      </c>
      <c r="D3194" s="39">
        <f t="shared" si="36"/>
        <v>0</v>
      </c>
      <c r="E3194" s="47"/>
      <c r="J3194" s="40">
        <f t="shared" si="38"/>
        <v>3191</v>
      </c>
      <c r="K3194" s="37" t="s">
        <v>11478</v>
      </c>
      <c r="L3194" s="36">
        <v>0</v>
      </c>
    </row>
    <row r="3195" spans="1:12">
      <c r="A3195" s="40">
        <f t="shared" si="37"/>
        <v>3192</v>
      </c>
      <c r="B3195" s="37" t="s">
        <v>10704</v>
      </c>
      <c r="C3195" s="38">
        <v>0</v>
      </c>
      <c r="D3195" s="39">
        <f t="shared" si="36"/>
        <v>0</v>
      </c>
      <c r="E3195" s="47"/>
      <c r="J3195" s="40">
        <f t="shared" si="38"/>
        <v>3192</v>
      </c>
      <c r="K3195" s="37" t="s">
        <v>11479</v>
      </c>
      <c r="L3195" s="36">
        <v>0</v>
      </c>
    </row>
    <row r="3196" spans="1:12">
      <c r="A3196" s="40">
        <f t="shared" si="37"/>
        <v>3193</v>
      </c>
      <c r="B3196" s="37" t="s">
        <v>10705</v>
      </c>
      <c r="C3196" s="38">
        <v>0</v>
      </c>
      <c r="D3196" s="39">
        <f t="shared" si="36"/>
        <v>0</v>
      </c>
      <c r="E3196" s="47"/>
      <c r="J3196" s="40">
        <f t="shared" si="38"/>
        <v>3193</v>
      </c>
      <c r="K3196" s="37" t="s">
        <v>11480</v>
      </c>
      <c r="L3196" s="36">
        <v>0</v>
      </c>
    </row>
    <row r="3197" spans="1:12">
      <c r="A3197" s="40">
        <f t="shared" si="37"/>
        <v>3194</v>
      </c>
      <c r="B3197" s="37" t="s">
        <v>10706</v>
      </c>
      <c r="C3197" s="38">
        <v>0</v>
      </c>
      <c r="D3197" s="39">
        <f t="shared" si="36"/>
        <v>0</v>
      </c>
      <c r="E3197" s="47"/>
      <c r="J3197" s="40">
        <f t="shared" si="38"/>
        <v>3194</v>
      </c>
      <c r="K3197" s="37" t="s">
        <v>11481</v>
      </c>
      <c r="L3197" s="36">
        <v>0</v>
      </c>
    </row>
    <row r="3198" spans="1:12">
      <c r="A3198" s="40">
        <f t="shared" si="37"/>
        <v>3195</v>
      </c>
      <c r="B3198" s="37" t="s">
        <v>10707</v>
      </c>
      <c r="C3198" s="38">
        <v>0</v>
      </c>
      <c r="D3198" s="39">
        <f t="shared" si="36"/>
        <v>0</v>
      </c>
      <c r="E3198" s="47"/>
      <c r="J3198" s="40">
        <f t="shared" si="38"/>
        <v>3195</v>
      </c>
      <c r="K3198" s="37" t="s">
        <v>11482</v>
      </c>
      <c r="L3198" s="36">
        <v>0</v>
      </c>
    </row>
    <row r="3199" spans="1:12">
      <c r="A3199" s="40">
        <f t="shared" si="37"/>
        <v>3196</v>
      </c>
      <c r="B3199" s="37" t="s">
        <v>10708</v>
      </c>
      <c r="C3199" s="38">
        <v>0</v>
      </c>
      <c r="D3199" s="39">
        <f t="shared" si="36"/>
        <v>0</v>
      </c>
      <c r="E3199" s="47"/>
      <c r="J3199" s="40">
        <f t="shared" si="38"/>
        <v>3196</v>
      </c>
      <c r="K3199" s="37" t="s">
        <v>11483</v>
      </c>
      <c r="L3199" s="36">
        <v>0</v>
      </c>
    </row>
    <row r="3200" spans="1:12">
      <c r="A3200" s="40">
        <f t="shared" si="37"/>
        <v>3197</v>
      </c>
      <c r="B3200" s="37" t="s">
        <v>10709</v>
      </c>
      <c r="C3200" s="38">
        <v>0</v>
      </c>
      <c r="D3200" s="39">
        <f t="shared" si="36"/>
        <v>0</v>
      </c>
      <c r="E3200" s="47"/>
      <c r="J3200" s="40">
        <f t="shared" si="38"/>
        <v>3197</v>
      </c>
      <c r="K3200" s="37" t="s">
        <v>11484</v>
      </c>
      <c r="L3200" s="36">
        <v>0</v>
      </c>
    </row>
    <row r="3201" spans="1:12">
      <c r="A3201" s="40">
        <f t="shared" si="37"/>
        <v>3198</v>
      </c>
      <c r="B3201" s="37" t="s">
        <v>10710</v>
      </c>
      <c r="C3201" s="38">
        <v>0</v>
      </c>
      <c r="D3201" s="39">
        <f t="shared" si="36"/>
        <v>0</v>
      </c>
      <c r="E3201" s="47"/>
      <c r="J3201" s="40">
        <f t="shared" si="38"/>
        <v>3198</v>
      </c>
      <c r="K3201" s="37" t="s">
        <v>11485</v>
      </c>
      <c r="L3201" s="36">
        <v>0</v>
      </c>
    </row>
    <row r="3202" spans="1:12">
      <c r="A3202" s="40">
        <f t="shared" si="37"/>
        <v>3199</v>
      </c>
      <c r="B3202" s="37" t="s">
        <v>10711</v>
      </c>
      <c r="C3202" s="38">
        <v>0</v>
      </c>
      <c r="D3202" s="39">
        <f t="shared" si="36"/>
        <v>0</v>
      </c>
      <c r="E3202" s="47"/>
      <c r="J3202" s="40">
        <f t="shared" si="38"/>
        <v>3199</v>
      </c>
      <c r="K3202" s="37" t="s">
        <v>11486</v>
      </c>
      <c r="L3202" s="36">
        <v>0</v>
      </c>
    </row>
    <row r="3203" spans="1:12">
      <c r="A3203" s="40">
        <f t="shared" si="37"/>
        <v>3200</v>
      </c>
      <c r="B3203" s="37" t="s">
        <v>10712</v>
      </c>
      <c r="C3203" s="38">
        <v>0</v>
      </c>
      <c r="D3203" s="39">
        <f t="shared" si="36"/>
        <v>0</v>
      </c>
      <c r="E3203" s="47"/>
      <c r="J3203" s="40">
        <f t="shared" si="38"/>
        <v>3200</v>
      </c>
      <c r="K3203" s="37" t="s">
        <v>11487</v>
      </c>
      <c r="L3203" s="36">
        <v>0</v>
      </c>
    </row>
    <row r="3204" spans="1:12">
      <c r="A3204" s="40">
        <f t="shared" si="37"/>
        <v>3201</v>
      </c>
      <c r="B3204" s="37" t="s">
        <v>10713</v>
      </c>
      <c r="C3204" s="38">
        <v>0</v>
      </c>
      <c r="D3204" s="39">
        <f t="shared" si="36"/>
        <v>0</v>
      </c>
      <c r="E3204" s="47"/>
      <c r="J3204" s="40">
        <f t="shared" si="38"/>
        <v>3201</v>
      </c>
      <c r="K3204" s="37" t="s">
        <v>11488</v>
      </c>
      <c r="L3204" s="36">
        <v>0</v>
      </c>
    </row>
    <row r="3205" spans="1:12">
      <c r="A3205" s="40">
        <f t="shared" si="37"/>
        <v>3202</v>
      </c>
      <c r="B3205" s="37" t="s">
        <v>10714</v>
      </c>
      <c r="C3205" s="38">
        <v>0</v>
      </c>
      <c r="D3205" s="39">
        <f t="shared" si="36"/>
        <v>0</v>
      </c>
      <c r="E3205" s="47"/>
      <c r="J3205" s="40">
        <f t="shared" si="38"/>
        <v>3202</v>
      </c>
      <c r="K3205" s="37" t="s">
        <v>11489</v>
      </c>
      <c r="L3205" s="36">
        <v>0</v>
      </c>
    </row>
    <row r="3206" spans="1:12">
      <c r="A3206" s="40">
        <f t="shared" si="37"/>
        <v>3203</v>
      </c>
      <c r="B3206" s="37" t="s">
        <v>10715</v>
      </c>
      <c r="C3206" s="38">
        <v>0</v>
      </c>
      <c r="D3206" s="39">
        <f t="shared" si="36"/>
        <v>0</v>
      </c>
      <c r="E3206" s="47"/>
      <c r="J3206" s="40">
        <f t="shared" si="38"/>
        <v>3203</v>
      </c>
      <c r="K3206" s="37" t="s">
        <v>11490</v>
      </c>
      <c r="L3206" s="36">
        <v>0</v>
      </c>
    </row>
    <row r="3207" spans="1:12">
      <c r="A3207" s="40">
        <f t="shared" si="37"/>
        <v>3204</v>
      </c>
      <c r="B3207" s="37" t="s">
        <v>10716</v>
      </c>
      <c r="C3207" s="38">
        <v>0</v>
      </c>
      <c r="D3207" s="39">
        <f t="shared" si="36"/>
        <v>0</v>
      </c>
      <c r="E3207" s="47"/>
      <c r="J3207" s="40">
        <f t="shared" si="38"/>
        <v>3204</v>
      </c>
      <c r="K3207" s="37" t="s">
        <v>11491</v>
      </c>
      <c r="L3207" s="36">
        <v>0</v>
      </c>
    </row>
    <row r="3208" spans="1:12">
      <c r="A3208" s="40">
        <f t="shared" si="37"/>
        <v>3205</v>
      </c>
      <c r="B3208" s="37" t="s">
        <v>10717</v>
      </c>
      <c r="C3208" s="38">
        <v>0</v>
      </c>
      <c r="D3208" s="39">
        <f t="shared" si="36"/>
        <v>0</v>
      </c>
      <c r="E3208" s="47"/>
      <c r="J3208" s="40">
        <f t="shared" si="38"/>
        <v>3205</v>
      </c>
      <c r="K3208" s="37" t="s">
        <v>11492</v>
      </c>
      <c r="L3208" s="36">
        <v>0</v>
      </c>
    </row>
    <row r="3209" spans="1:12">
      <c r="A3209" s="40">
        <f t="shared" si="37"/>
        <v>3206</v>
      </c>
      <c r="B3209" s="37" t="s">
        <v>10718</v>
      </c>
      <c r="C3209" s="38">
        <v>0</v>
      </c>
      <c r="D3209" s="39">
        <f t="shared" si="36"/>
        <v>0</v>
      </c>
      <c r="E3209" s="47"/>
      <c r="J3209" s="40">
        <f t="shared" si="38"/>
        <v>3206</v>
      </c>
      <c r="K3209" s="37" t="s">
        <v>11493</v>
      </c>
      <c r="L3209" s="36">
        <v>0</v>
      </c>
    </row>
    <row r="3210" spans="1:12">
      <c r="A3210" s="40">
        <f t="shared" si="37"/>
        <v>3207</v>
      </c>
      <c r="B3210" s="37" t="s">
        <v>10719</v>
      </c>
      <c r="C3210" s="38">
        <v>0</v>
      </c>
      <c r="D3210" s="39">
        <f t="shared" si="36"/>
        <v>0</v>
      </c>
      <c r="E3210" s="47"/>
      <c r="J3210" s="40">
        <f t="shared" si="38"/>
        <v>3207</v>
      </c>
      <c r="K3210" s="37" t="s">
        <v>11494</v>
      </c>
      <c r="L3210" s="36">
        <v>0</v>
      </c>
    </row>
    <row r="3211" spans="1:12">
      <c r="A3211" s="40">
        <f t="shared" si="37"/>
        <v>3208</v>
      </c>
      <c r="B3211" s="37" t="s">
        <v>10720</v>
      </c>
      <c r="C3211" s="38">
        <v>0</v>
      </c>
      <c r="D3211" s="39">
        <f t="shared" si="36"/>
        <v>0</v>
      </c>
      <c r="E3211" s="47"/>
      <c r="J3211" s="40">
        <f t="shared" si="38"/>
        <v>3208</v>
      </c>
      <c r="K3211" s="37" t="s">
        <v>11495</v>
      </c>
      <c r="L3211" s="36">
        <v>0</v>
      </c>
    </row>
    <row r="3212" spans="1:12">
      <c r="A3212" s="40">
        <f t="shared" si="37"/>
        <v>3209</v>
      </c>
      <c r="B3212" s="37" t="s">
        <v>10721</v>
      </c>
      <c r="C3212" s="38">
        <v>0</v>
      </c>
      <c r="D3212" s="39">
        <f t="shared" si="36"/>
        <v>0</v>
      </c>
      <c r="E3212" s="47"/>
      <c r="J3212" s="40">
        <f t="shared" si="38"/>
        <v>3209</v>
      </c>
      <c r="K3212" s="37" t="s">
        <v>11496</v>
      </c>
      <c r="L3212" s="36">
        <v>0</v>
      </c>
    </row>
    <row r="3213" spans="1:12">
      <c r="A3213" s="40">
        <f t="shared" si="37"/>
        <v>3210</v>
      </c>
      <c r="B3213" s="37" t="s">
        <v>10722</v>
      </c>
      <c r="C3213" s="38">
        <v>0</v>
      </c>
      <c r="D3213" s="39">
        <f t="shared" si="36"/>
        <v>0</v>
      </c>
      <c r="E3213" s="47"/>
      <c r="J3213" s="40">
        <f t="shared" si="38"/>
        <v>3210</v>
      </c>
      <c r="K3213" s="37" t="s">
        <v>11497</v>
      </c>
      <c r="L3213" s="36">
        <v>0</v>
      </c>
    </row>
    <row r="3214" spans="1:12">
      <c r="A3214" s="40">
        <f t="shared" si="37"/>
        <v>3211</v>
      </c>
      <c r="B3214" s="37" t="s">
        <v>10723</v>
      </c>
      <c r="C3214" s="38">
        <v>0</v>
      </c>
      <c r="D3214" s="39">
        <f t="shared" si="36"/>
        <v>0</v>
      </c>
      <c r="E3214" s="47"/>
      <c r="J3214" s="40">
        <f t="shared" si="38"/>
        <v>3211</v>
      </c>
      <c r="K3214" s="37" t="s">
        <v>11498</v>
      </c>
      <c r="L3214" s="36">
        <v>0</v>
      </c>
    </row>
    <row r="3215" spans="1:12">
      <c r="A3215" s="40">
        <f t="shared" si="37"/>
        <v>3212</v>
      </c>
      <c r="B3215" s="37" t="s">
        <v>10724</v>
      </c>
      <c r="C3215" s="38">
        <v>0</v>
      </c>
      <c r="D3215" s="39">
        <f t="shared" si="36"/>
        <v>0</v>
      </c>
      <c r="E3215" s="47"/>
      <c r="J3215" s="40">
        <f t="shared" si="38"/>
        <v>3212</v>
      </c>
      <c r="K3215" s="37" t="s">
        <v>11499</v>
      </c>
      <c r="L3215" s="36">
        <v>0</v>
      </c>
    </row>
    <row r="3216" spans="1:12">
      <c r="A3216" s="40">
        <f t="shared" si="37"/>
        <v>3213</v>
      </c>
      <c r="B3216" s="37" t="s">
        <v>10725</v>
      </c>
      <c r="C3216" s="38">
        <v>0</v>
      </c>
      <c r="D3216" s="39">
        <f t="shared" si="36"/>
        <v>0</v>
      </c>
      <c r="E3216" s="47"/>
      <c r="J3216" s="40">
        <f t="shared" si="38"/>
        <v>3213</v>
      </c>
      <c r="K3216" s="37" t="s">
        <v>11500</v>
      </c>
      <c r="L3216" s="36">
        <v>0</v>
      </c>
    </row>
    <row r="3217" spans="1:12">
      <c r="A3217" s="40">
        <f t="shared" si="37"/>
        <v>3214</v>
      </c>
      <c r="B3217" s="37" t="s">
        <v>10726</v>
      </c>
      <c r="C3217" s="38">
        <v>0</v>
      </c>
      <c r="D3217" s="39">
        <f t="shared" si="36"/>
        <v>0</v>
      </c>
      <c r="E3217" s="47"/>
      <c r="J3217" s="40">
        <f t="shared" si="38"/>
        <v>3214</v>
      </c>
      <c r="K3217" s="37" t="s">
        <v>11501</v>
      </c>
      <c r="L3217" s="36">
        <v>0</v>
      </c>
    </row>
    <row r="3218" spans="1:12">
      <c r="A3218" s="40">
        <f t="shared" si="37"/>
        <v>3215</v>
      </c>
      <c r="B3218" s="37" t="s">
        <v>10727</v>
      </c>
      <c r="C3218" s="38">
        <v>0</v>
      </c>
      <c r="D3218" s="39">
        <f t="shared" si="36"/>
        <v>0</v>
      </c>
      <c r="E3218" s="47"/>
      <c r="J3218" s="40">
        <f t="shared" si="38"/>
        <v>3215</v>
      </c>
      <c r="K3218" s="37" t="s">
        <v>11502</v>
      </c>
      <c r="L3218" s="36">
        <v>0</v>
      </c>
    </row>
    <row r="3219" spans="1:12">
      <c r="A3219" s="40">
        <f t="shared" si="37"/>
        <v>3216</v>
      </c>
      <c r="B3219" s="37" t="s">
        <v>10728</v>
      </c>
      <c r="C3219" s="38">
        <v>0</v>
      </c>
      <c r="D3219" s="39">
        <f t="shared" si="36"/>
        <v>0</v>
      </c>
      <c r="E3219" s="47"/>
      <c r="J3219" s="40">
        <f t="shared" si="38"/>
        <v>3216</v>
      </c>
      <c r="K3219" s="37" t="s">
        <v>11503</v>
      </c>
      <c r="L3219" s="36">
        <v>0</v>
      </c>
    </row>
    <row r="3220" spans="1:12">
      <c r="A3220" s="40">
        <f t="shared" si="37"/>
        <v>3217</v>
      </c>
      <c r="B3220" s="37" t="s">
        <v>10729</v>
      </c>
      <c r="C3220" s="38">
        <v>0</v>
      </c>
      <c r="D3220" s="39">
        <f t="shared" si="36"/>
        <v>0</v>
      </c>
      <c r="E3220" s="47"/>
      <c r="J3220" s="40">
        <f t="shared" si="38"/>
        <v>3217</v>
      </c>
      <c r="K3220" s="37" t="s">
        <v>11504</v>
      </c>
      <c r="L3220" s="36">
        <v>0</v>
      </c>
    </row>
    <row r="3221" spans="1:12">
      <c r="A3221" s="40">
        <f t="shared" si="37"/>
        <v>3218</v>
      </c>
      <c r="B3221" s="37" t="s">
        <v>10730</v>
      </c>
      <c r="C3221" s="38">
        <v>0</v>
      </c>
      <c r="D3221" s="39">
        <f t="shared" si="36"/>
        <v>0</v>
      </c>
      <c r="E3221" s="47"/>
      <c r="J3221" s="40">
        <f t="shared" si="38"/>
        <v>3218</v>
      </c>
      <c r="K3221" s="37" t="s">
        <v>11505</v>
      </c>
      <c r="L3221" s="36">
        <v>0</v>
      </c>
    </row>
    <row r="3222" spans="1:12">
      <c r="A3222" s="40">
        <f t="shared" si="37"/>
        <v>3219</v>
      </c>
      <c r="B3222" s="37" t="s">
        <v>10731</v>
      </c>
      <c r="C3222" s="38">
        <v>0</v>
      </c>
      <c r="D3222" s="39">
        <f t="shared" si="36"/>
        <v>0</v>
      </c>
      <c r="E3222" s="47"/>
      <c r="J3222" s="40">
        <f t="shared" si="38"/>
        <v>3219</v>
      </c>
      <c r="K3222" s="37" t="s">
        <v>11506</v>
      </c>
      <c r="L3222" s="36">
        <v>0</v>
      </c>
    </row>
    <row r="3223" spans="1:12">
      <c r="A3223" s="40">
        <f t="shared" si="37"/>
        <v>3220</v>
      </c>
      <c r="B3223" s="37" t="s">
        <v>10732</v>
      </c>
      <c r="C3223" s="38">
        <v>0</v>
      </c>
      <c r="D3223" s="39">
        <f t="shared" si="36"/>
        <v>0</v>
      </c>
      <c r="E3223" s="47"/>
      <c r="J3223" s="40">
        <f t="shared" si="38"/>
        <v>3220</v>
      </c>
      <c r="K3223" s="37" t="s">
        <v>11507</v>
      </c>
      <c r="L3223" s="36">
        <v>0</v>
      </c>
    </row>
    <row r="3224" spans="1:12">
      <c r="A3224" s="40">
        <f t="shared" si="37"/>
        <v>3221</v>
      </c>
      <c r="B3224" s="37" t="s">
        <v>10733</v>
      </c>
      <c r="C3224" s="38">
        <v>0</v>
      </c>
      <c r="D3224" s="39">
        <f t="shared" si="36"/>
        <v>0</v>
      </c>
      <c r="E3224" s="47"/>
      <c r="J3224" s="40">
        <f t="shared" si="38"/>
        <v>3221</v>
      </c>
      <c r="K3224" s="37" t="s">
        <v>11508</v>
      </c>
      <c r="L3224" s="36">
        <v>0</v>
      </c>
    </row>
    <row r="3225" spans="1:12">
      <c r="A3225" s="40">
        <f t="shared" si="37"/>
        <v>3222</v>
      </c>
      <c r="B3225" s="37" t="s">
        <v>10734</v>
      </c>
      <c r="C3225" s="38">
        <v>0</v>
      </c>
      <c r="D3225" s="39">
        <f t="shared" si="36"/>
        <v>0</v>
      </c>
      <c r="E3225" s="47"/>
      <c r="J3225" s="40">
        <f t="shared" si="38"/>
        <v>3222</v>
      </c>
      <c r="K3225" s="37" t="s">
        <v>11509</v>
      </c>
      <c r="L3225" s="36">
        <v>0</v>
      </c>
    </row>
    <row r="3226" spans="1:12">
      <c r="A3226" s="40">
        <f t="shared" si="37"/>
        <v>3223</v>
      </c>
      <c r="B3226" s="37" t="s">
        <v>10735</v>
      </c>
      <c r="C3226" s="38">
        <v>0</v>
      </c>
      <c r="D3226" s="39">
        <f t="shared" si="36"/>
        <v>0</v>
      </c>
      <c r="E3226" s="47"/>
      <c r="J3226" s="40">
        <f t="shared" si="38"/>
        <v>3223</v>
      </c>
      <c r="K3226" s="37" t="s">
        <v>11510</v>
      </c>
      <c r="L3226" s="36">
        <v>0</v>
      </c>
    </row>
    <row r="3227" spans="1:12">
      <c r="A3227" s="40">
        <f t="shared" si="37"/>
        <v>3224</v>
      </c>
      <c r="B3227" s="37" t="s">
        <v>10736</v>
      </c>
      <c r="C3227" s="38">
        <v>0</v>
      </c>
      <c r="D3227" s="39">
        <f t="shared" si="36"/>
        <v>0</v>
      </c>
      <c r="E3227" s="47"/>
      <c r="J3227" s="40">
        <f t="shared" si="38"/>
        <v>3224</v>
      </c>
      <c r="K3227" s="37" t="s">
        <v>11511</v>
      </c>
      <c r="L3227" s="36">
        <v>0</v>
      </c>
    </row>
    <row r="3228" spans="1:12">
      <c r="A3228" s="40">
        <f t="shared" si="37"/>
        <v>3225</v>
      </c>
      <c r="B3228" s="37" t="s">
        <v>10737</v>
      </c>
      <c r="C3228" s="38">
        <v>0</v>
      </c>
      <c r="D3228" s="39">
        <f t="shared" si="36"/>
        <v>0</v>
      </c>
      <c r="E3228" s="47"/>
      <c r="J3228" s="40">
        <f t="shared" si="38"/>
        <v>3225</v>
      </c>
      <c r="K3228" s="37" t="s">
        <v>11512</v>
      </c>
      <c r="L3228" s="36">
        <v>0</v>
      </c>
    </row>
    <row r="3229" spans="1:12">
      <c r="A3229" s="40">
        <f t="shared" si="37"/>
        <v>3226</v>
      </c>
      <c r="B3229" s="37" t="s">
        <v>10738</v>
      </c>
      <c r="C3229" s="38">
        <v>0</v>
      </c>
      <c r="D3229" s="39">
        <f t="shared" si="36"/>
        <v>0</v>
      </c>
      <c r="E3229" s="47"/>
      <c r="J3229" s="40">
        <f t="shared" si="38"/>
        <v>3226</v>
      </c>
      <c r="K3229" s="37" t="s">
        <v>11513</v>
      </c>
      <c r="L3229" s="36">
        <v>0</v>
      </c>
    </row>
    <row r="3230" spans="1:12">
      <c r="A3230" s="40">
        <f t="shared" si="37"/>
        <v>3227</v>
      </c>
      <c r="B3230" s="37" t="s">
        <v>10739</v>
      </c>
      <c r="C3230" s="38">
        <v>0</v>
      </c>
      <c r="D3230" s="39">
        <f t="shared" si="36"/>
        <v>0</v>
      </c>
      <c r="E3230" s="47"/>
      <c r="J3230" s="40">
        <f t="shared" si="38"/>
        <v>3227</v>
      </c>
      <c r="K3230" s="37" t="s">
        <v>11514</v>
      </c>
      <c r="L3230" s="36">
        <v>0</v>
      </c>
    </row>
    <row r="3231" spans="1:12">
      <c r="A3231" s="40">
        <f t="shared" si="37"/>
        <v>3228</v>
      </c>
      <c r="B3231" s="37" t="s">
        <v>10740</v>
      </c>
      <c r="C3231" s="38">
        <v>0</v>
      </c>
      <c r="D3231" s="39">
        <f t="shared" si="36"/>
        <v>0</v>
      </c>
      <c r="E3231" s="47"/>
      <c r="J3231" s="40">
        <f t="shared" si="38"/>
        <v>3228</v>
      </c>
      <c r="K3231" s="37" t="s">
        <v>11515</v>
      </c>
      <c r="L3231" s="36">
        <v>0</v>
      </c>
    </row>
    <row r="3232" spans="1:12">
      <c r="A3232" s="40">
        <f t="shared" si="37"/>
        <v>3229</v>
      </c>
      <c r="B3232" s="37" t="s">
        <v>10741</v>
      </c>
      <c r="C3232" s="38">
        <v>0</v>
      </c>
      <c r="D3232" s="39">
        <f t="shared" si="36"/>
        <v>0</v>
      </c>
      <c r="E3232" s="47"/>
      <c r="J3232" s="40">
        <f t="shared" si="38"/>
        <v>3229</v>
      </c>
      <c r="K3232" s="37" t="s">
        <v>11516</v>
      </c>
      <c r="L3232" s="36">
        <v>0</v>
      </c>
    </row>
    <row r="3233" spans="1:12">
      <c r="A3233" s="40">
        <f t="shared" si="37"/>
        <v>3230</v>
      </c>
      <c r="B3233" s="37" t="s">
        <v>10742</v>
      </c>
      <c r="C3233" s="38">
        <v>0</v>
      </c>
      <c r="D3233" s="39">
        <f t="shared" si="36"/>
        <v>0</v>
      </c>
      <c r="E3233" s="47"/>
      <c r="J3233" s="40">
        <f t="shared" si="38"/>
        <v>3230</v>
      </c>
      <c r="K3233" s="37" t="s">
        <v>11517</v>
      </c>
      <c r="L3233" s="36">
        <v>0</v>
      </c>
    </row>
    <row r="3234" spans="1:12">
      <c r="A3234" s="40">
        <f t="shared" si="37"/>
        <v>3231</v>
      </c>
      <c r="B3234" s="37" t="s">
        <v>10743</v>
      </c>
      <c r="C3234" s="38">
        <v>0</v>
      </c>
      <c r="D3234" s="39">
        <f t="shared" si="36"/>
        <v>0</v>
      </c>
      <c r="E3234" s="47"/>
      <c r="J3234" s="40">
        <f t="shared" si="38"/>
        <v>3231</v>
      </c>
      <c r="K3234" s="37" t="s">
        <v>11518</v>
      </c>
      <c r="L3234" s="36">
        <v>0</v>
      </c>
    </row>
    <row r="3235" spans="1:12">
      <c r="A3235" s="40">
        <f t="shared" si="37"/>
        <v>3232</v>
      </c>
      <c r="B3235" s="37" t="s">
        <v>10744</v>
      </c>
      <c r="C3235" s="38">
        <v>0</v>
      </c>
      <c r="D3235" s="39">
        <f t="shared" si="36"/>
        <v>0</v>
      </c>
      <c r="E3235" s="47"/>
      <c r="J3235" s="40">
        <f t="shared" si="38"/>
        <v>3232</v>
      </c>
      <c r="K3235" s="37" t="s">
        <v>11519</v>
      </c>
      <c r="L3235" s="36">
        <v>0</v>
      </c>
    </row>
    <row r="3236" spans="1:12">
      <c r="A3236" s="40">
        <f t="shared" si="37"/>
        <v>3233</v>
      </c>
      <c r="B3236" s="37" t="s">
        <v>10745</v>
      </c>
      <c r="C3236" s="38">
        <v>0</v>
      </c>
      <c r="D3236" s="39">
        <f t="shared" si="36"/>
        <v>0</v>
      </c>
      <c r="E3236" s="47"/>
      <c r="J3236" s="40">
        <f t="shared" si="38"/>
        <v>3233</v>
      </c>
      <c r="K3236" s="37" t="s">
        <v>11520</v>
      </c>
      <c r="L3236" s="36">
        <v>0</v>
      </c>
    </row>
    <row r="3237" spans="1:12">
      <c r="A3237" s="40">
        <f t="shared" si="37"/>
        <v>3234</v>
      </c>
      <c r="B3237" s="37" t="s">
        <v>10746</v>
      </c>
      <c r="C3237" s="38">
        <v>0</v>
      </c>
      <c r="D3237" s="39">
        <f t="shared" si="36"/>
        <v>0</v>
      </c>
      <c r="E3237" s="47"/>
      <c r="J3237" s="40">
        <f t="shared" si="38"/>
        <v>3234</v>
      </c>
      <c r="K3237" s="37" t="s">
        <v>11521</v>
      </c>
      <c r="L3237" s="36">
        <v>0</v>
      </c>
    </row>
    <row r="3238" spans="1:12">
      <c r="A3238" s="40">
        <f t="shared" si="37"/>
        <v>3235</v>
      </c>
      <c r="B3238" s="37" t="s">
        <v>10747</v>
      </c>
      <c r="C3238" s="38">
        <v>0</v>
      </c>
      <c r="D3238" s="39">
        <f t="shared" si="36"/>
        <v>0</v>
      </c>
      <c r="E3238" s="47"/>
      <c r="J3238" s="40">
        <f t="shared" si="38"/>
        <v>3235</v>
      </c>
      <c r="K3238" s="37" t="s">
        <v>11522</v>
      </c>
      <c r="L3238" s="36">
        <v>0</v>
      </c>
    </row>
    <row r="3239" spans="1:12">
      <c r="A3239" s="40">
        <f t="shared" si="37"/>
        <v>3236</v>
      </c>
      <c r="B3239" s="37" t="s">
        <v>10748</v>
      </c>
      <c r="C3239" s="38">
        <v>0</v>
      </c>
      <c r="D3239" s="39">
        <f t="shared" si="36"/>
        <v>0</v>
      </c>
      <c r="E3239" s="47"/>
      <c r="J3239" s="40">
        <f t="shared" si="38"/>
        <v>3236</v>
      </c>
      <c r="K3239" s="37" t="s">
        <v>11523</v>
      </c>
      <c r="L3239" s="36">
        <v>0</v>
      </c>
    </row>
    <row r="3240" spans="1:12">
      <c r="A3240" s="40">
        <f t="shared" si="37"/>
        <v>3237</v>
      </c>
      <c r="B3240" s="37" t="s">
        <v>10749</v>
      </c>
      <c r="C3240" s="38">
        <v>0</v>
      </c>
      <c r="D3240" s="39">
        <f t="shared" si="36"/>
        <v>0</v>
      </c>
      <c r="E3240" s="47"/>
      <c r="J3240" s="40">
        <f t="shared" si="38"/>
        <v>3237</v>
      </c>
      <c r="K3240" s="37" t="s">
        <v>11524</v>
      </c>
      <c r="L3240" s="36">
        <v>0</v>
      </c>
    </row>
    <row r="3241" spans="1:12">
      <c r="A3241" s="40">
        <f t="shared" si="37"/>
        <v>3238</v>
      </c>
      <c r="B3241" s="37" t="s">
        <v>10750</v>
      </c>
      <c r="C3241" s="38">
        <v>0</v>
      </c>
      <c r="D3241" s="39">
        <f t="shared" si="36"/>
        <v>0</v>
      </c>
      <c r="E3241" s="47"/>
      <c r="J3241" s="40">
        <f t="shared" si="38"/>
        <v>3238</v>
      </c>
      <c r="K3241" s="37" t="s">
        <v>11525</v>
      </c>
      <c r="L3241" s="36">
        <v>0</v>
      </c>
    </row>
    <row r="3242" spans="1:12">
      <c r="A3242" s="40">
        <f t="shared" si="37"/>
        <v>3239</v>
      </c>
      <c r="B3242" s="37" t="s">
        <v>10751</v>
      </c>
      <c r="C3242" s="38">
        <v>0</v>
      </c>
      <c r="D3242" s="39">
        <f t="shared" si="36"/>
        <v>0</v>
      </c>
      <c r="E3242" s="47"/>
      <c r="J3242" s="40">
        <f t="shared" si="38"/>
        <v>3239</v>
      </c>
      <c r="K3242" s="37" t="s">
        <v>11526</v>
      </c>
      <c r="L3242" s="36">
        <v>0</v>
      </c>
    </row>
    <row r="3243" spans="1:12">
      <c r="A3243" s="40">
        <f t="shared" si="37"/>
        <v>3240</v>
      </c>
      <c r="B3243" s="37" t="s">
        <v>10752</v>
      </c>
      <c r="C3243" s="38">
        <v>0</v>
      </c>
      <c r="D3243" s="39">
        <f t="shared" si="36"/>
        <v>0</v>
      </c>
      <c r="E3243" s="47"/>
      <c r="J3243" s="40">
        <f t="shared" si="38"/>
        <v>3240</v>
      </c>
      <c r="K3243" s="37" t="s">
        <v>11527</v>
      </c>
      <c r="L3243" s="36">
        <v>0</v>
      </c>
    </row>
    <row r="3244" spans="1:12">
      <c r="A3244" s="40">
        <f t="shared" si="37"/>
        <v>3241</v>
      </c>
      <c r="B3244" s="37" t="s">
        <v>10753</v>
      </c>
      <c r="C3244" s="38">
        <v>0</v>
      </c>
      <c r="D3244" s="39">
        <f t="shared" si="36"/>
        <v>0</v>
      </c>
      <c r="E3244" s="47"/>
      <c r="J3244" s="40">
        <f t="shared" si="38"/>
        <v>3241</v>
      </c>
      <c r="K3244" s="37" t="s">
        <v>11528</v>
      </c>
      <c r="L3244" s="36">
        <v>0</v>
      </c>
    </row>
    <row r="3245" spans="1:12">
      <c r="A3245" s="40">
        <f t="shared" si="37"/>
        <v>3242</v>
      </c>
      <c r="B3245" s="37" t="s">
        <v>10754</v>
      </c>
      <c r="C3245" s="38">
        <v>0</v>
      </c>
      <c r="D3245" s="39">
        <f t="shared" si="36"/>
        <v>0</v>
      </c>
      <c r="E3245" s="47"/>
      <c r="J3245" s="40">
        <f t="shared" si="38"/>
        <v>3242</v>
      </c>
      <c r="K3245" s="37" t="s">
        <v>11529</v>
      </c>
      <c r="L3245" s="36">
        <v>0</v>
      </c>
    </row>
    <row r="3246" spans="1:12">
      <c r="A3246" s="40">
        <f t="shared" si="37"/>
        <v>3243</v>
      </c>
      <c r="B3246" s="37" t="s">
        <v>10755</v>
      </c>
      <c r="C3246" s="38">
        <v>0</v>
      </c>
      <c r="D3246" s="39">
        <f t="shared" si="36"/>
        <v>0</v>
      </c>
      <c r="E3246" s="47"/>
      <c r="J3246" s="40">
        <f t="shared" si="38"/>
        <v>3243</v>
      </c>
      <c r="K3246" s="37" t="s">
        <v>11530</v>
      </c>
      <c r="L3246" s="36">
        <v>0</v>
      </c>
    </row>
    <row r="3247" spans="1:12">
      <c r="A3247" s="40">
        <f t="shared" si="37"/>
        <v>3244</v>
      </c>
      <c r="B3247" s="37" t="s">
        <v>10756</v>
      </c>
      <c r="C3247" s="38">
        <v>0</v>
      </c>
      <c r="D3247" s="39">
        <f t="shared" si="36"/>
        <v>0</v>
      </c>
      <c r="E3247" s="47"/>
      <c r="J3247" s="40">
        <f t="shared" si="38"/>
        <v>3244</v>
      </c>
      <c r="K3247" s="37" t="s">
        <v>11531</v>
      </c>
      <c r="L3247" s="36">
        <v>0</v>
      </c>
    </row>
    <row r="3248" spans="1:12">
      <c r="A3248" s="40">
        <f t="shared" si="37"/>
        <v>3245</v>
      </c>
      <c r="B3248" s="37" t="s">
        <v>10757</v>
      </c>
      <c r="C3248" s="38">
        <v>0</v>
      </c>
      <c r="D3248" s="39">
        <f t="shared" si="36"/>
        <v>0</v>
      </c>
      <c r="E3248" s="47"/>
      <c r="J3248" s="40">
        <f t="shared" si="38"/>
        <v>3245</v>
      </c>
      <c r="K3248" s="37" t="s">
        <v>11532</v>
      </c>
      <c r="L3248" s="36">
        <v>0</v>
      </c>
    </row>
    <row r="3249" spans="1:12">
      <c r="A3249" s="40">
        <f t="shared" si="37"/>
        <v>3246</v>
      </c>
      <c r="B3249" s="37" t="s">
        <v>10758</v>
      </c>
      <c r="C3249" s="38">
        <v>0</v>
      </c>
      <c r="D3249" s="39">
        <f t="shared" si="36"/>
        <v>0</v>
      </c>
      <c r="E3249" s="47"/>
      <c r="J3249" s="40">
        <f t="shared" si="38"/>
        <v>3246</v>
      </c>
      <c r="K3249" s="37" t="s">
        <v>11533</v>
      </c>
      <c r="L3249" s="36">
        <v>0</v>
      </c>
    </row>
    <row r="3250" spans="1:12">
      <c r="A3250" s="40">
        <f t="shared" si="37"/>
        <v>3247</v>
      </c>
      <c r="B3250" s="37" t="s">
        <v>10759</v>
      </c>
      <c r="C3250" s="38">
        <v>0</v>
      </c>
      <c r="D3250" s="39">
        <f t="shared" si="36"/>
        <v>0</v>
      </c>
      <c r="E3250" s="47"/>
      <c r="J3250" s="40">
        <f t="shared" si="38"/>
        <v>3247</v>
      </c>
      <c r="K3250" s="37" t="s">
        <v>11534</v>
      </c>
      <c r="L3250" s="36">
        <v>0</v>
      </c>
    </row>
    <row r="3251" spans="1:12">
      <c r="A3251" s="40">
        <f t="shared" si="37"/>
        <v>3248</v>
      </c>
      <c r="B3251" s="37" t="s">
        <v>10760</v>
      </c>
      <c r="C3251" s="38">
        <v>0</v>
      </c>
      <c r="D3251" s="39">
        <f t="shared" si="36"/>
        <v>0</v>
      </c>
      <c r="E3251" s="47"/>
      <c r="J3251" s="40">
        <f t="shared" si="38"/>
        <v>3248</v>
      </c>
      <c r="K3251" s="37" t="s">
        <v>11535</v>
      </c>
      <c r="L3251" s="36">
        <v>0</v>
      </c>
    </row>
    <row r="3252" spans="1:12">
      <c r="A3252" s="40">
        <f t="shared" si="37"/>
        <v>3249</v>
      </c>
      <c r="B3252" s="37" t="s">
        <v>10761</v>
      </c>
      <c r="C3252" s="38">
        <v>0</v>
      </c>
      <c r="D3252" s="39">
        <f t="shared" si="36"/>
        <v>0</v>
      </c>
      <c r="E3252" s="47"/>
      <c r="J3252" s="40">
        <f t="shared" si="38"/>
        <v>3249</v>
      </c>
      <c r="K3252" s="37" t="s">
        <v>11536</v>
      </c>
      <c r="L3252" s="36">
        <v>0</v>
      </c>
    </row>
    <row r="3253" spans="1:12">
      <c r="A3253" s="40">
        <f t="shared" si="37"/>
        <v>3250</v>
      </c>
      <c r="B3253" s="37" t="s">
        <v>10762</v>
      </c>
      <c r="C3253" s="38">
        <v>0</v>
      </c>
      <c r="D3253" s="39">
        <f t="shared" si="36"/>
        <v>0</v>
      </c>
      <c r="E3253" s="47"/>
      <c r="J3253" s="40">
        <f t="shared" si="38"/>
        <v>3250</v>
      </c>
      <c r="K3253" s="37" t="s">
        <v>11537</v>
      </c>
      <c r="L3253" s="36">
        <v>0</v>
      </c>
    </row>
    <row r="3254" spans="1:12">
      <c r="A3254" s="40">
        <f t="shared" si="37"/>
        <v>3251</v>
      </c>
      <c r="B3254" s="37" t="s">
        <v>10763</v>
      </c>
      <c r="C3254" s="38">
        <v>0</v>
      </c>
      <c r="D3254" s="39">
        <f t="shared" si="36"/>
        <v>0</v>
      </c>
      <c r="E3254" s="47"/>
      <c r="J3254" s="40">
        <f t="shared" si="38"/>
        <v>3251</v>
      </c>
      <c r="K3254" s="37" t="s">
        <v>11538</v>
      </c>
      <c r="L3254" s="36">
        <v>0</v>
      </c>
    </row>
    <row r="3255" spans="1:12">
      <c r="A3255" s="40">
        <f t="shared" si="37"/>
        <v>3252</v>
      </c>
      <c r="B3255" s="37" t="s">
        <v>10764</v>
      </c>
      <c r="C3255" s="38">
        <v>0</v>
      </c>
      <c r="D3255" s="39">
        <f t="shared" si="36"/>
        <v>0</v>
      </c>
      <c r="E3255" s="47"/>
      <c r="J3255" s="40">
        <f t="shared" si="38"/>
        <v>3252</v>
      </c>
      <c r="K3255" s="37" t="s">
        <v>11539</v>
      </c>
      <c r="L3255" s="36">
        <v>0</v>
      </c>
    </row>
    <row r="3256" spans="1:12">
      <c r="A3256" s="40">
        <f t="shared" si="37"/>
        <v>3253</v>
      </c>
      <c r="B3256" s="37" t="s">
        <v>10765</v>
      </c>
      <c r="C3256" s="38">
        <v>0</v>
      </c>
      <c r="D3256" s="39">
        <f t="shared" si="36"/>
        <v>0</v>
      </c>
      <c r="E3256" s="47"/>
      <c r="J3256" s="40">
        <f t="shared" si="38"/>
        <v>3253</v>
      </c>
      <c r="K3256" s="37" t="s">
        <v>11540</v>
      </c>
      <c r="L3256" s="36">
        <v>0</v>
      </c>
    </row>
    <row r="3257" spans="1:12">
      <c r="A3257" s="40">
        <f t="shared" si="37"/>
        <v>3254</v>
      </c>
      <c r="B3257" s="37" t="s">
        <v>10766</v>
      </c>
      <c r="C3257" s="38">
        <v>0</v>
      </c>
      <c r="D3257" s="39">
        <f t="shared" si="36"/>
        <v>0</v>
      </c>
      <c r="E3257" s="47"/>
      <c r="J3257" s="40">
        <f t="shared" si="38"/>
        <v>3254</v>
      </c>
      <c r="K3257" s="37" t="s">
        <v>11541</v>
      </c>
      <c r="L3257" s="36">
        <v>0</v>
      </c>
    </row>
    <row r="3258" spans="1:12">
      <c r="A3258" s="40">
        <f t="shared" si="37"/>
        <v>3255</v>
      </c>
      <c r="B3258" s="37" t="s">
        <v>10767</v>
      </c>
      <c r="C3258" s="38">
        <v>0</v>
      </c>
      <c r="D3258" s="39">
        <f t="shared" si="36"/>
        <v>0</v>
      </c>
      <c r="E3258" s="47"/>
      <c r="J3258" s="40">
        <f t="shared" si="38"/>
        <v>3255</v>
      </c>
      <c r="K3258" s="37" t="s">
        <v>11542</v>
      </c>
      <c r="L3258" s="36">
        <v>0</v>
      </c>
    </row>
    <row r="3259" spans="1:12">
      <c r="A3259" s="40">
        <f t="shared" si="37"/>
        <v>3256</v>
      </c>
      <c r="B3259" s="37" t="s">
        <v>10768</v>
      </c>
      <c r="C3259" s="38">
        <v>0</v>
      </c>
      <c r="D3259" s="39">
        <f t="shared" si="36"/>
        <v>0</v>
      </c>
      <c r="E3259" s="47"/>
      <c r="J3259" s="40">
        <f t="shared" si="38"/>
        <v>3256</v>
      </c>
      <c r="K3259" s="37" t="s">
        <v>11543</v>
      </c>
      <c r="L3259" s="36">
        <v>0</v>
      </c>
    </row>
    <row r="3260" spans="1:12">
      <c r="A3260" s="40">
        <f t="shared" si="37"/>
        <v>3257</v>
      </c>
      <c r="B3260" s="37" t="s">
        <v>10769</v>
      </c>
      <c r="C3260" s="38">
        <v>0</v>
      </c>
      <c r="D3260" s="39">
        <f t="shared" si="36"/>
        <v>0</v>
      </c>
      <c r="E3260" s="47"/>
      <c r="J3260" s="40">
        <f t="shared" si="38"/>
        <v>3257</v>
      </c>
      <c r="K3260" s="37" t="s">
        <v>11544</v>
      </c>
      <c r="L3260" s="36">
        <v>0</v>
      </c>
    </row>
    <row r="3261" spans="1:12">
      <c r="A3261" s="40">
        <f t="shared" si="37"/>
        <v>3258</v>
      </c>
      <c r="B3261" s="37" t="s">
        <v>10770</v>
      </c>
      <c r="C3261" s="38">
        <v>0</v>
      </c>
      <c r="D3261" s="39">
        <f t="shared" si="36"/>
        <v>0</v>
      </c>
      <c r="E3261" s="47"/>
      <c r="J3261" s="40">
        <f t="shared" si="38"/>
        <v>3258</v>
      </c>
      <c r="K3261" s="37" t="s">
        <v>11545</v>
      </c>
      <c r="L3261" s="36">
        <v>0</v>
      </c>
    </row>
    <row r="3262" spans="1:12">
      <c r="A3262" s="40">
        <f t="shared" si="37"/>
        <v>3259</v>
      </c>
      <c r="B3262" s="37" t="s">
        <v>10771</v>
      </c>
      <c r="C3262" s="38">
        <v>0</v>
      </c>
      <c r="D3262" s="39">
        <f t="shared" si="36"/>
        <v>0</v>
      </c>
      <c r="E3262" s="47"/>
      <c r="J3262" s="40">
        <f t="shared" si="38"/>
        <v>3259</v>
      </c>
      <c r="K3262" s="37" t="s">
        <v>11546</v>
      </c>
      <c r="L3262" s="36">
        <v>0</v>
      </c>
    </row>
    <row r="3263" spans="1:12">
      <c r="A3263" s="40">
        <f t="shared" si="37"/>
        <v>3260</v>
      </c>
      <c r="B3263" s="37" t="s">
        <v>10772</v>
      </c>
      <c r="C3263" s="38">
        <v>0</v>
      </c>
      <c r="D3263" s="39">
        <f t="shared" si="36"/>
        <v>0</v>
      </c>
      <c r="E3263" s="47"/>
      <c r="J3263" s="40">
        <f t="shared" si="38"/>
        <v>3260</v>
      </c>
      <c r="K3263" s="37" t="s">
        <v>11547</v>
      </c>
      <c r="L3263" s="36">
        <v>0</v>
      </c>
    </row>
    <row r="3264" spans="1:12">
      <c r="A3264" s="40">
        <f t="shared" si="37"/>
        <v>3261</v>
      </c>
      <c r="B3264" s="37" t="s">
        <v>10773</v>
      </c>
      <c r="C3264" s="38">
        <v>0</v>
      </c>
      <c r="D3264" s="39">
        <f t="shared" si="36"/>
        <v>0</v>
      </c>
      <c r="E3264" s="47"/>
      <c r="J3264" s="40">
        <f t="shared" si="38"/>
        <v>3261</v>
      </c>
      <c r="K3264" s="37" t="s">
        <v>11548</v>
      </c>
      <c r="L3264" s="36">
        <v>0</v>
      </c>
    </row>
    <row r="3265" spans="1:12">
      <c r="A3265" s="40">
        <f t="shared" si="37"/>
        <v>3262</v>
      </c>
      <c r="B3265" s="37" t="s">
        <v>10774</v>
      </c>
      <c r="C3265" s="38">
        <v>0</v>
      </c>
      <c r="D3265" s="39">
        <f t="shared" si="36"/>
        <v>0</v>
      </c>
      <c r="E3265" s="47"/>
      <c r="J3265" s="40">
        <f t="shared" si="38"/>
        <v>3262</v>
      </c>
      <c r="K3265" s="37" t="s">
        <v>11549</v>
      </c>
      <c r="L3265" s="36">
        <v>0</v>
      </c>
    </row>
    <row r="3266" spans="1:12">
      <c r="A3266" s="40">
        <f t="shared" si="37"/>
        <v>3263</v>
      </c>
      <c r="B3266" s="37" t="s">
        <v>10775</v>
      </c>
      <c r="C3266" s="38">
        <v>0</v>
      </c>
      <c r="D3266" s="39">
        <f t="shared" si="36"/>
        <v>0</v>
      </c>
      <c r="E3266" s="47"/>
      <c r="J3266" s="40">
        <f t="shared" si="38"/>
        <v>3263</v>
      </c>
      <c r="K3266" s="37" t="s">
        <v>11550</v>
      </c>
      <c r="L3266" s="36">
        <v>0</v>
      </c>
    </row>
    <row r="3267" spans="1:12">
      <c r="A3267" s="40">
        <f t="shared" si="37"/>
        <v>3264</v>
      </c>
      <c r="B3267" s="37" t="s">
        <v>10776</v>
      </c>
      <c r="C3267" s="38">
        <v>0</v>
      </c>
      <c r="D3267" s="39">
        <f t="shared" si="36"/>
        <v>0</v>
      </c>
      <c r="E3267" s="47"/>
      <c r="J3267" s="40">
        <f t="shared" si="38"/>
        <v>3264</v>
      </c>
      <c r="K3267" s="37" t="s">
        <v>11551</v>
      </c>
      <c r="L3267" s="36">
        <v>0</v>
      </c>
    </row>
    <row r="3268" spans="1:12">
      <c r="A3268" s="40">
        <f t="shared" si="37"/>
        <v>3265</v>
      </c>
      <c r="B3268" s="37" t="s">
        <v>10777</v>
      </c>
      <c r="C3268" s="38">
        <v>0</v>
      </c>
      <c r="D3268" s="39">
        <f t="shared" si="36"/>
        <v>0</v>
      </c>
      <c r="E3268" s="47"/>
      <c r="J3268" s="40">
        <f t="shared" si="38"/>
        <v>3265</v>
      </c>
      <c r="K3268" s="37" t="s">
        <v>11552</v>
      </c>
      <c r="L3268" s="36">
        <v>0</v>
      </c>
    </row>
    <row r="3269" spans="1:12">
      <c r="A3269" s="40">
        <f t="shared" si="37"/>
        <v>3266</v>
      </c>
      <c r="B3269" s="37" t="s">
        <v>10778</v>
      </c>
      <c r="C3269" s="38">
        <v>0</v>
      </c>
      <c r="D3269" s="39">
        <f t="shared" si="36"/>
        <v>0</v>
      </c>
      <c r="E3269" s="47"/>
      <c r="J3269" s="40">
        <f t="shared" si="38"/>
        <v>3266</v>
      </c>
      <c r="K3269" s="37" t="s">
        <v>11553</v>
      </c>
      <c r="L3269" s="36">
        <v>0</v>
      </c>
    </row>
    <row r="3270" spans="1:12">
      <c r="A3270" s="40">
        <f t="shared" si="37"/>
        <v>3267</v>
      </c>
      <c r="B3270" s="37" t="s">
        <v>10779</v>
      </c>
      <c r="C3270" s="38">
        <v>0</v>
      </c>
      <c r="D3270" s="39">
        <f t="shared" si="36"/>
        <v>0</v>
      </c>
      <c r="E3270" s="47"/>
      <c r="J3270" s="40">
        <f t="shared" si="38"/>
        <v>3267</v>
      </c>
      <c r="K3270" s="37" t="s">
        <v>11554</v>
      </c>
      <c r="L3270" s="36">
        <v>0</v>
      </c>
    </row>
    <row r="3271" spans="1:12">
      <c r="A3271" s="40">
        <f t="shared" si="37"/>
        <v>3268</v>
      </c>
      <c r="B3271" s="37" t="s">
        <v>10780</v>
      </c>
      <c r="C3271" s="38">
        <v>0</v>
      </c>
      <c r="D3271" s="39">
        <f t="shared" si="36"/>
        <v>0</v>
      </c>
      <c r="E3271" s="47"/>
      <c r="J3271" s="40">
        <f t="shared" si="38"/>
        <v>3268</v>
      </c>
      <c r="K3271" s="37" t="s">
        <v>11555</v>
      </c>
      <c r="L3271" s="36">
        <v>0</v>
      </c>
    </row>
    <row r="3272" spans="1:12">
      <c r="A3272" s="40">
        <f t="shared" si="37"/>
        <v>3269</v>
      </c>
      <c r="B3272" s="37" t="s">
        <v>10781</v>
      </c>
      <c r="C3272" s="38">
        <v>0</v>
      </c>
      <c r="D3272" s="39">
        <f t="shared" si="36"/>
        <v>0</v>
      </c>
      <c r="E3272" s="47"/>
      <c r="J3272" s="40">
        <f t="shared" si="38"/>
        <v>3269</v>
      </c>
      <c r="K3272" s="37" t="s">
        <v>11556</v>
      </c>
      <c r="L3272" s="36">
        <v>0</v>
      </c>
    </row>
    <row r="3273" spans="1:12">
      <c r="A3273" s="40">
        <f t="shared" si="37"/>
        <v>3270</v>
      </c>
      <c r="B3273" s="37" t="s">
        <v>10782</v>
      </c>
      <c r="C3273" s="38">
        <v>0</v>
      </c>
      <c r="D3273" s="39">
        <f t="shared" si="36"/>
        <v>0</v>
      </c>
      <c r="E3273" s="47"/>
      <c r="J3273" s="40">
        <f t="shared" si="38"/>
        <v>3270</v>
      </c>
      <c r="K3273" s="37" t="s">
        <v>11557</v>
      </c>
      <c r="L3273" s="36">
        <v>0</v>
      </c>
    </row>
    <row r="3274" spans="1:12">
      <c r="A3274" s="40">
        <f t="shared" si="37"/>
        <v>3271</v>
      </c>
      <c r="B3274" s="37" t="s">
        <v>10783</v>
      </c>
      <c r="C3274" s="38">
        <v>0</v>
      </c>
      <c r="D3274" s="39">
        <f t="shared" si="36"/>
        <v>0</v>
      </c>
      <c r="E3274" s="47"/>
      <c r="J3274" s="40">
        <f t="shared" si="38"/>
        <v>3271</v>
      </c>
      <c r="K3274" s="37" t="s">
        <v>11558</v>
      </c>
      <c r="L3274" s="36">
        <v>0</v>
      </c>
    </row>
    <row r="3275" spans="1:12">
      <c r="A3275" s="40">
        <f t="shared" si="37"/>
        <v>3272</v>
      </c>
      <c r="B3275" s="37" t="s">
        <v>10784</v>
      </c>
      <c r="C3275" s="38">
        <v>0</v>
      </c>
      <c r="D3275" s="39">
        <f t="shared" si="36"/>
        <v>0</v>
      </c>
      <c r="E3275" s="47"/>
      <c r="J3275" s="40">
        <f t="shared" si="38"/>
        <v>3272</v>
      </c>
      <c r="K3275" s="37" t="s">
        <v>11559</v>
      </c>
      <c r="L3275" s="36">
        <v>0</v>
      </c>
    </row>
    <row r="3276" spans="1:12">
      <c r="A3276" s="40">
        <f t="shared" si="37"/>
        <v>3273</v>
      </c>
      <c r="B3276" s="37" t="s">
        <v>10785</v>
      </c>
      <c r="C3276" s="38">
        <v>0</v>
      </c>
      <c r="D3276" s="39">
        <f t="shared" si="36"/>
        <v>0</v>
      </c>
      <c r="E3276" s="47"/>
      <c r="J3276" s="40">
        <f t="shared" si="38"/>
        <v>3273</v>
      </c>
      <c r="K3276" s="37" t="s">
        <v>11560</v>
      </c>
      <c r="L3276" s="36">
        <v>0</v>
      </c>
    </row>
    <row r="3277" spans="1:12">
      <c r="A3277" s="40">
        <f t="shared" si="37"/>
        <v>3274</v>
      </c>
      <c r="B3277" s="37" t="s">
        <v>10786</v>
      </c>
      <c r="C3277" s="38">
        <v>0</v>
      </c>
      <c r="D3277" s="39">
        <f t="shared" si="36"/>
        <v>0</v>
      </c>
      <c r="E3277" s="47"/>
      <c r="J3277" s="40">
        <f t="shared" si="38"/>
        <v>3274</v>
      </c>
      <c r="K3277" s="37" t="s">
        <v>11561</v>
      </c>
      <c r="L3277" s="36">
        <v>0</v>
      </c>
    </row>
    <row r="3278" spans="1:12">
      <c r="A3278" s="40">
        <f t="shared" si="37"/>
        <v>3275</v>
      </c>
      <c r="B3278" s="37" t="s">
        <v>10787</v>
      </c>
      <c r="C3278" s="38">
        <v>0</v>
      </c>
      <c r="D3278" s="39">
        <f t="shared" si="36"/>
        <v>0</v>
      </c>
      <c r="E3278" s="47"/>
      <c r="J3278" s="40">
        <f t="shared" si="38"/>
        <v>3275</v>
      </c>
      <c r="K3278" s="37" t="s">
        <v>11562</v>
      </c>
      <c r="L3278" s="36">
        <v>0</v>
      </c>
    </row>
    <row r="3279" spans="1:12">
      <c r="A3279" s="40">
        <f t="shared" si="37"/>
        <v>3276</v>
      </c>
      <c r="B3279" s="37" t="s">
        <v>10788</v>
      </c>
      <c r="C3279" s="38">
        <v>0</v>
      </c>
      <c r="D3279" s="39">
        <f t="shared" si="36"/>
        <v>0</v>
      </c>
      <c r="E3279" s="47"/>
      <c r="J3279" s="40">
        <f t="shared" si="38"/>
        <v>3276</v>
      </c>
      <c r="K3279" s="37" t="s">
        <v>11563</v>
      </c>
      <c r="L3279" s="36">
        <v>0</v>
      </c>
    </row>
    <row r="3280" spans="1:12">
      <c r="A3280" s="40">
        <f t="shared" si="37"/>
        <v>3277</v>
      </c>
      <c r="B3280" s="37" t="s">
        <v>10789</v>
      </c>
      <c r="C3280" s="38">
        <v>0</v>
      </c>
      <c r="D3280" s="39">
        <f t="shared" si="36"/>
        <v>0</v>
      </c>
      <c r="E3280" s="47"/>
      <c r="J3280" s="40">
        <f t="shared" si="38"/>
        <v>3277</v>
      </c>
      <c r="K3280" s="37" t="s">
        <v>11564</v>
      </c>
      <c r="L3280" s="36">
        <v>0</v>
      </c>
    </row>
    <row r="3281" spans="1:12">
      <c r="A3281" s="40">
        <f t="shared" si="37"/>
        <v>3278</v>
      </c>
      <c r="B3281" s="37" t="s">
        <v>10790</v>
      </c>
      <c r="C3281" s="38">
        <v>0</v>
      </c>
      <c r="D3281" s="39">
        <f t="shared" si="36"/>
        <v>0</v>
      </c>
      <c r="E3281" s="47"/>
      <c r="J3281" s="40">
        <f t="shared" si="38"/>
        <v>3278</v>
      </c>
      <c r="K3281" s="37" t="s">
        <v>11565</v>
      </c>
      <c r="L3281" s="36">
        <v>0</v>
      </c>
    </row>
    <row r="3282" spans="1:12">
      <c r="A3282" s="40">
        <f t="shared" si="37"/>
        <v>3279</v>
      </c>
      <c r="B3282" s="37" t="s">
        <v>10791</v>
      </c>
      <c r="C3282" s="38">
        <v>0</v>
      </c>
      <c r="D3282" s="39">
        <f t="shared" si="36"/>
        <v>0</v>
      </c>
      <c r="E3282" s="47"/>
      <c r="J3282" s="40">
        <f t="shared" si="38"/>
        <v>3279</v>
      </c>
      <c r="K3282" s="37" t="s">
        <v>11566</v>
      </c>
      <c r="L3282" s="36">
        <v>0</v>
      </c>
    </row>
    <row r="3283" spans="1:12">
      <c r="A3283" s="40">
        <f t="shared" si="37"/>
        <v>3280</v>
      </c>
      <c r="B3283" s="37" t="s">
        <v>10792</v>
      </c>
      <c r="C3283" s="38">
        <v>0</v>
      </c>
      <c r="D3283" s="39">
        <f t="shared" si="36"/>
        <v>0</v>
      </c>
      <c r="E3283" s="47"/>
      <c r="J3283" s="40">
        <f t="shared" si="38"/>
        <v>3280</v>
      </c>
      <c r="K3283" s="37" t="s">
        <v>11567</v>
      </c>
      <c r="L3283" s="36">
        <v>0</v>
      </c>
    </row>
    <row r="3284" spans="1:12">
      <c r="A3284" s="40">
        <f t="shared" si="37"/>
        <v>3281</v>
      </c>
      <c r="B3284" s="37" t="s">
        <v>10793</v>
      </c>
      <c r="C3284" s="38">
        <v>0</v>
      </c>
      <c r="D3284" s="39">
        <f t="shared" si="36"/>
        <v>0</v>
      </c>
      <c r="E3284" s="47"/>
      <c r="J3284" s="40">
        <f t="shared" si="38"/>
        <v>3281</v>
      </c>
      <c r="K3284" s="37" t="s">
        <v>11568</v>
      </c>
      <c r="L3284" s="36">
        <v>0</v>
      </c>
    </row>
    <row r="3285" spans="1:12">
      <c r="A3285" s="40">
        <f t="shared" si="37"/>
        <v>3282</v>
      </c>
      <c r="B3285" s="37" t="s">
        <v>10794</v>
      </c>
      <c r="C3285" s="38">
        <v>0</v>
      </c>
      <c r="D3285" s="39">
        <f t="shared" si="36"/>
        <v>0</v>
      </c>
      <c r="E3285" s="47"/>
      <c r="J3285" s="40">
        <f t="shared" si="38"/>
        <v>3282</v>
      </c>
      <c r="K3285" s="37" t="s">
        <v>11569</v>
      </c>
      <c r="L3285" s="36">
        <v>0</v>
      </c>
    </row>
    <row r="3286" spans="1:12">
      <c r="A3286" s="40">
        <f t="shared" si="37"/>
        <v>3283</v>
      </c>
      <c r="B3286" s="37" t="s">
        <v>10795</v>
      </c>
      <c r="C3286" s="38">
        <v>0</v>
      </c>
      <c r="D3286" s="39">
        <f t="shared" si="36"/>
        <v>0</v>
      </c>
      <c r="E3286" s="47"/>
      <c r="J3286" s="40">
        <f t="shared" si="38"/>
        <v>3283</v>
      </c>
      <c r="K3286" s="37" t="s">
        <v>11570</v>
      </c>
      <c r="L3286" s="36">
        <v>0</v>
      </c>
    </row>
    <row r="3287" spans="1:12">
      <c r="A3287" s="40">
        <f t="shared" si="37"/>
        <v>3284</v>
      </c>
      <c r="B3287" s="37" t="s">
        <v>10796</v>
      </c>
      <c r="C3287" s="38">
        <v>0</v>
      </c>
      <c r="D3287" s="39">
        <f t="shared" si="36"/>
        <v>0</v>
      </c>
      <c r="E3287" s="47"/>
      <c r="J3287" s="40">
        <f t="shared" si="38"/>
        <v>3284</v>
      </c>
      <c r="K3287" s="37" t="s">
        <v>11571</v>
      </c>
      <c r="L3287" s="36">
        <v>0</v>
      </c>
    </row>
    <row r="3288" spans="1:12">
      <c r="A3288" s="40">
        <f t="shared" si="37"/>
        <v>3285</v>
      </c>
      <c r="B3288" s="37" t="s">
        <v>10797</v>
      </c>
      <c r="C3288" s="38">
        <v>0</v>
      </c>
      <c r="D3288" s="39">
        <f t="shared" si="36"/>
        <v>0</v>
      </c>
      <c r="E3288" s="47"/>
      <c r="J3288" s="40">
        <f t="shared" si="38"/>
        <v>3285</v>
      </c>
      <c r="K3288" s="37" t="s">
        <v>11572</v>
      </c>
      <c r="L3288" s="36">
        <v>0</v>
      </c>
    </row>
    <row r="3289" spans="1:12">
      <c r="A3289" s="40">
        <f t="shared" si="37"/>
        <v>3286</v>
      </c>
      <c r="B3289" s="37" t="s">
        <v>10798</v>
      </c>
      <c r="C3289" s="38">
        <v>0</v>
      </c>
      <c r="D3289" s="39">
        <f t="shared" si="36"/>
        <v>0</v>
      </c>
      <c r="E3289" s="47"/>
      <c r="J3289" s="40">
        <f t="shared" si="38"/>
        <v>3286</v>
      </c>
      <c r="K3289" s="37" t="s">
        <v>11573</v>
      </c>
      <c r="L3289" s="36">
        <v>0</v>
      </c>
    </row>
    <row r="3290" spans="1:12">
      <c r="A3290" s="40">
        <f t="shared" si="37"/>
        <v>3287</v>
      </c>
      <c r="B3290" s="37" t="s">
        <v>10799</v>
      </c>
      <c r="C3290" s="38">
        <v>0</v>
      </c>
      <c r="D3290" s="39">
        <f t="shared" si="36"/>
        <v>0</v>
      </c>
      <c r="E3290" s="47"/>
      <c r="J3290" s="40">
        <f t="shared" si="38"/>
        <v>3287</v>
      </c>
      <c r="K3290" s="37" t="s">
        <v>11574</v>
      </c>
      <c r="L3290" s="36">
        <v>0</v>
      </c>
    </row>
    <row r="3291" spans="1:12">
      <c r="A3291" s="40">
        <f t="shared" si="37"/>
        <v>3288</v>
      </c>
      <c r="B3291" s="37" t="s">
        <v>10800</v>
      </c>
      <c r="C3291" s="38">
        <v>0</v>
      </c>
      <c r="D3291" s="39">
        <f t="shared" si="36"/>
        <v>0</v>
      </c>
      <c r="E3291" s="47"/>
      <c r="J3291" s="40">
        <f t="shared" si="38"/>
        <v>3288</v>
      </c>
      <c r="K3291" s="37" t="s">
        <v>11575</v>
      </c>
      <c r="L3291" s="36">
        <v>0</v>
      </c>
    </row>
    <row r="3292" spans="1:12">
      <c r="A3292" s="40">
        <f t="shared" si="37"/>
        <v>3289</v>
      </c>
      <c r="B3292" s="37" t="s">
        <v>10801</v>
      </c>
      <c r="C3292" s="38">
        <v>0</v>
      </c>
      <c r="D3292" s="39">
        <f t="shared" si="36"/>
        <v>0</v>
      </c>
      <c r="E3292" s="47"/>
      <c r="J3292" s="40">
        <f t="shared" si="38"/>
        <v>3289</v>
      </c>
      <c r="K3292" s="37" t="s">
        <v>11576</v>
      </c>
      <c r="L3292" s="36">
        <v>0</v>
      </c>
    </row>
    <row r="3293" spans="1:12">
      <c r="A3293" s="40">
        <f t="shared" si="37"/>
        <v>3290</v>
      </c>
      <c r="B3293" s="37" t="s">
        <v>10802</v>
      </c>
      <c r="C3293" s="38">
        <v>0</v>
      </c>
      <c r="D3293" s="39">
        <f t="shared" si="36"/>
        <v>0</v>
      </c>
      <c r="E3293" s="47"/>
      <c r="J3293" s="40">
        <f t="shared" si="38"/>
        <v>3290</v>
      </c>
      <c r="K3293" s="37" t="s">
        <v>11577</v>
      </c>
      <c r="L3293" s="36">
        <v>0</v>
      </c>
    </row>
    <row r="3294" spans="1:12">
      <c r="A3294" s="40">
        <f t="shared" si="37"/>
        <v>3291</v>
      </c>
      <c r="B3294" s="37" t="s">
        <v>10803</v>
      </c>
      <c r="C3294" s="38">
        <v>0</v>
      </c>
      <c r="D3294" s="39">
        <f t="shared" si="36"/>
        <v>0</v>
      </c>
      <c r="E3294" s="47"/>
      <c r="J3294" s="40">
        <f t="shared" si="38"/>
        <v>3291</v>
      </c>
      <c r="K3294" s="37" t="s">
        <v>11578</v>
      </c>
      <c r="L3294" s="36">
        <v>0</v>
      </c>
    </row>
    <row r="3295" spans="1:12">
      <c r="A3295" s="40">
        <f t="shared" si="37"/>
        <v>3292</v>
      </c>
      <c r="B3295" s="37" t="s">
        <v>10804</v>
      </c>
      <c r="C3295" s="38">
        <v>0</v>
      </c>
      <c r="D3295" s="39">
        <f t="shared" si="36"/>
        <v>0</v>
      </c>
      <c r="E3295" s="47"/>
      <c r="J3295" s="40">
        <f t="shared" si="38"/>
        <v>3292</v>
      </c>
      <c r="K3295" s="37" t="s">
        <v>11579</v>
      </c>
      <c r="L3295" s="36">
        <v>0</v>
      </c>
    </row>
    <row r="3296" spans="1:12">
      <c r="A3296" s="40">
        <f t="shared" si="37"/>
        <v>3293</v>
      </c>
      <c r="B3296" s="37" t="s">
        <v>10805</v>
      </c>
      <c r="C3296" s="38">
        <v>0</v>
      </c>
      <c r="D3296" s="39">
        <f t="shared" si="36"/>
        <v>0</v>
      </c>
      <c r="E3296" s="47"/>
      <c r="J3296" s="40">
        <f t="shared" si="38"/>
        <v>3293</v>
      </c>
      <c r="K3296" s="37" t="s">
        <v>11580</v>
      </c>
      <c r="L3296" s="36">
        <v>0</v>
      </c>
    </row>
    <row r="3297" spans="1:12">
      <c r="A3297" s="40">
        <f t="shared" si="37"/>
        <v>3294</v>
      </c>
      <c r="B3297" s="37" t="s">
        <v>10806</v>
      </c>
      <c r="C3297" s="38">
        <v>0</v>
      </c>
      <c r="D3297" s="39">
        <f t="shared" si="36"/>
        <v>0</v>
      </c>
      <c r="E3297" s="47"/>
      <c r="J3297" s="40">
        <f t="shared" si="38"/>
        <v>3294</v>
      </c>
      <c r="K3297" s="37" t="s">
        <v>11581</v>
      </c>
      <c r="L3297" s="36">
        <v>0</v>
      </c>
    </row>
    <row r="3298" spans="1:12">
      <c r="A3298" s="40">
        <f t="shared" si="37"/>
        <v>3295</v>
      </c>
      <c r="B3298" s="37" t="s">
        <v>10807</v>
      </c>
      <c r="C3298" s="38">
        <v>0</v>
      </c>
      <c r="D3298" s="39">
        <f t="shared" si="36"/>
        <v>0</v>
      </c>
      <c r="E3298" s="47"/>
      <c r="J3298" s="40">
        <f t="shared" si="38"/>
        <v>3295</v>
      </c>
      <c r="K3298" s="37" t="s">
        <v>11582</v>
      </c>
      <c r="L3298" s="36">
        <v>0</v>
      </c>
    </row>
    <row r="3299" spans="1:12">
      <c r="A3299" s="40">
        <f t="shared" si="37"/>
        <v>3296</v>
      </c>
      <c r="B3299" s="37" t="s">
        <v>10808</v>
      </c>
      <c r="C3299" s="38">
        <v>0</v>
      </c>
      <c r="D3299" s="39">
        <f t="shared" si="36"/>
        <v>0</v>
      </c>
      <c r="E3299" s="47"/>
      <c r="J3299" s="40">
        <f t="shared" si="38"/>
        <v>3296</v>
      </c>
      <c r="K3299" s="37" t="s">
        <v>11583</v>
      </c>
      <c r="L3299" s="36">
        <v>0</v>
      </c>
    </row>
    <row r="3300" spans="1:12">
      <c r="A3300" s="40">
        <f t="shared" si="37"/>
        <v>3297</v>
      </c>
      <c r="B3300" s="37" t="s">
        <v>10809</v>
      </c>
      <c r="C3300" s="38">
        <v>0</v>
      </c>
      <c r="D3300" s="39">
        <f t="shared" si="36"/>
        <v>0</v>
      </c>
      <c r="E3300" s="47"/>
      <c r="J3300" s="40">
        <f t="shared" si="38"/>
        <v>3297</v>
      </c>
      <c r="K3300" s="37" t="s">
        <v>11584</v>
      </c>
      <c r="L3300" s="36">
        <v>0</v>
      </c>
    </row>
    <row r="3301" spans="1:12">
      <c r="A3301" s="40">
        <f t="shared" si="37"/>
        <v>3298</v>
      </c>
      <c r="B3301" s="37" t="s">
        <v>10810</v>
      </c>
      <c r="C3301" s="38">
        <v>0</v>
      </c>
      <c r="D3301" s="39">
        <f t="shared" si="36"/>
        <v>0</v>
      </c>
      <c r="E3301" s="47"/>
      <c r="J3301" s="40">
        <f t="shared" si="38"/>
        <v>3298</v>
      </c>
      <c r="K3301" s="37" t="s">
        <v>11585</v>
      </c>
      <c r="L3301" s="36">
        <v>0</v>
      </c>
    </row>
    <row r="3302" spans="1:12">
      <c r="A3302" s="40">
        <f t="shared" si="37"/>
        <v>3299</v>
      </c>
      <c r="B3302" s="37" t="s">
        <v>10811</v>
      </c>
      <c r="C3302" s="38">
        <v>0</v>
      </c>
      <c r="D3302" s="39">
        <f t="shared" si="36"/>
        <v>0</v>
      </c>
      <c r="E3302" s="47"/>
      <c r="J3302" s="40">
        <f t="shared" si="38"/>
        <v>3299</v>
      </c>
      <c r="K3302" s="37" t="s">
        <v>11586</v>
      </c>
      <c r="L3302" s="36">
        <v>0</v>
      </c>
    </row>
    <row r="3303" spans="1:12">
      <c r="A3303" s="40">
        <f t="shared" si="37"/>
        <v>3300</v>
      </c>
      <c r="B3303" s="37" t="s">
        <v>10812</v>
      </c>
      <c r="C3303" s="38">
        <v>0</v>
      </c>
      <c r="D3303" s="39">
        <f t="shared" si="36"/>
        <v>0</v>
      </c>
      <c r="E3303" s="47"/>
      <c r="J3303" s="40">
        <f t="shared" si="38"/>
        <v>3300</v>
      </c>
      <c r="K3303" s="37" t="s">
        <v>11587</v>
      </c>
      <c r="L3303" s="36">
        <v>0</v>
      </c>
    </row>
    <row r="3304" spans="1:12">
      <c r="A3304" s="40">
        <f t="shared" si="37"/>
        <v>3301</v>
      </c>
      <c r="B3304" s="37" t="s">
        <v>10813</v>
      </c>
      <c r="C3304" s="38">
        <v>0</v>
      </c>
      <c r="D3304" s="39">
        <f t="shared" si="36"/>
        <v>0</v>
      </c>
      <c r="E3304" s="47"/>
      <c r="J3304" s="40">
        <f t="shared" si="38"/>
        <v>3301</v>
      </c>
      <c r="K3304" s="37" t="s">
        <v>11588</v>
      </c>
      <c r="L3304" s="36">
        <v>0</v>
      </c>
    </row>
    <row r="3305" spans="1:12">
      <c r="A3305" s="40">
        <f t="shared" si="37"/>
        <v>3302</v>
      </c>
      <c r="B3305" s="37" t="s">
        <v>10814</v>
      </c>
      <c r="C3305" s="38">
        <v>0</v>
      </c>
      <c r="D3305" s="39">
        <f t="shared" si="36"/>
        <v>0</v>
      </c>
      <c r="E3305" s="47"/>
      <c r="J3305" s="40">
        <f t="shared" si="38"/>
        <v>3302</v>
      </c>
      <c r="K3305" s="37" t="s">
        <v>11589</v>
      </c>
      <c r="L3305" s="36">
        <v>0</v>
      </c>
    </row>
    <row r="3306" spans="1:12">
      <c r="A3306" s="40">
        <f t="shared" si="37"/>
        <v>3303</v>
      </c>
      <c r="B3306" s="37" t="s">
        <v>10815</v>
      </c>
      <c r="C3306" s="38">
        <v>0</v>
      </c>
      <c r="D3306" s="39">
        <f t="shared" si="36"/>
        <v>0</v>
      </c>
      <c r="E3306" s="47"/>
      <c r="J3306" s="40">
        <f t="shared" si="38"/>
        <v>3303</v>
      </c>
      <c r="K3306" s="37" t="s">
        <v>11590</v>
      </c>
      <c r="L3306" s="36">
        <v>0</v>
      </c>
    </row>
    <row r="3307" spans="1:12">
      <c r="A3307" s="40">
        <f t="shared" si="37"/>
        <v>3304</v>
      </c>
      <c r="B3307" s="37" t="s">
        <v>10816</v>
      </c>
      <c r="C3307" s="38">
        <v>0</v>
      </c>
      <c r="D3307" s="39">
        <f t="shared" si="36"/>
        <v>0</v>
      </c>
      <c r="E3307" s="47"/>
      <c r="J3307" s="40">
        <f t="shared" si="38"/>
        <v>3304</v>
      </c>
      <c r="K3307" s="37" t="s">
        <v>11591</v>
      </c>
      <c r="L3307" s="36">
        <v>0</v>
      </c>
    </row>
    <row r="3308" spans="1:12">
      <c r="A3308" s="40">
        <f t="shared" si="37"/>
        <v>3305</v>
      </c>
      <c r="B3308" s="37" t="s">
        <v>10817</v>
      </c>
      <c r="C3308" s="38">
        <v>0</v>
      </c>
      <c r="D3308" s="39">
        <f t="shared" si="36"/>
        <v>0</v>
      </c>
      <c r="E3308" s="47"/>
      <c r="J3308" s="40">
        <f t="shared" si="38"/>
        <v>3305</v>
      </c>
      <c r="K3308" s="37" t="s">
        <v>11592</v>
      </c>
      <c r="L3308" s="36">
        <v>0</v>
      </c>
    </row>
    <row r="3309" spans="1:12">
      <c r="A3309" s="40">
        <f t="shared" si="37"/>
        <v>3306</v>
      </c>
      <c r="B3309" s="37" t="s">
        <v>10818</v>
      </c>
      <c r="C3309" s="38">
        <v>0</v>
      </c>
      <c r="D3309" s="39">
        <f t="shared" si="36"/>
        <v>0</v>
      </c>
      <c r="E3309" s="47"/>
      <c r="J3309" s="40">
        <f t="shared" si="38"/>
        <v>3306</v>
      </c>
      <c r="K3309" s="37" t="s">
        <v>11593</v>
      </c>
      <c r="L3309" s="36">
        <v>0</v>
      </c>
    </row>
    <row r="3310" spans="1:12">
      <c r="A3310" s="40">
        <f t="shared" si="37"/>
        <v>3307</v>
      </c>
      <c r="B3310" s="37" t="s">
        <v>10819</v>
      </c>
      <c r="C3310" s="38">
        <v>0</v>
      </c>
      <c r="D3310" s="39">
        <f t="shared" si="36"/>
        <v>0</v>
      </c>
      <c r="E3310" s="47"/>
      <c r="J3310" s="40">
        <f t="shared" si="38"/>
        <v>3307</v>
      </c>
      <c r="K3310" s="37" t="s">
        <v>11594</v>
      </c>
      <c r="L3310" s="36">
        <v>0</v>
      </c>
    </row>
    <row r="3311" spans="1:12">
      <c r="A3311" s="40">
        <f t="shared" si="37"/>
        <v>3308</v>
      </c>
      <c r="B3311" s="37" t="s">
        <v>10820</v>
      </c>
      <c r="C3311" s="38">
        <v>0</v>
      </c>
      <c r="D3311" s="39">
        <f t="shared" si="36"/>
        <v>0</v>
      </c>
      <c r="E3311" s="47"/>
      <c r="J3311" s="40">
        <f t="shared" si="38"/>
        <v>3308</v>
      </c>
      <c r="K3311" s="37" t="s">
        <v>11595</v>
      </c>
      <c r="L3311" s="36">
        <v>0</v>
      </c>
    </row>
    <row r="3312" spans="1:12">
      <c r="A3312" s="40">
        <f t="shared" si="37"/>
        <v>3309</v>
      </c>
      <c r="B3312" s="37" t="s">
        <v>10821</v>
      </c>
      <c r="C3312" s="38">
        <v>0</v>
      </c>
      <c r="D3312" s="39">
        <f t="shared" si="36"/>
        <v>0</v>
      </c>
      <c r="E3312" s="47"/>
      <c r="J3312" s="40">
        <f t="shared" si="38"/>
        <v>3309</v>
      </c>
      <c r="K3312" s="37" t="s">
        <v>11596</v>
      </c>
      <c r="L3312" s="36">
        <v>0</v>
      </c>
    </row>
    <row r="3313" spans="1:12">
      <c r="A3313" s="40">
        <f t="shared" si="37"/>
        <v>3310</v>
      </c>
      <c r="B3313" s="37" t="s">
        <v>10822</v>
      </c>
      <c r="C3313" s="38">
        <v>0</v>
      </c>
      <c r="D3313" s="39">
        <f t="shared" si="36"/>
        <v>0</v>
      </c>
      <c r="E3313" s="47"/>
      <c r="J3313" s="40">
        <f t="shared" si="38"/>
        <v>3310</v>
      </c>
      <c r="K3313" s="37" t="s">
        <v>11597</v>
      </c>
      <c r="L3313" s="36">
        <v>0</v>
      </c>
    </row>
    <row r="3314" spans="1:12">
      <c r="A3314" s="40">
        <f t="shared" si="37"/>
        <v>3311</v>
      </c>
      <c r="B3314" s="37" t="s">
        <v>10823</v>
      </c>
      <c r="C3314" s="38">
        <v>0</v>
      </c>
      <c r="D3314" s="39">
        <f t="shared" si="36"/>
        <v>0</v>
      </c>
      <c r="E3314" s="47"/>
      <c r="J3314" s="40">
        <f t="shared" si="38"/>
        <v>3311</v>
      </c>
      <c r="K3314" s="37" t="s">
        <v>11598</v>
      </c>
      <c r="L3314" s="36">
        <v>0</v>
      </c>
    </row>
    <row r="3315" spans="1:12">
      <c r="A3315" s="40">
        <f t="shared" si="37"/>
        <v>3312</v>
      </c>
      <c r="B3315" s="37" t="s">
        <v>10824</v>
      </c>
      <c r="C3315" s="38">
        <v>0</v>
      </c>
      <c r="D3315" s="39">
        <f t="shared" si="36"/>
        <v>0</v>
      </c>
      <c r="E3315" s="47"/>
      <c r="J3315" s="40">
        <f t="shared" si="38"/>
        <v>3312</v>
      </c>
      <c r="K3315" s="37" t="s">
        <v>11599</v>
      </c>
      <c r="L3315" s="36">
        <v>0</v>
      </c>
    </row>
    <row r="3316" spans="1:12">
      <c r="A3316" s="40">
        <f t="shared" si="37"/>
        <v>3313</v>
      </c>
      <c r="B3316" s="37" t="s">
        <v>10825</v>
      </c>
      <c r="C3316" s="38">
        <v>0</v>
      </c>
      <c r="D3316" s="39">
        <f t="shared" si="36"/>
        <v>0</v>
      </c>
      <c r="E3316" s="47"/>
      <c r="J3316" s="40">
        <f t="shared" si="38"/>
        <v>3313</v>
      </c>
      <c r="K3316" s="37" t="s">
        <v>11600</v>
      </c>
      <c r="L3316" s="36">
        <v>0</v>
      </c>
    </row>
    <row r="3317" spans="1:12">
      <c r="A3317" s="40">
        <f t="shared" si="37"/>
        <v>3314</v>
      </c>
      <c r="B3317" s="37" t="s">
        <v>10826</v>
      </c>
      <c r="C3317" s="38">
        <v>0</v>
      </c>
      <c r="D3317" s="39">
        <f t="shared" si="36"/>
        <v>0</v>
      </c>
      <c r="E3317" s="47"/>
      <c r="J3317" s="40">
        <f t="shared" si="38"/>
        <v>3314</v>
      </c>
      <c r="K3317" s="37" t="s">
        <v>11601</v>
      </c>
      <c r="L3317" s="36">
        <v>0</v>
      </c>
    </row>
    <row r="3318" spans="1:12">
      <c r="A3318" s="40">
        <f t="shared" si="37"/>
        <v>3315</v>
      </c>
      <c r="B3318" s="37" t="s">
        <v>10827</v>
      </c>
      <c r="C3318" s="38">
        <v>0</v>
      </c>
      <c r="D3318" s="39">
        <f t="shared" si="36"/>
        <v>0</v>
      </c>
      <c r="E3318" s="47"/>
      <c r="J3318" s="40">
        <f t="shared" si="38"/>
        <v>3315</v>
      </c>
      <c r="K3318" s="37" t="s">
        <v>11602</v>
      </c>
      <c r="L3318" s="36">
        <v>0</v>
      </c>
    </row>
    <row r="3319" spans="1:12">
      <c r="A3319" s="40">
        <f t="shared" si="37"/>
        <v>3316</v>
      </c>
      <c r="B3319" s="37" t="s">
        <v>10828</v>
      </c>
      <c r="C3319" s="38">
        <v>0</v>
      </c>
      <c r="D3319" s="39">
        <f t="shared" ref="D3319:D3573" si="39">IF(C3319&gt;0,1,0)</f>
        <v>0</v>
      </c>
      <c r="E3319" s="47"/>
      <c r="J3319" s="40">
        <f t="shared" si="38"/>
        <v>3316</v>
      </c>
      <c r="K3319" s="37" t="s">
        <v>11603</v>
      </c>
      <c r="L3319" s="36">
        <v>0</v>
      </c>
    </row>
    <row r="3320" spans="1:12">
      <c r="A3320" s="40">
        <f t="shared" ref="A3320:A3574" si="40">A3319+1</f>
        <v>3317</v>
      </c>
      <c r="B3320" s="37" t="s">
        <v>10829</v>
      </c>
      <c r="C3320" s="38">
        <v>0</v>
      </c>
      <c r="D3320" s="39">
        <f t="shared" si="39"/>
        <v>0</v>
      </c>
      <c r="E3320" s="47"/>
      <c r="J3320" s="40">
        <f t="shared" ref="J3320:J3574" si="41">J3319+1</f>
        <v>3317</v>
      </c>
      <c r="K3320" s="37" t="s">
        <v>11604</v>
      </c>
      <c r="L3320" s="36">
        <v>0</v>
      </c>
    </row>
    <row r="3321" spans="1:12">
      <c r="A3321" s="40">
        <f t="shared" si="40"/>
        <v>3318</v>
      </c>
      <c r="B3321" s="37" t="s">
        <v>10830</v>
      </c>
      <c r="C3321" s="38">
        <v>0</v>
      </c>
      <c r="D3321" s="39">
        <f t="shared" si="39"/>
        <v>0</v>
      </c>
      <c r="E3321" s="47"/>
      <c r="J3321" s="40">
        <f t="shared" si="41"/>
        <v>3318</v>
      </c>
      <c r="K3321" s="37" t="s">
        <v>11605</v>
      </c>
      <c r="L3321" s="36">
        <v>0</v>
      </c>
    </row>
    <row r="3322" spans="1:12">
      <c r="A3322" s="40">
        <f t="shared" si="40"/>
        <v>3319</v>
      </c>
      <c r="B3322" s="37" t="s">
        <v>10831</v>
      </c>
      <c r="C3322" s="38">
        <v>0</v>
      </c>
      <c r="D3322" s="39">
        <f t="shared" si="39"/>
        <v>0</v>
      </c>
      <c r="E3322" s="47"/>
      <c r="J3322" s="40">
        <f t="shared" si="41"/>
        <v>3319</v>
      </c>
      <c r="K3322" s="37" t="s">
        <v>11606</v>
      </c>
      <c r="L3322" s="36">
        <v>0</v>
      </c>
    </row>
    <row r="3323" spans="1:12">
      <c r="A3323" s="40">
        <f t="shared" si="40"/>
        <v>3320</v>
      </c>
      <c r="B3323" s="37" t="s">
        <v>10832</v>
      </c>
      <c r="C3323" s="38">
        <v>0</v>
      </c>
      <c r="D3323" s="39">
        <f t="shared" si="39"/>
        <v>0</v>
      </c>
      <c r="E3323" s="47"/>
      <c r="J3323" s="40">
        <f t="shared" si="41"/>
        <v>3320</v>
      </c>
      <c r="K3323" s="37" t="s">
        <v>11607</v>
      </c>
      <c r="L3323" s="36">
        <v>0</v>
      </c>
    </row>
    <row r="3324" spans="1:12">
      <c r="A3324" s="40">
        <f t="shared" si="40"/>
        <v>3321</v>
      </c>
      <c r="B3324" s="37" t="s">
        <v>10833</v>
      </c>
      <c r="C3324" s="38">
        <v>0</v>
      </c>
      <c r="D3324" s="39">
        <f t="shared" si="39"/>
        <v>0</v>
      </c>
      <c r="E3324" s="47"/>
      <c r="J3324" s="40">
        <f t="shared" si="41"/>
        <v>3321</v>
      </c>
      <c r="K3324" s="37" t="s">
        <v>11608</v>
      </c>
      <c r="L3324" s="36">
        <v>0</v>
      </c>
    </row>
    <row r="3325" spans="1:12">
      <c r="A3325" s="40">
        <f t="shared" si="40"/>
        <v>3322</v>
      </c>
      <c r="B3325" s="37" t="s">
        <v>10834</v>
      </c>
      <c r="C3325" s="38">
        <v>0</v>
      </c>
      <c r="D3325" s="39">
        <f t="shared" si="39"/>
        <v>0</v>
      </c>
      <c r="E3325" s="47"/>
      <c r="J3325" s="40">
        <f t="shared" si="41"/>
        <v>3322</v>
      </c>
      <c r="K3325" s="37" t="s">
        <v>11609</v>
      </c>
      <c r="L3325" s="36">
        <v>0</v>
      </c>
    </row>
    <row r="3326" spans="1:12">
      <c r="A3326" s="40">
        <f t="shared" si="40"/>
        <v>3323</v>
      </c>
      <c r="B3326" s="37" t="s">
        <v>10835</v>
      </c>
      <c r="C3326" s="38">
        <v>0</v>
      </c>
      <c r="D3326" s="39">
        <f t="shared" si="39"/>
        <v>0</v>
      </c>
      <c r="E3326" s="47"/>
      <c r="J3326" s="40">
        <f t="shared" si="41"/>
        <v>3323</v>
      </c>
      <c r="K3326" s="37" t="s">
        <v>11610</v>
      </c>
      <c r="L3326" s="36">
        <v>0</v>
      </c>
    </row>
    <row r="3327" spans="1:12">
      <c r="A3327" s="40">
        <f t="shared" si="40"/>
        <v>3324</v>
      </c>
      <c r="B3327" s="37" t="s">
        <v>10836</v>
      </c>
      <c r="C3327" s="38">
        <v>0</v>
      </c>
      <c r="D3327" s="39">
        <f t="shared" si="39"/>
        <v>0</v>
      </c>
      <c r="E3327" s="47"/>
      <c r="J3327" s="40">
        <f t="shared" si="41"/>
        <v>3324</v>
      </c>
      <c r="K3327" s="37" t="s">
        <v>11611</v>
      </c>
      <c r="L3327" s="36">
        <v>0</v>
      </c>
    </row>
    <row r="3328" spans="1:12">
      <c r="A3328" s="40">
        <f t="shared" si="40"/>
        <v>3325</v>
      </c>
      <c r="B3328" s="37" t="s">
        <v>10837</v>
      </c>
      <c r="C3328" s="38">
        <v>0</v>
      </c>
      <c r="D3328" s="39">
        <f t="shared" si="39"/>
        <v>0</v>
      </c>
      <c r="E3328" s="47"/>
      <c r="J3328" s="40">
        <f t="shared" si="41"/>
        <v>3325</v>
      </c>
      <c r="K3328" s="37" t="s">
        <v>11612</v>
      </c>
      <c r="L3328" s="36">
        <v>0</v>
      </c>
    </row>
    <row r="3329" spans="1:12">
      <c r="A3329" s="40">
        <f t="shared" si="40"/>
        <v>3326</v>
      </c>
      <c r="B3329" s="37" t="s">
        <v>10838</v>
      </c>
      <c r="C3329" s="38">
        <v>0</v>
      </c>
      <c r="D3329" s="39">
        <f t="shared" si="39"/>
        <v>0</v>
      </c>
      <c r="E3329" s="47"/>
      <c r="J3329" s="40">
        <f t="shared" si="41"/>
        <v>3326</v>
      </c>
      <c r="K3329" s="37" t="s">
        <v>11613</v>
      </c>
      <c r="L3329" s="36">
        <v>0</v>
      </c>
    </row>
    <row r="3330" spans="1:12">
      <c r="A3330" s="40">
        <f t="shared" si="40"/>
        <v>3327</v>
      </c>
      <c r="B3330" s="37" t="s">
        <v>10839</v>
      </c>
      <c r="C3330" s="38">
        <v>0</v>
      </c>
      <c r="D3330" s="39">
        <f t="shared" si="39"/>
        <v>0</v>
      </c>
      <c r="E3330" s="47"/>
      <c r="J3330" s="40">
        <f t="shared" si="41"/>
        <v>3327</v>
      </c>
      <c r="K3330" s="37" t="s">
        <v>11614</v>
      </c>
      <c r="L3330" s="36">
        <v>0</v>
      </c>
    </row>
    <row r="3331" spans="1:12">
      <c r="A3331" s="40">
        <f t="shared" si="40"/>
        <v>3328</v>
      </c>
      <c r="B3331" s="37" t="s">
        <v>10840</v>
      </c>
      <c r="C3331" s="38">
        <v>0</v>
      </c>
      <c r="D3331" s="39">
        <f t="shared" si="39"/>
        <v>0</v>
      </c>
      <c r="E3331" s="47"/>
      <c r="J3331" s="40">
        <f t="shared" si="41"/>
        <v>3328</v>
      </c>
      <c r="K3331" s="37" t="s">
        <v>11615</v>
      </c>
      <c r="L3331" s="36">
        <v>0</v>
      </c>
    </row>
    <row r="3332" spans="1:12">
      <c r="A3332" s="40">
        <f t="shared" si="40"/>
        <v>3329</v>
      </c>
      <c r="B3332" s="37" t="s">
        <v>10841</v>
      </c>
      <c r="C3332" s="38">
        <v>0</v>
      </c>
      <c r="D3332" s="39">
        <f t="shared" si="39"/>
        <v>0</v>
      </c>
      <c r="E3332" s="47"/>
      <c r="J3332" s="40">
        <f t="shared" si="41"/>
        <v>3329</v>
      </c>
      <c r="K3332" s="37" t="s">
        <v>11616</v>
      </c>
      <c r="L3332" s="36">
        <v>0</v>
      </c>
    </row>
    <row r="3333" spans="1:12">
      <c r="A3333" s="40">
        <f t="shared" si="40"/>
        <v>3330</v>
      </c>
      <c r="B3333" s="37" t="s">
        <v>10842</v>
      </c>
      <c r="C3333" s="38">
        <v>0</v>
      </c>
      <c r="D3333" s="39">
        <f t="shared" si="39"/>
        <v>0</v>
      </c>
      <c r="E3333" s="47"/>
      <c r="J3333" s="40">
        <f t="shared" si="41"/>
        <v>3330</v>
      </c>
      <c r="K3333" s="37" t="s">
        <v>11617</v>
      </c>
      <c r="L3333" s="36">
        <v>0</v>
      </c>
    </row>
    <row r="3334" spans="1:12">
      <c r="A3334" s="40">
        <f t="shared" si="40"/>
        <v>3331</v>
      </c>
      <c r="B3334" s="37" t="s">
        <v>10843</v>
      </c>
      <c r="C3334" s="38">
        <v>0</v>
      </c>
      <c r="D3334" s="39">
        <f t="shared" si="39"/>
        <v>0</v>
      </c>
      <c r="E3334" s="47"/>
      <c r="J3334" s="40">
        <f t="shared" si="41"/>
        <v>3331</v>
      </c>
      <c r="K3334" s="37" t="s">
        <v>11618</v>
      </c>
      <c r="L3334" s="36">
        <v>0</v>
      </c>
    </row>
    <row r="3335" spans="1:12">
      <c r="A3335" s="40">
        <f t="shared" si="40"/>
        <v>3332</v>
      </c>
      <c r="B3335" s="37" t="s">
        <v>10844</v>
      </c>
      <c r="C3335" s="38">
        <v>0</v>
      </c>
      <c r="D3335" s="39">
        <f t="shared" si="39"/>
        <v>0</v>
      </c>
      <c r="E3335" s="47"/>
      <c r="J3335" s="40">
        <f t="shared" si="41"/>
        <v>3332</v>
      </c>
      <c r="K3335" s="37" t="s">
        <v>11619</v>
      </c>
      <c r="L3335" s="36">
        <v>0</v>
      </c>
    </row>
    <row r="3336" spans="1:12">
      <c r="A3336" s="40">
        <f t="shared" si="40"/>
        <v>3333</v>
      </c>
      <c r="B3336" s="37" t="s">
        <v>10845</v>
      </c>
      <c r="C3336" s="38">
        <v>0</v>
      </c>
      <c r="D3336" s="39">
        <f t="shared" si="39"/>
        <v>0</v>
      </c>
      <c r="E3336" s="47"/>
      <c r="J3336" s="40">
        <f t="shared" si="41"/>
        <v>3333</v>
      </c>
      <c r="K3336" s="37" t="s">
        <v>11620</v>
      </c>
      <c r="L3336" s="36">
        <v>0</v>
      </c>
    </row>
    <row r="3337" spans="1:12">
      <c r="A3337" s="40">
        <f t="shared" si="40"/>
        <v>3334</v>
      </c>
      <c r="B3337" s="37" t="s">
        <v>10846</v>
      </c>
      <c r="C3337" s="38">
        <v>0</v>
      </c>
      <c r="D3337" s="39">
        <f t="shared" si="39"/>
        <v>0</v>
      </c>
      <c r="E3337" s="47"/>
      <c r="J3337" s="40">
        <f t="shared" si="41"/>
        <v>3334</v>
      </c>
      <c r="K3337" s="37" t="s">
        <v>11621</v>
      </c>
      <c r="L3337" s="36">
        <v>0</v>
      </c>
    </row>
    <row r="3338" spans="1:12">
      <c r="A3338" s="40">
        <f t="shared" si="40"/>
        <v>3335</v>
      </c>
      <c r="B3338" s="37" t="s">
        <v>10847</v>
      </c>
      <c r="C3338" s="38">
        <v>0</v>
      </c>
      <c r="D3338" s="39">
        <f t="shared" si="39"/>
        <v>0</v>
      </c>
      <c r="E3338" s="47"/>
      <c r="J3338" s="40">
        <f t="shared" si="41"/>
        <v>3335</v>
      </c>
      <c r="K3338" s="37" t="s">
        <v>11622</v>
      </c>
      <c r="L3338" s="36">
        <v>0</v>
      </c>
    </row>
    <row r="3339" spans="1:12">
      <c r="A3339" s="40">
        <f t="shared" si="40"/>
        <v>3336</v>
      </c>
      <c r="B3339" s="37" t="s">
        <v>10848</v>
      </c>
      <c r="C3339" s="38">
        <v>0</v>
      </c>
      <c r="D3339" s="39">
        <f t="shared" si="39"/>
        <v>0</v>
      </c>
      <c r="E3339" s="47"/>
      <c r="J3339" s="40">
        <f t="shared" si="41"/>
        <v>3336</v>
      </c>
      <c r="K3339" s="37" t="s">
        <v>11623</v>
      </c>
      <c r="L3339" s="36">
        <v>0</v>
      </c>
    </row>
    <row r="3340" spans="1:12">
      <c r="A3340" s="40">
        <f t="shared" si="40"/>
        <v>3337</v>
      </c>
      <c r="B3340" s="37" t="s">
        <v>10849</v>
      </c>
      <c r="C3340" s="38">
        <v>0</v>
      </c>
      <c r="D3340" s="39">
        <f t="shared" si="39"/>
        <v>0</v>
      </c>
      <c r="E3340" s="47"/>
      <c r="J3340" s="40">
        <f t="shared" si="41"/>
        <v>3337</v>
      </c>
      <c r="K3340" s="37" t="s">
        <v>11624</v>
      </c>
      <c r="L3340" s="36">
        <v>0</v>
      </c>
    </row>
    <row r="3341" spans="1:12">
      <c r="A3341" s="40">
        <f t="shared" si="40"/>
        <v>3338</v>
      </c>
      <c r="B3341" s="37" t="s">
        <v>10850</v>
      </c>
      <c r="C3341" s="38">
        <v>0</v>
      </c>
      <c r="D3341" s="39">
        <f t="shared" si="39"/>
        <v>0</v>
      </c>
      <c r="E3341" s="47"/>
      <c r="J3341" s="40">
        <f t="shared" si="41"/>
        <v>3338</v>
      </c>
      <c r="K3341" s="37" t="s">
        <v>11625</v>
      </c>
      <c r="L3341" s="36">
        <v>0</v>
      </c>
    </row>
    <row r="3342" spans="1:12">
      <c r="A3342" s="40">
        <f t="shared" si="40"/>
        <v>3339</v>
      </c>
      <c r="B3342" s="37" t="s">
        <v>10851</v>
      </c>
      <c r="C3342" s="38">
        <v>0</v>
      </c>
      <c r="D3342" s="39">
        <f t="shared" si="39"/>
        <v>0</v>
      </c>
      <c r="E3342" s="47"/>
      <c r="J3342" s="40">
        <f t="shared" si="41"/>
        <v>3339</v>
      </c>
      <c r="K3342" s="37" t="s">
        <v>11626</v>
      </c>
      <c r="L3342" s="36">
        <v>0</v>
      </c>
    </row>
    <row r="3343" spans="1:12">
      <c r="A3343" s="40">
        <f t="shared" si="40"/>
        <v>3340</v>
      </c>
      <c r="B3343" s="37" t="s">
        <v>10852</v>
      </c>
      <c r="C3343" s="38">
        <v>0</v>
      </c>
      <c r="D3343" s="39">
        <f t="shared" si="39"/>
        <v>0</v>
      </c>
      <c r="E3343" s="47"/>
      <c r="J3343" s="40">
        <f t="shared" si="41"/>
        <v>3340</v>
      </c>
      <c r="K3343" s="37" t="s">
        <v>11627</v>
      </c>
      <c r="L3343" s="36">
        <v>0</v>
      </c>
    </row>
    <row r="3344" spans="1:12">
      <c r="A3344" s="40">
        <f t="shared" si="40"/>
        <v>3341</v>
      </c>
      <c r="B3344" s="37" t="s">
        <v>10853</v>
      </c>
      <c r="C3344" s="38">
        <v>0</v>
      </c>
      <c r="D3344" s="39">
        <f t="shared" si="39"/>
        <v>0</v>
      </c>
      <c r="E3344" s="47"/>
      <c r="J3344" s="40">
        <f t="shared" si="41"/>
        <v>3341</v>
      </c>
      <c r="K3344" s="37" t="s">
        <v>11628</v>
      </c>
      <c r="L3344" s="36">
        <v>0</v>
      </c>
    </row>
    <row r="3345" spans="1:12">
      <c r="A3345" s="40">
        <f t="shared" si="40"/>
        <v>3342</v>
      </c>
      <c r="B3345" s="37" t="s">
        <v>10854</v>
      </c>
      <c r="C3345" s="38">
        <v>0</v>
      </c>
      <c r="D3345" s="39">
        <f t="shared" si="39"/>
        <v>0</v>
      </c>
      <c r="E3345" s="47"/>
      <c r="J3345" s="40">
        <f t="shared" si="41"/>
        <v>3342</v>
      </c>
      <c r="K3345" s="37" t="s">
        <v>11629</v>
      </c>
      <c r="L3345" s="36">
        <v>0</v>
      </c>
    </row>
    <row r="3346" spans="1:12">
      <c r="A3346" s="40">
        <f t="shared" si="40"/>
        <v>3343</v>
      </c>
      <c r="B3346" s="37" t="s">
        <v>10855</v>
      </c>
      <c r="C3346" s="38">
        <v>0</v>
      </c>
      <c r="D3346" s="39">
        <f t="shared" si="39"/>
        <v>0</v>
      </c>
      <c r="E3346" s="47"/>
      <c r="J3346" s="40">
        <f t="shared" si="41"/>
        <v>3343</v>
      </c>
      <c r="K3346" s="37" t="s">
        <v>11630</v>
      </c>
      <c r="L3346" s="36">
        <v>0</v>
      </c>
    </row>
    <row r="3347" spans="1:12">
      <c r="A3347" s="40">
        <f t="shared" si="40"/>
        <v>3344</v>
      </c>
      <c r="B3347" s="37" t="s">
        <v>10856</v>
      </c>
      <c r="C3347" s="38">
        <v>0</v>
      </c>
      <c r="D3347" s="39">
        <f t="shared" si="39"/>
        <v>0</v>
      </c>
      <c r="E3347" s="47"/>
      <c r="J3347" s="40">
        <f t="shared" si="41"/>
        <v>3344</v>
      </c>
      <c r="K3347" s="37" t="s">
        <v>11631</v>
      </c>
      <c r="L3347" s="36">
        <v>0</v>
      </c>
    </row>
    <row r="3348" spans="1:12">
      <c r="A3348" s="40">
        <f t="shared" si="40"/>
        <v>3345</v>
      </c>
      <c r="B3348" s="37" t="s">
        <v>10857</v>
      </c>
      <c r="C3348" s="37">
        <v>0</v>
      </c>
      <c r="D3348" s="39">
        <f t="shared" si="39"/>
        <v>0</v>
      </c>
      <c r="E3348" s="47"/>
      <c r="J3348" s="40">
        <f t="shared" si="41"/>
        <v>3345</v>
      </c>
      <c r="K3348" s="37" t="s">
        <v>11632</v>
      </c>
      <c r="L3348" s="36">
        <v>0</v>
      </c>
    </row>
    <row r="3349" spans="1:12">
      <c r="A3349" s="40">
        <f t="shared" si="40"/>
        <v>3346</v>
      </c>
      <c r="B3349" s="37" t="s">
        <v>10858</v>
      </c>
      <c r="C3349" s="38">
        <v>0</v>
      </c>
      <c r="D3349" s="39">
        <f t="shared" si="39"/>
        <v>0</v>
      </c>
      <c r="E3349" s="47"/>
      <c r="J3349" s="40">
        <f t="shared" si="41"/>
        <v>3346</v>
      </c>
      <c r="K3349" s="37" t="s">
        <v>11633</v>
      </c>
      <c r="L3349" s="36">
        <v>0</v>
      </c>
    </row>
    <row r="3350" spans="1:12">
      <c r="A3350" s="40">
        <f t="shared" si="40"/>
        <v>3347</v>
      </c>
      <c r="B3350" s="37" t="s">
        <v>10859</v>
      </c>
      <c r="C3350" s="38">
        <v>0</v>
      </c>
      <c r="D3350" s="39">
        <f t="shared" si="39"/>
        <v>0</v>
      </c>
      <c r="E3350" s="47"/>
      <c r="J3350" s="40">
        <f t="shared" si="41"/>
        <v>3347</v>
      </c>
      <c r="K3350" s="37" t="s">
        <v>11634</v>
      </c>
      <c r="L3350" s="36">
        <v>0</v>
      </c>
    </row>
    <row r="3351" spans="1:12">
      <c r="A3351" s="40">
        <f t="shared" si="40"/>
        <v>3348</v>
      </c>
      <c r="B3351" s="37" t="s">
        <v>10860</v>
      </c>
      <c r="C3351" s="38">
        <v>0</v>
      </c>
      <c r="D3351" s="39">
        <f t="shared" si="39"/>
        <v>0</v>
      </c>
      <c r="E3351" s="47"/>
      <c r="J3351" s="40">
        <f t="shared" si="41"/>
        <v>3348</v>
      </c>
      <c r="K3351" s="37" t="s">
        <v>11635</v>
      </c>
      <c r="L3351" s="36">
        <v>0</v>
      </c>
    </row>
    <row r="3352" spans="1:12">
      <c r="A3352" s="40">
        <f t="shared" si="40"/>
        <v>3349</v>
      </c>
      <c r="B3352" s="37" t="s">
        <v>10861</v>
      </c>
      <c r="C3352" s="38">
        <v>0</v>
      </c>
      <c r="D3352" s="39">
        <f t="shared" si="39"/>
        <v>0</v>
      </c>
      <c r="E3352" s="47"/>
      <c r="J3352" s="40">
        <f t="shared" si="41"/>
        <v>3349</v>
      </c>
      <c r="K3352" s="37" t="s">
        <v>11636</v>
      </c>
      <c r="L3352" s="36">
        <v>0</v>
      </c>
    </row>
    <row r="3353" spans="1:12">
      <c r="A3353" s="40">
        <f t="shared" si="40"/>
        <v>3350</v>
      </c>
      <c r="B3353" s="37" t="s">
        <v>10862</v>
      </c>
      <c r="C3353" s="38">
        <v>0</v>
      </c>
      <c r="D3353" s="39">
        <f t="shared" si="39"/>
        <v>0</v>
      </c>
      <c r="E3353" s="47"/>
      <c r="J3353" s="40">
        <f t="shared" si="41"/>
        <v>3350</v>
      </c>
      <c r="K3353" s="37" t="s">
        <v>11637</v>
      </c>
      <c r="L3353" s="36">
        <v>0</v>
      </c>
    </row>
    <row r="3354" spans="1:12">
      <c r="A3354" s="40">
        <f t="shared" si="40"/>
        <v>3351</v>
      </c>
      <c r="B3354" s="37" t="s">
        <v>10863</v>
      </c>
      <c r="C3354" s="38">
        <v>0</v>
      </c>
      <c r="D3354" s="39">
        <f t="shared" si="39"/>
        <v>0</v>
      </c>
      <c r="E3354" s="47"/>
      <c r="J3354" s="40">
        <f t="shared" si="41"/>
        <v>3351</v>
      </c>
      <c r="K3354" s="37" t="s">
        <v>11638</v>
      </c>
      <c r="L3354" s="36">
        <v>0</v>
      </c>
    </row>
    <row r="3355" spans="1:12">
      <c r="A3355" s="40">
        <f t="shared" si="40"/>
        <v>3352</v>
      </c>
      <c r="B3355" s="37" t="s">
        <v>10864</v>
      </c>
      <c r="C3355" s="38">
        <v>0</v>
      </c>
      <c r="D3355" s="39">
        <f t="shared" si="39"/>
        <v>0</v>
      </c>
      <c r="E3355" s="47"/>
      <c r="J3355" s="40">
        <f t="shared" si="41"/>
        <v>3352</v>
      </c>
      <c r="K3355" s="37" t="s">
        <v>11639</v>
      </c>
      <c r="L3355" s="36">
        <v>0</v>
      </c>
    </row>
    <row r="3356" spans="1:12">
      <c r="A3356" s="40">
        <f t="shared" si="40"/>
        <v>3353</v>
      </c>
      <c r="B3356" s="37" t="s">
        <v>10865</v>
      </c>
      <c r="C3356" s="38">
        <v>0</v>
      </c>
      <c r="D3356" s="39">
        <f t="shared" si="39"/>
        <v>0</v>
      </c>
      <c r="E3356" s="47"/>
      <c r="J3356" s="40">
        <f t="shared" si="41"/>
        <v>3353</v>
      </c>
      <c r="K3356" s="37" t="s">
        <v>11640</v>
      </c>
      <c r="L3356" s="36">
        <v>0</v>
      </c>
    </row>
    <row r="3357" spans="1:12">
      <c r="A3357" s="40">
        <f t="shared" si="40"/>
        <v>3354</v>
      </c>
      <c r="B3357" s="37" t="s">
        <v>10866</v>
      </c>
      <c r="C3357" s="38">
        <v>0</v>
      </c>
      <c r="D3357" s="39">
        <f t="shared" si="39"/>
        <v>0</v>
      </c>
      <c r="E3357" s="47"/>
      <c r="J3357" s="40">
        <f t="shared" si="41"/>
        <v>3354</v>
      </c>
      <c r="K3357" s="37" t="s">
        <v>11641</v>
      </c>
      <c r="L3357" s="36">
        <v>0</v>
      </c>
    </row>
    <row r="3358" spans="1:12">
      <c r="A3358" s="40">
        <f t="shared" si="40"/>
        <v>3355</v>
      </c>
      <c r="B3358" s="37" t="s">
        <v>10867</v>
      </c>
      <c r="C3358" s="38">
        <v>0</v>
      </c>
      <c r="D3358" s="39">
        <f t="shared" si="39"/>
        <v>0</v>
      </c>
      <c r="E3358" s="47"/>
      <c r="J3358" s="40">
        <f t="shared" si="41"/>
        <v>3355</v>
      </c>
      <c r="K3358" s="37" t="s">
        <v>11642</v>
      </c>
      <c r="L3358" s="36">
        <v>0</v>
      </c>
    </row>
    <row r="3359" spans="1:12">
      <c r="A3359" s="40">
        <f t="shared" si="40"/>
        <v>3356</v>
      </c>
      <c r="B3359" s="37" t="s">
        <v>10868</v>
      </c>
      <c r="C3359" s="38">
        <v>0</v>
      </c>
      <c r="D3359" s="39">
        <f t="shared" si="39"/>
        <v>0</v>
      </c>
      <c r="E3359" s="47"/>
      <c r="J3359" s="40">
        <f t="shared" si="41"/>
        <v>3356</v>
      </c>
      <c r="K3359" s="37" t="s">
        <v>11643</v>
      </c>
      <c r="L3359" s="36">
        <v>0</v>
      </c>
    </row>
    <row r="3360" spans="1:12">
      <c r="A3360" s="40">
        <f t="shared" si="40"/>
        <v>3357</v>
      </c>
      <c r="B3360" s="37" t="s">
        <v>10869</v>
      </c>
      <c r="C3360" s="38">
        <v>0</v>
      </c>
      <c r="D3360" s="39">
        <f t="shared" si="39"/>
        <v>0</v>
      </c>
      <c r="E3360" s="47"/>
      <c r="J3360" s="40">
        <f t="shared" si="41"/>
        <v>3357</v>
      </c>
      <c r="K3360" s="37" t="s">
        <v>11644</v>
      </c>
      <c r="L3360" s="36">
        <v>0</v>
      </c>
    </row>
    <row r="3361" spans="1:12">
      <c r="A3361" s="40">
        <f t="shared" si="40"/>
        <v>3358</v>
      </c>
      <c r="B3361" s="37" t="s">
        <v>10870</v>
      </c>
      <c r="C3361" s="38">
        <v>0</v>
      </c>
      <c r="D3361" s="39">
        <f t="shared" si="39"/>
        <v>0</v>
      </c>
      <c r="E3361" s="47"/>
      <c r="J3361" s="40">
        <f t="shared" si="41"/>
        <v>3358</v>
      </c>
      <c r="K3361" s="37" t="s">
        <v>11645</v>
      </c>
      <c r="L3361" s="36">
        <v>0</v>
      </c>
    </row>
    <row r="3362" spans="1:12">
      <c r="A3362" s="40">
        <f t="shared" si="40"/>
        <v>3359</v>
      </c>
      <c r="B3362" s="37" t="s">
        <v>10871</v>
      </c>
      <c r="C3362" s="38">
        <v>0</v>
      </c>
      <c r="D3362" s="39">
        <f t="shared" si="39"/>
        <v>0</v>
      </c>
      <c r="E3362" s="47"/>
      <c r="J3362" s="40">
        <f t="shared" si="41"/>
        <v>3359</v>
      </c>
      <c r="K3362" s="37" t="s">
        <v>11646</v>
      </c>
      <c r="L3362" s="36">
        <v>0</v>
      </c>
    </row>
    <row r="3363" spans="1:12">
      <c r="A3363" s="40">
        <f t="shared" si="40"/>
        <v>3360</v>
      </c>
      <c r="B3363" s="37" t="s">
        <v>10872</v>
      </c>
      <c r="C3363" s="38">
        <v>0</v>
      </c>
      <c r="D3363" s="39">
        <f t="shared" si="39"/>
        <v>0</v>
      </c>
      <c r="E3363" s="47"/>
      <c r="J3363" s="40">
        <f t="shared" si="41"/>
        <v>3360</v>
      </c>
      <c r="K3363" s="37" t="s">
        <v>11647</v>
      </c>
      <c r="L3363" s="36">
        <v>0</v>
      </c>
    </row>
    <row r="3364" spans="1:12">
      <c r="A3364" s="40">
        <f t="shared" si="40"/>
        <v>3361</v>
      </c>
      <c r="B3364" s="37" t="s">
        <v>10873</v>
      </c>
      <c r="C3364" s="38">
        <v>0</v>
      </c>
      <c r="D3364" s="39">
        <f t="shared" si="39"/>
        <v>0</v>
      </c>
      <c r="E3364" s="47"/>
      <c r="J3364" s="40">
        <f t="shared" si="41"/>
        <v>3361</v>
      </c>
      <c r="K3364" s="37" t="s">
        <v>11648</v>
      </c>
      <c r="L3364" s="36">
        <v>0</v>
      </c>
    </row>
    <row r="3365" spans="1:12">
      <c r="A3365" s="40">
        <f t="shared" si="40"/>
        <v>3362</v>
      </c>
      <c r="B3365" s="37" t="s">
        <v>10874</v>
      </c>
      <c r="C3365" s="38">
        <v>0</v>
      </c>
      <c r="D3365" s="39">
        <f t="shared" si="39"/>
        <v>0</v>
      </c>
      <c r="E3365" s="47"/>
      <c r="J3365" s="40">
        <f t="shared" si="41"/>
        <v>3362</v>
      </c>
      <c r="K3365" s="37" t="s">
        <v>11649</v>
      </c>
      <c r="L3365" s="36">
        <v>0</v>
      </c>
    </row>
    <row r="3366" spans="1:12">
      <c r="A3366" s="40">
        <f t="shared" si="40"/>
        <v>3363</v>
      </c>
      <c r="B3366" s="37" t="s">
        <v>10875</v>
      </c>
      <c r="C3366" s="38">
        <v>0</v>
      </c>
      <c r="D3366" s="39">
        <f t="shared" si="39"/>
        <v>0</v>
      </c>
      <c r="E3366" s="47"/>
      <c r="J3366" s="40">
        <f t="shared" si="41"/>
        <v>3363</v>
      </c>
      <c r="K3366" s="37" t="s">
        <v>11650</v>
      </c>
      <c r="L3366" s="36">
        <v>0</v>
      </c>
    </row>
    <row r="3367" spans="1:12">
      <c r="A3367" s="40">
        <f t="shared" si="40"/>
        <v>3364</v>
      </c>
      <c r="B3367" s="37" t="s">
        <v>10876</v>
      </c>
      <c r="C3367" s="38">
        <v>0</v>
      </c>
      <c r="D3367" s="39">
        <f t="shared" si="39"/>
        <v>0</v>
      </c>
      <c r="E3367" s="47"/>
      <c r="J3367" s="40">
        <f t="shared" si="41"/>
        <v>3364</v>
      </c>
      <c r="K3367" s="37" t="s">
        <v>11651</v>
      </c>
      <c r="L3367" s="36">
        <v>0</v>
      </c>
    </row>
    <row r="3368" spans="1:12">
      <c r="A3368" s="40">
        <f t="shared" si="40"/>
        <v>3365</v>
      </c>
      <c r="B3368" s="37" t="s">
        <v>10877</v>
      </c>
      <c r="C3368" s="38">
        <v>0</v>
      </c>
      <c r="D3368" s="39">
        <f t="shared" si="39"/>
        <v>0</v>
      </c>
      <c r="E3368" s="47"/>
      <c r="J3368" s="40">
        <f t="shared" si="41"/>
        <v>3365</v>
      </c>
      <c r="K3368" s="37" t="s">
        <v>11652</v>
      </c>
      <c r="L3368" s="36">
        <v>0</v>
      </c>
    </row>
    <row r="3369" spans="1:12">
      <c r="A3369" s="40">
        <f t="shared" si="40"/>
        <v>3366</v>
      </c>
      <c r="B3369" s="37" t="s">
        <v>10878</v>
      </c>
      <c r="C3369" s="38">
        <v>0</v>
      </c>
      <c r="D3369" s="39">
        <f t="shared" si="39"/>
        <v>0</v>
      </c>
      <c r="E3369" s="47"/>
      <c r="J3369" s="40">
        <f t="shared" si="41"/>
        <v>3366</v>
      </c>
      <c r="K3369" s="37" t="s">
        <v>11653</v>
      </c>
      <c r="L3369" s="36">
        <v>0</v>
      </c>
    </row>
    <row r="3370" spans="1:12">
      <c r="A3370" s="40">
        <f t="shared" si="40"/>
        <v>3367</v>
      </c>
      <c r="B3370" s="37" t="s">
        <v>10879</v>
      </c>
      <c r="C3370" s="38">
        <v>0</v>
      </c>
      <c r="D3370" s="39">
        <f t="shared" si="39"/>
        <v>0</v>
      </c>
      <c r="E3370" s="47"/>
      <c r="J3370" s="40">
        <f t="shared" si="41"/>
        <v>3367</v>
      </c>
      <c r="K3370" s="37" t="s">
        <v>11654</v>
      </c>
      <c r="L3370" s="36">
        <v>0</v>
      </c>
    </row>
    <row r="3371" spans="1:12">
      <c r="A3371" s="40">
        <f t="shared" si="40"/>
        <v>3368</v>
      </c>
      <c r="B3371" s="37" t="s">
        <v>10880</v>
      </c>
      <c r="C3371" s="38">
        <v>0</v>
      </c>
      <c r="D3371" s="39">
        <f t="shared" si="39"/>
        <v>0</v>
      </c>
      <c r="E3371" s="47"/>
      <c r="J3371" s="40">
        <f t="shared" si="41"/>
        <v>3368</v>
      </c>
      <c r="K3371" s="37" t="s">
        <v>11655</v>
      </c>
      <c r="L3371" s="36">
        <v>0</v>
      </c>
    </row>
    <row r="3372" spans="1:12">
      <c r="A3372" s="40">
        <f t="shared" si="40"/>
        <v>3369</v>
      </c>
      <c r="B3372" s="37" t="s">
        <v>10881</v>
      </c>
      <c r="C3372" s="38">
        <v>0</v>
      </c>
      <c r="D3372" s="39">
        <f t="shared" si="39"/>
        <v>0</v>
      </c>
      <c r="E3372" s="47"/>
      <c r="J3372" s="40">
        <f t="shared" si="41"/>
        <v>3369</v>
      </c>
      <c r="K3372" s="37" t="s">
        <v>11656</v>
      </c>
      <c r="L3372" s="36">
        <v>0</v>
      </c>
    </row>
    <row r="3373" spans="1:12">
      <c r="A3373" s="40">
        <f t="shared" si="40"/>
        <v>3370</v>
      </c>
      <c r="B3373" s="37" t="s">
        <v>10882</v>
      </c>
      <c r="C3373" s="38">
        <v>0</v>
      </c>
      <c r="D3373" s="39">
        <f t="shared" si="39"/>
        <v>0</v>
      </c>
      <c r="E3373" s="47"/>
      <c r="J3373" s="40">
        <f t="shared" si="41"/>
        <v>3370</v>
      </c>
      <c r="K3373" s="37" t="s">
        <v>11657</v>
      </c>
      <c r="L3373" s="36">
        <v>0</v>
      </c>
    </row>
    <row r="3374" spans="1:12">
      <c r="A3374" s="40">
        <f t="shared" si="40"/>
        <v>3371</v>
      </c>
      <c r="B3374" s="37" t="s">
        <v>10883</v>
      </c>
      <c r="C3374" s="38">
        <v>0</v>
      </c>
      <c r="D3374" s="39">
        <f t="shared" si="39"/>
        <v>0</v>
      </c>
      <c r="E3374" s="47"/>
      <c r="J3374" s="40">
        <f t="shared" si="41"/>
        <v>3371</v>
      </c>
      <c r="K3374" s="37" t="s">
        <v>11658</v>
      </c>
      <c r="L3374" s="36">
        <v>0</v>
      </c>
    </row>
    <row r="3375" spans="1:12">
      <c r="A3375" s="40">
        <f t="shared" si="40"/>
        <v>3372</v>
      </c>
      <c r="B3375" s="37" t="s">
        <v>10884</v>
      </c>
      <c r="C3375" s="38">
        <v>0</v>
      </c>
      <c r="D3375" s="39">
        <f t="shared" si="39"/>
        <v>0</v>
      </c>
      <c r="E3375" s="47"/>
      <c r="J3375" s="40">
        <f t="shared" si="41"/>
        <v>3372</v>
      </c>
      <c r="K3375" s="37" t="s">
        <v>11659</v>
      </c>
      <c r="L3375" s="36">
        <v>0</v>
      </c>
    </row>
    <row r="3376" spans="1:12">
      <c r="A3376" s="40">
        <f t="shared" si="40"/>
        <v>3373</v>
      </c>
      <c r="B3376" s="37" t="s">
        <v>10885</v>
      </c>
      <c r="C3376" s="38">
        <v>0</v>
      </c>
      <c r="D3376" s="39">
        <f t="shared" si="39"/>
        <v>0</v>
      </c>
      <c r="E3376" s="47"/>
      <c r="J3376" s="40">
        <f t="shared" si="41"/>
        <v>3373</v>
      </c>
      <c r="K3376" s="37" t="s">
        <v>11660</v>
      </c>
      <c r="L3376" s="36">
        <v>0</v>
      </c>
    </row>
    <row r="3377" spans="1:12">
      <c r="A3377" s="40">
        <f t="shared" si="40"/>
        <v>3374</v>
      </c>
      <c r="B3377" s="37" t="s">
        <v>10886</v>
      </c>
      <c r="C3377" s="38">
        <v>0</v>
      </c>
      <c r="D3377" s="39">
        <f t="shared" si="39"/>
        <v>0</v>
      </c>
      <c r="E3377" s="47"/>
      <c r="J3377" s="40">
        <f t="shared" si="41"/>
        <v>3374</v>
      </c>
      <c r="K3377" s="37" t="s">
        <v>11661</v>
      </c>
      <c r="L3377" s="36">
        <v>0</v>
      </c>
    </row>
    <row r="3378" spans="1:12">
      <c r="A3378" s="40">
        <f t="shared" si="40"/>
        <v>3375</v>
      </c>
      <c r="B3378" s="37" t="s">
        <v>10887</v>
      </c>
      <c r="C3378" s="38">
        <v>0</v>
      </c>
      <c r="D3378" s="39">
        <f t="shared" si="39"/>
        <v>0</v>
      </c>
      <c r="E3378" s="47"/>
      <c r="J3378" s="40">
        <f t="shared" si="41"/>
        <v>3375</v>
      </c>
      <c r="K3378" s="37" t="s">
        <v>11662</v>
      </c>
      <c r="L3378" s="36">
        <v>0</v>
      </c>
    </row>
    <row r="3379" spans="1:12">
      <c r="A3379" s="40">
        <f t="shared" si="40"/>
        <v>3376</v>
      </c>
      <c r="B3379" s="37" t="s">
        <v>10888</v>
      </c>
      <c r="C3379" s="38">
        <v>0</v>
      </c>
      <c r="D3379" s="39">
        <f t="shared" si="39"/>
        <v>0</v>
      </c>
      <c r="E3379" s="47"/>
      <c r="J3379" s="40">
        <f t="shared" si="41"/>
        <v>3376</v>
      </c>
      <c r="K3379" s="37" t="s">
        <v>11663</v>
      </c>
      <c r="L3379" s="36">
        <v>0</v>
      </c>
    </row>
    <row r="3380" spans="1:12">
      <c r="A3380" s="40">
        <f t="shared" si="40"/>
        <v>3377</v>
      </c>
      <c r="B3380" s="37" t="s">
        <v>10889</v>
      </c>
      <c r="C3380" s="38">
        <v>0</v>
      </c>
      <c r="D3380" s="39">
        <f t="shared" si="39"/>
        <v>0</v>
      </c>
      <c r="E3380" s="47"/>
      <c r="J3380" s="40">
        <f t="shared" si="41"/>
        <v>3377</v>
      </c>
      <c r="K3380" s="37" t="s">
        <v>11664</v>
      </c>
      <c r="L3380" s="36">
        <v>0</v>
      </c>
    </row>
    <row r="3381" spans="1:12">
      <c r="A3381" s="40">
        <f t="shared" si="40"/>
        <v>3378</v>
      </c>
      <c r="B3381" s="37" t="s">
        <v>10890</v>
      </c>
      <c r="C3381" s="38">
        <v>0</v>
      </c>
      <c r="D3381" s="39">
        <f t="shared" si="39"/>
        <v>0</v>
      </c>
      <c r="E3381" s="47"/>
      <c r="J3381" s="40">
        <f t="shared" si="41"/>
        <v>3378</v>
      </c>
      <c r="K3381" s="37" t="s">
        <v>11665</v>
      </c>
      <c r="L3381" s="36">
        <v>0</v>
      </c>
    </row>
    <row r="3382" spans="1:12">
      <c r="A3382" s="40">
        <f t="shared" si="40"/>
        <v>3379</v>
      </c>
      <c r="B3382" s="37" t="s">
        <v>10891</v>
      </c>
      <c r="C3382" s="38">
        <v>0</v>
      </c>
      <c r="D3382" s="39">
        <f t="shared" si="39"/>
        <v>0</v>
      </c>
      <c r="E3382" s="47"/>
      <c r="J3382" s="40">
        <f t="shared" si="41"/>
        <v>3379</v>
      </c>
      <c r="K3382" s="37" t="s">
        <v>11666</v>
      </c>
      <c r="L3382" s="36">
        <v>0</v>
      </c>
    </row>
    <row r="3383" spans="1:12">
      <c r="A3383" s="40">
        <f t="shared" si="40"/>
        <v>3380</v>
      </c>
      <c r="B3383" s="37" t="s">
        <v>10892</v>
      </c>
      <c r="C3383" s="38">
        <v>0</v>
      </c>
      <c r="D3383" s="39">
        <f t="shared" si="39"/>
        <v>0</v>
      </c>
      <c r="E3383" s="47"/>
      <c r="J3383" s="40">
        <f t="shared" si="41"/>
        <v>3380</v>
      </c>
      <c r="K3383" s="37" t="s">
        <v>11667</v>
      </c>
      <c r="L3383" s="36">
        <v>0</v>
      </c>
    </row>
    <row r="3384" spans="1:12">
      <c r="A3384" s="40">
        <f t="shared" si="40"/>
        <v>3381</v>
      </c>
      <c r="B3384" s="37" t="s">
        <v>10893</v>
      </c>
      <c r="C3384" s="38">
        <v>0</v>
      </c>
      <c r="D3384" s="39">
        <f t="shared" si="39"/>
        <v>0</v>
      </c>
      <c r="E3384" s="47"/>
      <c r="J3384" s="40">
        <f t="shared" si="41"/>
        <v>3381</v>
      </c>
      <c r="K3384" s="37" t="s">
        <v>11668</v>
      </c>
      <c r="L3384" s="36">
        <v>0</v>
      </c>
    </row>
    <row r="3385" spans="1:12">
      <c r="A3385" s="40">
        <f t="shared" si="40"/>
        <v>3382</v>
      </c>
      <c r="B3385" s="37" t="s">
        <v>10894</v>
      </c>
      <c r="C3385" s="38">
        <v>0</v>
      </c>
      <c r="D3385" s="39">
        <f t="shared" si="39"/>
        <v>0</v>
      </c>
      <c r="E3385" s="47"/>
      <c r="J3385" s="40">
        <f t="shared" si="41"/>
        <v>3382</v>
      </c>
      <c r="K3385" s="37" t="s">
        <v>11669</v>
      </c>
      <c r="L3385" s="36">
        <v>0</v>
      </c>
    </row>
    <row r="3386" spans="1:12">
      <c r="A3386" s="40">
        <f t="shared" si="40"/>
        <v>3383</v>
      </c>
      <c r="B3386" s="37" t="s">
        <v>10895</v>
      </c>
      <c r="C3386" s="38">
        <v>0</v>
      </c>
      <c r="D3386" s="39">
        <f t="shared" si="39"/>
        <v>0</v>
      </c>
      <c r="E3386" s="47"/>
      <c r="J3386" s="40">
        <f t="shared" si="41"/>
        <v>3383</v>
      </c>
      <c r="K3386" s="37" t="s">
        <v>11670</v>
      </c>
      <c r="L3386" s="36">
        <v>0</v>
      </c>
    </row>
    <row r="3387" spans="1:12">
      <c r="A3387" s="40">
        <f t="shared" si="40"/>
        <v>3384</v>
      </c>
      <c r="B3387" s="37" t="s">
        <v>10896</v>
      </c>
      <c r="C3387" s="38">
        <v>0</v>
      </c>
      <c r="D3387" s="39">
        <f t="shared" si="39"/>
        <v>0</v>
      </c>
      <c r="E3387" s="47"/>
      <c r="J3387" s="40">
        <f t="shared" si="41"/>
        <v>3384</v>
      </c>
      <c r="K3387" s="37" t="s">
        <v>11671</v>
      </c>
      <c r="L3387" s="36">
        <v>0</v>
      </c>
    </row>
    <row r="3388" spans="1:12">
      <c r="A3388" s="40">
        <f t="shared" si="40"/>
        <v>3385</v>
      </c>
      <c r="B3388" s="37" t="s">
        <v>10897</v>
      </c>
      <c r="C3388" s="38">
        <v>0</v>
      </c>
      <c r="D3388" s="39">
        <f t="shared" si="39"/>
        <v>0</v>
      </c>
      <c r="E3388" s="47"/>
      <c r="J3388" s="40">
        <f t="shared" si="41"/>
        <v>3385</v>
      </c>
      <c r="K3388" s="37" t="s">
        <v>11672</v>
      </c>
      <c r="L3388" s="36">
        <v>0</v>
      </c>
    </row>
    <row r="3389" spans="1:12">
      <c r="A3389" s="40">
        <f t="shared" si="40"/>
        <v>3386</v>
      </c>
      <c r="B3389" s="37" t="s">
        <v>10898</v>
      </c>
      <c r="C3389" s="38">
        <v>0</v>
      </c>
      <c r="D3389" s="39">
        <f t="shared" si="39"/>
        <v>0</v>
      </c>
      <c r="E3389" s="47"/>
      <c r="J3389" s="40">
        <f t="shared" si="41"/>
        <v>3386</v>
      </c>
      <c r="K3389" s="37" t="s">
        <v>11673</v>
      </c>
      <c r="L3389" s="36">
        <v>0</v>
      </c>
    </row>
    <row r="3390" spans="1:12">
      <c r="A3390" s="40">
        <f t="shared" si="40"/>
        <v>3387</v>
      </c>
      <c r="B3390" s="37" t="s">
        <v>10899</v>
      </c>
      <c r="C3390" s="38">
        <v>0</v>
      </c>
      <c r="D3390" s="39">
        <f t="shared" si="39"/>
        <v>0</v>
      </c>
      <c r="E3390" s="47"/>
      <c r="J3390" s="40">
        <f t="shared" si="41"/>
        <v>3387</v>
      </c>
      <c r="K3390" s="37" t="s">
        <v>11674</v>
      </c>
      <c r="L3390" s="36">
        <v>0</v>
      </c>
    </row>
    <row r="3391" spans="1:12">
      <c r="A3391" s="40">
        <f t="shared" si="40"/>
        <v>3388</v>
      </c>
      <c r="B3391" s="37" t="s">
        <v>10900</v>
      </c>
      <c r="C3391" s="38">
        <v>0</v>
      </c>
      <c r="D3391" s="39">
        <f t="shared" si="39"/>
        <v>0</v>
      </c>
      <c r="E3391" s="47"/>
      <c r="J3391" s="40">
        <f t="shared" si="41"/>
        <v>3388</v>
      </c>
      <c r="K3391" s="37" t="s">
        <v>11675</v>
      </c>
      <c r="L3391" s="36">
        <v>0</v>
      </c>
    </row>
    <row r="3392" spans="1:12">
      <c r="A3392" s="40">
        <f t="shared" si="40"/>
        <v>3389</v>
      </c>
      <c r="B3392" s="37" t="s">
        <v>10901</v>
      </c>
      <c r="C3392" s="38">
        <v>0</v>
      </c>
      <c r="D3392" s="39">
        <f t="shared" si="39"/>
        <v>0</v>
      </c>
      <c r="E3392" s="47"/>
      <c r="J3392" s="40">
        <f t="shared" si="41"/>
        <v>3389</v>
      </c>
      <c r="K3392" s="37" t="s">
        <v>11676</v>
      </c>
      <c r="L3392" s="36">
        <v>0</v>
      </c>
    </row>
    <row r="3393" spans="1:12">
      <c r="A3393" s="40">
        <f t="shared" si="40"/>
        <v>3390</v>
      </c>
      <c r="B3393" s="37" t="s">
        <v>10902</v>
      </c>
      <c r="C3393" s="38">
        <v>0</v>
      </c>
      <c r="D3393" s="39">
        <f t="shared" si="39"/>
        <v>0</v>
      </c>
      <c r="E3393" s="47"/>
      <c r="J3393" s="40">
        <f t="shared" si="41"/>
        <v>3390</v>
      </c>
      <c r="K3393" s="37" t="s">
        <v>11677</v>
      </c>
      <c r="L3393" s="36">
        <v>0</v>
      </c>
    </row>
    <row r="3394" spans="1:12">
      <c r="A3394" s="40">
        <f t="shared" si="40"/>
        <v>3391</v>
      </c>
      <c r="B3394" s="37" t="s">
        <v>10903</v>
      </c>
      <c r="C3394" s="38">
        <v>0</v>
      </c>
      <c r="D3394" s="39">
        <f t="shared" si="39"/>
        <v>0</v>
      </c>
      <c r="E3394" s="47"/>
      <c r="J3394" s="40">
        <f t="shared" si="41"/>
        <v>3391</v>
      </c>
      <c r="K3394" s="37" t="s">
        <v>11678</v>
      </c>
      <c r="L3394" s="36">
        <v>0</v>
      </c>
    </row>
    <row r="3395" spans="1:12">
      <c r="A3395" s="40">
        <f t="shared" si="40"/>
        <v>3392</v>
      </c>
      <c r="B3395" s="37" t="s">
        <v>10904</v>
      </c>
      <c r="C3395" s="38">
        <v>0</v>
      </c>
      <c r="D3395" s="39">
        <f t="shared" si="39"/>
        <v>0</v>
      </c>
      <c r="E3395" s="47"/>
      <c r="J3395" s="40">
        <f t="shared" si="41"/>
        <v>3392</v>
      </c>
      <c r="K3395" s="37" t="s">
        <v>11679</v>
      </c>
      <c r="L3395" s="36">
        <v>0</v>
      </c>
    </row>
    <row r="3396" spans="1:12">
      <c r="A3396" s="40">
        <f t="shared" si="40"/>
        <v>3393</v>
      </c>
      <c r="B3396" s="37" t="s">
        <v>10905</v>
      </c>
      <c r="C3396" s="38">
        <v>0</v>
      </c>
      <c r="D3396" s="39">
        <f t="shared" si="39"/>
        <v>0</v>
      </c>
      <c r="E3396" s="47"/>
      <c r="J3396" s="40">
        <f t="shared" si="41"/>
        <v>3393</v>
      </c>
      <c r="K3396" s="37" t="s">
        <v>11680</v>
      </c>
      <c r="L3396" s="36">
        <v>0</v>
      </c>
    </row>
    <row r="3397" spans="1:12">
      <c r="A3397" s="40">
        <f t="shared" si="40"/>
        <v>3394</v>
      </c>
      <c r="B3397" s="37" t="s">
        <v>10906</v>
      </c>
      <c r="C3397" s="38">
        <v>0</v>
      </c>
      <c r="D3397" s="39">
        <f t="shared" si="39"/>
        <v>0</v>
      </c>
      <c r="E3397" s="47"/>
      <c r="J3397" s="40">
        <f t="shared" si="41"/>
        <v>3394</v>
      </c>
      <c r="K3397" s="37" t="s">
        <v>11681</v>
      </c>
      <c r="L3397" s="36">
        <v>0</v>
      </c>
    </row>
    <row r="3398" spans="1:12">
      <c r="A3398" s="40">
        <f t="shared" si="40"/>
        <v>3395</v>
      </c>
      <c r="B3398" s="37" t="s">
        <v>10907</v>
      </c>
      <c r="C3398" s="38">
        <v>0</v>
      </c>
      <c r="D3398" s="39">
        <f t="shared" si="39"/>
        <v>0</v>
      </c>
      <c r="E3398" s="47"/>
      <c r="J3398" s="40">
        <f t="shared" si="41"/>
        <v>3395</v>
      </c>
      <c r="K3398" s="37" t="s">
        <v>11682</v>
      </c>
      <c r="L3398" s="36">
        <v>0</v>
      </c>
    </row>
    <row r="3399" spans="1:12">
      <c r="A3399" s="40">
        <f t="shared" si="40"/>
        <v>3396</v>
      </c>
      <c r="B3399" s="37" t="s">
        <v>10908</v>
      </c>
      <c r="C3399" s="38">
        <v>0</v>
      </c>
      <c r="D3399" s="39">
        <f t="shared" si="39"/>
        <v>0</v>
      </c>
      <c r="E3399" s="47"/>
      <c r="J3399" s="40">
        <f t="shared" si="41"/>
        <v>3396</v>
      </c>
      <c r="K3399" s="37" t="s">
        <v>11683</v>
      </c>
      <c r="L3399" s="36">
        <v>0</v>
      </c>
    </row>
    <row r="3400" spans="1:12">
      <c r="A3400" s="40">
        <f t="shared" si="40"/>
        <v>3397</v>
      </c>
      <c r="B3400" s="37" t="s">
        <v>10909</v>
      </c>
      <c r="C3400" s="38">
        <v>0</v>
      </c>
      <c r="D3400" s="39">
        <f t="shared" si="39"/>
        <v>0</v>
      </c>
      <c r="E3400" s="47"/>
      <c r="J3400" s="40">
        <f t="shared" si="41"/>
        <v>3397</v>
      </c>
      <c r="K3400" s="37" t="s">
        <v>11684</v>
      </c>
      <c r="L3400" s="36">
        <v>0</v>
      </c>
    </row>
    <row r="3401" spans="1:12">
      <c r="A3401" s="40">
        <f t="shared" si="40"/>
        <v>3398</v>
      </c>
      <c r="B3401" s="37" t="s">
        <v>10910</v>
      </c>
      <c r="C3401" s="38">
        <v>0</v>
      </c>
      <c r="D3401" s="39">
        <f t="shared" si="39"/>
        <v>0</v>
      </c>
      <c r="E3401" s="47"/>
      <c r="J3401" s="40">
        <f t="shared" si="41"/>
        <v>3398</v>
      </c>
      <c r="K3401" s="37" t="s">
        <v>11685</v>
      </c>
      <c r="L3401" s="36">
        <v>0</v>
      </c>
    </row>
    <row r="3402" spans="1:12">
      <c r="A3402" s="40">
        <f t="shared" si="40"/>
        <v>3399</v>
      </c>
      <c r="B3402" s="37" t="s">
        <v>10911</v>
      </c>
      <c r="C3402" s="38">
        <v>0</v>
      </c>
      <c r="D3402" s="39">
        <f t="shared" si="39"/>
        <v>0</v>
      </c>
      <c r="E3402" s="47"/>
      <c r="J3402" s="40">
        <f t="shared" si="41"/>
        <v>3399</v>
      </c>
      <c r="K3402" s="37" t="s">
        <v>11686</v>
      </c>
      <c r="L3402" s="36">
        <v>0</v>
      </c>
    </row>
    <row r="3403" spans="1:12">
      <c r="A3403" s="40">
        <f t="shared" si="40"/>
        <v>3400</v>
      </c>
      <c r="B3403" s="37" t="s">
        <v>10912</v>
      </c>
      <c r="C3403" s="38">
        <v>0</v>
      </c>
      <c r="D3403" s="39">
        <f t="shared" si="39"/>
        <v>0</v>
      </c>
      <c r="E3403" s="47"/>
      <c r="J3403" s="40">
        <f t="shared" si="41"/>
        <v>3400</v>
      </c>
      <c r="K3403" s="37" t="s">
        <v>11687</v>
      </c>
      <c r="L3403" s="36">
        <v>0</v>
      </c>
    </row>
    <row r="3404" spans="1:12">
      <c r="A3404" s="40">
        <f t="shared" si="40"/>
        <v>3401</v>
      </c>
      <c r="B3404" s="37" t="s">
        <v>10913</v>
      </c>
      <c r="C3404" s="38">
        <v>0</v>
      </c>
      <c r="D3404" s="39">
        <f t="shared" si="39"/>
        <v>0</v>
      </c>
      <c r="E3404" s="47"/>
      <c r="J3404" s="40">
        <f t="shared" si="41"/>
        <v>3401</v>
      </c>
      <c r="K3404" s="37" t="s">
        <v>11688</v>
      </c>
      <c r="L3404" s="36">
        <v>0</v>
      </c>
    </row>
    <row r="3405" spans="1:12">
      <c r="A3405" s="40">
        <f t="shared" si="40"/>
        <v>3402</v>
      </c>
      <c r="B3405" s="37" t="s">
        <v>10914</v>
      </c>
      <c r="C3405" s="38">
        <v>0</v>
      </c>
      <c r="D3405" s="39">
        <f t="shared" si="39"/>
        <v>0</v>
      </c>
      <c r="E3405" s="47"/>
      <c r="J3405" s="40">
        <f t="shared" si="41"/>
        <v>3402</v>
      </c>
      <c r="K3405" s="37" t="s">
        <v>11689</v>
      </c>
      <c r="L3405" s="36">
        <v>0</v>
      </c>
    </row>
    <row r="3406" spans="1:12">
      <c r="A3406" s="40">
        <f t="shared" si="40"/>
        <v>3403</v>
      </c>
      <c r="B3406" s="37" t="s">
        <v>10915</v>
      </c>
      <c r="C3406" s="38">
        <v>0</v>
      </c>
      <c r="D3406" s="39">
        <f t="shared" si="39"/>
        <v>0</v>
      </c>
      <c r="E3406" s="47"/>
      <c r="J3406" s="40">
        <f t="shared" si="41"/>
        <v>3403</v>
      </c>
      <c r="K3406" s="37" t="s">
        <v>11690</v>
      </c>
      <c r="L3406" s="36">
        <v>0</v>
      </c>
    </row>
    <row r="3407" spans="1:12">
      <c r="A3407" s="40">
        <f t="shared" si="40"/>
        <v>3404</v>
      </c>
      <c r="B3407" s="37" t="s">
        <v>10916</v>
      </c>
      <c r="C3407" s="38">
        <v>0</v>
      </c>
      <c r="D3407" s="39">
        <f t="shared" si="39"/>
        <v>0</v>
      </c>
      <c r="E3407" s="47"/>
      <c r="J3407" s="40">
        <f t="shared" si="41"/>
        <v>3404</v>
      </c>
      <c r="K3407" s="37" t="s">
        <v>11691</v>
      </c>
      <c r="L3407" s="36">
        <v>0</v>
      </c>
    </row>
    <row r="3408" spans="1:12">
      <c r="A3408" s="40">
        <f t="shared" si="40"/>
        <v>3405</v>
      </c>
      <c r="B3408" s="37" t="s">
        <v>10917</v>
      </c>
      <c r="C3408" s="38">
        <v>0</v>
      </c>
      <c r="D3408" s="39">
        <f t="shared" si="39"/>
        <v>0</v>
      </c>
      <c r="E3408" s="47"/>
      <c r="J3408" s="40">
        <f t="shared" si="41"/>
        <v>3405</v>
      </c>
      <c r="K3408" s="37" t="s">
        <v>11692</v>
      </c>
      <c r="L3408" s="36">
        <v>0</v>
      </c>
    </row>
    <row r="3409" spans="1:12">
      <c r="A3409" s="40">
        <f t="shared" si="40"/>
        <v>3406</v>
      </c>
      <c r="B3409" s="37" t="s">
        <v>10918</v>
      </c>
      <c r="C3409" s="38">
        <v>0</v>
      </c>
      <c r="D3409" s="39">
        <f t="shared" si="39"/>
        <v>0</v>
      </c>
      <c r="E3409" s="47"/>
      <c r="J3409" s="40">
        <f t="shared" si="41"/>
        <v>3406</v>
      </c>
      <c r="K3409" s="37" t="s">
        <v>11693</v>
      </c>
      <c r="L3409" s="36">
        <v>0</v>
      </c>
    </row>
    <row r="3410" spans="1:12">
      <c r="A3410" s="40">
        <f t="shared" si="40"/>
        <v>3407</v>
      </c>
      <c r="B3410" s="37" t="s">
        <v>10919</v>
      </c>
      <c r="C3410" s="38">
        <v>0</v>
      </c>
      <c r="D3410" s="39">
        <f t="shared" si="39"/>
        <v>0</v>
      </c>
      <c r="E3410" s="47"/>
      <c r="J3410" s="40">
        <f t="shared" si="41"/>
        <v>3407</v>
      </c>
      <c r="K3410" s="37" t="s">
        <v>11694</v>
      </c>
      <c r="L3410" s="36">
        <v>0</v>
      </c>
    </row>
    <row r="3411" spans="1:12">
      <c r="A3411" s="40">
        <f t="shared" si="40"/>
        <v>3408</v>
      </c>
      <c r="B3411" s="37" t="s">
        <v>10920</v>
      </c>
      <c r="C3411" s="38">
        <v>0</v>
      </c>
      <c r="D3411" s="39">
        <f t="shared" si="39"/>
        <v>0</v>
      </c>
      <c r="E3411" s="47"/>
      <c r="J3411" s="40">
        <f t="shared" si="41"/>
        <v>3408</v>
      </c>
      <c r="K3411" s="37" t="s">
        <v>11695</v>
      </c>
      <c r="L3411" s="36">
        <v>0</v>
      </c>
    </row>
    <row r="3412" spans="1:12">
      <c r="A3412" s="40">
        <f t="shared" si="40"/>
        <v>3409</v>
      </c>
      <c r="B3412" s="37" t="s">
        <v>10921</v>
      </c>
      <c r="C3412" s="38">
        <v>0</v>
      </c>
      <c r="D3412" s="39">
        <f t="shared" si="39"/>
        <v>0</v>
      </c>
      <c r="E3412" s="47"/>
      <c r="J3412" s="40">
        <f t="shared" si="41"/>
        <v>3409</v>
      </c>
      <c r="K3412" s="37" t="s">
        <v>11696</v>
      </c>
      <c r="L3412" s="36">
        <v>0</v>
      </c>
    </row>
    <row r="3413" spans="1:12">
      <c r="A3413" s="40">
        <f t="shared" si="40"/>
        <v>3410</v>
      </c>
      <c r="B3413" s="37" t="s">
        <v>10922</v>
      </c>
      <c r="C3413" s="38">
        <v>0</v>
      </c>
      <c r="D3413" s="39">
        <f t="shared" si="39"/>
        <v>0</v>
      </c>
      <c r="E3413" s="47"/>
      <c r="J3413" s="40">
        <f t="shared" si="41"/>
        <v>3410</v>
      </c>
      <c r="K3413" s="37" t="s">
        <v>11697</v>
      </c>
      <c r="L3413" s="36">
        <v>0</v>
      </c>
    </row>
    <row r="3414" spans="1:12">
      <c r="A3414" s="40">
        <f t="shared" si="40"/>
        <v>3411</v>
      </c>
      <c r="B3414" s="37" t="s">
        <v>10923</v>
      </c>
      <c r="C3414" s="38">
        <v>0</v>
      </c>
      <c r="D3414" s="39">
        <f t="shared" si="39"/>
        <v>0</v>
      </c>
      <c r="E3414" s="47"/>
      <c r="J3414" s="40">
        <f t="shared" si="41"/>
        <v>3411</v>
      </c>
      <c r="K3414" s="37" t="s">
        <v>11698</v>
      </c>
      <c r="L3414" s="36">
        <v>0</v>
      </c>
    </row>
    <row r="3415" spans="1:12">
      <c r="A3415" s="40">
        <f t="shared" si="40"/>
        <v>3412</v>
      </c>
      <c r="B3415" s="37" t="s">
        <v>10924</v>
      </c>
      <c r="C3415" s="38">
        <v>0</v>
      </c>
      <c r="D3415" s="39">
        <f t="shared" si="39"/>
        <v>0</v>
      </c>
      <c r="E3415" s="47"/>
      <c r="J3415" s="40">
        <f t="shared" si="41"/>
        <v>3412</v>
      </c>
      <c r="K3415" s="37" t="s">
        <v>11699</v>
      </c>
      <c r="L3415" s="36">
        <v>0</v>
      </c>
    </row>
    <row r="3416" spans="1:12">
      <c r="A3416" s="40">
        <f t="shared" si="40"/>
        <v>3413</v>
      </c>
      <c r="B3416" s="37" t="s">
        <v>10925</v>
      </c>
      <c r="C3416" s="38">
        <v>0</v>
      </c>
      <c r="D3416" s="39">
        <f t="shared" si="39"/>
        <v>0</v>
      </c>
      <c r="E3416" s="47"/>
      <c r="J3416" s="40">
        <f t="shared" si="41"/>
        <v>3413</v>
      </c>
      <c r="K3416" s="37" t="s">
        <v>11700</v>
      </c>
      <c r="L3416" s="36">
        <v>0</v>
      </c>
    </row>
    <row r="3417" spans="1:12">
      <c r="A3417" s="40">
        <f t="shared" si="40"/>
        <v>3414</v>
      </c>
      <c r="B3417" s="37" t="s">
        <v>10926</v>
      </c>
      <c r="C3417" s="38">
        <v>0</v>
      </c>
      <c r="D3417" s="39">
        <f t="shared" si="39"/>
        <v>0</v>
      </c>
      <c r="E3417" s="47"/>
      <c r="J3417" s="40">
        <f t="shared" si="41"/>
        <v>3414</v>
      </c>
      <c r="K3417" s="37" t="s">
        <v>11701</v>
      </c>
      <c r="L3417" s="36">
        <v>0</v>
      </c>
    </row>
    <row r="3418" spans="1:12">
      <c r="A3418" s="40">
        <f t="shared" si="40"/>
        <v>3415</v>
      </c>
      <c r="B3418" s="37" t="s">
        <v>10927</v>
      </c>
      <c r="C3418" s="38">
        <v>0</v>
      </c>
      <c r="D3418" s="39">
        <f t="shared" si="39"/>
        <v>0</v>
      </c>
      <c r="E3418" s="47"/>
      <c r="J3418" s="40">
        <f t="shared" si="41"/>
        <v>3415</v>
      </c>
      <c r="K3418" s="37" t="s">
        <v>11702</v>
      </c>
      <c r="L3418" s="36">
        <v>0</v>
      </c>
    </row>
    <row r="3419" spans="1:12">
      <c r="A3419" s="40">
        <f t="shared" si="40"/>
        <v>3416</v>
      </c>
      <c r="B3419" s="37" t="s">
        <v>10928</v>
      </c>
      <c r="C3419" s="38">
        <v>0</v>
      </c>
      <c r="D3419" s="39">
        <f t="shared" si="39"/>
        <v>0</v>
      </c>
      <c r="E3419" s="47"/>
      <c r="J3419" s="40">
        <f t="shared" si="41"/>
        <v>3416</v>
      </c>
      <c r="K3419" s="37" t="s">
        <v>11703</v>
      </c>
      <c r="L3419" s="36">
        <v>0</v>
      </c>
    </row>
    <row r="3420" spans="1:12">
      <c r="A3420" s="40">
        <f t="shared" si="40"/>
        <v>3417</v>
      </c>
      <c r="B3420" s="37" t="s">
        <v>10929</v>
      </c>
      <c r="C3420" s="38">
        <v>0</v>
      </c>
      <c r="D3420" s="39">
        <f t="shared" si="39"/>
        <v>0</v>
      </c>
      <c r="E3420" s="47"/>
      <c r="J3420" s="40">
        <f t="shared" si="41"/>
        <v>3417</v>
      </c>
      <c r="K3420" s="37" t="s">
        <v>11704</v>
      </c>
      <c r="L3420" s="36">
        <v>0</v>
      </c>
    </row>
    <row r="3421" spans="1:12">
      <c r="A3421" s="40">
        <f t="shared" si="40"/>
        <v>3418</v>
      </c>
      <c r="B3421" s="37" t="s">
        <v>10930</v>
      </c>
      <c r="C3421" s="38">
        <v>0</v>
      </c>
      <c r="D3421" s="39">
        <f t="shared" si="39"/>
        <v>0</v>
      </c>
      <c r="E3421" s="47"/>
      <c r="J3421" s="40">
        <f t="shared" si="41"/>
        <v>3418</v>
      </c>
      <c r="K3421" s="37" t="s">
        <v>11705</v>
      </c>
      <c r="L3421" s="36">
        <v>0</v>
      </c>
    </row>
    <row r="3422" spans="1:12">
      <c r="A3422" s="40">
        <f t="shared" si="40"/>
        <v>3419</v>
      </c>
      <c r="B3422" s="37" t="s">
        <v>10931</v>
      </c>
      <c r="C3422" s="38">
        <v>0</v>
      </c>
      <c r="D3422" s="39">
        <f t="shared" si="39"/>
        <v>0</v>
      </c>
      <c r="E3422" s="47"/>
      <c r="J3422" s="40">
        <f t="shared" si="41"/>
        <v>3419</v>
      </c>
      <c r="K3422" s="37" t="s">
        <v>11706</v>
      </c>
      <c r="L3422" s="36">
        <v>0</v>
      </c>
    </row>
    <row r="3423" spans="1:12">
      <c r="A3423" s="40">
        <f t="shared" si="40"/>
        <v>3420</v>
      </c>
      <c r="B3423" s="37" t="s">
        <v>10932</v>
      </c>
      <c r="C3423" s="38">
        <v>0</v>
      </c>
      <c r="D3423" s="39">
        <f t="shared" si="39"/>
        <v>0</v>
      </c>
      <c r="E3423" s="47"/>
      <c r="J3423" s="40">
        <f t="shared" si="41"/>
        <v>3420</v>
      </c>
      <c r="K3423" s="37" t="s">
        <v>11707</v>
      </c>
      <c r="L3423" s="36">
        <v>0</v>
      </c>
    </row>
    <row r="3424" spans="1:12">
      <c r="A3424" s="40">
        <f t="shared" si="40"/>
        <v>3421</v>
      </c>
      <c r="B3424" s="37" t="s">
        <v>10933</v>
      </c>
      <c r="C3424" s="38">
        <v>0</v>
      </c>
      <c r="D3424" s="39">
        <f t="shared" si="39"/>
        <v>0</v>
      </c>
      <c r="E3424" s="47"/>
      <c r="J3424" s="40">
        <f t="shared" si="41"/>
        <v>3421</v>
      </c>
      <c r="K3424" s="37" t="s">
        <v>11708</v>
      </c>
      <c r="L3424" s="36">
        <v>0</v>
      </c>
    </row>
    <row r="3425" spans="1:12">
      <c r="A3425" s="40">
        <f t="shared" si="40"/>
        <v>3422</v>
      </c>
      <c r="B3425" s="37" t="s">
        <v>10934</v>
      </c>
      <c r="C3425" s="38">
        <v>0</v>
      </c>
      <c r="D3425" s="39">
        <f t="shared" si="39"/>
        <v>0</v>
      </c>
      <c r="E3425" s="47"/>
      <c r="J3425" s="40">
        <f t="shared" si="41"/>
        <v>3422</v>
      </c>
      <c r="K3425" s="37" t="s">
        <v>11709</v>
      </c>
      <c r="L3425" s="36">
        <v>0</v>
      </c>
    </row>
    <row r="3426" spans="1:12">
      <c r="A3426" s="40">
        <f t="shared" si="40"/>
        <v>3423</v>
      </c>
      <c r="B3426" s="37" t="s">
        <v>10935</v>
      </c>
      <c r="C3426" s="38">
        <v>0</v>
      </c>
      <c r="D3426" s="39">
        <f t="shared" si="39"/>
        <v>0</v>
      </c>
      <c r="E3426" s="47"/>
      <c r="J3426" s="40">
        <f t="shared" si="41"/>
        <v>3423</v>
      </c>
      <c r="K3426" s="37" t="s">
        <v>11710</v>
      </c>
      <c r="L3426" s="36">
        <v>0</v>
      </c>
    </row>
    <row r="3427" spans="1:12">
      <c r="A3427" s="40">
        <f t="shared" si="40"/>
        <v>3424</v>
      </c>
      <c r="B3427" s="37" t="s">
        <v>10936</v>
      </c>
      <c r="C3427" s="38">
        <v>0</v>
      </c>
      <c r="D3427" s="39">
        <f t="shared" si="39"/>
        <v>0</v>
      </c>
      <c r="E3427" s="47"/>
      <c r="J3427" s="40">
        <f t="shared" si="41"/>
        <v>3424</v>
      </c>
      <c r="K3427" s="37" t="s">
        <v>11711</v>
      </c>
      <c r="L3427" s="36">
        <v>0</v>
      </c>
    </row>
    <row r="3428" spans="1:12">
      <c r="A3428" s="40">
        <f t="shared" si="40"/>
        <v>3425</v>
      </c>
      <c r="B3428" s="37" t="s">
        <v>10937</v>
      </c>
      <c r="C3428" s="38">
        <v>0</v>
      </c>
      <c r="D3428" s="39">
        <f t="shared" si="39"/>
        <v>0</v>
      </c>
      <c r="E3428" s="47"/>
      <c r="J3428" s="40">
        <f t="shared" si="41"/>
        <v>3425</v>
      </c>
      <c r="K3428" s="37" t="s">
        <v>11712</v>
      </c>
      <c r="L3428" s="36">
        <v>0</v>
      </c>
    </row>
    <row r="3429" spans="1:12">
      <c r="A3429" s="40">
        <f t="shared" si="40"/>
        <v>3426</v>
      </c>
      <c r="B3429" s="37" t="s">
        <v>10938</v>
      </c>
      <c r="C3429" s="38">
        <v>0</v>
      </c>
      <c r="D3429" s="39">
        <f t="shared" si="39"/>
        <v>0</v>
      </c>
      <c r="E3429" s="47"/>
      <c r="J3429" s="40">
        <f t="shared" si="41"/>
        <v>3426</v>
      </c>
      <c r="K3429" s="37" t="s">
        <v>11713</v>
      </c>
      <c r="L3429" s="36">
        <v>0</v>
      </c>
    </row>
    <row r="3430" spans="1:12">
      <c r="A3430" s="40">
        <f t="shared" si="40"/>
        <v>3427</v>
      </c>
      <c r="B3430" s="37" t="s">
        <v>10939</v>
      </c>
      <c r="C3430" s="38">
        <v>0</v>
      </c>
      <c r="D3430" s="39">
        <f t="shared" si="39"/>
        <v>0</v>
      </c>
      <c r="E3430" s="47"/>
      <c r="J3430" s="40">
        <f t="shared" si="41"/>
        <v>3427</v>
      </c>
      <c r="K3430" s="37" t="s">
        <v>11714</v>
      </c>
      <c r="L3430" s="36">
        <v>0</v>
      </c>
    </row>
    <row r="3431" spans="1:12">
      <c r="A3431" s="40">
        <f t="shared" si="40"/>
        <v>3428</v>
      </c>
      <c r="B3431" s="37" t="s">
        <v>10940</v>
      </c>
      <c r="C3431" s="38">
        <v>0</v>
      </c>
      <c r="D3431" s="39">
        <f t="shared" si="39"/>
        <v>0</v>
      </c>
      <c r="E3431" s="47"/>
      <c r="J3431" s="40">
        <f t="shared" si="41"/>
        <v>3428</v>
      </c>
      <c r="K3431" s="37" t="s">
        <v>11715</v>
      </c>
      <c r="L3431" s="36">
        <v>0</v>
      </c>
    </row>
    <row r="3432" spans="1:12">
      <c r="A3432" s="40">
        <f t="shared" si="40"/>
        <v>3429</v>
      </c>
      <c r="B3432" s="37" t="s">
        <v>10941</v>
      </c>
      <c r="C3432" s="38">
        <v>0</v>
      </c>
      <c r="D3432" s="39">
        <f t="shared" si="39"/>
        <v>0</v>
      </c>
      <c r="E3432" s="47"/>
      <c r="J3432" s="40">
        <f t="shared" si="41"/>
        <v>3429</v>
      </c>
      <c r="K3432" s="37" t="s">
        <v>11716</v>
      </c>
      <c r="L3432" s="36">
        <v>0</v>
      </c>
    </row>
    <row r="3433" spans="1:12">
      <c r="A3433" s="40">
        <f t="shared" si="40"/>
        <v>3430</v>
      </c>
      <c r="B3433" s="37" t="s">
        <v>10942</v>
      </c>
      <c r="C3433" s="38">
        <v>0</v>
      </c>
      <c r="D3433" s="39">
        <f t="shared" si="39"/>
        <v>0</v>
      </c>
      <c r="E3433" s="47"/>
      <c r="J3433" s="40">
        <f t="shared" si="41"/>
        <v>3430</v>
      </c>
      <c r="K3433" s="37" t="s">
        <v>11717</v>
      </c>
      <c r="L3433" s="36">
        <v>0</v>
      </c>
    </row>
    <row r="3434" spans="1:12">
      <c r="A3434" s="40">
        <f t="shared" si="40"/>
        <v>3431</v>
      </c>
      <c r="B3434" s="37" t="s">
        <v>10943</v>
      </c>
      <c r="C3434" s="38">
        <v>0</v>
      </c>
      <c r="D3434" s="39">
        <f t="shared" si="39"/>
        <v>0</v>
      </c>
      <c r="E3434" s="47"/>
      <c r="J3434" s="40">
        <f t="shared" si="41"/>
        <v>3431</v>
      </c>
      <c r="K3434" s="37" t="s">
        <v>11718</v>
      </c>
      <c r="L3434" s="36">
        <v>0</v>
      </c>
    </row>
    <row r="3435" spans="1:12">
      <c r="A3435" s="40">
        <f t="shared" si="40"/>
        <v>3432</v>
      </c>
      <c r="B3435" s="37" t="s">
        <v>10944</v>
      </c>
      <c r="C3435" s="38">
        <v>0</v>
      </c>
      <c r="D3435" s="39">
        <f t="shared" si="39"/>
        <v>0</v>
      </c>
      <c r="E3435" s="47"/>
      <c r="J3435" s="40">
        <f t="shared" si="41"/>
        <v>3432</v>
      </c>
      <c r="K3435" s="37" t="s">
        <v>11719</v>
      </c>
      <c r="L3435" s="36">
        <v>0</v>
      </c>
    </row>
    <row r="3436" spans="1:12">
      <c r="A3436" s="40">
        <f t="shared" si="40"/>
        <v>3433</v>
      </c>
      <c r="B3436" s="37" t="s">
        <v>10945</v>
      </c>
      <c r="C3436" s="38">
        <v>0</v>
      </c>
      <c r="D3436" s="39">
        <f t="shared" si="39"/>
        <v>0</v>
      </c>
      <c r="E3436" s="47"/>
      <c r="J3436" s="40">
        <f t="shared" si="41"/>
        <v>3433</v>
      </c>
      <c r="K3436" s="37" t="s">
        <v>11720</v>
      </c>
      <c r="L3436" s="36">
        <v>0</v>
      </c>
    </row>
    <row r="3437" spans="1:12">
      <c r="A3437" s="40">
        <f t="shared" si="40"/>
        <v>3434</v>
      </c>
      <c r="B3437" s="37" t="s">
        <v>10946</v>
      </c>
      <c r="C3437" s="38">
        <v>0</v>
      </c>
      <c r="D3437" s="39">
        <f t="shared" si="39"/>
        <v>0</v>
      </c>
      <c r="E3437" s="47"/>
      <c r="J3437" s="40">
        <f t="shared" si="41"/>
        <v>3434</v>
      </c>
      <c r="K3437" s="37" t="s">
        <v>11721</v>
      </c>
      <c r="L3437" s="36">
        <v>0</v>
      </c>
    </row>
    <row r="3438" spans="1:12">
      <c r="A3438" s="40">
        <f t="shared" si="40"/>
        <v>3435</v>
      </c>
      <c r="B3438" s="37" t="s">
        <v>10947</v>
      </c>
      <c r="C3438" s="38">
        <v>0</v>
      </c>
      <c r="D3438" s="39">
        <f t="shared" si="39"/>
        <v>0</v>
      </c>
      <c r="E3438" s="47"/>
      <c r="J3438" s="40">
        <f t="shared" si="41"/>
        <v>3435</v>
      </c>
      <c r="K3438" s="37" t="s">
        <v>11722</v>
      </c>
      <c r="L3438" s="36">
        <v>0</v>
      </c>
    </row>
    <row r="3439" spans="1:12">
      <c r="A3439" s="40">
        <f t="shared" si="40"/>
        <v>3436</v>
      </c>
      <c r="B3439" s="37" t="s">
        <v>10948</v>
      </c>
      <c r="C3439" s="38">
        <v>0</v>
      </c>
      <c r="D3439" s="39">
        <f t="shared" si="39"/>
        <v>0</v>
      </c>
      <c r="E3439" s="47"/>
      <c r="J3439" s="40">
        <f t="shared" si="41"/>
        <v>3436</v>
      </c>
      <c r="K3439" s="37" t="s">
        <v>11723</v>
      </c>
      <c r="L3439" s="36">
        <v>0</v>
      </c>
    </row>
    <row r="3440" spans="1:12">
      <c r="A3440" s="40">
        <f t="shared" si="40"/>
        <v>3437</v>
      </c>
      <c r="B3440" s="37" t="s">
        <v>10949</v>
      </c>
      <c r="C3440" s="38">
        <v>0</v>
      </c>
      <c r="D3440" s="39">
        <f t="shared" si="39"/>
        <v>0</v>
      </c>
      <c r="E3440" s="47"/>
      <c r="J3440" s="40">
        <f t="shared" si="41"/>
        <v>3437</v>
      </c>
      <c r="K3440" s="37" t="s">
        <v>11724</v>
      </c>
      <c r="L3440" s="36">
        <v>0</v>
      </c>
    </row>
    <row r="3441" spans="1:12">
      <c r="A3441" s="40">
        <f t="shared" si="40"/>
        <v>3438</v>
      </c>
      <c r="B3441" s="37" t="s">
        <v>10950</v>
      </c>
      <c r="C3441" s="38">
        <v>0</v>
      </c>
      <c r="D3441" s="39">
        <f t="shared" si="39"/>
        <v>0</v>
      </c>
      <c r="E3441" s="47"/>
      <c r="J3441" s="40">
        <f t="shared" si="41"/>
        <v>3438</v>
      </c>
      <c r="K3441" s="37" t="s">
        <v>11725</v>
      </c>
      <c r="L3441" s="36">
        <v>0</v>
      </c>
    </row>
    <row r="3442" spans="1:12">
      <c r="A3442" s="40">
        <f t="shared" si="40"/>
        <v>3439</v>
      </c>
      <c r="B3442" s="37" t="s">
        <v>10951</v>
      </c>
      <c r="C3442" s="38">
        <v>0</v>
      </c>
      <c r="D3442" s="39">
        <f t="shared" si="39"/>
        <v>0</v>
      </c>
      <c r="E3442" s="47"/>
      <c r="J3442" s="40">
        <f t="shared" si="41"/>
        <v>3439</v>
      </c>
      <c r="K3442" s="37" t="s">
        <v>11726</v>
      </c>
      <c r="L3442" s="36">
        <v>0</v>
      </c>
    </row>
    <row r="3443" spans="1:12">
      <c r="A3443" s="40">
        <f t="shared" si="40"/>
        <v>3440</v>
      </c>
      <c r="B3443" s="37" t="s">
        <v>10952</v>
      </c>
      <c r="C3443" s="38">
        <v>0</v>
      </c>
      <c r="D3443" s="39">
        <f t="shared" si="39"/>
        <v>0</v>
      </c>
      <c r="E3443" s="47"/>
      <c r="J3443" s="40">
        <f t="shared" si="41"/>
        <v>3440</v>
      </c>
      <c r="K3443" s="37" t="s">
        <v>11727</v>
      </c>
      <c r="L3443" s="36">
        <v>0</v>
      </c>
    </row>
    <row r="3444" spans="1:12">
      <c r="A3444" s="40">
        <f t="shared" si="40"/>
        <v>3441</v>
      </c>
      <c r="B3444" s="37" t="s">
        <v>10953</v>
      </c>
      <c r="C3444" s="38">
        <v>0</v>
      </c>
      <c r="D3444" s="39">
        <f t="shared" si="39"/>
        <v>0</v>
      </c>
      <c r="E3444" s="47"/>
      <c r="J3444" s="40">
        <f t="shared" si="41"/>
        <v>3441</v>
      </c>
      <c r="K3444" s="37" t="s">
        <v>11728</v>
      </c>
      <c r="L3444" s="36">
        <v>0</v>
      </c>
    </row>
    <row r="3445" spans="1:12">
      <c r="A3445" s="40">
        <f t="shared" si="40"/>
        <v>3442</v>
      </c>
      <c r="B3445" s="37" t="s">
        <v>10954</v>
      </c>
      <c r="C3445" s="38">
        <v>0</v>
      </c>
      <c r="D3445" s="39">
        <f t="shared" si="39"/>
        <v>0</v>
      </c>
      <c r="E3445" s="47"/>
      <c r="J3445" s="40">
        <f t="shared" si="41"/>
        <v>3442</v>
      </c>
      <c r="K3445" s="37" t="s">
        <v>11729</v>
      </c>
      <c r="L3445" s="36">
        <v>0</v>
      </c>
    </row>
    <row r="3446" spans="1:12">
      <c r="A3446" s="40">
        <f t="shared" si="40"/>
        <v>3443</v>
      </c>
      <c r="B3446" s="37" t="s">
        <v>10955</v>
      </c>
      <c r="C3446" s="38">
        <v>0</v>
      </c>
      <c r="D3446" s="39">
        <f t="shared" si="39"/>
        <v>0</v>
      </c>
      <c r="E3446" s="47"/>
      <c r="J3446" s="40">
        <f t="shared" si="41"/>
        <v>3443</v>
      </c>
      <c r="K3446" s="37" t="s">
        <v>11730</v>
      </c>
      <c r="L3446" s="36">
        <v>0</v>
      </c>
    </row>
    <row r="3447" spans="1:12">
      <c r="A3447" s="40">
        <f t="shared" si="40"/>
        <v>3444</v>
      </c>
      <c r="B3447" s="37" t="s">
        <v>10956</v>
      </c>
      <c r="C3447" s="38">
        <v>0</v>
      </c>
      <c r="D3447" s="39">
        <f t="shared" si="39"/>
        <v>0</v>
      </c>
      <c r="E3447" s="47"/>
      <c r="J3447" s="40">
        <f t="shared" si="41"/>
        <v>3444</v>
      </c>
      <c r="K3447" s="37" t="s">
        <v>11731</v>
      </c>
      <c r="L3447" s="36">
        <v>0</v>
      </c>
    </row>
    <row r="3448" spans="1:12">
      <c r="A3448" s="40">
        <f t="shared" si="40"/>
        <v>3445</v>
      </c>
      <c r="B3448" s="37" t="s">
        <v>10957</v>
      </c>
      <c r="C3448" s="38">
        <v>0</v>
      </c>
      <c r="D3448" s="39">
        <f t="shared" si="39"/>
        <v>0</v>
      </c>
      <c r="E3448" s="47"/>
      <c r="J3448" s="40">
        <f t="shared" si="41"/>
        <v>3445</v>
      </c>
      <c r="K3448" s="37" t="s">
        <v>11732</v>
      </c>
      <c r="L3448" s="36">
        <v>0</v>
      </c>
    </row>
    <row r="3449" spans="1:12">
      <c r="A3449" s="40">
        <f t="shared" si="40"/>
        <v>3446</v>
      </c>
      <c r="B3449" s="37" t="s">
        <v>10958</v>
      </c>
      <c r="C3449" s="38">
        <v>0</v>
      </c>
      <c r="D3449" s="39">
        <f t="shared" si="39"/>
        <v>0</v>
      </c>
      <c r="E3449" s="47"/>
      <c r="J3449" s="40">
        <f t="shared" si="41"/>
        <v>3446</v>
      </c>
      <c r="K3449" s="37" t="s">
        <v>11733</v>
      </c>
      <c r="L3449" s="36">
        <v>0</v>
      </c>
    </row>
    <row r="3450" spans="1:12">
      <c r="A3450" s="40">
        <f t="shared" si="40"/>
        <v>3447</v>
      </c>
      <c r="B3450" s="37" t="s">
        <v>10959</v>
      </c>
      <c r="C3450" s="38">
        <v>0</v>
      </c>
      <c r="D3450" s="39">
        <f t="shared" si="39"/>
        <v>0</v>
      </c>
      <c r="E3450" s="47"/>
      <c r="J3450" s="40">
        <f t="shared" si="41"/>
        <v>3447</v>
      </c>
      <c r="K3450" s="37" t="s">
        <v>11734</v>
      </c>
      <c r="L3450" s="36">
        <v>0</v>
      </c>
    </row>
    <row r="3451" spans="1:12">
      <c r="A3451" s="40">
        <f t="shared" si="40"/>
        <v>3448</v>
      </c>
      <c r="B3451" s="37" t="s">
        <v>10960</v>
      </c>
      <c r="C3451" s="38">
        <v>0</v>
      </c>
      <c r="D3451" s="39">
        <f t="shared" si="39"/>
        <v>0</v>
      </c>
      <c r="E3451" s="47"/>
      <c r="J3451" s="40">
        <f t="shared" si="41"/>
        <v>3448</v>
      </c>
      <c r="K3451" s="37" t="s">
        <v>11735</v>
      </c>
      <c r="L3451" s="36">
        <v>0</v>
      </c>
    </row>
    <row r="3452" spans="1:12">
      <c r="A3452" s="40">
        <f t="shared" si="40"/>
        <v>3449</v>
      </c>
      <c r="B3452" s="37" t="s">
        <v>10961</v>
      </c>
      <c r="C3452" s="38">
        <v>0</v>
      </c>
      <c r="D3452" s="39">
        <f t="shared" si="39"/>
        <v>0</v>
      </c>
      <c r="E3452" s="47"/>
      <c r="J3452" s="40">
        <f t="shared" si="41"/>
        <v>3449</v>
      </c>
      <c r="K3452" s="37" t="s">
        <v>11736</v>
      </c>
      <c r="L3452" s="36">
        <v>0</v>
      </c>
    </row>
    <row r="3453" spans="1:12">
      <c r="A3453" s="40">
        <f t="shared" si="40"/>
        <v>3450</v>
      </c>
      <c r="B3453" s="37" t="s">
        <v>10962</v>
      </c>
      <c r="C3453" s="38">
        <v>0</v>
      </c>
      <c r="D3453" s="39">
        <f t="shared" si="39"/>
        <v>0</v>
      </c>
      <c r="E3453" s="47"/>
      <c r="J3453" s="40">
        <f t="shared" si="41"/>
        <v>3450</v>
      </c>
      <c r="K3453" s="37" t="s">
        <v>11737</v>
      </c>
      <c r="L3453" s="36">
        <v>0</v>
      </c>
    </row>
    <row r="3454" spans="1:12">
      <c r="A3454" s="40">
        <f t="shared" si="40"/>
        <v>3451</v>
      </c>
      <c r="B3454" s="37" t="s">
        <v>10963</v>
      </c>
      <c r="C3454" s="38">
        <v>0</v>
      </c>
      <c r="D3454" s="39">
        <f t="shared" si="39"/>
        <v>0</v>
      </c>
      <c r="E3454" s="47"/>
      <c r="J3454" s="40">
        <f t="shared" si="41"/>
        <v>3451</v>
      </c>
      <c r="K3454" s="37" t="s">
        <v>11738</v>
      </c>
      <c r="L3454" s="36">
        <v>0</v>
      </c>
    </row>
    <row r="3455" spans="1:12">
      <c r="A3455" s="40">
        <f t="shared" si="40"/>
        <v>3452</v>
      </c>
      <c r="B3455" s="37" t="s">
        <v>10964</v>
      </c>
      <c r="C3455" s="38">
        <v>0</v>
      </c>
      <c r="D3455" s="39">
        <f t="shared" si="39"/>
        <v>0</v>
      </c>
      <c r="E3455" s="47"/>
      <c r="J3455" s="40">
        <f t="shared" si="41"/>
        <v>3452</v>
      </c>
      <c r="K3455" s="37" t="s">
        <v>11739</v>
      </c>
      <c r="L3455" s="36">
        <v>0</v>
      </c>
    </row>
    <row r="3456" spans="1:12">
      <c r="A3456" s="40">
        <f t="shared" si="40"/>
        <v>3453</v>
      </c>
      <c r="B3456" s="37" t="s">
        <v>10965</v>
      </c>
      <c r="C3456" s="38">
        <v>0</v>
      </c>
      <c r="D3456" s="39">
        <f t="shared" si="39"/>
        <v>0</v>
      </c>
      <c r="E3456" s="47"/>
      <c r="J3456" s="40">
        <f t="shared" si="41"/>
        <v>3453</v>
      </c>
      <c r="K3456" s="37" t="s">
        <v>11740</v>
      </c>
      <c r="L3456" s="36">
        <v>0</v>
      </c>
    </row>
    <row r="3457" spans="1:12">
      <c r="A3457" s="40">
        <f t="shared" si="40"/>
        <v>3454</v>
      </c>
      <c r="B3457" s="37" t="s">
        <v>10966</v>
      </c>
      <c r="C3457" s="38">
        <v>0</v>
      </c>
      <c r="D3457" s="39">
        <f t="shared" si="39"/>
        <v>0</v>
      </c>
      <c r="E3457" s="47"/>
      <c r="J3457" s="40">
        <f t="shared" si="41"/>
        <v>3454</v>
      </c>
      <c r="K3457" s="37" t="s">
        <v>11741</v>
      </c>
      <c r="L3457" s="36">
        <v>0</v>
      </c>
    </row>
    <row r="3458" spans="1:12">
      <c r="A3458" s="40">
        <f t="shared" si="40"/>
        <v>3455</v>
      </c>
      <c r="B3458" s="37" t="s">
        <v>10967</v>
      </c>
      <c r="C3458" s="38">
        <v>0</v>
      </c>
      <c r="D3458" s="39">
        <f t="shared" si="39"/>
        <v>0</v>
      </c>
      <c r="E3458" s="47"/>
      <c r="J3458" s="40">
        <f t="shared" si="41"/>
        <v>3455</v>
      </c>
      <c r="K3458" s="37" t="s">
        <v>11742</v>
      </c>
      <c r="L3458" s="36">
        <v>0</v>
      </c>
    </row>
    <row r="3459" spans="1:12">
      <c r="A3459" s="40">
        <f t="shared" si="40"/>
        <v>3456</v>
      </c>
      <c r="B3459" s="37" t="s">
        <v>10968</v>
      </c>
      <c r="C3459" s="38">
        <v>0</v>
      </c>
      <c r="D3459" s="39">
        <f t="shared" si="39"/>
        <v>0</v>
      </c>
      <c r="E3459" s="47"/>
      <c r="J3459" s="40">
        <f t="shared" si="41"/>
        <v>3456</v>
      </c>
      <c r="K3459" s="37" t="s">
        <v>11743</v>
      </c>
      <c r="L3459" s="36">
        <v>0</v>
      </c>
    </row>
    <row r="3460" spans="1:12">
      <c r="A3460" s="40">
        <f t="shared" si="40"/>
        <v>3457</v>
      </c>
      <c r="B3460" s="37" t="s">
        <v>10969</v>
      </c>
      <c r="C3460" s="38">
        <v>0</v>
      </c>
      <c r="D3460" s="39">
        <f t="shared" si="39"/>
        <v>0</v>
      </c>
      <c r="E3460" s="47"/>
      <c r="J3460" s="40">
        <f t="shared" si="41"/>
        <v>3457</v>
      </c>
      <c r="K3460" s="37" t="s">
        <v>11744</v>
      </c>
      <c r="L3460" s="36">
        <v>0</v>
      </c>
    </row>
    <row r="3461" spans="1:12">
      <c r="A3461" s="40">
        <f t="shared" si="40"/>
        <v>3458</v>
      </c>
      <c r="B3461" s="37" t="s">
        <v>10970</v>
      </c>
      <c r="C3461" s="38">
        <v>0</v>
      </c>
      <c r="D3461" s="39">
        <f t="shared" si="39"/>
        <v>0</v>
      </c>
      <c r="E3461" s="47"/>
      <c r="J3461" s="40">
        <f t="shared" si="41"/>
        <v>3458</v>
      </c>
      <c r="K3461" s="37" t="s">
        <v>11745</v>
      </c>
      <c r="L3461" s="36">
        <v>0</v>
      </c>
    </row>
    <row r="3462" spans="1:12">
      <c r="A3462" s="40">
        <f t="shared" si="40"/>
        <v>3459</v>
      </c>
      <c r="B3462" s="37" t="s">
        <v>10971</v>
      </c>
      <c r="C3462" s="38">
        <v>0</v>
      </c>
      <c r="D3462" s="39">
        <f t="shared" si="39"/>
        <v>0</v>
      </c>
      <c r="E3462" s="47"/>
      <c r="J3462" s="40">
        <f t="shared" si="41"/>
        <v>3459</v>
      </c>
      <c r="K3462" s="37" t="s">
        <v>11746</v>
      </c>
      <c r="L3462" s="36">
        <v>0</v>
      </c>
    </row>
    <row r="3463" spans="1:12">
      <c r="A3463" s="40">
        <f t="shared" si="40"/>
        <v>3460</v>
      </c>
      <c r="B3463" s="37" t="s">
        <v>10972</v>
      </c>
      <c r="C3463" s="38">
        <v>0</v>
      </c>
      <c r="D3463" s="39">
        <f t="shared" si="39"/>
        <v>0</v>
      </c>
      <c r="E3463" s="47"/>
      <c r="J3463" s="40">
        <f t="shared" si="41"/>
        <v>3460</v>
      </c>
      <c r="K3463" s="37" t="s">
        <v>11747</v>
      </c>
      <c r="L3463" s="36">
        <v>0</v>
      </c>
    </row>
    <row r="3464" spans="1:12">
      <c r="A3464" s="40">
        <f t="shared" si="40"/>
        <v>3461</v>
      </c>
      <c r="B3464" s="37" t="s">
        <v>10973</v>
      </c>
      <c r="C3464" s="38">
        <v>0</v>
      </c>
      <c r="D3464" s="39">
        <f t="shared" si="39"/>
        <v>0</v>
      </c>
      <c r="E3464" s="47"/>
      <c r="J3464" s="40">
        <f t="shared" si="41"/>
        <v>3461</v>
      </c>
      <c r="K3464" s="37" t="s">
        <v>11748</v>
      </c>
      <c r="L3464" s="36">
        <v>0</v>
      </c>
    </row>
    <row r="3465" spans="1:12">
      <c r="A3465" s="40">
        <f t="shared" si="40"/>
        <v>3462</v>
      </c>
      <c r="B3465" s="37" t="s">
        <v>10974</v>
      </c>
      <c r="C3465" s="38">
        <v>0</v>
      </c>
      <c r="D3465" s="39">
        <f t="shared" si="39"/>
        <v>0</v>
      </c>
      <c r="E3465" s="47"/>
      <c r="J3465" s="40">
        <f t="shared" si="41"/>
        <v>3462</v>
      </c>
      <c r="K3465" s="37" t="s">
        <v>11749</v>
      </c>
      <c r="L3465" s="36">
        <v>0</v>
      </c>
    </row>
    <row r="3466" spans="1:12">
      <c r="A3466" s="40">
        <f t="shared" si="40"/>
        <v>3463</v>
      </c>
      <c r="B3466" s="37" t="s">
        <v>10975</v>
      </c>
      <c r="C3466" s="38">
        <v>0</v>
      </c>
      <c r="D3466" s="39">
        <f t="shared" si="39"/>
        <v>0</v>
      </c>
      <c r="E3466" s="47"/>
      <c r="J3466" s="40">
        <f t="shared" si="41"/>
        <v>3463</v>
      </c>
      <c r="K3466" s="37" t="s">
        <v>11750</v>
      </c>
      <c r="L3466" s="36">
        <v>0</v>
      </c>
    </row>
    <row r="3467" spans="1:12">
      <c r="A3467" s="40">
        <f t="shared" si="40"/>
        <v>3464</v>
      </c>
      <c r="B3467" s="37" t="s">
        <v>10976</v>
      </c>
      <c r="C3467" s="38">
        <v>0</v>
      </c>
      <c r="D3467" s="39">
        <f t="shared" si="39"/>
        <v>0</v>
      </c>
      <c r="E3467" s="47"/>
      <c r="J3467" s="40">
        <f t="shared" si="41"/>
        <v>3464</v>
      </c>
      <c r="K3467" s="37" t="s">
        <v>11751</v>
      </c>
      <c r="L3467" s="36">
        <v>0</v>
      </c>
    </row>
    <row r="3468" spans="1:12">
      <c r="A3468" s="40">
        <f t="shared" si="40"/>
        <v>3465</v>
      </c>
      <c r="B3468" s="37" t="s">
        <v>10977</v>
      </c>
      <c r="C3468" s="38">
        <v>0</v>
      </c>
      <c r="D3468" s="39">
        <f t="shared" si="39"/>
        <v>0</v>
      </c>
      <c r="E3468" s="47"/>
      <c r="J3468" s="40">
        <f t="shared" si="41"/>
        <v>3465</v>
      </c>
      <c r="K3468" s="37" t="s">
        <v>11752</v>
      </c>
      <c r="L3468" s="36">
        <v>0</v>
      </c>
    </row>
    <row r="3469" spans="1:12">
      <c r="A3469" s="40">
        <f t="shared" si="40"/>
        <v>3466</v>
      </c>
      <c r="B3469" s="37" t="s">
        <v>10978</v>
      </c>
      <c r="C3469" s="38">
        <v>0</v>
      </c>
      <c r="D3469" s="39">
        <f t="shared" si="39"/>
        <v>0</v>
      </c>
      <c r="E3469" s="47"/>
      <c r="J3469" s="40">
        <f t="shared" si="41"/>
        <v>3466</v>
      </c>
      <c r="K3469" s="37" t="s">
        <v>11753</v>
      </c>
      <c r="L3469" s="36">
        <v>0</v>
      </c>
    </row>
    <row r="3470" spans="1:12">
      <c r="A3470" s="40">
        <f t="shared" si="40"/>
        <v>3467</v>
      </c>
      <c r="B3470" s="37" t="s">
        <v>10979</v>
      </c>
      <c r="C3470" s="38">
        <v>0</v>
      </c>
      <c r="D3470" s="39">
        <f t="shared" si="39"/>
        <v>0</v>
      </c>
      <c r="E3470" s="47"/>
      <c r="J3470" s="40">
        <f t="shared" si="41"/>
        <v>3467</v>
      </c>
      <c r="K3470" s="37" t="s">
        <v>11754</v>
      </c>
      <c r="L3470" s="36">
        <v>0</v>
      </c>
    </row>
    <row r="3471" spans="1:12">
      <c r="A3471" s="40">
        <f t="shared" si="40"/>
        <v>3468</v>
      </c>
      <c r="B3471" s="37" t="s">
        <v>10980</v>
      </c>
      <c r="C3471" s="38">
        <v>0</v>
      </c>
      <c r="D3471" s="39">
        <f t="shared" si="39"/>
        <v>0</v>
      </c>
      <c r="E3471" s="47"/>
      <c r="J3471" s="40">
        <f t="shared" si="41"/>
        <v>3468</v>
      </c>
      <c r="K3471" s="37" t="s">
        <v>11755</v>
      </c>
      <c r="L3471" s="36">
        <v>0</v>
      </c>
    </row>
    <row r="3472" spans="1:12">
      <c r="A3472" s="40">
        <f t="shared" si="40"/>
        <v>3469</v>
      </c>
      <c r="B3472" s="37" t="s">
        <v>10981</v>
      </c>
      <c r="C3472" s="38">
        <v>0</v>
      </c>
      <c r="D3472" s="39">
        <f t="shared" si="39"/>
        <v>0</v>
      </c>
      <c r="E3472" s="47"/>
      <c r="J3472" s="40">
        <f t="shared" si="41"/>
        <v>3469</v>
      </c>
      <c r="K3472" s="37" t="s">
        <v>11756</v>
      </c>
      <c r="L3472" s="36">
        <v>0</v>
      </c>
    </row>
    <row r="3473" spans="1:12">
      <c r="A3473" s="40">
        <f t="shared" si="40"/>
        <v>3470</v>
      </c>
      <c r="B3473" s="37" t="s">
        <v>10982</v>
      </c>
      <c r="C3473" s="38">
        <v>0</v>
      </c>
      <c r="D3473" s="39">
        <f t="shared" si="39"/>
        <v>0</v>
      </c>
      <c r="E3473" s="47"/>
      <c r="J3473" s="40">
        <f t="shared" si="41"/>
        <v>3470</v>
      </c>
      <c r="K3473" s="37" t="s">
        <v>11757</v>
      </c>
      <c r="L3473" s="36">
        <v>0</v>
      </c>
    </row>
    <row r="3474" spans="1:12">
      <c r="A3474" s="40">
        <f t="shared" si="40"/>
        <v>3471</v>
      </c>
      <c r="B3474" s="37" t="s">
        <v>10983</v>
      </c>
      <c r="C3474" s="38">
        <v>0</v>
      </c>
      <c r="D3474" s="39">
        <f t="shared" si="39"/>
        <v>0</v>
      </c>
      <c r="E3474" s="47"/>
      <c r="J3474" s="40">
        <f t="shared" si="41"/>
        <v>3471</v>
      </c>
      <c r="K3474" s="37" t="s">
        <v>11758</v>
      </c>
      <c r="L3474" s="36">
        <v>0</v>
      </c>
    </row>
    <row r="3475" spans="1:12">
      <c r="A3475" s="40">
        <f t="shared" si="40"/>
        <v>3472</v>
      </c>
      <c r="B3475" s="37" t="s">
        <v>10984</v>
      </c>
      <c r="C3475" s="38">
        <v>0</v>
      </c>
      <c r="D3475" s="39">
        <f t="shared" si="39"/>
        <v>0</v>
      </c>
      <c r="E3475" s="47"/>
      <c r="J3475" s="40">
        <f t="shared" si="41"/>
        <v>3472</v>
      </c>
      <c r="K3475" s="37" t="s">
        <v>11759</v>
      </c>
      <c r="L3475" s="36">
        <v>0</v>
      </c>
    </row>
    <row r="3476" spans="1:12">
      <c r="A3476" s="40">
        <f t="shared" si="40"/>
        <v>3473</v>
      </c>
      <c r="B3476" s="37" t="s">
        <v>10985</v>
      </c>
      <c r="C3476" s="38">
        <v>0</v>
      </c>
      <c r="D3476" s="39">
        <f t="shared" si="39"/>
        <v>0</v>
      </c>
      <c r="E3476" s="47"/>
      <c r="J3476" s="40">
        <f t="shared" si="41"/>
        <v>3473</v>
      </c>
      <c r="K3476" s="37" t="s">
        <v>11760</v>
      </c>
      <c r="L3476" s="36">
        <v>0</v>
      </c>
    </row>
    <row r="3477" spans="1:12">
      <c r="A3477" s="40">
        <f t="shared" si="40"/>
        <v>3474</v>
      </c>
      <c r="B3477" s="37" t="s">
        <v>10986</v>
      </c>
      <c r="C3477" s="38">
        <v>0</v>
      </c>
      <c r="D3477" s="39">
        <f t="shared" si="39"/>
        <v>0</v>
      </c>
      <c r="E3477" s="47"/>
      <c r="J3477" s="40">
        <f t="shared" si="41"/>
        <v>3474</v>
      </c>
      <c r="K3477" s="37" t="s">
        <v>11761</v>
      </c>
      <c r="L3477" s="36">
        <v>0</v>
      </c>
    </row>
    <row r="3478" spans="1:12">
      <c r="A3478" s="40">
        <f t="shared" si="40"/>
        <v>3475</v>
      </c>
      <c r="B3478" s="37" t="s">
        <v>10987</v>
      </c>
      <c r="C3478" s="38">
        <v>0</v>
      </c>
      <c r="D3478" s="39">
        <f t="shared" si="39"/>
        <v>0</v>
      </c>
      <c r="E3478" s="47"/>
      <c r="J3478" s="40">
        <f t="shared" si="41"/>
        <v>3475</v>
      </c>
      <c r="K3478" s="37" t="s">
        <v>11762</v>
      </c>
      <c r="L3478" s="36">
        <v>0</v>
      </c>
    </row>
    <row r="3479" spans="1:12">
      <c r="A3479" s="40">
        <f t="shared" si="40"/>
        <v>3476</v>
      </c>
      <c r="B3479" s="37" t="s">
        <v>10988</v>
      </c>
      <c r="C3479" s="38">
        <v>0</v>
      </c>
      <c r="D3479" s="39">
        <f t="shared" si="39"/>
        <v>0</v>
      </c>
      <c r="E3479" s="47"/>
      <c r="J3479" s="40">
        <f t="shared" si="41"/>
        <v>3476</v>
      </c>
      <c r="K3479" s="37" t="s">
        <v>11763</v>
      </c>
      <c r="L3479" s="36">
        <v>0</v>
      </c>
    </row>
    <row r="3480" spans="1:12">
      <c r="A3480" s="40">
        <f t="shared" si="40"/>
        <v>3477</v>
      </c>
      <c r="B3480" s="37" t="s">
        <v>10989</v>
      </c>
      <c r="C3480" s="38">
        <v>0</v>
      </c>
      <c r="D3480" s="39">
        <f t="shared" si="39"/>
        <v>0</v>
      </c>
      <c r="E3480" s="47"/>
      <c r="J3480" s="40">
        <f t="shared" si="41"/>
        <v>3477</v>
      </c>
      <c r="K3480" s="37" t="s">
        <v>11764</v>
      </c>
      <c r="L3480" s="36">
        <v>0</v>
      </c>
    </row>
    <row r="3481" spans="1:12">
      <c r="A3481" s="40">
        <f t="shared" si="40"/>
        <v>3478</v>
      </c>
      <c r="B3481" s="37" t="s">
        <v>10990</v>
      </c>
      <c r="C3481" s="38">
        <v>0</v>
      </c>
      <c r="D3481" s="39">
        <f t="shared" si="39"/>
        <v>0</v>
      </c>
      <c r="E3481" s="47"/>
      <c r="J3481" s="40">
        <f t="shared" si="41"/>
        <v>3478</v>
      </c>
      <c r="K3481" s="37" t="s">
        <v>11765</v>
      </c>
      <c r="L3481" s="36">
        <v>0</v>
      </c>
    </row>
    <row r="3482" spans="1:12">
      <c r="A3482" s="40">
        <f t="shared" si="40"/>
        <v>3479</v>
      </c>
      <c r="B3482" s="37" t="s">
        <v>10991</v>
      </c>
      <c r="C3482" s="38">
        <v>0</v>
      </c>
      <c r="D3482" s="39">
        <f t="shared" si="39"/>
        <v>0</v>
      </c>
      <c r="E3482" s="47"/>
      <c r="J3482" s="40">
        <f t="shared" si="41"/>
        <v>3479</v>
      </c>
      <c r="K3482" s="37" t="s">
        <v>11766</v>
      </c>
      <c r="L3482" s="36">
        <v>0</v>
      </c>
    </row>
    <row r="3483" spans="1:12">
      <c r="A3483" s="40">
        <f t="shared" si="40"/>
        <v>3480</v>
      </c>
      <c r="B3483" s="37" t="s">
        <v>10992</v>
      </c>
      <c r="C3483" s="38">
        <v>0</v>
      </c>
      <c r="D3483" s="39">
        <f t="shared" si="39"/>
        <v>0</v>
      </c>
      <c r="E3483" s="47"/>
      <c r="J3483" s="40">
        <f t="shared" si="41"/>
        <v>3480</v>
      </c>
      <c r="K3483" s="37" t="s">
        <v>11767</v>
      </c>
      <c r="L3483" s="36">
        <v>0</v>
      </c>
    </row>
    <row r="3484" spans="1:12">
      <c r="A3484" s="40">
        <f t="shared" si="40"/>
        <v>3481</v>
      </c>
      <c r="B3484" s="37" t="s">
        <v>10993</v>
      </c>
      <c r="C3484" s="38">
        <v>0</v>
      </c>
      <c r="D3484" s="39">
        <f t="shared" si="39"/>
        <v>0</v>
      </c>
      <c r="E3484" s="47"/>
      <c r="J3484" s="40">
        <f t="shared" si="41"/>
        <v>3481</v>
      </c>
      <c r="K3484" s="37" t="s">
        <v>11768</v>
      </c>
      <c r="L3484" s="36">
        <v>0</v>
      </c>
    </row>
    <row r="3485" spans="1:12">
      <c r="A3485" s="40">
        <f t="shared" si="40"/>
        <v>3482</v>
      </c>
      <c r="B3485" s="37" t="s">
        <v>10994</v>
      </c>
      <c r="C3485" s="38">
        <v>0</v>
      </c>
      <c r="D3485" s="39">
        <f t="shared" si="39"/>
        <v>0</v>
      </c>
      <c r="E3485" s="47"/>
      <c r="J3485" s="40">
        <f t="shared" si="41"/>
        <v>3482</v>
      </c>
      <c r="K3485" s="37" t="s">
        <v>11769</v>
      </c>
      <c r="L3485" s="36">
        <v>0</v>
      </c>
    </row>
    <row r="3486" spans="1:12">
      <c r="A3486" s="40">
        <f t="shared" si="40"/>
        <v>3483</v>
      </c>
      <c r="B3486" s="37" t="s">
        <v>10995</v>
      </c>
      <c r="C3486" s="38">
        <v>0</v>
      </c>
      <c r="D3486" s="39">
        <f t="shared" si="39"/>
        <v>0</v>
      </c>
      <c r="E3486" s="47"/>
      <c r="J3486" s="40">
        <f t="shared" si="41"/>
        <v>3483</v>
      </c>
      <c r="K3486" s="37" t="s">
        <v>11770</v>
      </c>
      <c r="L3486" s="36">
        <v>0</v>
      </c>
    </row>
    <row r="3487" spans="1:12">
      <c r="A3487" s="40">
        <f t="shared" si="40"/>
        <v>3484</v>
      </c>
      <c r="B3487" s="37" t="s">
        <v>10996</v>
      </c>
      <c r="C3487" s="38">
        <v>0</v>
      </c>
      <c r="D3487" s="39">
        <f t="shared" si="39"/>
        <v>0</v>
      </c>
      <c r="E3487" s="47"/>
      <c r="J3487" s="40">
        <f t="shared" si="41"/>
        <v>3484</v>
      </c>
      <c r="K3487" s="37" t="s">
        <v>11771</v>
      </c>
      <c r="L3487" s="36">
        <v>0</v>
      </c>
    </row>
    <row r="3488" spans="1:12">
      <c r="A3488" s="40">
        <f t="shared" si="40"/>
        <v>3485</v>
      </c>
      <c r="B3488" s="37" t="s">
        <v>10997</v>
      </c>
      <c r="C3488" s="38">
        <v>0</v>
      </c>
      <c r="D3488" s="39">
        <f t="shared" si="39"/>
        <v>0</v>
      </c>
      <c r="E3488" s="47"/>
      <c r="J3488" s="40">
        <f t="shared" si="41"/>
        <v>3485</v>
      </c>
      <c r="K3488" s="37" t="s">
        <v>11772</v>
      </c>
      <c r="L3488" s="36">
        <v>0</v>
      </c>
    </row>
    <row r="3489" spans="1:12">
      <c r="A3489" s="40">
        <f t="shared" si="40"/>
        <v>3486</v>
      </c>
      <c r="B3489" s="37" t="s">
        <v>10998</v>
      </c>
      <c r="C3489" s="38">
        <v>0</v>
      </c>
      <c r="D3489" s="39">
        <f t="shared" si="39"/>
        <v>0</v>
      </c>
      <c r="E3489" s="47"/>
      <c r="J3489" s="40">
        <f t="shared" si="41"/>
        <v>3486</v>
      </c>
      <c r="K3489" s="37" t="s">
        <v>11773</v>
      </c>
      <c r="L3489" s="36">
        <v>0</v>
      </c>
    </row>
    <row r="3490" spans="1:12">
      <c r="A3490" s="40">
        <f t="shared" si="40"/>
        <v>3487</v>
      </c>
      <c r="B3490" s="37" t="s">
        <v>10999</v>
      </c>
      <c r="C3490" s="38">
        <v>0</v>
      </c>
      <c r="D3490" s="39">
        <f t="shared" si="39"/>
        <v>0</v>
      </c>
      <c r="E3490" s="47"/>
      <c r="J3490" s="40">
        <f t="shared" si="41"/>
        <v>3487</v>
      </c>
      <c r="K3490" s="37" t="s">
        <v>11774</v>
      </c>
      <c r="L3490" s="36">
        <v>0</v>
      </c>
    </row>
    <row r="3491" spans="1:12">
      <c r="A3491" s="40">
        <f t="shared" si="40"/>
        <v>3488</v>
      </c>
      <c r="B3491" s="37" t="s">
        <v>11000</v>
      </c>
      <c r="C3491" s="38">
        <v>0</v>
      </c>
      <c r="D3491" s="39">
        <f t="shared" si="39"/>
        <v>0</v>
      </c>
      <c r="E3491" s="47"/>
      <c r="J3491" s="40">
        <f t="shared" si="41"/>
        <v>3488</v>
      </c>
      <c r="K3491" s="37" t="s">
        <v>11775</v>
      </c>
      <c r="L3491" s="36">
        <v>0</v>
      </c>
    </row>
    <row r="3492" spans="1:12">
      <c r="A3492" s="40">
        <f t="shared" si="40"/>
        <v>3489</v>
      </c>
      <c r="B3492" s="37" t="s">
        <v>11001</v>
      </c>
      <c r="C3492" s="38">
        <v>0</v>
      </c>
      <c r="D3492" s="39">
        <f t="shared" si="39"/>
        <v>0</v>
      </c>
      <c r="E3492" s="47"/>
      <c r="J3492" s="40">
        <f t="shared" si="41"/>
        <v>3489</v>
      </c>
      <c r="K3492" s="37" t="s">
        <v>11776</v>
      </c>
      <c r="L3492" s="36">
        <v>0</v>
      </c>
    </row>
    <row r="3493" spans="1:12">
      <c r="A3493" s="40">
        <f t="shared" si="40"/>
        <v>3490</v>
      </c>
      <c r="B3493" s="37" t="s">
        <v>11002</v>
      </c>
      <c r="C3493" s="38">
        <v>0</v>
      </c>
      <c r="D3493" s="39">
        <f t="shared" si="39"/>
        <v>0</v>
      </c>
      <c r="E3493" s="47"/>
      <c r="J3493" s="40">
        <f t="shared" si="41"/>
        <v>3490</v>
      </c>
      <c r="K3493" s="37" t="s">
        <v>11777</v>
      </c>
      <c r="L3493" s="36">
        <v>0</v>
      </c>
    </row>
    <row r="3494" spans="1:12">
      <c r="A3494" s="40">
        <f t="shared" si="40"/>
        <v>3491</v>
      </c>
      <c r="B3494" s="37" t="s">
        <v>11003</v>
      </c>
      <c r="C3494" s="38">
        <v>0</v>
      </c>
      <c r="D3494" s="39">
        <f t="shared" si="39"/>
        <v>0</v>
      </c>
      <c r="E3494" s="47"/>
      <c r="J3494" s="40">
        <f t="shared" si="41"/>
        <v>3491</v>
      </c>
      <c r="K3494" s="37" t="s">
        <v>11778</v>
      </c>
      <c r="L3494" s="36">
        <v>0</v>
      </c>
    </row>
    <row r="3495" spans="1:12">
      <c r="A3495" s="40">
        <f t="shared" si="40"/>
        <v>3492</v>
      </c>
      <c r="B3495" s="37" t="s">
        <v>11004</v>
      </c>
      <c r="C3495" s="38">
        <v>0</v>
      </c>
      <c r="D3495" s="39">
        <f t="shared" si="39"/>
        <v>0</v>
      </c>
      <c r="E3495" s="47"/>
      <c r="J3495" s="40">
        <f t="shared" si="41"/>
        <v>3492</v>
      </c>
      <c r="K3495" s="37" t="s">
        <v>11779</v>
      </c>
      <c r="L3495" s="36">
        <v>0</v>
      </c>
    </row>
    <row r="3496" spans="1:12">
      <c r="A3496" s="40">
        <f t="shared" si="40"/>
        <v>3493</v>
      </c>
      <c r="B3496" s="37" t="s">
        <v>11005</v>
      </c>
      <c r="C3496" s="38">
        <v>0</v>
      </c>
      <c r="D3496" s="39">
        <f t="shared" si="39"/>
        <v>0</v>
      </c>
      <c r="E3496" s="47"/>
      <c r="J3496" s="40">
        <f t="shared" si="41"/>
        <v>3493</v>
      </c>
      <c r="K3496" s="37" t="s">
        <v>11780</v>
      </c>
      <c r="L3496" s="36">
        <v>0</v>
      </c>
    </row>
    <row r="3497" spans="1:12">
      <c r="A3497" s="40">
        <f t="shared" si="40"/>
        <v>3494</v>
      </c>
      <c r="B3497" s="37" t="s">
        <v>11006</v>
      </c>
      <c r="C3497" s="38">
        <v>0</v>
      </c>
      <c r="D3497" s="39">
        <f t="shared" si="39"/>
        <v>0</v>
      </c>
      <c r="E3497" s="47"/>
      <c r="J3497" s="40">
        <f t="shared" si="41"/>
        <v>3494</v>
      </c>
      <c r="K3497" s="37" t="s">
        <v>11781</v>
      </c>
      <c r="L3497" s="36">
        <v>0</v>
      </c>
    </row>
    <row r="3498" spans="1:12">
      <c r="A3498" s="40">
        <f t="shared" si="40"/>
        <v>3495</v>
      </c>
      <c r="B3498" s="37" t="s">
        <v>11007</v>
      </c>
      <c r="C3498" s="38">
        <v>0</v>
      </c>
      <c r="D3498" s="39">
        <f t="shared" si="39"/>
        <v>0</v>
      </c>
      <c r="E3498" s="47"/>
      <c r="J3498" s="40">
        <f t="shared" si="41"/>
        <v>3495</v>
      </c>
      <c r="K3498" s="37" t="s">
        <v>11782</v>
      </c>
      <c r="L3498" s="36">
        <v>0</v>
      </c>
    </row>
    <row r="3499" spans="1:12">
      <c r="A3499" s="40">
        <f t="shared" si="40"/>
        <v>3496</v>
      </c>
      <c r="B3499" s="37" t="s">
        <v>11008</v>
      </c>
      <c r="C3499" s="38">
        <v>0</v>
      </c>
      <c r="D3499" s="39">
        <f t="shared" si="39"/>
        <v>0</v>
      </c>
      <c r="E3499" s="47"/>
      <c r="J3499" s="40">
        <f t="shared" si="41"/>
        <v>3496</v>
      </c>
      <c r="K3499" s="37" t="s">
        <v>11783</v>
      </c>
      <c r="L3499" s="36">
        <v>0</v>
      </c>
    </row>
    <row r="3500" spans="1:12">
      <c r="A3500" s="40">
        <f t="shared" si="40"/>
        <v>3497</v>
      </c>
      <c r="B3500" s="37" t="s">
        <v>11009</v>
      </c>
      <c r="C3500" s="38">
        <v>0</v>
      </c>
      <c r="D3500" s="39">
        <f t="shared" si="39"/>
        <v>0</v>
      </c>
      <c r="E3500" s="47"/>
      <c r="J3500" s="40">
        <f t="shared" si="41"/>
        <v>3497</v>
      </c>
      <c r="K3500" s="37" t="s">
        <v>11784</v>
      </c>
      <c r="L3500" s="36">
        <v>0</v>
      </c>
    </row>
    <row r="3501" spans="1:12">
      <c r="A3501" s="40">
        <f t="shared" si="40"/>
        <v>3498</v>
      </c>
      <c r="B3501" s="37" t="s">
        <v>11010</v>
      </c>
      <c r="C3501" s="38">
        <v>0</v>
      </c>
      <c r="D3501" s="39">
        <f t="shared" si="39"/>
        <v>0</v>
      </c>
      <c r="E3501" s="47"/>
      <c r="J3501" s="40">
        <f t="shared" si="41"/>
        <v>3498</v>
      </c>
      <c r="K3501" s="37" t="s">
        <v>11785</v>
      </c>
      <c r="L3501" s="36">
        <v>0</v>
      </c>
    </row>
    <row r="3502" spans="1:12">
      <c r="A3502" s="40">
        <f t="shared" si="40"/>
        <v>3499</v>
      </c>
      <c r="B3502" s="37" t="s">
        <v>11011</v>
      </c>
      <c r="C3502" s="38">
        <v>0</v>
      </c>
      <c r="D3502" s="39">
        <f t="shared" si="39"/>
        <v>0</v>
      </c>
      <c r="E3502" s="47"/>
      <c r="J3502" s="40">
        <f t="shared" si="41"/>
        <v>3499</v>
      </c>
      <c r="K3502" s="37" t="s">
        <v>11786</v>
      </c>
      <c r="L3502" s="36">
        <v>0</v>
      </c>
    </row>
    <row r="3503" spans="1:12">
      <c r="A3503" s="40">
        <f t="shared" si="40"/>
        <v>3500</v>
      </c>
      <c r="B3503" s="37" t="s">
        <v>11012</v>
      </c>
      <c r="C3503" s="38">
        <v>0</v>
      </c>
      <c r="D3503" s="39">
        <f t="shared" si="39"/>
        <v>0</v>
      </c>
      <c r="E3503" s="47"/>
      <c r="J3503" s="40">
        <f t="shared" si="41"/>
        <v>3500</v>
      </c>
      <c r="K3503" s="37" t="s">
        <v>11787</v>
      </c>
      <c r="L3503" s="36">
        <v>0</v>
      </c>
    </row>
    <row r="3504" spans="1:12">
      <c r="A3504" s="40">
        <f t="shared" si="40"/>
        <v>3501</v>
      </c>
      <c r="B3504" s="37" t="s">
        <v>11013</v>
      </c>
      <c r="C3504" s="38">
        <v>0</v>
      </c>
      <c r="D3504" s="39">
        <f t="shared" si="39"/>
        <v>0</v>
      </c>
      <c r="E3504" s="47"/>
      <c r="J3504" s="40">
        <f t="shared" si="41"/>
        <v>3501</v>
      </c>
      <c r="K3504" s="37" t="s">
        <v>11788</v>
      </c>
      <c r="L3504" s="36">
        <v>0</v>
      </c>
    </row>
    <row r="3505" spans="1:12">
      <c r="A3505" s="40">
        <f t="shared" si="40"/>
        <v>3502</v>
      </c>
      <c r="B3505" s="37" t="s">
        <v>11014</v>
      </c>
      <c r="C3505" s="38">
        <v>0</v>
      </c>
      <c r="D3505" s="39">
        <f t="shared" si="39"/>
        <v>0</v>
      </c>
      <c r="E3505" s="47"/>
      <c r="J3505" s="40">
        <f t="shared" si="41"/>
        <v>3502</v>
      </c>
      <c r="K3505" s="37" t="s">
        <v>11789</v>
      </c>
      <c r="L3505" s="36">
        <v>0</v>
      </c>
    </row>
    <row r="3506" spans="1:12">
      <c r="A3506" s="40">
        <f t="shared" si="40"/>
        <v>3503</v>
      </c>
      <c r="B3506" s="37" t="s">
        <v>11015</v>
      </c>
      <c r="C3506" s="38">
        <v>0</v>
      </c>
      <c r="D3506" s="39">
        <f t="shared" si="39"/>
        <v>0</v>
      </c>
      <c r="E3506" s="47"/>
      <c r="J3506" s="40">
        <f t="shared" si="41"/>
        <v>3503</v>
      </c>
      <c r="K3506" s="37" t="s">
        <v>11790</v>
      </c>
      <c r="L3506" s="36">
        <v>0</v>
      </c>
    </row>
    <row r="3507" spans="1:12">
      <c r="A3507" s="40">
        <f t="shared" si="40"/>
        <v>3504</v>
      </c>
      <c r="B3507" s="37" t="s">
        <v>11016</v>
      </c>
      <c r="C3507" s="38">
        <v>0</v>
      </c>
      <c r="D3507" s="39">
        <f t="shared" si="39"/>
        <v>0</v>
      </c>
      <c r="E3507" s="47"/>
      <c r="J3507" s="40">
        <f t="shared" si="41"/>
        <v>3504</v>
      </c>
      <c r="K3507" s="37" t="s">
        <v>11791</v>
      </c>
      <c r="L3507" s="36">
        <v>0</v>
      </c>
    </row>
    <row r="3508" spans="1:12">
      <c r="A3508" s="40">
        <f t="shared" si="40"/>
        <v>3505</v>
      </c>
      <c r="B3508" s="37" t="s">
        <v>11017</v>
      </c>
      <c r="C3508" s="38">
        <v>0</v>
      </c>
      <c r="D3508" s="39">
        <f t="shared" si="39"/>
        <v>0</v>
      </c>
      <c r="E3508" s="47"/>
      <c r="J3508" s="40">
        <f t="shared" si="41"/>
        <v>3505</v>
      </c>
      <c r="K3508" s="37" t="s">
        <v>11792</v>
      </c>
      <c r="L3508" s="36">
        <v>0</v>
      </c>
    </row>
    <row r="3509" spans="1:12">
      <c r="A3509" s="40">
        <f t="shared" si="40"/>
        <v>3506</v>
      </c>
      <c r="B3509" s="37" t="s">
        <v>11018</v>
      </c>
      <c r="C3509" s="38">
        <v>0</v>
      </c>
      <c r="D3509" s="39">
        <f t="shared" si="39"/>
        <v>0</v>
      </c>
      <c r="E3509" s="47"/>
      <c r="J3509" s="40">
        <f t="shared" si="41"/>
        <v>3506</v>
      </c>
      <c r="K3509" s="37" t="s">
        <v>11793</v>
      </c>
      <c r="L3509" s="36">
        <v>0</v>
      </c>
    </row>
    <row r="3510" spans="1:12">
      <c r="A3510" s="40">
        <f t="shared" si="40"/>
        <v>3507</v>
      </c>
      <c r="B3510" s="37" t="s">
        <v>11019</v>
      </c>
      <c r="C3510" s="38">
        <v>0</v>
      </c>
      <c r="D3510" s="39">
        <f t="shared" si="39"/>
        <v>0</v>
      </c>
      <c r="E3510" s="47"/>
      <c r="J3510" s="40">
        <f t="shared" si="41"/>
        <v>3507</v>
      </c>
      <c r="K3510" s="37" t="s">
        <v>11794</v>
      </c>
      <c r="L3510" s="36">
        <v>0</v>
      </c>
    </row>
    <row r="3511" spans="1:12">
      <c r="A3511" s="40">
        <f t="shared" si="40"/>
        <v>3508</v>
      </c>
      <c r="B3511" s="37" t="s">
        <v>11020</v>
      </c>
      <c r="C3511" s="38">
        <v>0</v>
      </c>
      <c r="D3511" s="39">
        <f t="shared" si="39"/>
        <v>0</v>
      </c>
      <c r="E3511" s="47"/>
      <c r="J3511" s="40">
        <f t="shared" si="41"/>
        <v>3508</v>
      </c>
      <c r="K3511" s="37" t="s">
        <v>11795</v>
      </c>
      <c r="L3511" s="36">
        <v>0</v>
      </c>
    </row>
    <row r="3512" spans="1:12">
      <c r="A3512" s="40">
        <f t="shared" si="40"/>
        <v>3509</v>
      </c>
      <c r="B3512" s="37" t="s">
        <v>11021</v>
      </c>
      <c r="C3512" s="38">
        <v>0</v>
      </c>
      <c r="D3512" s="39">
        <f t="shared" si="39"/>
        <v>0</v>
      </c>
      <c r="E3512" s="47"/>
      <c r="J3512" s="40">
        <f t="shared" si="41"/>
        <v>3509</v>
      </c>
      <c r="K3512" s="37" t="s">
        <v>11796</v>
      </c>
      <c r="L3512" s="36">
        <v>0</v>
      </c>
    </row>
    <row r="3513" spans="1:12">
      <c r="A3513" s="40">
        <f t="shared" si="40"/>
        <v>3510</v>
      </c>
      <c r="B3513" s="37" t="s">
        <v>11022</v>
      </c>
      <c r="C3513" s="38">
        <v>0</v>
      </c>
      <c r="D3513" s="39">
        <f t="shared" si="39"/>
        <v>0</v>
      </c>
      <c r="E3513" s="47"/>
      <c r="J3513" s="40">
        <f t="shared" si="41"/>
        <v>3510</v>
      </c>
      <c r="K3513" s="37" t="s">
        <v>11797</v>
      </c>
      <c r="L3513" s="36">
        <v>0</v>
      </c>
    </row>
    <row r="3514" spans="1:12">
      <c r="A3514" s="40">
        <f t="shared" si="40"/>
        <v>3511</v>
      </c>
      <c r="B3514" s="37" t="s">
        <v>11023</v>
      </c>
      <c r="C3514" s="38">
        <v>0</v>
      </c>
      <c r="D3514" s="39">
        <f t="shared" si="39"/>
        <v>0</v>
      </c>
      <c r="E3514" s="47"/>
      <c r="J3514" s="40">
        <f t="shared" si="41"/>
        <v>3511</v>
      </c>
      <c r="K3514" s="37" t="s">
        <v>11798</v>
      </c>
      <c r="L3514" s="36">
        <v>0</v>
      </c>
    </row>
    <row r="3515" spans="1:12">
      <c r="A3515" s="40">
        <f t="shared" si="40"/>
        <v>3512</v>
      </c>
      <c r="B3515" s="37" t="s">
        <v>11024</v>
      </c>
      <c r="C3515" s="38">
        <v>0</v>
      </c>
      <c r="D3515" s="39">
        <f t="shared" si="39"/>
        <v>0</v>
      </c>
      <c r="E3515" s="47"/>
      <c r="J3515" s="40">
        <f t="shared" si="41"/>
        <v>3512</v>
      </c>
      <c r="K3515" s="37" t="s">
        <v>11799</v>
      </c>
      <c r="L3515" s="36">
        <v>0</v>
      </c>
    </row>
    <row r="3516" spans="1:12">
      <c r="A3516" s="40">
        <f t="shared" si="40"/>
        <v>3513</v>
      </c>
      <c r="B3516" s="37" t="s">
        <v>11025</v>
      </c>
      <c r="C3516" s="38">
        <v>0</v>
      </c>
      <c r="D3516" s="39">
        <f t="shared" si="39"/>
        <v>0</v>
      </c>
      <c r="E3516" s="47"/>
      <c r="J3516" s="40">
        <f t="shared" si="41"/>
        <v>3513</v>
      </c>
      <c r="K3516" s="37" t="s">
        <v>11800</v>
      </c>
      <c r="L3516" s="36">
        <v>0</v>
      </c>
    </row>
    <row r="3517" spans="1:12">
      <c r="A3517" s="40">
        <f t="shared" si="40"/>
        <v>3514</v>
      </c>
      <c r="B3517" s="37" t="s">
        <v>11026</v>
      </c>
      <c r="C3517" s="38">
        <v>0</v>
      </c>
      <c r="D3517" s="39">
        <f t="shared" si="39"/>
        <v>0</v>
      </c>
      <c r="E3517" s="47"/>
      <c r="J3517" s="40">
        <f t="shared" si="41"/>
        <v>3514</v>
      </c>
      <c r="K3517" s="37" t="s">
        <v>11801</v>
      </c>
      <c r="L3517" s="36">
        <v>0</v>
      </c>
    </row>
    <row r="3518" spans="1:12">
      <c r="A3518" s="40">
        <f t="shared" si="40"/>
        <v>3515</v>
      </c>
      <c r="B3518" s="37" t="s">
        <v>11027</v>
      </c>
      <c r="C3518" s="38">
        <v>0</v>
      </c>
      <c r="D3518" s="39">
        <f t="shared" si="39"/>
        <v>0</v>
      </c>
      <c r="E3518" s="47"/>
      <c r="J3518" s="40">
        <f t="shared" si="41"/>
        <v>3515</v>
      </c>
      <c r="K3518" s="37" t="s">
        <v>11802</v>
      </c>
      <c r="L3518" s="36">
        <v>0</v>
      </c>
    </row>
    <row r="3519" spans="1:12">
      <c r="A3519" s="40">
        <f t="shared" si="40"/>
        <v>3516</v>
      </c>
      <c r="B3519" s="37" t="s">
        <v>11028</v>
      </c>
      <c r="C3519" s="38">
        <v>0</v>
      </c>
      <c r="D3519" s="39">
        <f t="shared" si="39"/>
        <v>0</v>
      </c>
      <c r="E3519" s="47"/>
      <c r="J3519" s="40">
        <f t="shared" si="41"/>
        <v>3516</v>
      </c>
      <c r="K3519" s="37" t="s">
        <v>11803</v>
      </c>
      <c r="L3519" s="36">
        <v>0</v>
      </c>
    </row>
    <row r="3520" spans="1:12">
      <c r="A3520" s="40">
        <f t="shared" si="40"/>
        <v>3517</v>
      </c>
      <c r="B3520" s="37" t="s">
        <v>11029</v>
      </c>
      <c r="C3520" s="38">
        <v>0</v>
      </c>
      <c r="D3520" s="39">
        <f t="shared" si="39"/>
        <v>0</v>
      </c>
      <c r="E3520" s="47"/>
      <c r="J3520" s="40">
        <f t="shared" si="41"/>
        <v>3517</v>
      </c>
      <c r="K3520" s="37" t="s">
        <v>11804</v>
      </c>
      <c r="L3520" s="36">
        <v>0</v>
      </c>
    </row>
    <row r="3521" spans="1:12">
      <c r="A3521" s="40">
        <f t="shared" si="40"/>
        <v>3518</v>
      </c>
      <c r="B3521" s="37" t="s">
        <v>11030</v>
      </c>
      <c r="C3521" s="38">
        <v>0</v>
      </c>
      <c r="D3521" s="39">
        <f t="shared" si="39"/>
        <v>0</v>
      </c>
      <c r="E3521" s="47"/>
      <c r="J3521" s="40">
        <f t="shared" si="41"/>
        <v>3518</v>
      </c>
      <c r="K3521" s="37" t="s">
        <v>11805</v>
      </c>
      <c r="L3521" s="36">
        <v>0</v>
      </c>
    </row>
    <row r="3522" spans="1:12">
      <c r="A3522" s="40">
        <f t="shared" si="40"/>
        <v>3519</v>
      </c>
      <c r="B3522" s="37" t="s">
        <v>11031</v>
      </c>
      <c r="C3522" s="38">
        <v>0</v>
      </c>
      <c r="D3522" s="39">
        <f t="shared" si="39"/>
        <v>0</v>
      </c>
      <c r="E3522" s="47"/>
      <c r="J3522" s="40">
        <f t="shared" si="41"/>
        <v>3519</v>
      </c>
      <c r="K3522" s="37" t="s">
        <v>11806</v>
      </c>
      <c r="L3522" s="36">
        <v>0</v>
      </c>
    </row>
    <row r="3523" spans="1:12">
      <c r="A3523" s="40">
        <f t="shared" si="40"/>
        <v>3520</v>
      </c>
      <c r="B3523" s="37" t="s">
        <v>11032</v>
      </c>
      <c r="C3523" s="38">
        <v>0</v>
      </c>
      <c r="D3523" s="39">
        <f t="shared" si="39"/>
        <v>0</v>
      </c>
      <c r="E3523" s="47"/>
      <c r="J3523" s="40">
        <f t="shared" si="41"/>
        <v>3520</v>
      </c>
      <c r="K3523" s="37" t="s">
        <v>11807</v>
      </c>
      <c r="L3523" s="36">
        <v>0</v>
      </c>
    </row>
    <row r="3524" spans="1:12">
      <c r="A3524" s="40">
        <f t="shared" si="40"/>
        <v>3521</v>
      </c>
      <c r="B3524" s="37" t="s">
        <v>11033</v>
      </c>
      <c r="C3524" s="38">
        <v>0</v>
      </c>
      <c r="D3524" s="39">
        <f t="shared" si="39"/>
        <v>0</v>
      </c>
      <c r="E3524" s="47"/>
      <c r="J3524" s="40">
        <f t="shared" si="41"/>
        <v>3521</v>
      </c>
      <c r="K3524" s="37" t="s">
        <v>11808</v>
      </c>
      <c r="L3524" s="36">
        <v>0</v>
      </c>
    </row>
    <row r="3525" spans="1:12">
      <c r="A3525" s="40">
        <f t="shared" si="40"/>
        <v>3522</v>
      </c>
      <c r="B3525" s="37" t="s">
        <v>11034</v>
      </c>
      <c r="C3525" s="38">
        <v>0</v>
      </c>
      <c r="D3525" s="39">
        <f t="shared" si="39"/>
        <v>0</v>
      </c>
      <c r="E3525" s="47"/>
      <c r="J3525" s="40">
        <f t="shared" si="41"/>
        <v>3522</v>
      </c>
      <c r="K3525" s="37" t="s">
        <v>11809</v>
      </c>
      <c r="L3525" s="36">
        <v>0</v>
      </c>
    </row>
    <row r="3526" spans="1:12">
      <c r="A3526" s="40">
        <f t="shared" si="40"/>
        <v>3523</v>
      </c>
      <c r="B3526" s="37" t="s">
        <v>11035</v>
      </c>
      <c r="C3526" s="38">
        <v>0</v>
      </c>
      <c r="D3526" s="39">
        <f t="shared" si="39"/>
        <v>0</v>
      </c>
      <c r="E3526" s="47"/>
      <c r="J3526" s="40">
        <f t="shared" si="41"/>
        <v>3523</v>
      </c>
      <c r="K3526" s="37" t="s">
        <v>11810</v>
      </c>
      <c r="L3526" s="36">
        <v>0</v>
      </c>
    </row>
    <row r="3527" spans="1:12">
      <c r="A3527" s="40">
        <f t="shared" si="40"/>
        <v>3524</v>
      </c>
      <c r="B3527" s="37" t="s">
        <v>11036</v>
      </c>
      <c r="C3527" s="38">
        <v>0</v>
      </c>
      <c r="D3527" s="39">
        <f t="shared" si="39"/>
        <v>0</v>
      </c>
      <c r="E3527" s="47"/>
      <c r="J3527" s="40">
        <f t="shared" si="41"/>
        <v>3524</v>
      </c>
      <c r="K3527" s="37" t="s">
        <v>11811</v>
      </c>
      <c r="L3527" s="36">
        <v>0</v>
      </c>
    </row>
    <row r="3528" spans="1:12">
      <c r="A3528" s="40">
        <f t="shared" si="40"/>
        <v>3525</v>
      </c>
      <c r="B3528" s="37" t="s">
        <v>11037</v>
      </c>
      <c r="C3528" s="38">
        <v>0</v>
      </c>
      <c r="D3528" s="39">
        <f t="shared" si="39"/>
        <v>0</v>
      </c>
      <c r="E3528" s="47"/>
      <c r="J3528" s="40">
        <f t="shared" si="41"/>
        <v>3525</v>
      </c>
      <c r="K3528" s="37" t="s">
        <v>11812</v>
      </c>
      <c r="L3528" s="36">
        <v>0</v>
      </c>
    </row>
    <row r="3529" spans="1:12">
      <c r="A3529" s="40">
        <f t="shared" si="40"/>
        <v>3526</v>
      </c>
      <c r="B3529" s="37" t="s">
        <v>11038</v>
      </c>
      <c r="C3529" s="38">
        <v>0</v>
      </c>
      <c r="D3529" s="39">
        <f t="shared" si="39"/>
        <v>0</v>
      </c>
      <c r="E3529" s="47"/>
      <c r="J3529" s="40">
        <f t="shared" si="41"/>
        <v>3526</v>
      </c>
      <c r="K3529" s="37" t="s">
        <v>11813</v>
      </c>
      <c r="L3529" s="36">
        <v>0</v>
      </c>
    </row>
    <row r="3530" spans="1:12">
      <c r="A3530" s="40">
        <f t="shared" si="40"/>
        <v>3527</v>
      </c>
      <c r="B3530" s="37" t="s">
        <v>11039</v>
      </c>
      <c r="C3530" s="38">
        <v>0</v>
      </c>
      <c r="D3530" s="39">
        <f t="shared" si="39"/>
        <v>0</v>
      </c>
      <c r="E3530" s="47"/>
      <c r="J3530" s="40">
        <f t="shared" si="41"/>
        <v>3527</v>
      </c>
      <c r="K3530" s="37" t="s">
        <v>11814</v>
      </c>
      <c r="L3530" s="36">
        <v>0</v>
      </c>
    </row>
    <row r="3531" spans="1:12">
      <c r="A3531" s="40">
        <f t="shared" si="40"/>
        <v>3528</v>
      </c>
      <c r="B3531" s="37" t="s">
        <v>11040</v>
      </c>
      <c r="C3531" s="38">
        <v>0</v>
      </c>
      <c r="D3531" s="39">
        <f t="shared" si="39"/>
        <v>0</v>
      </c>
      <c r="E3531" s="47"/>
      <c r="J3531" s="40">
        <f t="shared" si="41"/>
        <v>3528</v>
      </c>
      <c r="K3531" s="37" t="s">
        <v>11815</v>
      </c>
      <c r="L3531" s="36">
        <v>0</v>
      </c>
    </row>
    <row r="3532" spans="1:12">
      <c r="A3532" s="40">
        <f t="shared" si="40"/>
        <v>3529</v>
      </c>
      <c r="B3532" s="37" t="s">
        <v>11041</v>
      </c>
      <c r="C3532" s="38">
        <v>0</v>
      </c>
      <c r="D3532" s="39">
        <f t="shared" si="39"/>
        <v>0</v>
      </c>
      <c r="E3532" s="47"/>
      <c r="J3532" s="40">
        <f t="shared" si="41"/>
        <v>3529</v>
      </c>
      <c r="K3532" s="37" t="s">
        <v>11816</v>
      </c>
      <c r="L3532" s="36">
        <v>0</v>
      </c>
    </row>
    <row r="3533" spans="1:12">
      <c r="A3533" s="40">
        <f t="shared" si="40"/>
        <v>3530</v>
      </c>
      <c r="B3533" s="37" t="s">
        <v>11042</v>
      </c>
      <c r="C3533" s="38">
        <v>0</v>
      </c>
      <c r="D3533" s="39">
        <f t="shared" si="39"/>
        <v>0</v>
      </c>
      <c r="E3533" s="47"/>
      <c r="J3533" s="40">
        <f t="shared" si="41"/>
        <v>3530</v>
      </c>
      <c r="K3533" s="37" t="s">
        <v>11817</v>
      </c>
      <c r="L3533" s="36">
        <v>0</v>
      </c>
    </row>
    <row r="3534" spans="1:12">
      <c r="A3534" s="40">
        <f t="shared" si="40"/>
        <v>3531</v>
      </c>
      <c r="B3534" s="37" t="s">
        <v>11043</v>
      </c>
      <c r="C3534" s="38">
        <v>0</v>
      </c>
      <c r="D3534" s="39">
        <f t="shared" si="39"/>
        <v>0</v>
      </c>
      <c r="E3534" s="47"/>
      <c r="J3534" s="40">
        <f t="shared" si="41"/>
        <v>3531</v>
      </c>
      <c r="K3534" s="37" t="s">
        <v>11818</v>
      </c>
      <c r="L3534" s="36">
        <v>0</v>
      </c>
    </row>
    <row r="3535" spans="1:12">
      <c r="A3535" s="40">
        <f t="shared" si="40"/>
        <v>3532</v>
      </c>
      <c r="B3535" s="37" t="s">
        <v>11044</v>
      </c>
      <c r="C3535" s="38">
        <v>0</v>
      </c>
      <c r="D3535" s="39">
        <f t="shared" si="39"/>
        <v>0</v>
      </c>
      <c r="E3535" s="47"/>
      <c r="J3535" s="40">
        <f t="shared" si="41"/>
        <v>3532</v>
      </c>
      <c r="K3535" s="37" t="s">
        <v>11819</v>
      </c>
      <c r="L3535" s="36">
        <v>0</v>
      </c>
    </row>
    <row r="3536" spans="1:12">
      <c r="A3536" s="40">
        <f t="shared" si="40"/>
        <v>3533</v>
      </c>
      <c r="B3536" s="37" t="s">
        <v>11045</v>
      </c>
      <c r="C3536" s="38">
        <v>0</v>
      </c>
      <c r="D3536" s="39">
        <f t="shared" si="39"/>
        <v>0</v>
      </c>
      <c r="E3536" s="47"/>
      <c r="J3536" s="40">
        <f t="shared" si="41"/>
        <v>3533</v>
      </c>
      <c r="K3536" s="37" t="s">
        <v>11820</v>
      </c>
      <c r="L3536" s="36">
        <v>0</v>
      </c>
    </row>
    <row r="3537" spans="1:12">
      <c r="A3537" s="40">
        <f t="shared" si="40"/>
        <v>3534</v>
      </c>
      <c r="B3537" s="37" t="s">
        <v>11046</v>
      </c>
      <c r="C3537" s="38">
        <v>0</v>
      </c>
      <c r="D3537" s="39">
        <f t="shared" si="39"/>
        <v>0</v>
      </c>
      <c r="E3537" s="47"/>
      <c r="J3537" s="40">
        <f t="shared" si="41"/>
        <v>3534</v>
      </c>
      <c r="K3537" s="37" t="s">
        <v>11821</v>
      </c>
      <c r="L3537" s="36">
        <v>0</v>
      </c>
    </row>
    <row r="3538" spans="1:12">
      <c r="A3538" s="40">
        <f t="shared" si="40"/>
        <v>3535</v>
      </c>
      <c r="B3538" s="37" t="s">
        <v>11047</v>
      </c>
      <c r="C3538" s="38">
        <v>0</v>
      </c>
      <c r="D3538" s="39">
        <f t="shared" si="39"/>
        <v>0</v>
      </c>
      <c r="E3538" s="47"/>
      <c r="J3538" s="40">
        <f t="shared" si="41"/>
        <v>3535</v>
      </c>
      <c r="K3538" s="37" t="s">
        <v>11822</v>
      </c>
      <c r="L3538" s="36">
        <v>0</v>
      </c>
    </row>
    <row r="3539" spans="1:12">
      <c r="A3539" s="40">
        <f t="shared" si="40"/>
        <v>3536</v>
      </c>
      <c r="B3539" s="37" t="s">
        <v>11048</v>
      </c>
      <c r="C3539" s="38">
        <v>0</v>
      </c>
      <c r="D3539" s="39">
        <f t="shared" si="39"/>
        <v>0</v>
      </c>
      <c r="E3539" s="47"/>
      <c r="J3539" s="40">
        <f t="shared" si="41"/>
        <v>3536</v>
      </c>
      <c r="K3539" s="37" t="s">
        <v>11823</v>
      </c>
      <c r="L3539" s="36">
        <v>0</v>
      </c>
    </row>
    <row r="3540" spans="1:12">
      <c r="A3540" s="40">
        <f t="shared" si="40"/>
        <v>3537</v>
      </c>
      <c r="B3540" s="37" t="s">
        <v>11049</v>
      </c>
      <c r="C3540" s="38">
        <v>0</v>
      </c>
      <c r="D3540" s="39">
        <f t="shared" si="39"/>
        <v>0</v>
      </c>
      <c r="E3540" s="47"/>
      <c r="J3540" s="40">
        <f t="shared" si="41"/>
        <v>3537</v>
      </c>
      <c r="K3540" s="37" t="s">
        <v>11824</v>
      </c>
      <c r="L3540" s="36">
        <v>0</v>
      </c>
    </row>
    <row r="3541" spans="1:12">
      <c r="A3541" s="40">
        <f t="shared" si="40"/>
        <v>3538</v>
      </c>
      <c r="B3541" s="37" t="s">
        <v>11050</v>
      </c>
      <c r="C3541" s="38">
        <v>0</v>
      </c>
      <c r="D3541" s="39">
        <f t="shared" si="39"/>
        <v>0</v>
      </c>
      <c r="E3541" s="47"/>
      <c r="J3541" s="40">
        <f t="shared" si="41"/>
        <v>3538</v>
      </c>
      <c r="K3541" s="37" t="s">
        <v>11825</v>
      </c>
      <c r="L3541" s="36">
        <v>0</v>
      </c>
    </row>
    <row r="3542" spans="1:12">
      <c r="A3542" s="40">
        <f t="shared" si="40"/>
        <v>3539</v>
      </c>
      <c r="B3542" s="37" t="s">
        <v>11051</v>
      </c>
      <c r="C3542" s="38">
        <v>0</v>
      </c>
      <c r="D3542" s="39">
        <f t="shared" si="39"/>
        <v>0</v>
      </c>
      <c r="E3542" s="47"/>
      <c r="J3542" s="40">
        <f t="shared" si="41"/>
        <v>3539</v>
      </c>
      <c r="K3542" s="37" t="s">
        <v>11826</v>
      </c>
      <c r="L3542" s="36">
        <v>0</v>
      </c>
    </row>
    <row r="3543" spans="1:12">
      <c r="A3543" s="40">
        <f t="shared" si="40"/>
        <v>3540</v>
      </c>
      <c r="B3543" s="37" t="s">
        <v>11052</v>
      </c>
      <c r="C3543" s="38">
        <v>0</v>
      </c>
      <c r="D3543" s="39">
        <f t="shared" si="39"/>
        <v>0</v>
      </c>
      <c r="E3543" s="47"/>
      <c r="J3543" s="40">
        <f t="shared" si="41"/>
        <v>3540</v>
      </c>
      <c r="K3543" s="37" t="s">
        <v>11827</v>
      </c>
      <c r="L3543" s="36">
        <v>0</v>
      </c>
    </row>
    <row r="3544" spans="1:12">
      <c r="A3544" s="40">
        <f t="shared" si="40"/>
        <v>3541</v>
      </c>
      <c r="B3544" s="37" t="s">
        <v>11053</v>
      </c>
      <c r="C3544" s="38">
        <v>0</v>
      </c>
      <c r="D3544" s="39">
        <f t="shared" si="39"/>
        <v>0</v>
      </c>
      <c r="E3544" s="47"/>
      <c r="J3544" s="40">
        <f t="shared" si="41"/>
        <v>3541</v>
      </c>
      <c r="K3544" s="37" t="s">
        <v>11828</v>
      </c>
      <c r="L3544" s="36">
        <v>0</v>
      </c>
    </row>
    <row r="3545" spans="1:12">
      <c r="A3545" s="40">
        <f t="shared" si="40"/>
        <v>3542</v>
      </c>
      <c r="B3545" s="37" t="s">
        <v>11054</v>
      </c>
      <c r="C3545" s="38">
        <v>0</v>
      </c>
      <c r="D3545" s="39">
        <f t="shared" si="39"/>
        <v>0</v>
      </c>
      <c r="E3545" s="47"/>
      <c r="J3545" s="40">
        <f t="shared" si="41"/>
        <v>3542</v>
      </c>
      <c r="K3545" s="37" t="s">
        <v>11829</v>
      </c>
      <c r="L3545" s="36">
        <v>0</v>
      </c>
    </row>
    <row r="3546" spans="1:12">
      <c r="A3546" s="40">
        <f t="shared" si="40"/>
        <v>3543</v>
      </c>
      <c r="B3546" s="37" t="s">
        <v>11055</v>
      </c>
      <c r="C3546" s="38">
        <v>0</v>
      </c>
      <c r="D3546" s="39">
        <f t="shared" si="39"/>
        <v>0</v>
      </c>
      <c r="E3546" s="47"/>
      <c r="J3546" s="40">
        <f t="shared" si="41"/>
        <v>3543</v>
      </c>
      <c r="K3546" s="37" t="s">
        <v>11830</v>
      </c>
      <c r="L3546" s="36">
        <v>0</v>
      </c>
    </row>
    <row r="3547" spans="1:12">
      <c r="A3547" s="40">
        <f t="shared" si="40"/>
        <v>3544</v>
      </c>
      <c r="B3547" s="37" t="s">
        <v>11056</v>
      </c>
      <c r="C3547" s="38">
        <v>0</v>
      </c>
      <c r="D3547" s="39">
        <f t="shared" si="39"/>
        <v>0</v>
      </c>
      <c r="E3547" s="47"/>
      <c r="J3547" s="40">
        <f t="shared" si="41"/>
        <v>3544</v>
      </c>
      <c r="K3547" s="37" t="s">
        <v>11831</v>
      </c>
      <c r="L3547" s="36">
        <v>0</v>
      </c>
    </row>
    <row r="3548" spans="1:12">
      <c r="A3548" s="40">
        <f t="shared" si="40"/>
        <v>3545</v>
      </c>
      <c r="B3548" s="37" t="s">
        <v>11057</v>
      </c>
      <c r="C3548" s="38">
        <v>0</v>
      </c>
      <c r="D3548" s="39">
        <f t="shared" si="39"/>
        <v>0</v>
      </c>
      <c r="E3548" s="47"/>
      <c r="J3548" s="40">
        <f t="shared" si="41"/>
        <v>3545</v>
      </c>
      <c r="K3548" s="37" t="s">
        <v>11832</v>
      </c>
      <c r="L3548" s="36">
        <v>0</v>
      </c>
    </row>
    <row r="3549" spans="1:12">
      <c r="A3549" s="40">
        <f t="shared" si="40"/>
        <v>3546</v>
      </c>
      <c r="B3549" s="37" t="s">
        <v>11058</v>
      </c>
      <c r="C3549" s="38">
        <v>0</v>
      </c>
      <c r="D3549" s="39">
        <f t="shared" si="39"/>
        <v>0</v>
      </c>
      <c r="E3549" s="47"/>
      <c r="J3549" s="40">
        <f t="shared" si="41"/>
        <v>3546</v>
      </c>
      <c r="K3549" s="37" t="s">
        <v>11833</v>
      </c>
      <c r="L3549" s="36">
        <v>0</v>
      </c>
    </row>
    <row r="3550" spans="1:12">
      <c r="A3550" s="40">
        <f t="shared" si="40"/>
        <v>3547</v>
      </c>
      <c r="B3550" s="37" t="s">
        <v>11059</v>
      </c>
      <c r="C3550" s="38">
        <v>0</v>
      </c>
      <c r="D3550" s="39">
        <f t="shared" si="39"/>
        <v>0</v>
      </c>
      <c r="E3550" s="47"/>
      <c r="J3550" s="40">
        <f t="shared" si="41"/>
        <v>3547</v>
      </c>
      <c r="K3550" s="37" t="s">
        <v>11834</v>
      </c>
      <c r="L3550" s="36">
        <v>0</v>
      </c>
    </row>
    <row r="3551" spans="1:12">
      <c r="A3551" s="40">
        <f t="shared" si="40"/>
        <v>3548</v>
      </c>
      <c r="B3551" s="37" t="s">
        <v>11060</v>
      </c>
      <c r="C3551" s="38">
        <v>0</v>
      </c>
      <c r="D3551" s="39">
        <f t="shared" si="39"/>
        <v>0</v>
      </c>
      <c r="E3551" s="47"/>
      <c r="J3551" s="40">
        <f t="shared" si="41"/>
        <v>3548</v>
      </c>
      <c r="K3551" s="37" t="s">
        <v>11835</v>
      </c>
      <c r="L3551" s="36">
        <v>0</v>
      </c>
    </row>
    <row r="3552" spans="1:12">
      <c r="A3552" s="40">
        <f t="shared" si="40"/>
        <v>3549</v>
      </c>
      <c r="B3552" s="37" t="s">
        <v>11061</v>
      </c>
      <c r="C3552" s="38">
        <v>0</v>
      </c>
      <c r="D3552" s="39">
        <f t="shared" si="39"/>
        <v>0</v>
      </c>
      <c r="E3552" s="47"/>
      <c r="J3552" s="40">
        <f t="shared" si="41"/>
        <v>3549</v>
      </c>
      <c r="K3552" s="37" t="s">
        <v>11836</v>
      </c>
      <c r="L3552" s="36">
        <v>0</v>
      </c>
    </row>
    <row r="3553" spans="1:12">
      <c r="A3553" s="40">
        <f t="shared" si="40"/>
        <v>3550</v>
      </c>
      <c r="B3553" s="37" t="s">
        <v>11062</v>
      </c>
      <c r="C3553" s="38">
        <v>0</v>
      </c>
      <c r="D3553" s="39">
        <f t="shared" si="39"/>
        <v>0</v>
      </c>
      <c r="E3553" s="47"/>
      <c r="J3553" s="40">
        <f t="shared" si="41"/>
        <v>3550</v>
      </c>
      <c r="K3553" s="37" t="s">
        <v>11837</v>
      </c>
      <c r="L3553" s="36">
        <v>0</v>
      </c>
    </row>
    <row r="3554" spans="1:12">
      <c r="A3554" s="40">
        <f t="shared" si="40"/>
        <v>3551</v>
      </c>
      <c r="B3554" s="37" t="s">
        <v>11063</v>
      </c>
      <c r="C3554" s="38">
        <v>0</v>
      </c>
      <c r="D3554" s="39">
        <f t="shared" si="39"/>
        <v>0</v>
      </c>
      <c r="E3554" s="47"/>
      <c r="J3554" s="40">
        <f t="shared" si="41"/>
        <v>3551</v>
      </c>
      <c r="K3554" s="37" t="s">
        <v>11838</v>
      </c>
      <c r="L3554" s="36">
        <v>0</v>
      </c>
    </row>
    <row r="3555" spans="1:12">
      <c r="A3555" s="40">
        <f t="shared" si="40"/>
        <v>3552</v>
      </c>
      <c r="B3555" s="37" t="s">
        <v>11064</v>
      </c>
      <c r="C3555" s="38">
        <v>0</v>
      </c>
      <c r="D3555" s="39">
        <f t="shared" si="39"/>
        <v>0</v>
      </c>
      <c r="E3555" s="47"/>
      <c r="J3555" s="40">
        <f t="shared" si="41"/>
        <v>3552</v>
      </c>
      <c r="K3555" s="37" t="s">
        <v>11839</v>
      </c>
      <c r="L3555" s="36">
        <v>0</v>
      </c>
    </row>
    <row r="3556" spans="1:12">
      <c r="A3556" s="40">
        <f t="shared" si="40"/>
        <v>3553</v>
      </c>
      <c r="B3556" s="37" t="s">
        <v>11065</v>
      </c>
      <c r="C3556" s="38">
        <v>0</v>
      </c>
      <c r="D3556" s="39">
        <f t="shared" si="39"/>
        <v>0</v>
      </c>
      <c r="E3556" s="47"/>
      <c r="J3556" s="40">
        <f t="shared" si="41"/>
        <v>3553</v>
      </c>
      <c r="K3556" s="37" t="s">
        <v>11840</v>
      </c>
      <c r="L3556" s="36">
        <v>0</v>
      </c>
    </row>
    <row r="3557" spans="1:12">
      <c r="A3557" s="40">
        <f t="shared" si="40"/>
        <v>3554</v>
      </c>
      <c r="B3557" s="37" t="s">
        <v>11066</v>
      </c>
      <c r="C3557" s="38">
        <v>0</v>
      </c>
      <c r="D3557" s="39">
        <f t="shared" si="39"/>
        <v>0</v>
      </c>
      <c r="E3557" s="47"/>
      <c r="J3557" s="40">
        <f t="shared" si="41"/>
        <v>3554</v>
      </c>
      <c r="K3557" s="37" t="s">
        <v>11841</v>
      </c>
      <c r="L3557" s="36">
        <v>0</v>
      </c>
    </row>
    <row r="3558" spans="1:12">
      <c r="A3558" s="40">
        <f t="shared" si="40"/>
        <v>3555</v>
      </c>
      <c r="B3558" s="37" t="s">
        <v>11067</v>
      </c>
      <c r="C3558" s="38">
        <v>0</v>
      </c>
      <c r="D3558" s="39">
        <f t="shared" si="39"/>
        <v>0</v>
      </c>
      <c r="E3558" s="47"/>
      <c r="J3558" s="40">
        <f t="shared" si="41"/>
        <v>3555</v>
      </c>
      <c r="K3558" s="37" t="s">
        <v>11842</v>
      </c>
      <c r="L3558" s="36">
        <v>0</v>
      </c>
    </row>
    <row r="3559" spans="1:12">
      <c r="A3559" s="40">
        <f t="shared" si="40"/>
        <v>3556</v>
      </c>
      <c r="B3559" s="37" t="s">
        <v>11068</v>
      </c>
      <c r="C3559" s="38">
        <v>0</v>
      </c>
      <c r="D3559" s="39">
        <f t="shared" si="39"/>
        <v>0</v>
      </c>
      <c r="E3559" s="47"/>
      <c r="J3559" s="40">
        <f t="shared" si="41"/>
        <v>3556</v>
      </c>
      <c r="K3559" s="37" t="s">
        <v>11843</v>
      </c>
      <c r="L3559" s="36">
        <v>0</v>
      </c>
    </row>
    <row r="3560" spans="1:12">
      <c r="A3560" s="40">
        <f t="shared" si="40"/>
        <v>3557</v>
      </c>
      <c r="B3560" s="37" t="s">
        <v>11069</v>
      </c>
      <c r="C3560" s="38">
        <v>0</v>
      </c>
      <c r="D3560" s="39">
        <f t="shared" si="39"/>
        <v>0</v>
      </c>
      <c r="E3560" s="47"/>
      <c r="J3560" s="40">
        <f t="shared" si="41"/>
        <v>3557</v>
      </c>
      <c r="K3560" s="37" t="s">
        <v>11844</v>
      </c>
      <c r="L3560" s="36">
        <v>0</v>
      </c>
    </row>
    <row r="3561" spans="1:12">
      <c r="A3561" s="40">
        <f t="shared" si="40"/>
        <v>3558</v>
      </c>
      <c r="B3561" s="37" t="s">
        <v>11070</v>
      </c>
      <c r="C3561" s="38">
        <v>0</v>
      </c>
      <c r="D3561" s="39">
        <f t="shared" si="39"/>
        <v>0</v>
      </c>
      <c r="E3561" s="47"/>
      <c r="J3561" s="40">
        <f t="shared" si="41"/>
        <v>3558</v>
      </c>
      <c r="K3561" s="37" t="s">
        <v>11845</v>
      </c>
      <c r="L3561" s="36">
        <v>0</v>
      </c>
    </row>
    <row r="3562" spans="1:12">
      <c r="A3562" s="40">
        <f t="shared" si="40"/>
        <v>3559</v>
      </c>
      <c r="B3562" s="37" t="s">
        <v>11071</v>
      </c>
      <c r="C3562" s="38">
        <v>0</v>
      </c>
      <c r="D3562" s="39">
        <f t="shared" si="39"/>
        <v>0</v>
      </c>
      <c r="E3562" s="47"/>
      <c r="J3562" s="40">
        <f t="shared" si="41"/>
        <v>3559</v>
      </c>
      <c r="K3562" s="37" t="s">
        <v>11846</v>
      </c>
      <c r="L3562" s="36">
        <v>0</v>
      </c>
    </row>
    <row r="3563" spans="1:12">
      <c r="A3563" s="40">
        <f t="shared" si="40"/>
        <v>3560</v>
      </c>
      <c r="B3563" s="37" t="s">
        <v>11072</v>
      </c>
      <c r="C3563" s="38">
        <v>0</v>
      </c>
      <c r="D3563" s="39">
        <f t="shared" si="39"/>
        <v>0</v>
      </c>
      <c r="E3563" s="47"/>
      <c r="J3563" s="40">
        <f t="shared" si="41"/>
        <v>3560</v>
      </c>
      <c r="K3563" s="37" t="s">
        <v>11847</v>
      </c>
      <c r="L3563" s="36">
        <v>0</v>
      </c>
    </row>
    <row r="3564" spans="1:12">
      <c r="A3564" s="40">
        <f t="shared" si="40"/>
        <v>3561</v>
      </c>
      <c r="B3564" s="37" t="s">
        <v>11073</v>
      </c>
      <c r="C3564" s="38">
        <v>0</v>
      </c>
      <c r="D3564" s="39">
        <f t="shared" si="39"/>
        <v>0</v>
      </c>
      <c r="E3564" s="47"/>
      <c r="J3564" s="40">
        <f t="shared" si="41"/>
        <v>3561</v>
      </c>
      <c r="K3564" s="37" t="s">
        <v>11848</v>
      </c>
      <c r="L3564" s="36">
        <v>0</v>
      </c>
    </row>
    <row r="3565" spans="1:12">
      <c r="A3565" s="40">
        <f t="shared" si="40"/>
        <v>3562</v>
      </c>
      <c r="B3565" s="37" t="s">
        <v>11074</v>
      </c>
      <c r="C3565" s="38">
        <v>0</v>
      </c>
      <c r="D3565" s="39">
        <f t="shared" si="39"/>
        <v>0</v>
      </c>
      <c r="E3565" s="47"/>
      <c r="J3565" s="40">
        <f t="shared" si="41"/>
        <v>3562</v>
      </c>
      <c r="K3565" s="37" t="s">
        <v>11849</v>
      </c>
      <c r="L3565" s="36">
        <v>0</v>
      </c>
    </row>
    <row r="3566" spans="1:12">
      <c r="A3566" s="40">
        <f t="shared" si="40"/>
        <v>3563</v>
      </c>
      <c r="B3566" s="37" t="s">
        <v>11075</v>
      </c>
      <c r="C3566" s="38">
        <v>0</v>
      </c>
      <c r="D3566" s="39">
        <f t="shared" si="39"/>
        <v>0</v>
      </c>
      <c r="E3566" s="47"/>
      <c r="J3566" s="40">
        <f t="shared" si="41"/>
        <v>3563</v>
      </c>
      <c r="K3566" s="37" t="s">
        <v>11850</v>
      </c>
      <c r="L3566" s="36">
        <v>0</v>
      </c>
    </row>
    <row r="3567" spans="1:12">
      <c r="A3567" s="40">
        <f t="shared" si="40"/>
        <v>3564</v>
      </c>
      <c r="B3567" s="37" t="s">
        <v>11076</v>
      </c>
      <c r="C3567" s="38">
        <v>0</v>
      </c>
      <c r="D3567" s="39">
        <f t="shared" si="39"/>
        <v>0</v>
      </c>
      <c r="E3567" s="47"/>
      <c r="J3567" s="40">
        <f t="shared" si="41"/>
        <v>3564</v>
      </c>
      <c r="K3567" s="37" t="s">
        <v>11851</v>
      </c>
      <c r="L3567" s="36">
        <v>0</v>
      </c>
    </row>
    <row r="3568" spans="1:12">
      <c r="A3568" s="40">
        <f t="shared" si="40"/>
        <v>3565</v>
      </c>
      <c r="B3568" s="37" t="s">
        <v>11077</v>
      </c>
      <c r="C3568" s="38">
        <v>0</v>
      </c>
      <c r="D3568" s="39">
        <f t="shared" si="39"/>
        <v>0</v>
      </c>
      <c r="E3568" s="47"/>
      <c r="J3568" s="40">
        <f t="shared" si="41"/>
        <v>3565</v>
      </c>
      <c r="K3568" s="37" t="s">
        <v>11852</v>
      </c>
      <c r="L3568" s="36">
        <v>0</v>
      </c>
    </row>
    <row r="3569" spans="1:12">
      <c r="A3569" s="40">
        <f t="shared" si="40"/>
        <v>3566</v>
      </c>
      <c r="B3569" s="37" t="s">
        <v>11078</v>
      </c>
      <c r="C3569" s="38">
        <v>0</v>
      </c>
      <c r="D3569" s="39">
        <f t="shared" si="39"/>
        <v>0</v>
      </c>
      <c r="E3569" s="47"/>
      <c r="J3569" s="40">
        <f t="shared" si="41"/>
        <v>3566</v>
      </c>
      <c r="K3569" s="37" t="s">
        <v>11853</v>
      </c>
      <c r="L3569" s="36">
        <v>0</v>
      </c>
    </row>
    <row r="3570" spans="1:12">
      <c r="A3570" s="40">
        <f t="shared" si="40"/>
        <v>3567</v>
      </c>
      <c r="B3570" s="37" t="s">
        <v>11079</v>
      </c>
      <c r="C3570" s="38">
        <v>0</v>
      </c>
      <c r="D3570" s="39">
        <f t="shared" si="39"/>
        <v>0</v>
      </c>
      <c r="E3570" s="47"/>
      <c r="J3570" s="40">
        <f t="shared" si="41"/>
        <v>3567</v>
      </c>
      <c r="K3570" s="37" t="s">
        <v>11854</v>
      </c>
      <c r="L3570" s="36">
        <v>0</v>
      </c>
    </row>
    <row r="3571" spans="1:12">
      <c r="A3571" s="40">
        <f t="shared" si="40"/>
        <v>3568</v>
      </c>
      <c r="B3571" s="37" t="s">
        <v>11080</v>
      </c>
      <c r="C3571" s="38">
        <v>0</v>
      </c>
      <c r="D3571" s="39">
        <f t="shared" si="39"/>
        <v>0</v>
      </c>
      <c r="E3571" s="47"/>
      <c r="J3571" s="40">
        <f t="shared" si="41"/>
        <v>3568</v>
      </c>
      <c r="K3571" s="37" t="s">
        <v>11855</v>
      </c>
      <c r="L3571" s="36">
        <v>0</v>
      </c>
    </row>
    <row r="3572" spans="1:12">
      <c r="A3572" s="40">
        <f t="shared" si="40"/>
        <v>3569</v>
      </c>
      <c r="B3572" s="37" t="s">
        <v>11081</v>
      </c>
      <c r="C3572" s="38">
        <v>0</v>
      </c>
      <c r="D3572" s="39">
        <f t="shared" si="39"/>
        <v>0</v>
      </c>
      <c r="E3572" s="47"/>
      <c r="J3572" s="40">
        <f t="shared" si="41"/>
        <v>3569</v>
      </c>
      <c r="K3572" s="37" t="s">
        <v>11856</v>
      </c>
      <c r="L3572" s="36">
        <v>0</v>
      </c>
    </row>
    <row r="3573" spans="1:12">
      <c r="A3573" s="40">
        <f t="shared" si="40"/>
        <v>3570</v>
      </c>
      <c r="B3573" s="37" t="s">
        <v>11082</v>
      </c>
      <c r="C3573" s="38">
        <v>0</v>
      </c>
      <c r="D3573" s="39">
        <f t="shared" si="39"/>
        <v>0</v>
      </c>
      <c r="E3573" s="47"/>
      <c r="J3573" s="40">
        <f t="shared" si="41"/>
        <v>3570</v>
      </c>
      <c r="K3573" s="37" t="s">
        <v>11857</v>
      </c>
      <c r="L3573" s="36">
        <v>0</v>
      </c>
    </row>
    <row r="3574" spans="1:12">
      <c r="A3574" s="40">
        <f t="shared" si="40"/>
        <v>3571</v>
      </c>
      <c r="B3574" s="37" t="s">
        <v>11083</v>
      </c>
      <c r="C3574" s="38">
        <v>0</v>
      </c>
      <c r="D3574" s="39">
        <f t="shared" ref="D3574:D3828" si="42">IF(C3574&gt;0,1,0)</f>
        <v>0</v>
      </c>
      <c r="E3574" s="47"/>
      <c r="J3574" s="40">
        <f t="shared" si="41"/>
        <v>3571</v>
      </c>
      <c r="K3574" s="37" t="s">
        <v>11858</v>
      </c>
      <c r="L3574" s="36">
        <v>0</v>
      </c>
    </row>
    <row r="3575" spans="1:12">
      <c r="A3575" s="40">
        <f t="shared" ref="A3575:A3829" si="43">A3574+1</f>
        <v>3572</v>
      </c>
      <c r="B3575" s="37" t="s">
        <v>11084</v>
      </c>
      <c r="C3575" s="38">
        <v>0</v>
      </c>
      <c r="D3575" s="39">
        <f t="shared" si="42"/>
        <v>0</v>
      </c>
      <c r="E3575" s="47"/>
      <c r="J3575" s="40">
        <f t="shared" ref="J3575:J3829" si="44">J3574+1</f>
        <v>3572</v>
      </c>
      <c r="K3575" s="37" t="s">
        <v>11859</v>
      </c>
      <c r="L3575" s="36">
        <v>0</v>
      </c>
    </row>
    <row r="3576" spans="1:12">
      <c r="A3576" s="40">
        <f t="shared" si="43"/>
        <v>3573</v>
      </c>
      <c r="B3576" s="37" t="s">
        <v>11085</v>
      </c>
      <c r="C3576" s="38">
        <v>0</v>
      </c>
      <c r="D3576" s="39">
        <f t="shared" si="42"/>
        <v>0</v>
      </c>
      <c r="E3576" s="47"/>
      <c r="J3576" s="40">
        <f t="shared" si="44"/>
        <v>3573</v>
      </c>
      <c r="K3576" s="37" t="s">
        <v>11860</v>
      </c>
      <c r="L3576" s="36">
        <v>0</v>
      </c>
    </row>
    <row r="3577" spans="1:12">
      <c r="A3577" s="40">
        <f t="shared" si="43"/>
        <v>3574</v>
      </c>
      <c r="B3577" s="37" t="s">
        <v>11086</v>
      </c>
      <c r="C3577" s="38">
        <v>0</v>
      </c>
      <c r="D3577" s="39">
        <f t="shared" si="42"/>
        <v>0</v>
      </c>
      <c r="E3577" s="47"/>
      <c r="J3577" s="40">
        <f t="shared" si="44"/>
        <v>3574</v>
      </c>
      <c r="K3577" s="37" t="s">
        <v>11861</v>
      </c>
      <c r="L3577" s="36">
        <v>0</v>
      </c>
    </row>
    <row r="3578" spans="1:12">
      <c r="A3578" s="40">
        <f t="shared" si="43"/>
        <v>3575</v>
      </c>
      <c r="B3578" s="37" t="s">
        <v>11087</v>
      </c>
      <c r="C3578" s="38">
        <v>0</v>
      </c>
      <c r="D3578" s="39">
        <f t="shared" si="42"/>
        <v>0</v>
      </c>
      <c r="E3578" s="47"/>
      <c r="J3578" s="40">
        <f t="shared" si="44"/>
        <v>3575</v>
      </c>
      <c r="K3578" s="37" t="s">
        <v>11862</v>
      </c>
      <c r="L3578" s="36">
        <v>0</v>
      </c>
    </row>
    <row r="3579" spans="1:12">
      <c r="A3579" s="40">
        <f t="shared" si="43"/>
        <v>3576</v>
      </c>
      <c r="B3579" s="37" t="s">
        <v>11088</v>
      </c>
      <c r="C3579" s="38">
        <v>0</v>
      </c>
      <c r="D3579" s="39">
        <f t="shared" si="42"/>
        <v>0</v>
      </c>
      <c r="E3579" s="47"/>
      <c r="J3579" s="40">
        <f t="shared" si="44"/>
        <v>3576</v>
      </c>
      <c r="K3579" s="37" t="s">
        <v>11863</v>
      </c>
      <c r="L3579" s="36">
        <v>0</v>
      </c>
    </row>
    <row r="3580" spans="1:12">
      <c r="A3580" s="40">
        <f t="shared" si="43"/>
        <v>3577</v>
      </c>
      <c r="B3580" s="37" t="s">
        <v>11089</v>
      </c>
      <c r="C3580" s="38">
        <v>0</v>
      </c>
      <c r="D3580" s="39">
        <f t="shared" si="42"/>
        <v>0</v>
      </c>
      <c r="E3580" s="47"/>
      <c r="J3580" s="40">
        <f t="shared" si="44"/>
        <v>3577</v>
      </c>
      <c r="K3580" s="37" t="s">
        <v>11864</v>
      </c>
      <c r="L3580" s="36">
        <v>0</v>
      </c>
    </row>
    <row r="3581" spans="1:12">
      <c r="A3581" s="40">
        <f t="shared" si="43"/>
        <v>3578</v>
      </c>
      <c r="B3581" s="37" t="s">
        <v>11090</v>
      </c>
      <c r="C3581" s="38">
        <v>0</v>
      </c>
      <c r="D3581" s="39">
        <f t="shared" si="42"/>
        <v>0</v>
      </c>
      <c r="E3581" s="47"/>
      <c r="J3581" s="40">
        <f t="shared" si="44"/>
        <v>3578</v>
      </c>
      <c r="K3581" s="37" t="s">
        <v>11865</v>
      </c>
      <c r="L3581" s="36">
        <v>0</v>
      </c>
    </row>
    <row r="3582" spans="1:12">
      <c r="A3582" s="40">
        <f t="shared" si="43"/>
        <v>3579</v>
      </c>
      <c r="B3582" s="37" t="s">
        <v>11091</v>
      </c>
      <c r="C3582" s="38">
        <v>0</v>
      </c>
      <c r="D3582" s="39">
        <f t="shared" si="42"/>
        <v>0</v>
      </c>
      <c r="E3582" s="47"/>
      <c r="J3582" s="40">
        <f t="shared" si="44"/>
        <v>3579</v>
      </c>
      <c r="K3582" s="37" t="s">
        <v>11866</v>
      </c>
      <c r="L3582" s="36">
        <v>0</v>
      </c>
    </row>
    <row r="3583" spans="1:12">
      <c r="A3583" s="40">
        <f t="shared" si="43"/>
        <v>3580</v>
      </c>
      <c r="B3583" s="37" t="s">
        <v>11092</v>
      </c>
      <c r="C3583" s="38">
        <v>0</v>
      </c>
      <c r="D3583" s="39">
        <f t="shared" si="42"/>
        <v>0</v>
      </c>
      <c r="E3583" s="47"/>
      <c r="J3583" s="40">
        <f t="shared" si="44"/>
        <v>3580</v>
      </c>
      <c r="K3583" s="37" t="s">
        <v>11867</v>
      </c>
      <c r="L3583" s="36">
        <v>0</v>
      </c>
    </row>
    <row r="3584" spans="1:12">
      <c r="A3584" s="40">
        <f t="shared" si="43"/>
        <v>3581</v>
      </c>
      <c r="B3584" s="37" t="s">
        <v>11093</v>
      </c>
      <c r="C3584" s="38">
        <v>0</v>
      </c>
      <c r="D3584" s="39">
        <f t="shared" si="42"/>
        <v>0</v>
      </c>
      <c r="E3584" s="47"/>
      <c r="J3584" s="40">
        <f t="shared" si="44"/>
        <v>3581</v>
      </c>
      <c r="K3584" s="37" t="s">
        <v>11868</v>
      </c>
      <c r="L3584" s="36">
        <v>0</v>
      </c>
    </row>
    <row r="3585" spans="1:12">
      <c r="A3585" s="40">
        <f t="shared" si="43"/>
        <v>3582</v>
      </c>
      <c r="B3585" s="37" t="s">
        <v>11094</v>
      </c>
      <c r="C3585" s="38">
        <v>0</v>
      </c>
      <c r="D3585" s="39">
        <f t="shared" si="42"/>
        <v>0</v>
      </c>
      <c r="E3585" s="47"/>
      <c r="J3585" s="40">
        <f t="shared" si="44"/>
        <v>3582</v>
      </c>
      <c r="K3585" s="37" t="s">
        <v>11869</v>
      </c>
      <c r="L3585" s="36">
        <v>0</v>
      </c>
    </row>
    <row r="3586" spans="1:12">
      <c r="A3586" s="40">
        <f t="shared" si="43"/>
        <v>3583</v>
      </c>
      <c r="B3586" s="37" t="s">
        <v>11095</v>
      </c>
      <c r="C3586" s="38">
        <v>0</v>
      </c>
      <c r="D3586" s="39">
        <f t="shared" si="42"/>
        <v>0</v>
      </c>
      <c r="E3586" s="47"/>
      <c r="J3586" s="40">
        <f t="shared" si="44"/>
        <v>3583</v>
      </c>
      <c r="K3586" s="37" t="s">
        <v>11870</v>
      </c>
      <c r="L3586" s="36">
        <v>0</v>
      </c>
    </row>
    <row r="3587" spans="1:12">
      <c r="A3587" s="40">
        <f t="shared" si="43"/>
        <v>3584</v>
      </c>
      <c r="B3587" s="37" t="s">
        <v>11096</v>
      </c>
      <c r="C3587" s="38">
        <v>0</v>
      </c>
      <c r="D3587" s="39">
        <f t="shared" si="42"/>
        <v>0</v>
      </c>
      <c r="E3587" s="47"/>
      <c r="J3587" s="40">
        <f t="shared" si="44"/>
        <v>3584</v>
      </c>
      <c r="K3587" s="37" t="s">
        <v>11871</v>
      </c>
      <c r="L3587" s="36">
        <v>0</v>
      </c>
    </row>
    <row r="3588" spans="1:12">
      <c r="A3588" s="40">
        <f t="shared" si="43"/>
        <v>3585</v>
      </c>
      <c r="B3588" s="37" t="s">
        <v>11097</v>
      </c>
      <c r="C3588" s="38">
        <v>0</v>
      </c>
      <c r="D3588" s="39">
        <f t="shared" si="42"/>
        <v>0</v>
      </c>
      <c r="E3588" s="47"/>
      <c r="J3588" s="40">
        <f t="shared" si="44"/>
        <v>3585</v>
      </c>
      <c r="K3588" s="37" t="s">
        <v>11872</v>
      </c>
      <c r="L3588" s="36">
        <v>0</v>
      </c>
    </row>
    <row r="3589" spans="1:12">
      <c r="A3589" s="40">
        <f t="shared" si="43"/>
        <v>3586</v>
      </c>
      <c r="B3589" s="37" t="s">
        <v>11098</v>
      </c>
      <c r="C3589" s="38">
        <v>0</v>
      </c>
      <c r="D3589" s="39">
        <f t="shared" si="42"/>
        <v>0</v>
      </c>
      <c r="E3589" s="47"/>
      <c r="J3589" s="40">
        <f t="shared" si="44"/>
        <v>3586</v>
      </c>
      <c r="K3589" s="37" t="s">
        <v>11873</v>
      </c>
      <c r="L3589" s="36">
        <v>0</v>
      </c>
    </row>
    <row r="3590" spans="1:12">
      <c r="A3590" s="40">
        <f t="shared" si="43"/>
        <v>3587</v>
      </c>
      <c r="B3590" s="37" t="s">
        <v>11099</v>
      </c>
      <c r="C3590" s="38">
        <v>0</v>
      </c>
      <c r="D3590" s="39">
        <f t="shared" si="42"/>
        <v>0</v>
      </c>
      <c r="E3590" s="47"/>
      <c r="J3590" s="40">
        <f t="shared" si="44"/>
        <v>3587</v>
      </c>
      <c r="K3590" s="37" t="s">
        <v>11874</v>
      </c>
      <c r="L3590" s="36">
        <v>0</v>
      </c>
    </row>
    <row r="3591" spans="1:12">
      <c r="A3591" s="40">
        <f t="shared" si="43"/>
        <v>3588</v>
      </c>
      <c r="B3591" s="37" t="s">
        <v>11100</v>
      </c>
      <c r="C3591" s="38">
        <v>0</v>
      </c>
      <c r="D3591" s="39">
        <f t="shared" si="42"/>
        <v>0</v>
      </c>
      <c r="E3591" s="47"/>
      <c r="J3591" s="40">
        <f t="shared" si="44"/>
        <v>3588</v>
      </c>
      <c r="K3591" s="37" t="s">
        <v>11875</v>
      </c>
      <c r="L3591" s="36">
        <v>0</v>
      </c>
    </row>
    <row r="3592" spans="1:12">
      <c r="A3592" s="40">
        <f t="shared" si="43"/>
        <v>3589</v>
      </c>
      <c r="B3592" s="37" t="s">
        <v>11101</v>
      </c>
      <c r="C3592" s="38">
        <v>0</v>
      </c>
      <c r="D3592" s="39">
        <f t="shared" si="42"/>
        <v>0</v>
      </c>
      <c r="E3592" s="47"/>
      <c r="J3592" s="40">
        <f t="shared" si="44"/>
        <v>3589</v>
      </c>
      <c r="K3592" s="37" t="s">
        <v>11876</v>
      </c>
      <c r="L3592" s="36">
        <v>0</v>
      </c>
    </row>
    <row r="3593" spans="1:12">
      <c r="A3593" s="40">
        <f t="shared" si="43"/>
        <v>3590</v>
      </c>
      <c r="B3593" s="37" t="s">
        <v>11102</v>
      </c>
      <c r="C3593" s="38">
        <v>0</v>
      </c>
      <c r="D3593" s="39">
        <f t="shared" si="42"/>
        <v>0</v>
      </c>
      <c r="E3593" s="47"/>
      <c r="J3593" s="40">
        <f t="shared" si="44"/>
        <v>3590</v>
      </c>
      <c r="K3593" s="37" t="s">
        <v>11877</v>
      </c>
      <c r="L3593" s="36">
        <v>0</v>
      </c>
    </row>
    <row r="3594" spans="1:12">
      <c r="A3594" s="40">
        <f t="shared" si="43"/>
        <v>3591</v>
      </c>
      <c r="B3594" s="37" t="s">
        <v>11103</v>
      </c>
      <c r="C3594" s="38">
        <v>0</v>
      </c>
      <c r="D3594" s="39">
        <f t="shared" si="42"/>
        <v>0</v>
      </c>
      <c r="E3594" s="47"/>
      <c r="J3594" s="40">
        <f t="shared" si="44"/>
        <v>3591</v>
      </c>
      <c r="K3594" s="37" t="s">
        <v>11878</v>
      </c>
      <c r="L3594" s="36">
        <v>0</v>
      </c>
    </row>
    <row r="3595" spans="1:12">
      <c r="A3595" s="40">
        <f t="shared" si="43"/>
        <v>3592</v>
      </c>
      <c r="B3595" s="37" t="s">
        <v>11104</v>
      </c>
      <c r="C3595" s="38">
        <v>0</v>
      </c>
      <c r="D3595" s="39">
        <f t="shared" si="42"/>
        <v>0</v>
      </c>
      <c r="E3595" s="47"/>
      <c r="J3595" s="40">
        <f t="shared" si="44"/>
        <v>3592</v>
      </c>
      <c r="K3595" s="37" t="s">
        <v>11879</v>
      </c>
      <c r="L3595" s="36">
        <v>0</v>
      </c>
    </row>
    <row r="3596" spans="1:12">
      <c r="A3596" s="40">
        <f t="shared" si="43"/>
        <v>3593</v>
      </c>
      <c r="B3596" s="37" t="s">
        <v>11105</v>
      </c>
      <c r="C3596" s="38">
        <v>0</v>
      </c>
      <c r="D3596" s="39">
        <f t="shared" si="42"/>
        <v>0</v>
      </c>
      <c r="E3596" s="47"/>
      <c r="J3596" s="40">
        <f t="shared" si="44"/>
        <v>3593</v>
      </c>
      <c r="K3596" s="37" t="s">
        <v>11880</v>
      </c>
      <c r="L3596" s="36">
        <v>0</v>
      </c>
    </row>
    <row r="3597" spans="1:12">
      <c r="A3597" s="40">
        <f t="shared" si="43"/>
        <v>3594</v>
      </c>
      <c r="B3597" s="37" t="s">
        <v>11106</v>
      </c>
      <c r="C3597" s="38">
        <v>0</v>
      </c>
      <c r="D3597" s="39">
        <f t="shared" si="42"/>
        <v>0</v>
      </c>
      <c r="E3597" s="47"/>
      <c r="J3597" s="40">
        <f t="shared" si="44"/>
        <v>3594</v>
      </c>
      <c r="K3597" s="37" t="s">
        <v>11881</v>
      </c>
      <c r="L3597" s="36">
        <v>0</v>
      </c>
    </row>
    <row r="3598" spans="1:12">
      <c r="A3598" s="40">
        <f t="shared" si="43"/>
        <v>3595</v>
      </c>
      <c r="B3598" s="37" t="s">
        <v>11107</v>
      </c>
      <c r="C3598" s="38">
        <v>0</v>
      </c>
      <c r="D3598" s="39">
        <f t="shared" si="42"/>
        <v>0</v>
      </c>
      <c r="E3598" s="47"/>
      <c r="J3598" s="40">
        <f t="shared" si="44"/>
        <v>3595</v>
      </c>
      <c r="K3598" s="37" t="s">
        <v>11882</v>
      </c>
      <c r="L3598" s="36">
        <v>0</v>
      </c>
    </row>
    <row r="3599" spans="1:12">
      <c r="A3599" s="40">
        <f t="shared" si="43"/>
        <v>3596</v>
      </c>
      <c r="B3599" s="37" t="s">
        <v>11108</v>
      </c>
      <c r="C3599" s="38">
        <v>0</v>
      </c>
      <c r="D3599" s="39">
        <f t="shared" si="42"/>
        <v>0</v>
      </c>
      <c r="E3599" s="47"/>
      <c r="J3599" s="40">
        <f t="shared" si="44"/>
        <v>3596</v>
      </c>
      <c r="K3599" s="37" t="s">
        <v>11883</v>
      </c>
      <c r="L3599" s="36">
        <v>0</v>
      </c>
    </row>
    <row r="3600" spans="1:12">
      <c r="A3600" s="40">
        <f t="shared" si="43"/>
        <v>3597</v>
      </c>
      <c r="B3600" s="37" t="s">
        <v>11109</v>
      </c>
      <c r="C3600" s="38">
        <v>0</v>
      </c>
      <c r="D3600" s="39">
        <f t="shared" si="42"/>
        <v>0</v>
      </c>
      <c r="E3600" s="47"/>
      <c r="J3600" s="40">
        <f t="shared" si="44"/>
        <v>3597</v>
      </c>
      <c r="K3600" s="37" t="s">
        <v>11884</v>
      </c>
      <c r="L3600" s="36">
        <v>0</v>
      </c>
    </row>
    <row r="3601" spans="1:12">
      <c r="A3601" s="40">
        <f t="shared" si="43"/>
        <v>3598</v>
      </c>
      <c r="B3601" s="37" t="s">
        <v>11110</v>
      </c>
      <c r="C3601" s="38">
        <v>0</v>
      </c>
      <c r="D3601" s="39">
        <f t="shared" si="42"/>
        <v>0</v>
      </c>
      <c r="E3601" s="47"/>
      <c r="J3601" s="40">
        <f t="shared" si="44"/>
        <v>3598</v>
      </c>
      <c r="K3601" s="37" t="s">
        <v>11885</v>
      </c>
      <c r="L3601" s="36">
        <v>0</v>
      </c>
    </row>
    <row r="3602" spans="1:12">
      <c r="A3602" s="40">
        <f t="shared" si="43"/>
        <v>3599</v>
      </c>
      <c r="B3602" s="37" t="s">
        <v>11111</v>
      </c>
      <c r="C3602" s="38">
        <v>0</v>
      </c>
      <c r="D3602" s="39">
        <f t="shared" si="42"/>
        <v>0</v>
      </c>
      <c r="E3602" s="47"/>
      <c r="J3602" s="40">
        <f t="shared" si="44"/>
        <v>3599</v>
      </c>
      <c r="K3602" s="37" t="s">
        <v>11886</v>
      </c>
      <c r="L3602" s="36">
        <v>0</v>
      </c>
    </row>
    <row r="3603" spans="1:12">
      <c r="A3603" s="40">
        <f t="shared" si="43"/>
        <v>3600</v>
      </c>
      <c r="B3603" s="37" t="s">
        <v>11112</v>
      </c>
      <c r="C3603" s="38">
        <v>0</v>
      </c>
      <c r="D3603" s="39">
        <f t="shared" si="42"/>
        <v>0</v>
      </c>
      <c r="E3603" s="47"/>
      <c r="J3603" s="40">
        <f t="shared" si="44"/>
        <v>3600</v>
      </c>
      <c r="K3603" s="37" t="s">
        <v>11887</v>
      </c>
      <c r="L3603" s="36">
        <v>0</v>
      </c>
    </row>
    <row r="3604" spans="1:12">
      <c r="A3604" s="40">
        <f t="shared" si="43"/>
        <v>3601</v>
      </c>
      <c r="B3604" s="37" t="s">
        <v>11113</v>
      </c>
      <c r="C3604" s="38">
        <v>0</v>
      </c>
      <c r="D3604" s="39">
        <f t="shared" si="42"/>
        <v>0</v>
      </c>
      <c r="E3604" s="47"/>
      <c r="J3604" s="40">
        <f t="shared" si="44"/>
        <v>3601</v>
      </c>
      <c r="K3604" s="37" t="s">
        <v>11888</v>
      </c>
      <c r="L3604" s="36">
        <v>0</v>
      </c>
    </row>
    <row r="3605" spans="1:12">
      <c r="A3605" s="40">
        <f t="shared" si="43"/>
        <v>3602</v>
      </c>
      <c r="B3605" s="37" t="s">
        <v>11114</v>
      </c>
      <c r="C3605" s="38">
        <v>0</v>
      </c>
      <c r="D3605" s="39">
        <f t="shared" si="42"/>
        <v>0</v>
      </c>
      <c r="E3605" s="47"/>
      <c r="J3605" s="40">
        <f t="shared" si="44"/>
        <v>3602</v>
      </c>
      <c r="K3605" s="37" t="s">
        <v>11889</v>
      </c>
      <c r="L3605" s="36">
        <v>0</v>
      </c>
    </row>
    <row r="3606" spans="1:12">
      <c r="A3606" s="40">
        <f t="shared" si="43"/>
        <v>3603</v>
      </c>
      <c r="B3606" s="37" t="s">
        <v>11115</v>
      </c>
      <c r="C3606" s="38">
        <v>0</v>
      </c>
      <c r="D3606" s="39">
        <f t="shared" si="42"/>
        <v>0</v>
      </c>
      <c r="E3606" s="47"/>
      <c r="J3606" s="40">
        <f t="shared" si="44"/>
        <v>3603</v>
      </c>
      <c r="K3606" s="37" t="s">
        <v>11890</v>
      </c>
      <c r="L3606" s="36">
        <v>0</v>
      </c>
    </row>
    <row r="3607" spans="1:12">
      <c r="A3607" s="40">
        <f t="shared" si="43"/>
        <v>3604</v>
      </c>
      <c r="B3607" s="37" t="s">
        <v>11116</v>
      </c>
      <c r="C3607" s="38">
        <v>0</v>
      </c>
      <c r="D3607" s="39">
        <f t="shared" si="42"/>
        <v>0</v>
      </c>
      <c r="E3607" s="47"/>
      <c r="J3607" s="40">
        <f t="shared" si="44"/>
        <v>3604</v>
      </c>
      <c r="K3607" s="37" t="s">
        <v>11891</v>
      </c>
      <c r="L3607" s="36">
        <v>0</v>
      </c>
    </row>
    <row r="3608" spans="1:12">
      <c r="A3608" s="40">
        <f t="shared" si="43"/>
        <v>3605</v>
      </c>
      <c r="B3608" s="37" t="s">
        <v>11117</v>
      </c>
      <c r="C3608" s="38">
        <v>0</v>
      </c>
      <c r="D3608" s="39">
        <f t="shared" si="42"/>
        <v>0</v>
      </c>
      <c r="E3608" s="47"/>
      <c r="J3608" s="40">
        <f t="shared" si="44"/>
        <v>3605</v>
      </c>
      <c r="K3608" s="37" t="s">
        <v>11892</v>
      </c>
      <c r="L3608" s="36">
        <v>0</v>
      </c>
    </row>
    <row r="3609" spans="1:12">
      <c r="A3609" s="40">
        <f t="shared" si="43"/>
        <v>3606</v>
      </c>
      <c r="B3609" s="37" t="s">
        <v>11118</v>
      </c>
      <c r="C3609" s="38">
        <v>0</v>
      </c>
      <c r="D3609" s="39">
        <f t="shared" si="42"/>
        <v>0</v>
      </c>
      <c r="E3609" s="47"/>
      <c r="J3609" s="40">
        <f t="shared" si="44"/>
        <v>3606</v>
      </c>
      <c r="K3609" s="37" t="s">
        <v>11893</v>
      </c>
      <c r="L3609" s="36">
        <v>0</v>
      </c>
    </row>
    <row r="3610" spans="1:12">
      <c r="A3610" s="40">
        <f t="shared" si="43"/>
        <v>3607</v>
      </c>
      <c r="B3610" s="37" t="s">
        <v>11119</v>
      </c>
      <c r="C3610" s="38">
        <v>0</v>
      </c>
      <c r="D3610" s="39">
        <f t="shared" si="42"/>
        <v>0</v>
      </c>
      <c r="E3610" s="47"/>
      <c r="J3610" s="40">
        <f t="shared" si="44"/>
        <v>3607</v>
      </c>
      <c r="K3610" s="37" t="s">
        <v>11894</v>
      </c>
      <c r="L3610" s="36">
        <v>0</v>
      </c>
    </row>
    <row r="3611" spans="1:12">
      <c r="A3611" s="40">
        <f t="shared" si="43"/>
        <v>3608</v>
      </c>
      <c r="B3611" s="37" t="s">
        <v>11120</v>
      </c>
      <c r="C3611" s="38">
        <v>0</v>
      </c>
      <c r="D3611" s="39">
        <f t="shared" si="42"/>
        <v>0</v>
      </c>
      <c r="E3611" s="47"/>
      <c r="J3611" s="40">
        <f t="shared" si="44"/>
        <v>3608</v>
      </c>
      <c r="K3611" s="37" t="s">
        <v>11895</v>
      </c>
      <c r="L3611" s="36">
        <v>0</v>
      </c>
    </row>
    <row r="3612" spans="1:12">
      <c r="A3612" s="40">
        <f t="shared" si="43"/>
        <v>3609</v>
      </c>
      <c r="B3612" s="37" t="s">
        <v>11121</v>
      </c>
      <c r="C3612" s="38">
        <v>0</v>
      </c>
      <c r="D3612" s="39">
        <f t="shared" si="42"/>
        <v>0</v>
      </c>
      <c r="E3612" s="47"/>
      <c r="J3612" s="40">
        <f t="shared" si="44"/>
        <v>3609</v>
      </c>
      <c r="K3612" s="37" t="s">
        <v>11896</v>
      </c>
      <c r="L3612" s="36">
        <v>0</v>
      </c>
    </row>
    <row r="3613" spans="1:12">
      <c r="A3613" s="40">
        <f t="shared" si="43"/>
        <v>3610</v>
      </c>
      <c r="B3613" s="37" t="s">
        <v>11122</v>
      </c>
      <c r="C3613" s="38">
        <v>0</v>
      </c>
      <c r="D3613" s="39">
        <f t="shared" si="42"/>
        <v>0</v>
      </c>
      <c r="E3613" s="47"/>
      <c r="J3613" s="40">
        <f t="shared" si="44"/>
        <v>3610</v>
      </c>
      <c r="K3613" s="37" t="s">
        <v>11897</v>
      </c>
      <c r="L3613" s="36">
        <v>0</v>
      </c>
    </row>
    <row r="3614" spans="1:12">
      <c r="A3614" s="40">
        <f t="shared" si="43"/>
        <v>3611</v>
      </c>
      <c r="B3614" s="37" t="s">
        <v>11123</v>
      </c>
      <c r="C3614" s="38">
        <v>0</v>
      </c>
      <c r="D3614" s="39">
        <f t="shared" si="42"/>
        <v>0</v>
      </c>
      <c r="E3614" s="47"/>
      <c r="J3614" s="40">
        <f t="shared" si="44"/>
        <v>3611</v>
      </c>
      <c r="K3614" s="37" t="s">
        <v>11898</v>
      </c>
      <c r="L3614" s="36">
        <v>0</v>
      </c>
    </row>
    <row r="3615" spans="1:12">
      <c r="A3615" s="40">
        <f t="shared" si="43"/>
        <v>3612</v>
      </c>
      <c r="B3615" s="37" t="s">
        <v>11124</v>
      </c>
      <c r="C3615" s="38">
        <v>0</v>
      </c>
      <c r="D3615" s="39">
        <f t="shared" si="42"/>
        <v>0</v>
      </c>
      <c r="E3615" s="47"/>
      <c r="J3615" s="40">
        <f t="shared" si="44"/>
        <v>3612</v>
      </c>
      <c r="K3615" s="37" t="s">
        <v>11899</v>
      </c>
      <c r="L3615" s="36">
        <v>0</v>
      </c>
    </row>
    <row r="3616" spans="1:12">
      <c r="A3616" s="40">
        <f t="shared" si="43"/>
        <v>3613</v>
      </c>
      <c r="B3616" s="37" t="s">
        <v>11125</v>
      </c>
      <c r="C3616" s="38">
        <v>0</v>
      </c>
      <c r="D3616" s="39">
        <f t="shared" si="42"/>
        <v>0</v>
      </c>
      <c r="E3616" s="47"/>
      <c r="J3616" s="40">
        <f t="shared" si="44"/>
        <v>3613</v>
      </c>
      <c r="K3616" s="37" t="s">
        <v>11900</v>
      </c>
      <c r="L3616" s="36">
        <v>0</v>
      </c>
    </row>
    <row r="3617" spans="1:12">
      <c r="A3617" s="40">
        <f t="shared" si="43"/>
        <v>3614</v>
      </c>
      <c r="B3617" s="37" t="s">
        <v>11126</v>
      </c>
      <c r="C3617" s="38">
        <v>0</v>
      </c>
      <c r="D3617" s="39">
        <f t="shared" si="42"/>
        <v>0</v>
      </c>
      <c r="E3617" s="47"/>
      <c r="J3617" s="40">
        <f t="shared" si="44"/>
        <v>3614</v>
      </c>
      <c r="K3617" s="37" t="s">
        <v>11901</v>
      </c>
      <c r="L3617" s="36">
        <v>0</v>
      </c>
    </row>
    <row r="3618" spans="1:12">
      <c r="A3618" s="40">
        <f t="shared" si="43"/>
        <v>3615</v>
      </c>
      <c r="B3618" s="37" t="s">
        <v>11127</v>
      </c>
      <c r="C3618" s="38">
        <v>0</v>
      </c>
      <c r="D3618" s="39">
        <f t="shared" si="42"/>
        <v>0</v>
      </c>
      <c r="E3618" s="47"/>
      <c r="J3618" s="40">
        <f t="shared" si="44"/>
        <v>3615</v>
      </c>
      <c r="K3618" s="37" t="s">
        <v>11902</v>
      </c>
      <c r="L3618" s="36">
        <v>0</v>
      </c>
    </row>
    <row r="3619" spans="1:12">
      <c r="A3619" s="40">
        <f t="shared" si="43"/>
        <v>3616</v>
      </c>
      <c r="B3619" s="37" t="s">
        <v>11128</v>
      </c>
      <c r="C3619" s="38">
        <v>0</v>
      </c>
      <c r="D3619" s="39">
        <f t="shared" si="42"/>
        <v>0</v>
      </c>
      <c r="E3619" s="47"/>
      <c r="J3619" s="40">
        <f t="shared" si="44"/>
        <v>3616</v>
      </c>
      <c r="K3619" s="37" t="s">
        <v>11903</v>
      </c>
      <c r="L3619" s="36">
        <v>0</v>
      </c>
    </row>
    <row r="3620" spans="1:12">
      <c r="A3620" s="40">
        <f t="shared" si="43"/>
        <v>3617</v>
      </c>
      <c r="B3620" s="37" t="s">
        <v>11129</v>
      </c>
      <c r="C3620" s="38">
        <v>0</v>
      </c>
      <c r="D3620" s="39">
        <f t="shared" si="42"/>
        <v>0</v>
      </c>
      <c r="E3620" s="47"/>
      <c r="J3620" s="40">
        <f t="shared" si="44"/>
        <v>3617</v>
      </c>
      <c r="K3620" s="37" t="s">
        <v>11904</v>
      </c>
      <c r="L3620" s="36">
        <v>0</v>
      </c>
    </row>
    <row r="3621" spans="1:12">
      <c r="A3621" s="40">
        <f t="shared" si="43"/>
        <v>3618</v>
      </c>
      <c r="B3621" s="37" t="s">
        <v>11130</v>
      </c>
      <c r="C3621" s="38">
        <v>0</v>
      </c>
      <c r="D3621" s="39">
        <f t="shared" si="42"/>
        <v>0</v>
      </c>
      <c r="E3621" s="47"/>
      <c r="J3621" s="40">
        <f t="shared" si="44"/>
        <v>3618</v>
      </c>
      <c r="K3621" s="37" t="s">
        <v>11905</v>
      </c>
      <c r="L3621" s="36">
        <v>0</v>
      </c>
    </row>
    <row r="3622" spans="1:12">
      <c r="A3622" s="40">
        <f t="shared" si="43"/>
        <v>3619</v>
      </c>
      <c r="B3622" s="37" t="s">
        <v>11131</v>
      </c>
      <c r="C3622" s="38">
        <v>0</v>
      </c>
      <c r="D3622" s="39">
        <f t="shared" si="42"/>
        <v>0</v>
      </c>
      <c r="E3622" s="47"/>
      <c r="J3622" s="40">
        <f t="shared" si="44"/>
        <v>3619</v>
      </c>
      <c r="K3622" s="37" t="s">
        <v>11906</v>
      </c>
      <c r="L3622" s="36">
        <v>0</v>
      </c>
    </row>
    <row r="3623" spans="1:12">
      <c r="A3623" s="40">
        <f t="shared" si="43"/>
        <v>3620</v>
      </c>
      <c r="B3623" s="37" t="s">
        <v>11132</v>
      </c>
      <c r="C3623" s="38">
        <v>0</v>
      </c>
      <c r="D3623" s="39">
        <f t="shared" si="42"/>
        <v>0</v>
      </c>
      <c r="E3623" s="47"/>
      <c r="J3623" s="40">
        <f t="shared" si="44"/>
        <v>3620</v>
      </c>
      <c r="K3623" s="37" t="s">
        <v>11907</v>
      </c>
      <c r="L3623" s="36">
        <v>0</v>
      </c>
    </row>
    <row r="3624" spans="1:12">
      <c r="A3624" s="40">
        <f t="shared" si="43"/>
        <v>3621</v>
      </c>
      <c r="B3624" s="37" t="s">
        <v>11133</v>
      </c>
      <c r="C3624" s="38">
        <v>0</v>
      </c>
      <c r="D3624" s="39">
        <f t="shared" si="42"/>
        <v>0</v>
      </c>
      <c r="E3624" s="47"/>
      <c r="J3624" s="40">
        <f t="shared" si="44"/>
        <v>3621</v>
      </c>
      <c r="K3624" s="37" t="s">
        <v>11908</v>
      </c>
      <c r="L3624" s="36">
        <v>0</v>
      </c>
    </row>
    <row r="3625" spans="1:12">
      <c r="A3625" s="40">
        <f t="shared" si="43"/>
        <v>3622</v>
      </c>
      <c r="B3625" s="37" t="s">
        <v>11134</v>
      </c>
      <c r="C3625" s="38">
        <v>0</v>
      </c>
      <c r="D3625" s="39">
        <f t="shared" si="42"/>
        <v>0</v>
      </c>
      <c r="E3625" s="47"/>
      <c r="J3625" s="40">
        <f t="shared" si="44"/>
        <v>3622</v>
      </c>
      <c r="K3625" s="37" t="s">
        <v>11909</v>
      </c>
      <c r="L3625" s="36">
        <v>0</v>
      </c>
    </row>
    <row r="3626" spans="1:12">
      <c r="A3626" s="40">
        <f t="shared" si="43"/>
        <v>3623</v>
      </c>
      <c r="B3626" s="37" t="s">
        <v>11135</v>
      </c>
      <c r="C3626" s="38">
        <v>0</v>
      </c>
      <c r="D3626" s="39">
        <f t="shared" si="42"/>
        <v>0</v>
      </c>
      <c r="E3626" s="47"/>
      <c r="J3626" s="40">
        <f t="shared" si="44"/>
        <v>3623</v>
      </c>
      <c r="K3626" s="37" t="s">
        <v>11910</v>
      </c>
      <c r="L3626" s="36">
        <v>0</v>
      </c>
    </row>
    <row r="3627" spans="1:12">
      <c r="A3627" s="40">
        <f t="shared" si="43"/>
        <v>3624</v>
      </c>
      <c r="B3627" s="37" t="s">
        <v>11136</v>
      </c>
      <c r="C3627" s="38">
        <v>0</v>
      </c>
      <c r="D3627" s="39">
        <f t="shared" si="42"/>
        <v>0</v>
      </c>
      <c r="E3627" s="47"/>
      <c r="J3627" s="40">
        <f t="shared" si="44"/>
        <v>3624</v>
      </c>
      <c r="K3627" s="37" t="s">
        <v>11911</v>
      </c>
      <c r="L3627" s="36">
        <v>0</v>
      </c>
    </row>
    <row r="3628" spans="1:12">
      <c r="A3628" s="40">
        <f t="shared" si="43"/>
        <v>3625</v>
      </c>
      <c r="B3628" s="37" t="s">
        <v>11137</v>
      </c>
      <c r="C3628" s="38">
        <v>0</v>
      </c>
      <c r="D3628" s="39">
        <f t="shared" si="42"/>
        <v>0</v>
      </c>
      <c r="E3628" s="47"/>
      <c r="J3628" s="40">
        <f t="shared" si="44"/>
        <v>3625</v>
      </c>
      <c r="K3628" s="37" t="s">
        <v>11912</v>
      </c>
      <c r="L3628" s="36">
        <v>0</v>
      </c>
    </row>
    <row r="3629" spans="1:12">
      <c r="A3629" s="40">
        <f t="shared" si="43"/>
        <v>3626</v>
      </c>
      <c r="B3629" s="37" t="s">
        <v>11138</v>
      </c>
      <c r="C3629" s="38">
        <v>0</v>
      </c>
      <c r="D3629" s="39">
        <f t="shared" si="42"/>
        <v>0</v>
      </c>
      <c r="E3629" s="47"/>
      <c r="J3629" s="40">
        <f t="shared" si="44"/>
        <v>3626</v>
      </c>
      <c r="K3629" s="37" t="s">
        <v>11913</v>
      </c>
      <c r="L3629" s="36">
        <v>0</v>
      </c>
    </row>
    <row r="3630" spans="1:12">
      <c r="A3630" s="40">
        <f t="shared" si="43"/>
        <v>3627</v>
      </c>
      <c r="B3630" s="37" t="s">
        <v>11139</v>
      </c>
      <c r="C3630" s="38">
        <v>0</v>
      </c>
      <c r="D3630" s="39">
        <f t="shared" si="42"/>
        <v>0</v>
      </c>
      <c r="E3630" s="47"/>
      <c r="J3630" s="40">
        <f t="shared" si="44"/>
        <v>3627</v>
      </c>
      <c r="K3630" s="37" t="s">
        <v>11914</v>
      </c>
      <c r="L3630" s="36">
        <v>0</v>
      </c>
    </row>
    <row r="3631" spans="1:12">
      <c r="A3631" s="40">
        <f t="shared" si="43"/>
        <v>3628</v>
      </c>
      <c r="B3631" s="37" t="s">
        <v>11140</v>
      </c>
      <c r="C3631" s="38">
        <v>0</v>
      </c>
      <c r="D3631" s="39">
        <f t="shared" si="42"/>
        <v>0</v>
      </c>
      <c r="E3631" s="47"/>
      <c r="J3631" s="40">
        <f t="shared" si="44"/>
        <v>3628</v>
      </c>
      <c r="K3631" s="37" t="s">
        <v>11915</v>
      </c>
      <c r="L3631" s="36">
        <v>0</v>
      </c>
    </row>
    <row r="3632" spans="1:12">
      <c r="A3632" s="40">
        <f t="shared" si="43"/>
        <v>3629</v>
      </c>
      <c r="B3632" s="37" t="s">
        <v>11141</v>
      </c>
      <c r="C3632" s="38">
        <v>0</v>
      </c>
      <c r="D3632" s="39">
        <f t="shared" si="42"/>
        <v>0</v>
      </c>
      <c r="E3632" s="47"/>
      <c r="J3632" s="40">
        <f t="shared" si="44"/>
        <v>3629</v>
      </c>
      <c r="K3632" s="37" t="s">
        <v>11916</v>
      </c>
      <c r="L3632" s="36">
        <v>0</v>
      </c>
    </row>
    <row r="3633" spans="1:12">
      <c r="A3633" s="40">
        <f t="shared" si="43"/>
        <v>3630</v>
      </c>
      <c r="B3633" s="37" t="s">
        <v>11142</v>
      </c>
      <c r="C3633" s="38">
        <v>0</v>
      </c>
      <c r="D3633" s="39">
        <f t="shared" si="42"/>
        <v>0</v>
      </c>
      <c r="E3633" s="47"/>
      <c r="J3633" s="40">
        <f t="shared" si="44"/>
        <v>3630</v>
      </c>
      <c r="K3633" s="37" t="s">
        <v>11917</v>
      </c>
      <c r="L3633" s="36">
        <v>0</v>
      </c>
    </row>
    <row r="3634" spans="1:12">
      <c r="A3634" s="40">
        <f t="shared" si="43"/>
        <v>3631</v>
      </c>
      <c r="B3634" s="37" t="s">
        <v>11143</v>
      </c>
      <c r="C3634" s="38">
        <v>0</v>
      </c>
      <c r="D3634" s="39">
        <f t="shared" si="42"/>
        <v>0</v>
      </c>
      <c r="E3634" s="47"/>
      <c r="J3634" s="40">
        <f t="shared" si="44"/>
        <v>3631</v>
      </c>
      <c r="K3634" s="37" t="s">
        <v>11918</v>
      </c>
      <c r="L3634" s="36">
        <v>0</v>
      </c>
    </row>
    <row r="3635" spans="1:12">
      <c r="A3635" s="40">
        <f t="shared" si="43"/>
        <v>3632</v>
      </c>
      <c r="B3635" s="37" t="s">
        <v>11144</v>
      </c>
      <c r="C3635" s="38">
        <v>0</v>
      </c>
      <c r="D3635" s="39">
        <f t="shared" si="42"/>
        <v>0</v>
      </c>
      <c r="E3635" s="47"/>
      <c r="J3635" s="40">
        <f t="shared" si="44"/>
        <v>3632</v>
      </c>
      <c r="K3635" s="37" t="s">
        <v>11919</v>
      </c>
      <c r="L3635" s="36">
        <v>0</v>
      </c>
    </row>
    <row r="3636" spans="1:12">
      <c r="A3636" s="40">
        <f t="shared" si="43"/>
        <v>3633</v>
      </c>
      <c r="B3636" s="37" t="s">
        <v>11145</v>
      </c>
      <c r="C3636" s="38">
        <v>0</v>
      </c>
      <c r="D3636" s="39">
        <f t="shared" si="42"/>
        <v>0</v>
      </c>
      <c r="E3636" s="47"/>
      <c r="J3636" s="40">
        <f t="shared" si="44"/>
        <v>3633</v>
      </c>
      <c r="K3636" s="37" t="s">
        <v>11920</v>
      </c>
      <c r="L3636" s="36">
        <v>0</v>
      </c>
    </row>
    <row r="3637" spans="1:12">
      <c r="A3637" s="40">
        <f t="shared" si="43"/>
        <v>3634</v>
      </c>
      <c r="B3637" s="37" t="s">
        <v>11146</v>
      </c>
      <c r="C3637" s="38">
        <v>0</v>
      </c>
      <c r="D3637" s="39">
        <f t="shared" si="42"/>
        <v>0</v>
      </c>
      <c r="E3637" s="47"/>
      <c r="J3637" s="40">
        <f t="shared" si="44"/>
        <v>3634</v>
      </c>
      <c r="K3637" s="37" t="s">
        <v>11921</v>
      </c>
      <c r="L3637" s="36">
        <v>0</v>
      </c>
    </row>
    <row r="3638" spans="1:12">
      <c r="A3638" s="40">
        <f t="shared" si="43"/>
        <v>3635</v>
      </c>
      <c r="B3638" s="37" t="s">
        <v>11147</v>
      </c>
      <c r="C3638" s="38">
        <v>0</v>
      </c>
      <c r="D3638" s="39">
        <f t="shared" si="42"/>
        <v>0</v>
      </c>
      <c r="E3638" s="47"/>
      <c r="J3638" s="40">
        <f t="shared" si="44"/>
        <v>3635</v>
      </c>
      <c r="K3638" s="37" t="s">
        <v>11922</v>
      </c>
      <c r="L3638" s="36">
        <v>0</v>
      </c>
    </row>
    <row r="3639" spans="1:12">
      <c r="A3639" s="40">
        <f t="shared" si="43"/>
        <v>3636</v>
      </c>
      <c r="B3639" s="37" t="s">
        <v>11148</v>
      </c>
      <c r="C3639" s="38">
        <v>0</v>
      </c>
      <c r="D3639" s="39">
        <f t="shared" si="42"/>
        <v>0</v>
      </c>
      <c r="E3639" s="47"/>
      <c r="J3639" s="40">
        <f t="shared" si="44"/>
        <v>3636</v>
      </c>
      <c r="K3639" s="37" t="s">
        <v>11923</v>
      </c>
      <c r="L3639" s="36">
        <v>0</v>
      </c>
    </row>
    <row r="3640" spans="1:12">
      <c r="A3640" s="40">
        <f t="shared" si="43"/>
        <v>3637</v>
      </c>
      <c r="B3640" s="37" t="s">
        <v>11149</v>
      </c>
      <c r="C3640" s="38">
        <v>0</v>
      </c>
      <c r="D3640" s="39">
        <f t="shared" si="42"/>
        <v>0</v>
      </c>
      <c r="E3640" s="47"/>
      <c r="J3640" s="40">
        <f t="shared" si="44"/>
        <v>3637</v>
      </c>
      <c r="K3640" s="37" t="s">
        <v>11924</v>
      </c>
      <c r="L3640" s="36">
        <v>0</v>
      </c>
    </row>
    <row r="3641" spans="1:12">
      <c r="A3641" s="40">
        <f t="shared" si="43"/>
        <v>3638</v>
      </c>
      <c r="B3641" s="37" t="s">
        <v>11150</v>
      </c>
      <c r="C3641" s="38">
        <v>0</v>
      </c>
      <c r="D3641" s="39">
        <f t="shared" si="42"/>
        <v>0</v>
      </c>
      <c r="E3641" s="47"/>
      <c r="J3641" s="40">
        <f t="shared" si="44"/>
        <v>3638</v>
      </c>
      <c r="K3641" s="37" t="s">
        <v>11925</v>
      </c>
      <c r="L3641" s="36">
        <v>0</v>
      </c>
    </row>
    <row r="3642" spans="1:12">
      <c r="A3642" s="40">
        <f t="shared" si="43"/>
        <v>3639</v>
      </c>
      <c r="B3642" s="37" t="s">
        <v>11151</v>
      </c>
      <c r="C3642" s="38">
        <v>0</v>
      </c>
      <c r="D3642" s="39">
        <f t="shared" si="42"/>
        <v>0</v>
      </c>
      <c r="E3642" s="47"/>
      <c r="J3642" s="40">
        <f t="shared" si="44"/>
        <v>3639</v>
      </c>
      <c r="K3642" s="37" t="s">
        <v>11926</v>
      </c>
      <c r="L3642" s="36">
        <v>0</v>
      </c>
    </row>
    <row r="3643" spans="1:12">
      <c r="A3643" s="40">
        <f t="shared" si="43"/>
        <v>3640</v>
      </c>
      <c r="B3643" s="37" t="s">
        <v>11152</v>
      </c>
      <c r="C3643" s="38">
        <v>0</v>
      </c>
      <c r="D3643" s="39">
        <f t="shared" si="42"/>
        <v>0</v>
      </c>
      <c r="E3643" s="47"/>
      <c r="J3643" s="40">
        <f t="shared" si="44"/>
        <v>3640</v>
      </c>
      <c r="K3643" s="37" t="s">
        <v>11927</v>
      </c>
      <c r="L3643" s="36">
        <v>0</v>
      </c>
    </row>
    <row r="3644" spans="1:12">
      <c r="A3644" s="40">
        <f t="shared" si="43"/>
        <v>3641</v>
      </c>
      <c r="B3644" s="37" t="s">
        <v>11153</v>
      </c>
      <c r="C3644" s="38">
        <v>0</v>
      </c>
      <c r="D3644" s="39">
        <f t="shared" si="42"/>
        <v>0</v>
      </c>
      <c r="E3644" s="47"/>
      <c r="J3644" s="40">
        <f t="shared" si="44"/>
        <v>3641</v>
      </c>
      <c r="K3644" s="37" t="s">
        <v>11928</v>
      </c>
      <c r="L3644" s="36">
        <v>0</v>
      </c>
    </row>
    <row r="3645" spans="1:12">
      <c r="A3645" s="40">
        <f t="shared" si="43"/>
        <v>3642</v>
      </c>
      <c r="B3645" s="37" t="s">
        <v>11154</v>
      </c>
      <c r="C3645" s="38">
        <v>0</v>
      </c>
      <c r="D3645" s="39">
        <f t="shared" si="42"/>
        <v>0</v>
      </c>
      <c r="E3645" s="47"/>
      <c r="J3645" s="40">
        <f t="shared" si="44"/>
        <v>3642</v>
      </c>
      <c r="K3645" s="37" t="s">
        <v>11929</v>
      </c>
      <c r="L3645" s="36">
        <v>0</v>
      </c>
    </row>
    <row r="3646" spans="1:12">
      <c r="A3646" s="40">
        <f t="shared" si="43"/>
        <v>3643</v>
      </c>
      <c r="B3646" s="37" t="s">
        <v>11155</v>
      </c>
      <c r="C3646" s="38">
        <v>0</v>
      </c>
      <c r="D3646" s="39">
        <f t="shared" si="42"/>
        <v>0</v>
      </c>
      <c r="E3646" s="47"/>
      <c r="J3646" s="40">
        <f t="shared" si="44"/>
        <v>3643</v>
      </c>
      <c r="K3646" s="37" t="s">
        <v>11930</v>
      </c>
      <c r="L3646" s="36">
        <v>0</v>
      </c>
    </row>
    <row r="3647" spans="1:12">
      <c r="A3647" s="40">
        <f t="shared" si="43"/>
        <v>3644</v>
      </c>
      <c r="B3647" s="37" t="s">
        <v>11156</v>
      </c>
      <c r="C3647" s="38">
        <v>0</v>
      </c>
      <c r="D3647" s="39">
        <f t="shared" si="42"/>
        <v>0</v>
      </c>
      <c r="E3647" s="47"/>
      <c r="J3647" s="40">
        <f t="shared" si="44"/>
        <v>3644</v>
      </c>
      <c r="K3647" s="37" t="s">
        <v>11931</v>
      </c>
      <c r="L3647" s="36">
        <v>0</v>
      </c>
    </row>
    <row r="3648" spans="1:12">
      <c r="A3648" s="40">
        <f t="shared" si="43"/>
        <v>3645</v>
      </c>
      <c r="B3648" s="37" t="s">
        <v>11157</v>
      </c>
      <c r="C3648" s="38">
        <v>0</v>
      </c>
      <c r="D3648" s="39">
        <f t="shared" si="42"/>
        <v>0</v>
      </c>
      <c r="E3648" s="47"/>
      <c r="J3648" s="40">
        <f t="shared" si="44"/>
        <v>3645</v>
      </c>
      <c r="K3648" s="37" t="s">
        <v>11932</v>
      </c>
      <c r="L3648" s="36">
        <v>0</v>
      </c>
    </row>
    <row r="3649" spans="1:12">
      <c r="A3649" s="40">
        <f t="shared" si="43"/>
        <v>3646</v>
      </c>
      <c r="B3649" s="37" t="s">
        <v>11158</v>
      </c>
      <c r="C3649" s="38">
        <v>0</v>
      </c>
      <c r="D3649" s="39">
        <f t="shared" si="42"/>
        <v>0</v>
      </c>
      <c r="E3649" s="47"/>
      <c r="J3649" s="40">
        <f t="shared" si="44"/>
        <v>3646</v>
      </c>
      <c r="K3649" s="37" t="s">
        <v>11933</v>
      </c>
      <c r="L3649" s="36">
        <v>0</v>
      </c>
    </row>
    <row r="3650" spans="1:12">
      <c r="A3650" s="40">
        <f t="shared" si="43"/>
        <v>3647</v>
      </c>
      <c r="B3650" s="37" t="s">
        <v>11159</v>
      </c>
      <c r="C3650" s="38">
        <v>0</v>
      </c>
      <c r="D3650" s="39">
        <f t="shared" si="42"/>
        <v>0</v>
      </c>
      <c r="E3650" s="47"/>
      <c r="J3650" s="40">
        <f t="shared" si="44"/>
        <v>3647</v>
      </c>
      <c r="K3650" s="37" t="s">
        <v>11934</v>
      </c>
      <c r="L3650" s="36">
        <v>0</v>
      </c>
    </row>
    <row r="3651" spans="1:12">
      <c r="A3651" s="40">
        <f t="shared" si="43"/>
        <v>3648</v>
      </c>
      <c r="B3651" s="37" t="s">
        <v>11160</v>
      </c>
      <c r="C3651" s="38">
        <v>0</v>
      </c>
      <c r="D3651" s="39">
        <f t="shared" si="42"/>
        <v>0</v>
      </c>
      <c r="E3651" s="47"/>
      <c r="J3651" s="40">
        <f t="shared" si="44"/>
        <v>3648</v>
      </c>
      <c r="K3651" s="37" t="s">
        <v>11935</v>
      </c>
      <c r="L3651" s="36">
        <v>0</v>
      </c>
    </row>
    <row r="3652" spans="1:12">
      <c r="A3652" s="40">
        <f t="shared" si="43"/>
        <v>3649</v>
      </c>
      <c r="B3652" s="37" t="s">
        <v>11161</v>
      </c>
      <c r="C3652" s="38">
        <v>0</v>
      </c>
      <c r="D3652" s="39">
        <f t="shared" si="42"/>
        <v>0</v>
      </c>
      <c r="E3652" s="47"/>
      <c r="J3652" s="40">
        <f t="shared" si="44"/>
        <v>3649</v>
      </c>
      <c r="K3652" s="37" t="s">
        <v>11936</v>
      </c>
      <c r="L3652" s="36">
        <v>0</v>
      </c>
    </row>
    <row r="3653" spans="1:12">
      <c r="A3653" s="40">
        <f t="shared" si="43"/>
        <v>3650</v>
      </c>
      <c r="B3653" s="37" t="s">
        <v>11162</v>
      </c>
      <c r="C3653" s="38">
        <v>0</v>
      </c>
      <c r="D3653" s="39">
        <f t="shared" si="42"/>
        <v>0</v>
      </c>
      <c r="E3653" s="47"/>
      <c r="J3653" s="40">
        <f t="shared" si="44"/>
        <v>3650</v>
      </c>
      <c r="K3653" s="37" t="s">
        <v>11937</v>
      </c>
      <c r="L3653" s="36">
        <v>0</v>
      </c>
    </row>
    <row r="3654" spans="1:12">
      <c r="A3654" s="40">
        <f t="shared" si="43"/>
        <v>3651</v>
      </c>
      <c r="B3654" s="37" t="s">
        <v>11163</v>
      </c>
      <c r="C3654" s="38">
        <v>0</v>
      </c>
      <c r="D3654" s="39">
        <f t="shared" si="42"/>
        <v>0</v>
      </c>
      <c r="E3654" s="47"/>
      <c r="J3654" s="40">
        <f t="shared" si="44"/>
        <v>3651</v>
      </c>
      <c r="K3654" s="37" t="s">
        <v>11938</v>
      </c>
      <c r="L3654" s="36">
        <v>0</v>
      </c>
    </row>
    <row r="3655" spans="1:12">
      <c r="A3655" s="40">
        <f t="shared" si="43"/>
        <v>3652</v>
      </c>
      <c r="B3655" s="37" t="s">
        <v>11164</v>
      </c>
      <c r="C3655" s="38">
        <v>0</v>
      </c>
      <c r="D3655" s="39">
        <f t="shared" si="42"/>
        <v>0</v>
      </c>
      <c r="E3655" s="47"/>
      <c r="J3655" s="40">
        <f t="shared" si="44"/>
        <v>3652</v>
      </c>
      <c r="K3655" s="37" t="s">
        <v>11939</v>
      </c>
      <c r="L3655" s="36">
        <v>0</v>
      </c>
    </row>
    <row r="3656" spans="1:12">
      <c r="A3656" s="40">
        <f t="shared" si="43"/>
        <v>3653</v>
      </c>
      <c r="B3656" s="37" t="s">
        <v>11165</v>
      </c>
      <c r="C3656" s="38">
        <v>0</v>
      </c>
      <c r="D3656" s="39">
        <f t="shared" si="42"/>
        <v>0</v>
      </c>
      <c r="E3656" s="47"/>
      <c r="J3656" s="40">
        <f t="shared" si="44"/>
        <v>3653</v>
      </c>
      <c r="K3656" s="37" t="s">
        <v>11940</v>
      </c>
      <c r="L3656" s="36">
        <v>0</v>
      </c>
    </row>
    <row r="3657" spans="1:12">
      <c r="A3657" s="40">
        <f t="shared" si="43"/>
        <v>3654</v>
      </c>
      <c r="B3657" s="37" t="s">
        <v>11166</v>
      </c>
      <c r="C3657" s="38">
        <v>0</v>
      </c>
      <c r="D3657" s="39">
        <f t="shared" si="42"/>
        <v>0</v>
      </c>
      <c r="E3657" s="47"/>
      <c r="J3657" s="40">
        <f t="shared" si="44"/>
        <v>3654</v>
      </c>
      <c r="K3657" s="37" t="s">
        <v>11941</v>
      </c>
      <c r="L3657" s="36">
        <v>0</v>
      </c>
    </row>
    <row r="3658" spans="1:12">
      <c r="A3658" s="40">
        <f t="shared" si="43"/>
        <v>3655</v>
      </c>
      <c r="B3658" s="37" t="s">
        <v>11167</v>
      </c>
      <c r="C3658" s="38">
        <v>0</v>
      </c>
      <c r="D3658" s="39">
        <f t="shared" si="42"/>
        <v>0</v>
      </c>
      <c r="E3658" s="47"/>
      <c r="J3658" s="40">
        <f t="shared" si="44"/>
        <v>3655</v>
      </c>
      <c r="K3658" s="37" t="s">
        <v>11942</v>
      </c>
      <c r="L3658" s="36">
        <v>0</v>
      </c>
    </row>
    <row r="3659" spans="1:12">
      <c r="A3659" s="40">
        <f t="shared" si="43"/>
        <v>3656</v>
      </c>
      <c r="B3659" s="37" t="s">
        <v>11168</v>
      </c>
      <c r="C3659" s="38">
        <v>0</v>
      </c>
      <c r="D3659" s="39">
        <f t="shared" si="42"/>
        <v>0</v>
      </c>
      <c r="E3659" s="47"/>
      <c r="J3659" s="40">
        <f t="shared" si="44"/>
        <v>3656</v>
      </c>
      <c r="K3659" s="37" t="s">
        <v>11943</v>
      </c>
      <c r="L3659" s="36">
        <v>0</v>
      </c>
    </row>
    <row r="3660" spans="1:12">
      <c r="A3660" s="40">
        <f t="shared" si="43"/>
        <v>3657</v>
      </c>
      <c r="B3660" s="37" t="s">
        <v>11169</v>
      </c>
      <c r="C3660" s="38">
        <v>0</v>
      </c>
      <c r="D3660" s="39">
        <f t="shared" si="42"/>
        <v>0</v>
      </c>
      <c r="E3660" s="47"/>
      <c r="J3660" s="40">
        <f t="shared" si="44"/>
        <v>3657</v>
      </c>
      <c r="K3660" s="37" t="s">
        <v>11944</v>
      </c>
      <c r="L3660" s="36">
        <v>0</v>
      </c>
    </row>
    <row r="3661" spans="1:12">
      <c r="A3661" s="40">
        <f t="shared" si="43"/>
        <v>3658</v>
      </c>
      <c r="B3661" s="37" t="s">
        <v>11170</v>
      </c>
      <c r="C3661" s="38">
        <v>0</v>
      </c>
      <c r="D3661" s="39">
        <f t="shared" si="42"/>
        <v>0</v>
      </c>
      <c r="E3661" s="47"/>
      <c r="J3661" s="40">
        <f t="shared" si="44"/>
        <v>3658</v>
      </c>
      <c r="K3661" s="37" t="s">
        <v>11945</v>
      </c>
      <c r="L3661" s="36">
        <v>0</v>
      </c>
    </row>
    <row r="3662" spans="1:12">
      <c r="A3662" s="40">
        <f t="shared" si="43"/>
        <v>3659</v>
      </c>
      <c r="B3662" s="37" t="s">
        <v>11171</v>
      </c>
      <c r="C3662" s="38">
        <v>0</v>
      </c>
      <c r="D3662" s="39">
        <f t="shared" si="42"/>
        <v>0</v>
      </c>
      <c r="E3662" s="47"/>
      <c r="J3662" s="40">
        <f t="shared" si="44"/>
        <v>3659</v>
      </c>
      <c r="K3662" s="37" t="s">
        <v>11946</v>
      </c>
      <c r="L3662" s="36">
        <v>0</v>
      </c>
    </row>
    <row r="3663" spans="1:12">
      <c r="A3663" s="40">
        <f t="shared" si="43"/>
        <v>3660</v>
      </c>
      <c r="B3663" s="37" t="s">
        <v>11172</v>
      </c>
      <c r="C3663" s="38">
        <v>0</v>
      </c>
      <c r="D3663" s="39">
        <f t="shared" si="42"/>
        <v>0</v>
      </c>
      <c r="E3663" s="47"/>
      <c r="J3663" s="40">
        <f t="shared" si="44"/>
        <v>3660</v>
      </c>
      <c r="K3663" s="37" t="s">
        <v>11947</v>
      </c>
      <c r="L3663" s="36">
        <v>0</v>
      </c>
    </row>
    <row r="3664" spans="1:12">
      <c r="A3664" s="40">
        <f t="shared" si="43"/>
        <v>3661</v>
      </c>
      <c r="B3664" s="37" t="s">
        <v>11173</v>
      </c>
      <c r="C3664" s="38">
        <v>0</v>
      </c>
      <c r="D3664" s="39">
        <f t="shared" si="42"/>
        <v>0</v>
      </c>
      <c r="E3664" s="47"/>
      <c r="J3664" s="40">
        <f t="shared" si="44"/>
        <v>3661</v>
      </c>
      <c r="K3664" s="37" t="s">
        <v>11948</v>
      </c>
      <c r="L3664" s="36">
        <v>0</v>
      </c>
    </row>
    <row r="3665" spans="1:12">
      <c r="A3665" s="40">
        <f t="shared" si="43"/>
        <v>3662</v>
      </c>
      <c r="B3665" s="37" t="s">
        <v>11174</v>
      </c>
      <c r="C3665" s="38">
        <v>0</v>
      </c>
      <c r="D3665" s="39">
        <f t="shared" si="42"/>
        <v>0</v>
      </c>
      <c r="E3665" s="47"/>
      <c r="J3665" s="40">
        <f t="shared" si="44"/>
        <v>3662</v>
      </c>
      <c r="K3665" s="37" t="s">
        <v>11949</v>
      </c>
      <c r="L3665" s="36">
        <v>0</v>
      </c>
    </row>
    <row r="3666" spans="1:12">
      <c r="A3666" s="40">
        <f t="shared" si="43"/>
        <v>3663</v>
      </c>
      <c r="B3666" s="37" t="s">
        <v>11175</v>
      </c>
      <c r="C3666" s="38">
        <v>0</v>
      </c>
      <c r="D3666" s="39">
        <f t="shared" si="42"/>
        <v>0</v>
      </c>
      <c r="E3666" s="47"/>
      <c r="J3666" s="40">
        <f t="shared" si="44"/>
        <v>3663</v>
      </c>
      <c r="K3666" s="37" t="s">
        <v>11950</v>
      </c>
      <c r="L3666" s="36">
        <v>0</v>
      </c>
    </row>
    <row r="3667" spans="1:12">
      <c r="A3667" s="40">
        <f t="shared" si="43"/>
        <v>3664</v>
      </c>
      <c r="B3667" s="37" t="s">
        <v>11176</v>
      </c>
      <c r="C3667" s="38">
        <v>0</v>
      </c>
      <c r="D3667" s="39">
        <f t="shared" si="42"/>
        <v>0</v>
      </c>
      <c r="E3667" s="47"/>
      <c r="J3667" s="40">
        <f t="shared" si="44"/>
        <v>3664</v>
      </c>
      <c r="K3667" s="37" t="s">
        <v>11951</v>
      </c>
      <c r="L3667" s="36">
        <v>0</v>
      </c>
    </row>
    <row r="3668" spans="1:12">
      <c r="A3668" s="40">
        <f t="shared" si="43"/>
        <v>3665</v>
      </c>
      <c r="B3668" s="37" t="s">
        <v>11177</v>
      </c>
      <c r="C3668" s="38">
        <v>0</v>
      </c>
      <c r="D3668" s="39">
        <f t="shared" si="42"/>
        <v>0</v>
      </c>
      <c r="E3668" s="47"/>
      <c r="J3668" s="40">
        <f t="shared" si="44"/>
        <v>3665</v>
      </c>
      <c r="K3668" s="37" t="s">
        <v>11952</v>
      </c>
      <c r="L3668" s="36">
        <v>0</v>
      </c>
    </row>
    <row r="3669" spans="1:12">
      <c r="A3669" s="40">
        <f t="shared" si="43"/>
        <v>3666</v>
      </c>
      <c r="B3669" s="37" t="s">
        <v>11178</v>
      </c>
      <c r="C3669" s="38">
        <v>0</v>
      </c>
      <c r="D3669" s="39">
        <f t="shared" si="42"/>
        <v>0</v>
      </c>
      <c r="E3669" s="47"/>
      <c r="J3669" s="40">
        <f t="shared" si="44"/>
        <v>3666</v>
      </c>
      <c r="K3669" s="37" t="s">
        <v>11953</v>
      </c>
      <c r="L3669" s="36">
        <v>0</v>
      </c>
    </row>
    <row r="3670" spans="1:12">
      <c r="A3670" s="40">
        <f t="shared" si="43"/>
        <v>3667</v>
      </c>
      <c r="B3670" s="37" t="s">
        <v>11179</v>
      </c>
      <c r="C3670" s="38">
        <v>0</v>
      </c>
      <c r="D3670" s="39">
        <f t="shared" si="42"/>
        <v>0</v>
      </c>
      <c r="E3670" s="47"/>
      <c r="J3670" s="40">
        <f t="shared" si="44"/>
        <v>3667</v>
      </c>
      <c r="K3670" s="37" t="s">
        <v>11954</v>
      </c>
      <c r="L3670" s="36">
        <v>0</v>
      </c>
    </row>
    <row r="3671" spans="1:12">
      <c r="A3671" s="40">
        <f t="shared" si="43"/>
        <v>3668</v>
      </c>
      <c r="B3671" s="37" t="s">
        <v>11180</v>
      </c>
      <c r="C3671" s="38">
        <v>0</v>
      </c>
      <c r="D3671" s="39">
        <f t="shared" si="42"/>
        <v>0</v>
      </c>
      <c r="E3671" s="47"/>
      <c r="J3671" s="40">
        <f t="shared" si="44"/>
        <v>3668</v>
      </c>
      <c r="K3671" s="37" t="s">
        <v>11955</v>
      </c>
      <c r="L3671" s="36">
        <v>0</v>
      </c>
    </row>
    <row r="3672" spans="1:12">
      <c r="A3672" s="40">
        <f t="shared" si="43"/>
        <v>3669</v>
      </c>
      <c r="B3672" s="37" t="s">
        <v>11181</v>
      </c>
      <c r="C3672" s="38">
        <v>0</v>
      </c>
      <c r="D3672" s="39">
        <f t="shared" si="42"/>
        <v>0</v>
      </c>
      <c r="E3672" s="47"/>
      <c r="J3672" s="40">
        <f t="shared" si="44"/>
        <v>3669</v>
      </c>
      <c r="K3672" s="37" t="s">
        <v>11956</v>
      </c>
      <c r="L3672" s="36">
        <v>0</v>
      </c>
    </row>
    <row r="3673" spans="1:12">
      <c r="A3673" s="40">
        <f t="shared" si="43"/>
        <v>3670</v>
      </c>
      <c r="B3673" s="37" t="s">
        <v>11182</v>
      </c>
      <c r="C3673" s="38">
        <v>0</v>
      </c>
      <c r="D3673" s="39">
        <f t="shared" si="42"/>
        <v>0</v>
      </c>
      <c r="E3673" s="47"/>
      <c r="J3673" s="40">
        <f t="shared" si="44"/>
        <v>3670</v>
      </c>
      <c r="K3673" s="37" t="s">
        <v>11957</v>
      </c>
      <c r="L3673" s="36">
        <v>0</v>
      </c>
    </row>
    <row r="3674" spans="1:12">
      <c r="A3674" s="40">
        <f t="shared" si="43"/>
        <v>3671</v>
      </c>
      <c r="B3674" s="37" t="s">
        <v>11183</v>
      </c>
      <c r="C3674" s="38">
        <v>0</v>
      </c>
      <c r="D3674" s="39">
        <f t="shared" si="42"/>
        <v>0</v>
      </c>
      <c r="E3674" s="47"/>
      <c r="J3674" s="40">
        <f t="shared" si="44"/>
        <v>3671</v>
      </c>
      <c r="K3674" s="37" t="s">
        <v>11958</v>
      </c>
      <c r="L3674" s="36">
        <v>0</v>
      </c>
    </row>
    <row r="3675" spans="1:12">
      <c r="A3675" s="40">
        <f t="shared" si="43"/>
        <v>3672</v>
      </c>
      <c r="B3675" s="37" t="s">
        <v>11184</v>
      </c>
      <c r="C3675" s="38">
        <v>0</v>
      </c>
      <c r="D3675" s="39">
        <f t="shared" si="42"/>
        <v>0</v>
      </c>
      <c r="E3675" s="47"/>
      <c r="J3675" s="40">
        <f t="shared" si="44"/>
        <v>3672</v>
      </c>
      <c r="K3675" s="37" t="s">
        <v>11959</v>
      </c>
      <c r="L3675" s="36">
        <v>0</v>
      </c>
    </row>
    <row r="3676" spans="1:12">
      <c r="A3676" s="40">
        <f t="shared" si="43"/>
        <v>3673</v>
      </c>
      <c r="B3676" s="37" t="s">
        <v>11185</v>
      </c>
      <c r="C3676" s="38">
        <v>0</v>
      </c>
      <c r="D3676" s="39">
        <f t="shared" si="42"/>
        <v>0</v>
      </c>
      <c r="E3676" s="47"/>
      <c r="J3676" s="40">
        <f t="shared" si="44"/>
        <v>3673</v>
      </c>
      <c r="K3676" s="37" t="s">
        <v>11960</v>
      </c>
      <c r="L3676" s="36">
        <v>0</v>
      </c>
    </row>
    <row r="3677" spans="1:12">
      <c r="A3677" s="40">
        <f t="shared" si="43"/>
        <v>3674</v>
      </c>
      <c r="B3677" s="37" t="s">
        <v>11186</v>
      </c>
      <c r="C3677" s="38">
        <v>0</v>
      </c>
      <c r="D3677" s="39">
        <f t="shared" si="42"/>
        <v>0</v>
      </c>
      <c r="E3677" s="47"/>
      <c r="J3677" s="40">
        <f t="shared" si="44"/>
        <v>3674</v>
      </c>
      <c r="K3677" s="37" t="s">
        <v>11961</v>
      </c>
      <c r="L3677" s="36">
        <v>0</v>
      </c>
    </row>
    <row r="3678" spans="1:12">
      <c r="A3678" s="40">
        <f t="shared" si="43"/>
        <v>3675</v>
      </c>
      <c r="B3678" s="37" t="s">
        <v>11187</v>
      </c>
      <c r="C3678" s="38">
        <v>0</v>
      </c>
      <c r="D3678" s="39">
        <f t="shared" si="42"/>
        <v>0</v>
      </c>
      <c r="E3678" s="47"/>
      <c r="J3678" s="40">
        <f t="shared" si="44"/>
        <v>3675</v>
      </c>
      <c r="K3678" s="37" t="s">
        <v>11962</v>
      </c>
      <c r="L3678" s="36">
        <v>0</v>
      </c>
    </row>
    <row r="3679" spans="1:12">
      <c r="A3679" s="40">
        <f t="shared" si="43"/>
        <v>3676</v>
      </c>
      <c r="B3679" s="37" t="s">
        <v>11188</v>
      </c>
      <c r="C3679" s="38">
        <v>0</v>
      </c>
      <c r="D3679" s="39">
        <f t="shared" si="42"/>
        <v>0</v>
      </c>
      <c r="E3679" s="47"/>
      <c r="J3679" s="40">
        <f t="shared" si="44"/>
        <v>3676</v>
      </c>
      <c r="K3679" s="37" t="s">
        <v>11963</v>
      </c>
      <c r="L3679" s="36">
        <v>0</v>
      </c>
    </row>
    <row r="3680" spans="1:12">
      <c r="A3680" s="40">
        <f t="shared" si="43"/>
        <v>3677</v>
      </c>
      <c r="B3680" s="37" t="s">
        <v>11189</v>
      </c>
      <c r="C3680" s="38">
        <v>0</v>
      </c>
      <c r="D3680" s="39">
        <f t="shared" si="42"/>
        <v>0</v>
      </c>
      <c r="E3680" s="47"/>
      <c r="J3680" s="40">
        <f t="shared" si="44"/>
        <v>3677</v>
      </c>
      <c r="K3680" s="37" t="s">
        <v>11964</v>
      </c>
      <c r="L3680" s="36">
        <v>0</v>
      </c>
    </row>
    <row r="3681" spans="1:12">
      <c r="A3681" s="40">
        <f t="shared" si="43"/>
        <v>3678</v>
      </c>
      <c r="B3681" s="37" t="s">
        <v>11190</v>
      </c>
      <c r="C3681" s="38">
        <v>0</v>
      </c>
      <c r="D3681" s="39">
        <f t="shared" si="42"/>
        <v>0</v>
      </c>
      <c r="E3681" s="47"/>
      <c r="J3681" s="40">
        <f t="shared" si="44"/>
        <v>3678</v>
      </c>
      <c r="K3681" s="37" t="s">
        <v>11965</v>
      </c>
      <c r="L3681" s="36">
        <v>0</v>
      </c>
    </row>
    <row r="3682" spans="1:12">
      <c r="A3682" s="40">
        <f t="shared" si="43"/>
        <v>3679</v>
      </c>
      <c r="B3682" s="37" t="s">
        <v>11191</v>
      </c>
      <c r="C3682" s="38">
        <v>0</v>
      </c>
      <c r="D3682" s="39">
        <f t="shared" si="42"/>
        <v>0</v>
      </c>
      <c r="E3682" s="47"/>
      <c r="J3682" s="40">
        <f t="shared" si="44"/>
        <v>3679</v>
      </c>
      <c r="K3682" s="37" t="s">
        <v>11966</v>
      </c>
      <c r="L3682" s="36">
        <v>0</v>
      </c>
    </row>
    <row r="3683" spans="1:12">
      <c r="A3683" s="40">
        <f t="shared" si="43"/>
        <v>3680</v>
      </c>
      <c r="B3683" s="37" t="s">
        <v>11192</v>
      </c>
      <c r="C3683" s="38">
        <v>0</v>
      </c>
      <c r="D3683" s="39">
        <f t="shared" si="42"/>
        <v>0</v>
      </c>
      <c r="E3683" s="47"/>
      <c r="J3683" s="40">
        <f t="shared" si="44"/>
        <v>3680</v>
      </c>
      <c r="K3683" s="37" t="s">
        <v>11967</v>
      </c>
      <c r="L3683" s="36">
        <v>0</v>
      </c>
    </row>
    <row r="3684" spans="1:12">
      <c r="A3684" s="40">
        <f t="shared" si="43"/>
        <v>3681</v>
      </c>
      <c r="B3684" s="37" t="s">
        <v>11193</v>
      </c>
      <c r="C3684" s="38">
        <v>0</v>
      </c>
      <c r="D3684" s="39">
        <f t="shared" si="42"/>
        <v>0</v>
      </c>
      <c r="E3684" s="47"/>
      <c r="J3684" s="40">
        <f t="shared" si="44"/>
        <v>3681</v>
      </c>
      <c r="K3684" s="37" t="s">
        <v>11968</v>
      </c>
      <c r="L3684" s="36">
        <v>0</v>
      </c>
    </row>
    <row r="3685" spans="1:12">
      <c r="A3685" s="40">
        <f t="shared" si="43"/>
        <v>3682</v>
      </c>
      <c r="B3685" s="37" t="s">
        <v>11194</v>
      </c>
      <c r="C3685" s="38">
        <v>0</v>
      </c>
      <c r="D3685" s="39">
        <f t="shared" si="42"/>
        <v>0</v>
      </c>
      <c r="E3685" s="47"/>
      <c r="J3685" s="40">
        <f t="shared" si="44"/>
        <v>3682</v>
      </c>
      <c r="K3685" s="37" t="s">
        <v>11969</v>
      </c>
      <c r="L3685" s="36">
        <v>0</v>
      </c>
    </row>
    <row r="3686" spans="1:12">
      <c r="A3686" s="40">
        <f t="shared" si="43"/>
        <v>3683</v>
      </c>
      <c r="B3686" s="37" t="s">
        <v>11195</v>
      </c>
      <c r="C3686" s="38">
        <v>0</v>
      </c>
      <c r="D3686" s="39">
        <f t="shared" si="42"/>
        <v>0</v>
      </c>
      <c r="E3686" s="47"/>
      <c r="J3686" s="40">
        <f t="shared" si="44"/>
        <v>3683</v>
      </c>
      <c r="K3686" s="37" t="s">
        <v>11970</v>
      </c>
      <c r="L3686" s="36">
        <v>0</v>
      </c>
    </row>
    <row r="3687" spans="1:12">
      <c r="A3687" s="40">
        <f t="shared" si="43"/>
        <v>3684</v>
      </c>
      <c r="B3687" s="37" t="s">
        <v>11196</v>
      </c>
      <c r="C3687" s="38">
        <v>0</v>
      </c>
      <c r="D3687" s="39">
        <f t="shared" si="42"/>
        <v>0</v>
      </c>
      <c r="E3687" s="47"/>
      <c r="J3687" s="40">
        <f t="shared" si="44"/>
        <v>3684</v>
      </c>
      <c r="K3687" s="37" t="s">
        <v>11971</v>
      </c>
      <c r="L3687" s="36">
        <v>0</v>
      </c>
    </row>
    <row r="3688" spans="1:12">
      <c r="A3688" s="40">
        <f t="shared" si="43"/>
        <v>3685</v>
      </c>
      <c r="B3688" s="37" t="s">
        <v>11197</v>
      </c>
      <c r="C3688" s="38">
        <v>0</v>
      </c>
      <c r="D3688" s="39">
        <f t="shared" si="42"/>
        <v>0</v>
      </c>
      <c r="E3688" s="47"/>
      <c r="J3688" s="40">
        <f t="shared" si="44"/>
        <v>3685</v>
      </c>
      <c r="K3688" s="37" t="s">
        <v>11972</v>
      </c>
      <c r="L3688" s="36">
        <v>0</v>
      </c>
    </row>
    <row r="3689" spans="1:12">
      <c r="A3689" s="40">
        <f t="shared" si="43"/>
        <v>3686</v>
      </c>
      <c r="B3689" s="37" t="s">
        <v>11198</v>
      </c>
      <c r="C3689" s="38">
        <v>0</v>
      </c>
      <c r="D3689" s="39">
        <f t="shared" si="42"/>
        <v>0</v>
      </c>
      <c r="E3689" s="47"/>
      <c r="J3689" s="40">
        <f t="shared" si="44"/>
        <v>3686</v>
      </c>
      <c r="K3689" s="37" t="s">
        <v>11973</v>
      </c>
      <c r="L3689" s="36">
        <v>0</v>
      </c>
    </row>
    <row r="3690" spans="1:12">
      <c r="A3690" s="40">
        <f t="shared" si="43"/>
        <v>3687</v>
      </c>
      <c r="B3690" s="37" t="s">
        <v>11199</v>
      </c>
      <c r="C3690" s="38">
        <v>0</v>
      </c>
      <c r="D3690" s="39">
        <f t="shared" si="42"/>
        <v>0</v>
      </c>
      <c r="E3690" s="47"/>
      <c r="J3690" s="40">
        <f t="shared" si="44"/>
        <v>3687</v>
      </c>
      <c r="K3690" s="37" t="s">
        <v>11974</v>
      </c>
      <c r="L3690" s="36">
        <v>0</v>
      </c>
    </row>
    <row r="3691" spans="1:12">
      <c r="A3691" s="40">
        <f t="shared" si="43"/>
        <v>3688</v>
      </c>
      <c r="B3691" s="37" t="s">
        <v>11200</v>
      </c>
      <c r="C3691" s="38">
        <v>0</v>
      </c>
      <c r="D3691" s="39">
        <f t="shared" si="42"/>
        <v>0</v>
      </c>
      <c r="E3691" s="47"/>
      <c r="J3691" s="40">
        <f t="shared" si="44"/>
        <v>3688</v>
      </c>
      <c r="K3691" s="37" t="s">
        <v>11975</v>
      </c>
      <c r="L3691" s="36">
        <v>0</v>
      </c>
    </row>
    <row r="3692" spans="1:12">
      <c r="A3692" s="40">
        <f t="shared" si="43"/>
        <v>3689</v>
      </c>
      <c r="B3692" s="37" t="s">
        <v>11201</v>
      </c>
      <c r="C3692" s="38">
        <v>0</v>
      </c>
      <c r="D3692" s="39">
        <f t="shared" si="42"/>
        <v>0</v>
      </c>
      <c r="E3692" s="47"/>
      <c r="J3692" s="40">
        <f t="shared" si="44"/>
        <v>3689</v>
      </c>
      <c r="K3692" s="37" t="s">
        <v>11976</v>
      </c>
      <c r="L3692" s="36">
        <v>0</v>
      </c>
    </row>
    <row r="3693" spans="1:12">
      <c r="A3693" s="40">
        <f t="shared" si="43"/>
        <v>3690</v>
      </c>
      <c r="B3693" s="37" t="s">
        <v>11202</v>
      </c>
      <c r="C3693" s="38">
        <v>0</v>
      </c>
      <c r="D3693" s="39">
        <f t="shared" si="42"/>
        <v>0</v>
      </c>
      <c r="E3693" s="47"/>
      <c r="J3693" s="40">
        <f t="shared" si="44"/>
        <v>3690</v>
      </c>
      <c r="K3693" s="37" t="s">
        <v>11977</v>
      </c>
      <c r="L3693" s="36">
        <v>0</v>
      </c>
    </row>
    <row r="3694" spans="1:12">
      <c r="A3694" s="40">
        <f t="shared" si="43"/>
        <v>3691</v>
      </c>
      <c r="B3694" s="37" t="s">
        <v>11203</v>
      </c>
      <c r="C3694" s="38">
        <v>0</v>
      </c>
      <c r="D3694" s="39">
        <f t="shared" si="42"/>
        <v>0</v>
      </c>
      <c r="E3694" s="47"/>
      <c r="J3694" s="40">
        <f t="shared" si="44"/>
        <v>3691</v>
      </c>
      <c r="K3694" s="37" t="s">
        <v>11978</v>
      </c>
      <c r="L3694" s="36">
        <v>0</v>
      </c>
    </row>
    <row r="3695" spans="1:12">
      <c r="A3695" s="40">
        <f t="shared" si="43"/>
        <v>3692</v>
      </c>
      <c r="B3695" s="37" t="s">
        <v>11204</v>
      </c>
      <c r="C3695" s="38">
        <v>0</v>
      </c>
      <c r="D3695" s="39">
        <f t="shared" si="42"/>
        <v>0</v>
      </c>
      <c r="E3695" s="47"/>
      <c r="J3695" s="40">
        <f t="shared" si="44"/>
        <v>3692</v>
      </c>
      <c r="K3695" s="37" t="s">
        <v>11979</v>
      </c>
      <c r="L3695" s="36">
        <v>0</v>
      </c>
    </row>
    <row r="3696" spans="1:12">
      <c r="A3696" s="40">
        <f t="shared" si="43"/>
        <v>3693</v>
      </c>
      <c r="B3696" s="37" t="s">
        <v>11205</v>
      </c>
      <c r="C3696" s="38">
        <v>0</v>
      </c>
      <c r="D3696" s="39">
        <f t="shared" si="42"/>
        <v>0</v>
      </c>
      <c r="E3696" s="47"/>
      <c r="J3696" s="40">
        <f t="shared" si="44"/>
        <v>3693</v>
      </c>
      <c r="K3696" s="37" t="s">
        <v>11980</v>
      </c>
      <c r="L3696" s="36">
        <v>0</v>
      </c>
    </row>
    <row r="3697" spans="1:12">
      <c r="A3697" s="40">
        <f t="shared" si="43"/>
        <v>3694</v>
      </c>
      <c r="B3697" s="37" t="s">
        <v>11206</v>
      </c>
      <c r="C3697" s="38">
        <v>0</v>
      </c>
      <c r="D3697" s="39">
        <f t="shared" si="42"/>
        <v>0</v>
      </c>
      <c r="E3697" s="47"/>
      <c r="J3697" s="40">
        <f t="shared" si="44"/>
        <v>3694</v>
      </c>
      <c r="K3697" s="37" t="s">
        <v>11981</v>
      </c>
      <c r="L3697" s="36">
        <v>0</v>
      </c>
    </row>
    <row r="3698" spans="1:12">
      <c r="A3698" s="40">
        <f t="shared" si="43"/>
        <v>3695</v>
      </c>
      <c r="B3698" s="37" t="s">
        <v>11207</v>
      </c>
      <c r="C3698" s="38">
        <v>0</v>
      </c>
      <c r="D3698" s="39">
        <f t="shared" si="42"/>
        <v>0</v>
      </c>
      <c r="E3698" s="47"/>
      <c r="J3698" s="40">
        <f t="shared" si="44"/>
        <v>3695</v>
      </c>
      <c r="K3698" s="37" t="s">
        <v>11982</v>
      </c>
      <c r="L3698" s="36">
        <v>0</v>
      </c>
    </row>
    <row r="3699" spans="1:12">
      <c r="A3699" s="40">
        <f t="shared" si="43"/>
        <v>3696</v>
      </c>
      <c r="B3699" s="37" t="s">
        <v>11208</v>
      </c>
      <c r="C3699" s="38">
        <v>0</v>
      </c>
      <c r="D3699" s="39">
        <f t="shared" si="42"/>
        <v>0</v>
      </c>
      <c r="E3699" s="47"/>
      <c r="J3699" s="40">
        <f t="shared" si="44"/>
        <v>3696</v>
      </c>
      <c r="K3699" s="37" t="s">
        <v>11983</v>
      </c>
      <c r="L3699" s="36">
        <v>0</v>
      </c>
    </row>
    <row r="3700" spans="1:12">
      <c r="A3700" s="40">
        <f t="shared" si="43"/>
        <v>3697</v>
      </c>
      <c r="B3700" s="37" t="s">
        <v>11209</v>
      </c>
      <c r="C3700" s="38">
        <v>0</v>
      </c>
      <c r="D3700" s="39">
        <f t="shared" si="42"/>
        <v>0</v>
      </c>
      <c r="E3700" s="47"/>
      <c r="J3700" s="40">
        <f t="shared" si="44"/>
        <v>3697</v>
      </c>
      <c r="K3700" s="37" t="s">
        <v>11984</v>
      </c>
      <c r="L3700" s="36">
        <v>0</v>
      </c>
    </row>
    <row r="3701" spans="1:12">
      <c r="A3701" s="40">
        <f t="shared" si="43"/>
        <v>3698</v>
      </c>
      <c r="B3701" s="37" t="s">
        <v>11210</v>
      </c>
      <c r="C3701" s="38">
        <v>0</v>
      </c>
      <c r="D3701" s="39">
        <f t="shared" si="42"/>
        <v>0</v>
      </c>
      <c r="E3701" s="47"/>
      <c r="J3701" s="40">
        <f t="shared" si="44"/>
        <v>3698</v>
      </c>
      <c r="K3701" s="37" t="s">
        <v>11985</v>
      </c>
      <c r="L3701" s="36">
        <v>0</v>
      </c>
    </row>
    <row r="3702" spans="1:12">
      <c r="A3702" s="40">
        <f t="shared" si="43"/>
        <v>3699</v>
      </c>
      <c r="B3702" s="37" t="s">
        <v>11211</v>
      </c>
      <c r="C3702" s="38">
        <v>0</v>
      </c>
      <c r="D3702" s="39">
        <f t="shared" si="42"/>
        <v>0</v>
      </c>
      <c r="E3702" s="47"/>
      <c r="J3702" s="40">
        <f t="shared" si="44"/>
        <v>3699</v>
      </c>
      <c r="K3702" s="37" t="s">
        <v>11986</v>
      </c>
      <c r="L3702" s="36">
        <v>0</v>
      </c>
    </row>
    <row r="3703" spans="1:12">
      <c r="A3703" s="40">
        <f t="shared" si="43"/>
        <v>3700</v>
      </c>
      <c r="B3703" s="37" t="s">
        <v>11212</v>
      </c>
      <c r="C3703" s="38">
        <v>0</v>
      </c>
      <c r="D3703" s="39">
        <f t="shared" si="42"/>
        <v>0</v>
      </c>
      <c r="E3703" s="47"/>
      <c r="J3703" s="40">
        <f t="shared" si="44"/>
        <v>3700</v>
      </c>
      <c r="K3703" s="37" t="s">
        <v>11987</v>
      </c>
      <c r="L3703" s="36">
        <v>0</v>
      </c>
    </row>
    <row r="3704" spans="1:12">
      <c r="A3704" s="40">
        <f t="shared" si="43"/>
        <v>3701</v>
      </c>
      <c r="B3704" s="37" t="s">
        <v>11213</v>
      </c>
      <c r="C3704" s="38">
        <v>0</v>
      </c>
      <c r="D3704" s="39">
        <f t="shared" si="42"/>
        <v>0</v>
      </c>
      <c r="E3704" s="47"/>
      <c r="J3704" s="40">
        <f t="shared" si="44"/>
        <v>3701</v>
      </c>
      <c r="K3704" s="37" t="s">
        <v>11988</v>
      </c>
      <c r="L3704" s="36">
        <v>0</v>
      </c>
    </row>
    <row r="3705" spans="1:12">
      <c r="A3705" s="40">
        <f t="shared" si="43"/>
        <v>3702</v>
      </c>
      <c r="B3705" s="37" t="s">
        <v>11214</v>
      </c>
      <c r="C3705" s="38">
        <v>0</v>
      </c>
      <c r="D3705" s="39">
        <f t="shared" si="42"/>
        <v>0</v>
      </c>
      <c r="E3705" s="47"/>
      <c r="J3705" s="40">
        <f t="shared" si="44"/>
        <v>3702</v>
      </c>
      <c r="K3705" s="37" t="s">
        <v>11989</v>
      </c>
      <c r="L3705" s="36">
        <v>0</v>
      </c>
    </row>
    <row r="3706" spans="1:12">
      <c r="A3706" s="40">
        <f t="shared" si="43"/>
        <v>3703</v>
      </c>
      <c r="B3706" s="37" t="s">
        <v>11215</v>
      </c>
      <c r="C3706" s="38">
        <v>0</v>
      </c>
      <c r="D3706" s="39">
        <f t="shared" si="42"/>
        <v>0</v>
      </c>
      <c r="E3706" s="47"/>
      <c r="J3706" s="40">
        <f t="shared" si="44"/>
        <v>3703</v>
      </c>
      <c r="K3706" s="37" t="s">
        <v>11990</v>
      </c>
      <c r="L3706" s="36">
        <v>0</v>
      </c>
    </row>
    <row r="3707" spans="1:12">
      <c r="A3707" s="40">
        <f t="shared" si="43"/>
        <v>3704</v>
      </c>
      <c r="B3707" s="37" t="s">
        <v>11216</v>
      </c>
      <c r="C3707" s="38">
        <v>0</v>
      </c>
      <c r="D3707" s="39">
        <f t="shared" si="42"/>
        <v>0</v>
      </c>
      <c r="E3707" s="47"/>
      <c r="J3707" s="40">
        <f t="shared" si="44"/>
        <v>3704</v>
      </c>
      <c r="K3707" s="37" t="s">
        <v>11991</v>
      </c>
      <c r="L3707" s="36">
        <v>0</v>
      </c>
    </row>
    <row r="3708" spans="1:12">
      <c r="A3708" s="40">
        <f t="shared" si="43"/>
        <v>3705</v>
      </c>
      <c r="B3708" s="37" t="s">
        <v>11217</v>
      </c>
      <c r="C3708" s="38">
        <v>0</v>
      </c>
      <c r="D3708" s="39">
        <f t="shared" si="42"/>
        <v>0</v>
      </c>
      <c r="E3708" s="47"/>
      <c r="J3708" s="40">
        <f t="shared" si="44"/>
        <v>3705</v>
      </c>
      <c r="K3708" s="37" t="s">
        <v>11992</v>
      </c>
      <c r="L3708" s="36">
        <v>0</v>
      </c>
    </row>
    <row r="3709" spans="1:12">
      <c r="A3709" s="40">
        <f t="shared" si="43"/>
        <v>3706</v>
      </c>
      <c r="B3709" s="37" t="s">
        <v>11218</v>
      </c>
      <c r="C3709" s="38">
        <v>0</v>
      </c>
      <c r="D3709" s="39">
        <f t="shared" si="42"/>
        <v>0</v>
      </c>
      <c r="E3709" s="47"/>
      <c r="J3709" s="40">
        <f t="shared" si="44"/>
        <v>3706</v>
      </c>
      <c r="K3709" s="37" t="s">
        <v>11993</v>
      </c>
      <c r="L3709" s="36">
        <v>0</v>
      </c>
    </row>
    <row r="3710" spans="1:12">
      <c r="A3710" s="40">
        <f t="shared" si="43"/>
        <v>3707</v>
      </c>
      <c r="B3710" s="37" t="s">
        <v>11219</v>
      </c>
      <c r="C3710" s="38">
        <v>0</v>
      </c>
      <c r="D3710" s="39">
        <f t="shared" si="42"/>
        <v>0</v>
      </c>
      <c r="E3710" s="47"/>
      <c r="J3710" s="40">
        <f t="shared" si="44"/>
        <v>3707</v>
      </c>
      <c r="K3710" s="37" t="s">
        <v>11994</v>
      </c>
      <c r="L3710" s="36">
        <v>0</v>
      </c>
    </row>
    <row r="3711" spans="1:12">
      <c r="A3711" s="40">
        <f t="shared" si="43"/>
        <v>3708</v>
      </c>
      <c r="B3711" s="37" t="s">
        <v>11220</v>
      </c>
      <c r="C3711" s="38">
        <v>0</v>
      </c>
      <c r="D3711" s="39">
        <f t="shared" si="42"/>
        <v>0</v>
      </c>
      <c r="E3711" s="47"/>
      <c r="J3711" s="40">
        <f t="shared" si="44"/>
        <v>3708</v>
      </c>
      <c r="K3711" s="37" t="s">
        <v>11995</v>
      </c>
      <c r="L3711" s="36">
        <v>0</v>
      </c>
    </row>
    <row r="3712" spans="1:12">
      <c r="A3712" s="40">
        <f t="shared" si="43"/>
        <v>3709</v>
      </c>
      <c r="B3712" s="37" t="s">
        <v>11221</v>
      </c>
      <c r="C3712" s="38">
        <v>0</v>
      </c>
      <c r="D3712" s="39">
        <f t="shared" si="42"/>
        <v>0</v>
      </c>
      <c r="E3712" s="47"/>
      <c r="J3712" s="40">
        <f t="shared" si="44"/>
        <v>3709</v>
      </c>
      <c r="K3712" s="37" t="s">
        <v>11996</v>
      </c>
      <c r="L3712" s="36">
        <v>0</v>
      </c>
    </row>
    <row r="3713" spans="1:12">
      <c r="A3713" s="40">
        <f t="shared" si="43"/>
        <v>3710</v>
      </c>
      <c r="B3713" s="37" t="s">
        <v>11222</v>
      </c>
      <c r="C3713" s="38">
        <v>0</v>
      </c>
      <c r="D3713" s="39">
        <f t="shared" si="42"/>
        <v>0</v>
      </c>
      <c r="E3713" s="47"/>
      <c r="J3713" s="40">
        <f t="shared" si="44"/>
        <v>3710</v>
      </c>
      <c r="K3713" s="37" t="s">
        <v>11997</v>
      </c>
      <c r="L3713" s="36">
        <v>0</v>
      </c>
    </row>
    <row r="3714" spans="1:12">
      <c r="A3714" s="40">
        <f t="shared" si="43"/>
        <v>3711</v>
      </c>
      <c r="B3714" s="37" t="s">
        <v>11223</v>
      </c>
      <c r="C3714" s="38">
        <v>0</v>
      </c>
      <c r="D3714" s="39">
        <f t="shared" si="42"/>
        <v>0</v>
      </c>
      <c r="E3714" s="47"/>
      <c r="J3714" s="40">
        <f t="shared" si="44"/>
        <v>3711</v>
      </c>
      <c r="K3714" s="37" t="s">
        <v>11998</v>
      </c>
      <c r="L3714" s="36">
        <v>0</v>
      </c>
    </row>
    <row r="3715" spans="1:12">
      <c r="A3715" s="40">
        <f t="shared" si="43"/>
        <v>3712</v>
      </c>
      <c r="B3715" s="37" t="s">
        <v>11224</v>
      </c>
      <c r="C3715" s="38">
        <v>0</v>
      </c>
      <c r="D3715" s="39">
        <f t="shared" si="42"/>
        <v>0</v>
      </c>
      <c r="E3715" s="47"/>
      <c r="J3715" s="40">
        <f t="shared" si="44"/>
        <v>3712</v>
      </c>
      <c r="K3715" s="37" t="s">
        <v>11999</v>
      </c>
      <c r="L3715" s="36">
        <v>0</v>
      </c>
    </row>
    <row r="3716" spans="1:12">
      <c r="A3716" s="40">
        <f t="shared" si="43"/>
        <v>3713</v>
      </c>
      <c r="B3716" s="37" t="s">
        <v>11225</v>
      </c>
      <c r="C3716" s="38">
        <v>0</v>
      </c>
      <c r="D3716" s="39">
        <f t="shared" si="42"/>
        <v>0</v>
      </c>
      <c r="E3716" s="47"/>
      <c r="J3716" s="40">
        <f t="shared" si="44"/>
        <v>3713</v>
      </c>
      <c r="K3716" s="37" t="s">
        <v>12000</v>
      </c>
      <c r="L3716" s="36">
        <v>0</v>
      </c>
    </row>
    <row r="3717" spans="1:12">
      <c r="A3717" s="40">
        <f t="shared" si="43"/>
        <v>3714</v>
      </c>
      <c r="B3717" s="37" t="s">
        <v>11226</v>
      </c>
      <c r="C3717" s="38">
        <v>0</v>
      </c>
      <c r="D3717" s="39">
        <f t="shared" si="42"/>
        <v>0</v>
      </c>
      <c r="E3717" s="47"/>
      <c r="J3717" s="40">
        <f t="shared" si="44"/>
        <v>3714</v>
      </c>
      <c r="K3717" s="37" t="s">
        <v>12001</v>
      </c>
      <c r="L3717" s="36">
        <v>0</v>
      </c>
    </row>
    <row r="3718" spans="1:12">
      <c r="A3718" s="40">
        <f t="shared" si="43"/>
        <v>3715</v>
      </c>
      <c r="B3718" s="37" t="s">
        <v>11227</v>
      </c>
      <c r="C3718" s="38">
        <v>0</v>
      </c>
      <c r="D3718" s="39">
        <f t="shared" si="42"/>
        <v>0</v>
      </c>
      <c r="E3718" s="47"/>
      <c r="J3718" s="40">
        <f t="shared" si="44"/>
        <v>3715</v>
      </c>
      <c r="K3718" s="37" t="s">
        <v>12002</v>
      </c>
      <c r="L3718" s="36">
        <v>0</v>
      </c>
    </row>
    <row r="3719" spans="1:12">
      <c r="A3719" s="40">
        <f t="shared" si="43"/>
        <v>3716</v>
      </c>
      <c r="B3719" s="37" t="s">
        <v>11228</v>
      </c>
      <c r="C3719" s="38">
        <v>0</v>
      </c>
      <c r="D3719" s="39">
        <f t="shared" si="42"/>
        <v>0</v>
      </c>
      <c r="E3719" s="47"/>
      <c r="J3719" s="40">
        <f t="shared" si="44"/>
        <v>3716</v>
      </c>
      <c r="K3719" s="37" t="s">
        <v>12003</v>
      </c>
      <c r="L3719" s="36">
        <v>0</v>
      </c>
    </row>
    <row r="3720" spans="1:12">
      <c r="A3720" s="40">
        <f t="shared" si="43"/>
        <v>3717</v>
      </c>
      <c r="B3720" s="37" t="s">
        <v>11229</v>
      </c>
      <c r="C3720" s="38">
        <v>0</v>
      </c>
      <c r="D3720" s="39">
        <f t="shared" si="42"/>
        <v>0</v>
      </c>
      <c r="E3720" s="47"/>
      <c r="J3720" s="40">
        <f t="shared" si="44"/>
        <v>3717</v>
      </c>
      <c r="K3720" s="37" t="s">
        <v>12004</v>
      </c>
      <c r="L3720" s="36">
        <v>0</v>
      </c>
    </row>
    <row r="3721" spans="1:12">
      <c r="A3721" s="40">
        <f t="shared" si="43"/>
        <v>3718</v>
      </c>
      <c r="B3721" s="37" t="s">
        <v>11230</v>
      </c>
      <c r="C3721" s="38">
        <v>0</v>
      </c>
      <c r="D3721" s="39">
        <f t="shared" si="42"/>
        <v>0</v>
      </c>
      <c r="E3721" s="47"/>
      <c r="J3721" s="40">
        <f t="shared" si="44"/>
        <v>3718</v>
      </c>
      <c r="K3721" s="37" t="s">
        <v>12005</v>
      </c>
      <c r="L3721" s="36">
        <v>0</v>
      </c>
    </row>
    <row r="3722" spans="1:12">
      <c r="A3722" s="40">
        <f t="shared" si="43"/>
        <v>3719</v>
      </c>
      <c r="B3722" s="37" t="s">
        <v>11231</v>
      </c>
      <c r="C3722" s="38">
        <v>0</v>
      </c>
      <c r="D3722" s="39">
        <f t="shared" si="42"/>
        <v>0</v>
      </c>
      <c r="E3722" s="47"/>
      <c r="J3722" s="40">
        <f t="shared" si="44"/>
        <v>3719</v>
      </c>
      <c r="K3722" s="37" t="s">
        <v>12006</v>
      </c>
      <c r="L3722" s="36">
        <v>0</v>
      </c>
    </row>
    <row r="3723" spans="1:12">
      <c r="A3723" s="40">
        <f t="shared" si="43"/>
        <v>3720</v>
      </c>
      <c r="B3723" s="37" t="s">
        <v>11232</v>
      </c>
      <c r="C3723" s="38">
        <v>0</v>
      </c>
      <c r="D3723" s="39">
        <f t="shared" si="42"/>
        <v>0</v>
      </c>
      <c r="E3723" s="47"/>
      <c r="J3723" s="40">
        <f t="shared" si="44"/>
        <v>3720</v>
      </c>
      <c r="K3723" s="37" t="s">
        <v>12007</v>
      </c>
      <c r="L3723" s="36">
        <v>0</v>
      </c>
    </row>
    <row r="3724" spans="1:12">
      <c r="A3724" s="40">
        <f t="shared" si="43"/>
        <v>3721</v>
      </c>
      <c r="B3724" s="37" t="s">
        <v>11233</v>
      </c>
      <c r="C3724" s="38">
        <v>0</v>
      </c>
      <c r="D3724" s="39">
        <f t="shared" si="42"/>
        <v>0</v>
      </c>
      <c r="E3724" s="47"/>
      <c r="J3724" s="40">
        <f t="shared" si="44"/>
        <v>3721</v>
      </c>
      <c r="K3724" s="37" t="s">
        <v>12008</v>
      </c>
      <c r="L3724" s="36">
        <v>0</v>
      </c>
    </row>
    <row r="3725" spans="1:12">
      <c r="A3725" s="40">
        <f t="shared" si="43"/>
        <v>3722</v>
      </c>
      <c r="B3725" s="37" t="s">
        <v>11234</v>
      </c>
      <c r="C3725" s="38">
        <v>0</v>
      </c>
      <c r="D3725" s="39">
        <f t="shared" si="42"/>
        <v>0</v>
      </c>
      <c r="E3725" s="47"/>
      <c r="J3725" s="40">
        <f t="shared" si="44"/>
        <v>3722</v>
      </c>
      <c r="K3725" s="37" t="s">
        <v>12009</v>
      </c>
      <c r="L3725" s="36">
        <v>0</v>
      </c>
    </row>
    <row r="3726" spans="1:12">
      <c r="A3726" s="40">
        <f t="shared" si="43"/>
        <v>3723</v>
      </c>
      <c r="B3726" s="37" t="s">
        <v>11235</v>
      </c>
      <c r="C3726" s="38">
        <v>0</v>
      </c>
      <c r="D3726" s="39">
        <f t="shared" si="42"/>
        <v>0</v>
      </c>
      <c r="E3726" s="47"/>
      <c r="J3726" s="40">
        <f t="shared" si="44"/>
        <v>3723</v>
      </c>
      <c r="K3726" s="37" t="s">
        <v>12010</v>
      </c>
      <c r="L3726" s="36">
        <v>0</v>
      </c>
    </row>
    <row r="3727" spans="1:12">
      <c r="A3727" s="40">
        <f t="shared" si="43"/>
        <v>3724</v>
      </c>
      <c r="B3727" s="37" t="s">
        <v>11236</v>
      </c>
      <c r="C3727" s="38">
        <v>0</v>
      </c>
      <c r="D3727" s="39">
        <f t="shared" si="42"/>
        <v>0</v>
      </c>
      <c r="E3727" s="47"/>
      <c r="J3727" s="40">
        <f t="shared" si="44"/>
        <v>3724</v>
      </c>
      <c r="K3727" s="37" t="s">
        <v>12011</v>
      </c>
      <c r="L3727" s="36">
        <v>0</v>
      </c>
    </row>
    <row r="3728" spans="1:12">
      <c r="A3728" s="40">
        <f t="shared" si="43"/>
        <v>3725</v>
      </c>
      <c r="B3728" s="37" t="s">
        <v>11237</v>
      </c>
      <c r="C3728" s="38">
        <v>0</v>
      </c>
      <c r="D3728" s="39">
        <f t="shared" si="42"/>
        <v>0</v>
      </c>
      <c r="E3728" s="47"/>
      <c r="J3728" s="40">
        <f t="shared" si="44"/>
        <v>3725</v>
      </c>
      <c r="K3728" s="37" t="s">
        <v>12012</v>
      </c>
      <c r="L3728" s="36">
        <v>0</v>
      </c>
    </row>
    <row r="3729" spans="1:12">
      <c r="A3729" s="40">
        <f t="shared" si="43"/>
        <v>3726</v>
      </c>
      <c r="B3729" s="37" t="s">
        <v>11238</v>
      </c>
      <c r="C3729" s="38">
        <v>0</v>
      </c>
      <c r="D3729" s="39">
        <f t="shared" si="42"/>
        <v>0</v>
      </c>
      <c r="E3729" s="47"/>
      <c r="J3729" s="40">
        <f t="shared" si="44"/>
        <v>3726</v>
      </c>
      <c r="K3729" s="37" t="s">
        <v>12013</v>
      </c>
      <c r="L3729" s="36">
        <v>0</v>
      </c>
    </row>
    <row r="3730" spans="1:12">
      <c r="A3730" s="40">
        <f t="shared" si="43"/>
        <v>3727</v>
      </c>
      <c r="B3730" s="37" t="s">
        <v>11239</v>
      </c>
      <c r="C3730" s="38">
        <v>0</v>
      </c>
      <c r="D3730" s="39">
        <f t="shared" si="42"/>
        <v>0</v>
      </c>
      <c r="E3730" s="47"/>
      <c r="J3730" s="40">
        <f t="shared" si="44"/>
        <v>3727</v>
      </c>
      <c r="K3730" s="37" t="s">
        <v>12014</v>
      </c>
      <c r="L3730" s="36">
        <v>0</v>
      </c>
    </row>
    <row r="3731" spans="1:12">
      <c r="A3731" s="40">
        <f t="shared" si="43"/>
        <v>3728</v>
      </c>
      <c r="B3731" s="37" t="s">
        <v>11240</v>
      </c>
      <c r="C3731" s="38">
        <v>0</v>
      </c>
      <c r="D3731" s="39">
        <f t="shared" si="42"/>
        <v>0</v>
      </c>
      <c r="E3731" s="47"/>
      <c r="J3731" s="40">
        <f t="shared" si="44"/>
        <v>3728</v>
      </c>
      <c r="K3731" s="37" t="s">
        <v>12015</v>
      </c>
      <c r="L3731" s="36">
        <v>0</v>
      </c>
    </row>
    <row r="3732" spans="1:12">
      <c r="A3732" s="40">
        <f t="shared" si="43"/>
        <v>3729</v>
      </c>
      <c r="B3732" s="37" t="s">
        <v>11241</v>
      </c>
      <c r="C3732" s="38">
        <v>0</v>
      </c>
      <c r="D3732" s="39">
        <f t="shared" si="42"/>
        <v>0</v>
      </c>
      <c r="E3732" s="47"/>
      <c r="J3732" s="40">
        <f t="shared" si="44"/>
        <v>3729</v>
      </c>
      <c r="K3732" s="37" t="s">
        <v>12016</v>
      </c>
      <c r="L3732" s="36">
        <v>0</v>
      </c>
    </row>
    <row r="3733" spans="1:12">
      <c r="A3733" s="40">
        <f t="shared" si="43"/>
        <v>3730</v>
      </c>
      <c r="B3733" s="37" t="s">
        <v>11242</v>
      </c>
      <c r="C3733" s="38">
        <v>0</v>
      </c>
      <c r="D3733" s="39">
        <f t="shared" si="42"/>
        <v>0</v>
      </c>
      <c r="E3733" s="47"/>
      <c r="J3733" s="40">
        <f t="shared" si="44"/>
        <v>3730</v>
      </c>
      <c r="K3733" s="37" t="s">
        <v>12017</v>
      </c>
      <c r="L3733" s="36">
        <v>0</v>
      </c>
    </row>
    <row r="3734" spans="1:12">
      <c r="A3734" s="40">
        <f t="shared" si="43"/>
        <v>3731</v>
      </c>
      <c r="B3734" s="37" t="s">
        <v>11243</v>
      </c>
      <c r="C3734" s="38">
        <v>0</v>
      </c>
      <c r="D3734" s="39">
        <f t="shared" si="42"/>
        <v>0</v>
      </c>
      <c r="E3734" s="47"/>
      <c r="J3734" s="40">
        <f t="shared" si="44"/>
        <v>3731</v>
      </c>
      <c r="K3734" s="37" t="s">
        <v>12018</v>
      </c>
      <c r="L3734" s="36">
        <v>0</v>
      </c>
    </row>
    <row r="3735" spans="1:12">
      <c r="A3735" s="40">
        <f t="shared" si="43"/>
        <v>3732</v>
      </c>
      <c r="B3735" s="37" t="s">
        <v>11244</v>
      </c>
      <c r="C3735" s="38">
        <v>0</v>
      </c>
      <c r="D3735" s="39">
        <f t="shared" si="42"/>
        <v>0</v>
      </c>
      <c r="E3735" s="47"/>
      <c r="J3735" s="40">
        <f t="shared" si="44"/>
        <v>3732</v>
      </c>
      <c r="K3735" s="37" t="s">
        <v>12019</v>
      </c>
      <c r="L3735" s="36">
        <v>0</v>
      </c>
    </row>
    <row r="3736" spans="1:12">
      <c r="A3736" s="40">
        <f t="shared" si="43"/>
        <v>3733</v>
      </c>
      <c r="B3736" s="37" t="s">
        <v>11245</v>
      </c>
      <c r="C3736" s="38">
        <v>0</v>
      </c>
      <c r="D3736" s="39">
        <f t="shared" si="42"/>
        <v>0</v>
      </c>
      <c r="E3736" s="47"/>
      <c r="J3736" s="40">
        <f t="shared" si="44"/>
        <v>3733</v>
      </c>
      <c r="K3736" s="37" t="s">
        <v>12020</v>
      </c>
      <c r="L3736" s="36">
        <v>0</v>
      </c>
    </row>
    <row r="3737" spans="1:12">
      <c r="A3737" s="40">
        <f t="shared" si="43"/>
        <v>3734</v>
      </c>
      <c r="B3737" s="37" t="s">
        <v>11246</v>
      </c>
      <c r="C3737" s="38">
        <v>0</v>
      </c>
      <c r="D3737" s="39">
        <f t="shared" si="42"/>
        <v>0</v>
      </c>
      <c r="E3737" s="47"/>
      <c r="J3737" s="40">
        <f t="shared" si="44"/>
        <v>3734</v>
      </c>
      <c r="K3737" s="37" t="s">
        <v>12021</v>
      </c>
      <c r="L3737" s="36">
        <v>0</v>
      </c>
    </row>
    <row r="3738" spans="1:12">
      <c r="A3738" s="40">
        <f t="shared" si="43"/>
        <v>3735</v>
      </c>
      <c r="B3738" s="37" t="s">
        <v>11247</v>
      </c>
      <c r="C3738" s="38">
        <v>0</v>
      </c>
      <c r="D3738" s="39">
        <f t="shared" si="42"/>
        <v>0</v>
      </c>
      <c r="E3738" s="47"/>
      <c r="J3738" s="40">
        <f t="shared" si="44"/>
        <v>3735</v>
      </c>
      <c r="K3738" s="37" t="s">
        <v>12022</v>
      </c>
      <c r="L3738" s="36">
        <v>0</v>
      </c>
    </row>
    <row r="3739" spans="1:12">
      <c r="A3739" s="40">
        <f t="shared" si="43"/>
        <v>3736</v>
      </c>
      <c r="B3739" s="37" t="s">
        <v>11248</v>
      </c>
      <c r="C3739" s="38">
        <v>0</v>
      </c>
      <c r="D3739" s="39">
        <f t="shared" si="42"/>
        <v>0</v>
      </c>
      <c r="E3739" s="47"/>
      <c r="J3739" s="40">
        <f t="shared" si="44"/>
        <v>3736</v>
      </c>
      <c r="K3739" s="37" t="s">
        <v>12023</v>
      </c>
      <c r="L3739" s="36">
        <v>0</v>
      </c>
    </row>
    <row r="3740" spans="1:12">
      <c r="A3740" s="40">
        <f t="shared" si="43"/>
        <v>3737</v>
      </c>
      <c r="B3740" s="37" t="s">
        <v>11249</v>
      </c>
      <c r="C3740" s="38">
        <v>0</v>
      </c>
      <c r="D3740" s="39">
        <f t="shared" si="42"/>
        <v>0</v>
      </c>
      <c r="E3740" s="47"/>
      <c r="J3740" s="40">
        <f t="shared" si="44"/>
        <v>3737</v>
      </c>
      <c r="K3740" s="37" t="s">
        <v>12024</v>
      </c>
      <c r="L3740" s="36">
        <v>0</v>
      </c>
    </row>
    <row r="3741" spans="1:12">
      <c r="A3741" s="40">
        <f t="shared" si="43"/>
        <v>3738</v>
      </c>
      <c r="B3741" s="37" t="s">
        <v>11250</v>
      </c>
      <c r="C3741" s="38">
        <v>0</v>
      </c>
      <c r="D3741" s="39">
        <f t="shared" si="42"/>
        <v>0</v>
      </c>
      <c r="E3741" s="47"/>
      <c r="J3741" s="40">
        <f t="shared" si="44"/>
        <v>3738</v>
      </c>
      <c r="K3741" s="37" t="s">
        <v>12025</v>
      </c>
      <c r="L3741" s="36">
        <v>0</v>
      </c>
    </row>
    <row r="3742" spans="1:12">
      <c r="A3742" s="40">
        <f t="shared" si="43"/>
        <v>3739</v>
      </c>
      <c r="B3742" s="37" t="s">
        <v>11251</v>
      </c>
      <c r="C3742" s="37">
        <v>0</v>
      </c>
      <c r="D3742" s="39">
        <f t="shared" si="42"/>
        <v>0</v>
      </c>
      <c r="E3742" s="47"/>
      <c r="J3742" s="40">
        <f t="shared" si="44"/>
        <v>3739</v>
      </c>
      <c r="K3742" s="37" t="s">
        <v>12026</v>
      </c>
      <c r="L3742" s="36">
        <v>0</v>
      </c>
    </row>
    <row r="3743" spans="1:12">
      <c r="A3743" s="40">
        <f t="shared" si="43"/>
        <v>3740</v>
      </c>
      <c r="B3743" s="37" t="s">
        <v>11252</v>
      </c>
      <c r="C3743" s="38">
        <v>0</v>
      </c>
      <c r="D3743" s="39">
        <f t="shared" si="42"/>
        <v>0</v>
      </c>
      <c r="E3743" s="47"/>
      <c r="J3743" s="40">
        <f t="shared" si="44"/>
        <v>3740</v>
      </c>
      <c r="K3743" s="37" t="s">
        <v>12027</v>
      </c>
      <c r="L3743" s="36">
        <v>0</v>
      </c>
    </row>
    <row r="3744" spans="1:12">
      <c r="A3744" s="40">
        <f t="shared" si="43"/>
        <v>3741</v>
      </c>
      <c r="B3744" s="37" t="s">
        <v>11253</v>
      </c>
      <c r="C3744" s="38">
        <v>0</v>
      </c>
      <c r="D3744" s="39">
        <f t="shared" si="42"/>
        <v>0</v>
      </c>
      <c r="E3744" s="47"/>
      <c r="J3744" s="40">
        <f t="shared" si="44"/>
        <v>3741</v>
      </c>
      <c r="K3744" s="37" t="s">
        <v>12028</v>
      </c>
      <c r="L3744" s="36">
        <v>0</v>
      </c>
    </row>
    <row r="3745" spans="1:12">
      <c r="A3745" s="40">
        <f t="shared" si="43"/>
        <v>3742</v>
      </c>
      <c r="B3745" s="37" t="s">
        <v>11254</v>
      </c>
      <c r="C3745" s="38">
        <v>0</v>
      </c>
      <c r="D3745" s="39">
        <f t="shared" si="42"/>
        <v>0</v>
      </c>
      <c r="E3745" s="47"/>
      <c r="J3745" s="40">
        <f t="shared" si="44"/>
        <v>3742</v>
      </c>
      <c r="K3745" s="37" t="s">
        <v>12029</v>
      </c>
      <c r="L3745" s="36">
        <v>0</v>
      </c>
    </row>
    <row r="3746" spans="1:12">
      <c r="A3746" s="40">
        <f t="shared" si="43"/>
        <v>3743</v>
      </c>
      <c r="B3746" s="37" t="s">
        <v>11255</v>
      </c>
      <c r="C3746" s="38">
        <v>0</v>
      </c>
      <c r="D3746" s="39">
        <f t="shared" si="42"/>
        <v>0</v>
      </c>
      <c r="E3746" s="47"/>
      <c r="J3746" s="40">
        <f t="shared" si="44"/>
        <v>3743</v>
      </c>
      <c r="K3746" s="37" t="s">
        <v>12030</v>
      </c>
      <c r="L3746" s="36">
        <v>0</v>
      </c>
    </row>
    <row r="3747" spans="1:12">
      <c r="A3747" s="40">
        <f t="shared" si="43"/>
        <v>3744</v>
      </c>
      <c r="B3747" s="37" t="s">
        <v>11256</v>
      </c>
      <c r="C3747" s="38">
        <v>0</v>
      </c>
      <c r="D3747" s="39">
        <f t="shared" si="42"/>
        <v>0</v>
      </c>
      <c r="E3747" s="47"/>
      <c r="J3747" s="40">
        <f t="shared" si="44"/>
        <v>3744</v>
      </c>
      <c r="K3747" s="37" t="s">
        <v>12031</v>
      </c>
      <c r="L3747" s="36">
        <v>0</v>
      </c>
    </row>
    <row r="3748" spans="1:12">
      <c r="A3748" s="40">
        <f t="shared" si="43"/>
        <v>3745</v>
      </c>
      <c r="B3748" s="37" t="s">
        <v>11257</v>
      </c>
      <c r="C3748" s="38">
        <v>0</v>
      </c>
      <c r="D3748" s="39">
        <f t="shared" si="42"/>
        <v>0</v>
      </c>
      <c r="E3748" s="47"/>
      <c r="J3748" s="40">
        <f t="shared" si="44"/>
        <v>3745</v>
      </c>
      <c r="K3748" s="37" t="s">
        <v>12032</v>
      </c>
      <c r="L3748" s="36">
        <v>0</v>
      </c>
    </row>
    <row r="3749" spans="1:12">
      <c r="A3749" s="40">
        <f t="shared" si="43"/>
        <v>3746</v>
      </c>
      <c r="B3749" s="37" t="s">
        <v>11258</v>
      </c>
      <c r="C3749" s="38">
        <v>0</v>
      </c>
      <c r="D3749" s="39">
        <f t="shared" si="42"/>
        <v>0</v>
      </c>
      <c r="E3749" s="47"/>
      <c r="J3749" s="40">
        <f t="shared" si="44"/>
        <v>3746</v>
      </c>
      <c r="K3749" s="37" t="s">
        <v>12033</v>
      </c>
      <c r="L3749" s="36">
        <v>0</v>
      </c>
    </row>
    <row r="3750" spans="1:12">
      <c r="A3750" s="40">
        <f t="shared" si="43"/>
        <v>3747</v>
      </c>
      <c r="B3750" s="37" t="s">
        <v>11259</v>
      </c>
      <c r="C3750" s="38">
        <v>0</v>
      </c>
      <c r="D3750" s="39">
        <f t="shared" si="42"/>
        <v>0</v>
      </c>
      <c r="E3750" s="47"/>
      <c r="J3750" s="40">
        <f t="shared" si="44"/>
        <v>3747</v>
      </c>
      <c r="K3750" s="37" t="s">
        <v>12034</v>
      </c>
      <c r="L3750" s="36">
        <v>0</v>
      </c>
    </row>
    <row r="3751" spans="1:12">
      <c r="A3751" s="40">
        <f t="shared" si="43"/>
        <v>3748</v>
      </c>
      <c r="B3751" s="37" t="s">
        <v>11260</v>
      </c>
      <c r="C3751" s="38">
        <v>0</v>
      </c>
      <c r="D3751" s="39">
        <f t="shared" si="42"/>
        <v>0</v>
      </c>
      <c r="E3751" s="47"/>
      <c r="J3751" s="40">
        <f t="shared" si="44"/>
        <v>3748</v>
      </c>
      <c r="K3751" s="37" t="s">
        <v>12035</v>
      </c>
      <c r="L3751" s="36">
        <v>0</v>
      </c>
    </row>
    <row r="3752" spans="1:12">
      <c r="A3752" s="40">
        <f t="shared" si="43"/>
        <v>3749</v>
      </c>
      <c r="B3752" s="37" t="s">
        <v>11261</v>
      </c>
      <c r="C3752" s="38">
        <v>0</v>
      </c>
      <c r="D3752" s="39">
        <f t="shared" si="42"/>
        <v>0</v>
      </c>
      <c r="E3752" s="47"/>
      <c r="J3752" s="40">
        <f t="shared" si="44"/>
        <v>3749</v>
      </c>
      <c r="K3752" s="37" t="s">
        <v>12036</v>
      </c>
      <c r="L3752" s="36">
        <v>0</v>
      </c>
    </row>
    <row r="3753" spans="1:12">
      <c r="A3753" s="40">
        <f t="shared" si="43"/>
        <v>3750</v>
      </c>
      <c r="B3753" s="37" t="s">
        <v>11262</v>
      </c>
      <c r="C3753" s="38">
        <v>0</v>
      </c>
      <c r="D3753" s="39">
        <f t="shared" si="42"/>
        <v>0</v>
      </c>
      <c r="E3753" s="47"/>
      <c r="J3753" s="40">
        <f t="shared" si="44"/>
        <v>3750</v>
      </c>
      <c r="K3753" s="37" t="s">
        <v>12037</v>
      </c>
      <c r="L3753" s="36">
        <v>0</v>
      </c>
    </row>
    <row r="3754" spans="1:12">
      <c r="A3754" s="40">
        <f t="shared" si="43"/>
        <v>3751</v>
      </c>
      <c r="B3754" s="37" t="s">
        <v>11263</v>
      </c>
      <c r="C3754" s="38">
        <v>0</v>
      </c>
      <c r="D3754" s="39">
        <f t="shared" si="42"/>
        <v>0</v>
      </c>
      <c r="E3754" s="47"/>
      <c r="J3754" s="40">
        <f t="shared" si="44"/>
        <v>3751</v>
      </c>
      <c r="K3754" s="37" t="s">
        <v>12038</v>
      </c>
      <c r="L3754" s="36">
        <v>0</v>
      </c>
    </row>
    <row r="3755" spans="1:12">
      <c r="A3755" s="40">
        <f t="shared" si="43"/>
        <v>3752</v>
      </c>
      <c r="B3755" s="37" t="s">
        <v>11264</v>
      </c>
      <c r="C3755" s="38">
        <v>0</v>
      </c>
      <c r="D3755" s="39">
        <f t="shared" si="42"/>
        <v>0</v>
      </c>
      <c r="E3755" s="47"/>
      <c r="J3755" s="40">
        <f t="shared" si="44"/>
        <v>3752</v>
      </c>
      <c r="K3755" s="37" t="s">
        <v>12039</v>
      </c>
      <c r="L3755" s="36">
        <v>0</v>
      </c>
    </row>
    <row r="3756" spans="1:12">
      <c r="A3756" s="40">
        <f t="shared" si="43"/>
        <v>3753</v>
      </c>
      <c r="B3756" s="37" t="s">
        <v>11265</v>
      </c>
      <c r="C3756" s="38">
        <v>0</v>
      </c>
      <c r="D3756" s="39">
        <f t="shared" si="42"/>
        <v>0</v>
      </c>
      <c r="E3756" s="47"/>
      <c r="J3756" s="40">
        <f t="shared" si="44"/>
        <v>3753</v>
      </c>
      <c r="K3756" s="37" t="s">
        <v>12040</v>
      </c>
      <c r="L3756" s="36">
        <v>0</v>
      </c>
    </row>
    <row r="3757" spans="1:12">
      <c r="A3757" s="40">
        <f t="shared" si="43"/>
        <v>3754</v>
      </c>
      <c r="B3757" s="37" t="s">
        <v>11266</v>
      </c>
      <c r="C3757" s="38">
        <v>0</v>
      </c>
      <c r="D3757" s="39">
        <f t="shared" si="42"/>
        <v>0</v>
      </c>
      <c r="E3757" s="47"/>
      <c r="J3757" s="40">
        <f t="shared" si="44"/>
        <v>3754</v>
      </c>
      <c r="K3757" s="37" t="s">
        <v>12041</v>
      </c>
      <c r="L3757" s="36">
        <v>0</v>
      </c>
    </row>
    <row r="3758" spans="1:12">
      <c r="A3758" s="40">
        <f t="shared" si="43"/>
        <v>3755</v>
      </c>
      <c r="B3758" s="37" t="s">
        <v>11267</v>
      </c>
      <c r="C3758" s="38">
        <v>0</v>
      </c>
      <c r="D3758" s="39">
        <f t="shared" si="42"/>
        <v>0</v>
      </c>
      <c r="E3758" s="47"/>
      <c r="J3758" s="40">
        <f t="shared" si="44"/>
        <v>3755</v>
      </c>
      <c r="K3758" s="37" t="s">
        <v>12042</v>
      </c>
      <c r="L3758" s="36">
        <v>0</v>
      </c>
    </row>
    <row r="3759" spans="1:12">
      <c r="A3759" s="40">
        <f t="shared" si="43"/>
        <v>3756</v>
      </c>
      <c r="B3759" s="37" t="s">
        <v>11268</v>
      </c>
      <c r="C3759" s="38">
        <v>0</v>
      </c>
      <c r="D3759" s="39">
        <f t="shared" si="42"/>
        <v>0</v>
      </c>
      <c r="E3759" s="47"/>
      <c r="J3759" s="40">
        <f t="shared" si="44"/>
        <v>3756</v>
      </c>
      <c r="K3759" s="37" t="s">
        <v>12043</v>
      </c>
      <c r="L3759" s="36">
        <v>0</v>
      </c>
    </row>
    <row r="3760" spans="1:12">
      <c r="A3760" s="40">
        <f t="shared" si="43"/>
        <v>3757</v>
      </c>
      <c r="B3760" s="37" t="s">
        <v>11269</v>
      </c>
      <c r="C3760" s="38">
        <v>0</v>
      </c>
      <c r="D3760" s="39">
        <f t="shared" si="42"/>
        <v>0</v>
      </c>
      <c r="E3760" s="47"/>
      <c r="J3760" s="40">
        <f t="shared" si="44"/>
        <v>3757</v>
      </c>
      <c r="K3760" s="37" t="s">
        <v>12044</v>
      </c>
      <c r="L3760" s="36">
        <v>0</v>
      </c>
    </row>
    <row r="3761" spans="1:12">
      <c r="A3761" s="40">
        <f t="shared" si="43"/>
        <v>3758</v>
      </c>
      <c r="B3761" s="37" t="s">
        <v>11270</v>
      </c>
      <c r="C3761" s="38">
        <v>0</v>
      </c>
      <c r="D3761" s="39">
        <f t="shared" si="42"/>
        <v>0</v>
      </c>
      <c r="E3761" s="47"/>
      <c r="J3761" s="40">
        <f t="shared" si="44"/>
        <v>3758</v>
      </c>
      <c r="K3761" s="37" t="s">
        <v>12045</v>
      </c>
      <c r="L3761" s="36">
        <v>0</v>
      </c>
    </row>
    <row r="3762" spans="1:12">
      <c r="A3762" s="40">
        <f t="shared" si="43"/>
        <v>3759</v>
      </c>
      <c r="B3762" s="37" t="s">
        <v>11271</v>
      </c>
      <c r="C3762" s="38">
        <v>0</v>
      </c>
      <c r="D3762" s="39">
        <f t="shared" si="42"/>
        <v>0</v>
      </c>
      <c r="E3762" s="47"/>
      <c r="J3762" s="40">
        <f t="shared" si="44"/>
        <v>3759</v>
      </c>
      <c r="K3762" s="37" t="s">
        <v>12046</v>
      </c>
      <c r="L3762" s="36">
        <v>0</v>
      </c>
    </row>
    <row r="3763" spans="1:12">
      <c r="A3763" s="40">
        <f t="shared" si="43"/>
        <v>3760</v>
      </c>
      <c r="B3763" s="37" t="s">
        <v>11272</v>
      </c>
      <c r="C3763" s="38">
        <v>0</v>
      </c>
      <c r="D3763" s="39">
        <f t="shared" si="42"/>
        <v>0</v>
      </c>
      <c r="E3763" s="47"/>
      <c r="J3763" s="40">
        <f t="shared" si="44"/>
        <v>3760</v>
      </c>
      <c r="K3763" s="37" t="s">
        <v>12047</v>
      </c>
      <c r="L3763" s="36">
        <v>0</v>
      </c>
    </row>
    <row r="3764" spans="1:12">
      <c r="A3764" s="40">
        <f t="shared" si="43"/>
        <v>3761</v>
      </c>
      <c r="B3764" s="37" t="s">
        <v>11273</v>
      </c>
      <c r="C3764" s="38">
        <v>0</v>
      </c>
      <c r="D3764" s="39">
        <f t="shared" si="42"/>
        <v>0</v>
      </c>
      <c r="E3764" s="47"/>
      <c r="J3764" s="40">
        <f t="shared" si="44"/>
        <v>3761</v>
      </c>
      <c r="K3764" s="37" t="s">
        <v>12048</v>
      </c>
      <c r="L3764" s="36">
        <v>0</v>
      </c>
    </row>
    <row r="3765" spans="1:12">
      <c r="A3765" s="40">
        <f t="shared" si="43"/>
        <v>3762</v>
      </c>
      <c r="B3765" s="37" t="s">
        <v>11274</v>
      </c>
      <c r="C3765" s="38">
        <v>0</v>
      </c>
      <c r="D3765" s="39">
        <f t="shared" si="42"/>
        <v>0</v>
      </c>
      <c r="E3765" s="47"/>
      <c r="J3765" s="40">
        <f t="shared" si="44"/>
        <v>3762</v>
      </c>
      <c r="K3765" s="37" t="s">
        <v>12049</v>
      </c>
      <c r="L3765" s="36">
        <v>0</v>
      </c>
    </row>
    <row r="3766" spans="1:12">
      <c r="A3766" s="40">
        <f t="shared" si="43"/>
        <v>3763</v>
      </c>
      <c r="B3766" s="37" t="s">
        <v>11275</v>
      </c>
      <c r="C3766" s="38">
        <v>0</v>
      </c>
      <c r="D3766" s="39">
        <f t="shared" si="42"/>
        <v>0</v>
      </c>
      <c r="E3766" s="47"/>
      <c r="J3766" s="40">
        <f t="shared" si="44"/>
        <v>3763</v>
      </c>
      <c r="K3766" s="37" t="s">
        <v>12050</v>
      </c>
      <c r="L3766" s="36">
        <v>0</v>
      </c>
    </row>
    <row r="3767" spans="1:12">
      <c r="A3767" s="40">
        <f t="shared" si="43"/>
        <v>3764</v>
      </c>
      <c r="B3767" s="37" t="s">
        <v>11276</v>
      </c>
      <c r="C3767" s="38">
        <v>0</v>
      </c>
      <c r="D3767" s="39">
        <f t="shared" si="42"/>
        <v>0</v>
      </c>
      <c r="E3767" s="47"/>
      <c r="J3767" s="40">
        <f t="shared" si="44"/>
        <v>3764</v>
      </c>
      <c r="K3767" s="37" t="s">
        <v>12051</v>
      </c>
      <c r="L3767" s="36">
        <v>0</v>
      </c>
    </row>
    <row r="3768" spans="1:12">
      <c r="A3768" s="40">
        <f t="shared" si="43"/>
        <v>3765</v>
      </c>
      <c r="B3768" s="37" t="s">
        <v>11277</v>
      </c>
      <c r="C3768" s="38">
        <v>0</v>
      </c>
      <c r="D3768" s="39">
        <f t="shared" si="42"/>
        <v>0</v>
      </c>
      <c r="E3768" s="47"/>
      <c r="J3768" s="40">
        <f t="shared" si="44"/>
        <v>3765</v>
      </c>
      <c r="K3768" s="37" t="s">
        <v>12052</v>
      </c>
      <c r="L3768" s="36">
        <v>0</v>
      </c>
    </row>
    <row r="3769" spans="1:12">
      <c r="A3769" s="40">
        <f t="shared" si="43"/>
        <v>3766</v>
      </c>
      <c r="B3769" s="37" t="s">
        <v>11278</v>
      </c>
      <c r="C3769" s="38">
        <v>0</v>
      </c>
      <c r="D3769" s="39">
        <f t="shared" si="42"/>
        <v>0</v>
      </c>
      <c r="E3769" s="47"/>
      <c r="J3769" s="40">
        <f t="shared" si="44"/>
        <v>3766</v>
      </c>
      <c r="K3769" s="37" t="s">
        <v>12053</v>
      </c>
      <c r="L3769" s="36">
        <v>0</v>
      </c>
    </row>
    <row r="3770" spans="1:12">
      <c r="A3770" s="40">
        <f t="shared" si="43"/>
        <v>3767</v>
      </c>
      <c r="B3770" s="37" t="s">
        <v>11279</v>
      </c>
      <c r="C3770" s="38">
        <v>0</v>
      </c>
      <c r="D3770" s="39">
        <f t="shared" si="42"/>
        <v>0</v>
      </c>
      <c r="E3770" s="47"/>
      <c r="J3770" s="40">
        <f t="shared" si="44"/>
        <v>3767</v>
      </c>
      <c r="K3770" s="37" t="s">
        <v>12054</v>
      </c>
      <c r="L3770" s="36">
        <v>0</v>
      </c>
    </row>
    <row r="3771" spans="1:12">
      <c r="A3771" s="40">
        <f t="shared" si="43"/>
        <v>3768</v>
      </c>
      <c r="B3771" s="37" t="s">
        <v>11280</v>
      </c>
      <c r="C3771" s="38">
        <v>0</v>
      </c>
      <c r="D3771" s="39">
        <f t="shared" si="42"/>
        <v>0</v>
      </c>
      <c r="E3771" s="47"/>
      <c r="J3771" s="40">
        <f t="shared" si="44"/>
        <v>3768</v>
      </c>
      <c r="K3771" s="37" t="s">
        <v>12055</v>
      </c>
      <c r="L3771" s="36">
        <v>0</v>
      </c>
    </row>
    <row r="3772" spans="1:12">
      <c r="A3772" s="40">
        <f t="shared" si="43"/>
        <v>3769</v>
      </c>
      <c r="B3772" s="37" t="s">
        <v>11281</v>
      </c>
      <c r="C3772" s="38">
        <v>0</v>
      </c>
      <c r="D3772" s="39">
        <f t="shared" si="42"/>
        <v>0</v>
      </c>
      <c r="E3772" s="47"/>
      <c r="J3772" s="40">
        <f t="shared" si="44"/>
        <v>3769</v>
      </c>
      <c r="K3772" s="37" t="s">
        <v>12056</v>
      </c>
      <c r="L3772" s="36">
        <v>0</v>
      </c>
    </row>
    <row r="3773" spans="1:12">
      <c r="A3773" s="40">
        <f t="shared" si="43"/>
        <v>3770</v>
      </c>
      <c r="B3773" s="37" t="s">
        <v>11282</v>
      </c>
      <c r="C3773" s="38">
        <v>0</v>
      </c>
      <c r="D3773" s="39">
        <f t="shared" si="42"/>
        <v>0</v>
      </c>
      <c r="E3773" s="47"/>
      <c r="J3773" s="40">
        <f t="shared" si="44"/>
        <v>3770</v>
      </c>
      <c r="K3773" s="37" t="s">
        <v>12057</v>
      </c>
      <c r="L3773" s="36">
        <v>0</v>
      </c>
    </row>
    <row r="3774" spans="1:12">
      <c r="A3774" s="40">
        <f t="shared" si="43"/>
        <v>3771</v>
      </c>
      <c r="B3774" s="37" t="s">
        <v>11283</v>
      </c>
      <c r="C3774" s="38">
        <v>0</v>
      </c>
      <c r="D3774" s="39">
        <f t="shared" si="42"/>
        <v>0</v>
      </c>
      <c r="E3774" s="47"/>
      <c r="J3774" s="40">
        <f t="shared" si="44"/>
        <v>3771</v>
      </c>
      <c r="K3774" s="37" t="s">
        <v>12058</v>
      </c>
      <c r="L3774" s="36">
        <v>0</v>
      </c>
    </row>
    <row r="3775" spans="1:12">
      <c r="A3775" s="40">
        <f t="shared" si="43"/>
        <v>3772</v>
      </c>
      <c r="B3775" s="37" t="s">
        <v>11284</v>
      </c>
      <c r="C3775" s="38">
        <v>0</v>
      </c>
      <c r="D3775" s="39">
        <f t="shared" si="42"/>
        <v>0</v>
      </c>
      <c r="E3775" s="47"/>
      <c r="J3775" s="40">
        <f t="shared" si="44"/>
        <v>3772</v>
      </c>
      <c r="K3775" s="37" t="s">
        <v>12059</v>
      </c>
      <c r="L3775" s="36">
        <v>0</v>
      </c>
    </row>
    <row r="3776" spans="1:12">
      <c r="A3776" s="40">
        <f t="shared" si="43"/>
        <v>3773</v>
      </c>
      <c r="B3776" s="37" t="s">
        <v>11285</v>
      </c>
      <c r="C3776" s="38">
        <v>0</v>
      </c>
      <c r="D3776" s="39">
        <f t="shared" si="42"/>
        <v>0</v>
      </c>
      <c r="E3776" s="47"/>
      <c r="J3776" s="40">
        <f t="shared" si="44"/>
        <v>3773</v>
      </c>
      <c r="K3776" s="37" t="s">
        <v>12060</v>
      </c>
      <c r="L3776" s="36">
        <v>0</v>
      </c>
    </row>
    <row r="3777" spans="1:12">
      <c r="A3777" s="40">
        <f t="shared" si="43"/>
        <v>3774</v>
      </c>
      <c r="B3777" s="37" t="s">
        <v>11286</v>
      </c>
      <c r="C3777" s="38">
        <v>0</v>
      </c>
      <c r="D3777" s="39">
        <f t="shared" si="42"/>
        <v>0</v>
      </c>
      <c r="E3777" s="47"/>
      <c r="J3777" s="40">
        <f t="shared" si="44"/>
        <v>3774</v>
      </c>
      <c r="K3777" s="37" t="s">
        <v>12061</v>
      </c>
      <c r="L3777" s="36">
        <v>0</v>
      </c>
    </row>
    <row r="3778" spans="1:12">
      <c r="A3778" s="40">
        <f t="shared" si="43"/>
        <v>3775</v>
      </c>
      <c r="B3778" s="37" t="s">
        <v>11287</v>
      </c>
      <c r="C3778" s="38">
        <v>0</v>
      </c>
      <c r="D3778" s="39">
        <f t="shared" si="42"/>
        <v>0</v>
      </c>
      <c r="E3778" s="47"/>
      <c r="J3778" s="40">
        <f t="shared" si="44"/>
        <v>3775</v>
      </c>
      <c r="K3778" s="37" t="s">
        <v>12062</v>
      </c>
      <c r="L3778" s="36">
        <v>0</v>
      </c>
    </row>
    <row r="3779" spans="1:12">
      <c r="A3779" s="40">
        <f t="shared" si="43"/>
        <v>3776</v>
      </c>
      <c r="B3779" s="37" t="s">
        <v>11288</v>
      </c>
      <c r="C3779" s="38">
        <v>0</v>
      </c>
      <c r="D3779" s="39">
        <f t="shared" si="42"/>
        <v>0</v>
      </c>
      <c r="E3779" s="47"/>
      <c r="J3779" s="40">
        <f t="shared" si="44"/>
        <v>3776</v>
      </c>
      <c r="K3779" s="37" t="s">
        <v>12063</v>
      </c>
      <c r="L3779" s="36">
        <v>0</v>
      </c>
    </row>
    <row r="3780" spans="1:12">
      <c r="A3780" s="40">
        <f t="shared" si="43"/>
        <v>3777</v>
      </c>
      <c r="B3780" s="37" t="s">
        <v>11289</v>
      </c>
      <c r="C3780" s="37">
        <v>0</v>
      </c>
      <c r="D3780" s="39">
        <f t="shared" si="42"/>
        <v>0</v>
      </c>
      <c r="E3780" s="47"/>
      <c r="J3780" s="40">
        <f t="shared" si="44"/>
        <v>3777</v>
      </c>
      <c r="K3780" s="37" t="s">
        <v>12064</v>
      </c>
      <c r="L3780" s="36">
        <v>0</v>
      </c>
    </row>
    <row r="3781" spans="1:12">
      <c r="A3781" s="40">
        <f t="shared" si="43"/>
        <v>3778</v>
      </c>
      <c r="B3781" s="37" t="s">
        <v>11290</v>
      </c>
      <c r="C3781" s="38">
        <v>0</v>
      </c>
      <c r="D3781" s="39">
        <f t="shared" si="42"/>
        <v>0</v>
      </c>
      <c r="E3781" s="47"/>
      <c r="J3781" s="40">
        <f t="shared" si="44"/>
        <v>3778</v>
      </c>
      <c r="K3781" s="37" t="s">
        <v>12065</v>
      </c>
      <c r="L3781" s="36">
        <v>0</v>
      </c>
    </row>
    <row r="3782" spans="1:12">
      <c r="A3782" s="40">
        <f t="shared" si="43"/>
        <v>3779</v>
      </c>
      <c r="B3782" s="37" t="s">
        <v>11291</v>
      </c>
      <c r="C3782" s="38">
        <v>0</v>
      </c>
      <c r="D3782" s="39">
        <f t="shared" si="42"/>
        <v>0</v>
      </c>
      <c r="E3782" s="47"/>
      <c r="J3782" s="40">
        <f t="shared" si="44"/>
        <v>3779</v>
      </c>
      <c r="K3782" s="37" t="s">
        <v>12066</v>
      </c>
      <c r="L3782" s="36">
        <v>0</v>
      </c>
    </row>
    <row r="3783" spans="1:12">
      <c r="A3783" s="40">
        <f t="shared" si="43"/>
        <v>3780</v>
      </c>
      <c r="B3783" s="37" t="s">
        <v>11292</v>
      </c>
      <c r="C3783" s="38">
        <v>0</v>
      </c>
      <c r="D3783" s="39">
        <f t="shared" si="42"/>
        <v>0</v>
      </c>
      <c r="E3783" s="47"/>
      <c r="J3783" s="40">
        <f t="shared" si="44"/>
        <v>3780</v>
      </c>
      <c r="K3783" s="37" t="s">
        <v>12067</v>
      </c>
      <c r="L3783" s="36">
        <v>0</v>
      </c>
    </row>
    <row r="3784" spans="1:12">
      <c r="A3784" s="40">
        <f t="shared" si="43"/>
        <v>3781</v>
      </c>
      <c r="B3784" s="37" t="s">
        <v>11293</v>
      </c>
      <c r="C3784" s="38">
        <v>0</v>
      </c>
      <c r="D3784" s="39">
        <f t="shared" si="42"/>
        <v>0</v>
      </c>
      <c r="E3784" s="47"/>
      <c r="J3784" s="40">
        <f t="shared" si="44"/>
        <v>3781</v>
      </c>
      <c r="K3784" s="37" t="s">
        <v>12068</v>
      </c>
      <c r="L3784" s="36">
        <v>0</v>
      </c>
    </row>
    <row r="3785" spans="1:12">
      <c r="A3785" s="40">
        <f t="shared" si="43"/>
        <v>3782</v>
      </c>
      <c r="B3785" s="37" t="s">
        <v>11294</v>
      </c>
      <c r="C3785" s="38">
        <v>0</v>
      </c>
      <c r="D3785" s="39">
        <f t="shared" si="42"/>
        <v>0</v>
      </c>
      <c r="E3785" s="47"/>
      <c r="J3785" s="40">
        <f t="shared" si="44"/>
        <v>3782</v>
      </c>
      <c r="K3785" s="37" t="s">
        <v>12069</v>
      </c>
      <c r="L3785" s="36">
        <v>0</v>
      </c>
    </row>
    <row r="3786" spans="1:12">
      <c r="A3786" s="40">
        <f t="shared" si="43"/>
        <v>3783</v>
      </c>
      <c r="B3786" s="37" t="s">
        <v>11295</v>
      </c>
      <c r="C3786" s="38">
        <v>0</v>
      </c>
      <c r="D3786" s="39">
        <f t="shared" si="42"/>
        <v>0</v>
      </c>
      <c r="E3786" s="47"/>
      <c r="J3786" s="40">
        <f t="shared" si="44"/>
        <v>3783</v>
      </c>
      <c r="K3786" s="37" t="s">
        <v>12070</v>
      </c>
      <c r="L3786" s="36">
        <v>0</v>
      </c>
    </row>
    <row r="3787" spans="1:12">
      <c r="A3787" s="40">
        <f t="shared" si="43"/>
        <v>3784</v>
      </c>
      <c r="B3787" s="37" t="s">
        <v>11296</v>
      </c>
      <c r="C3787" s="38">
        <v>0</v>
      </c>
      <c r="D3787" s="39">
        <f t="shared" si="42"/>
        <v>0</v>
      </c>
      <c r="E3787" s="47"/>
      <c r="J3787" s="40">
        <f t="shared" si="44"/>
        <v>3784</v>
      </c>
      <c r="K3787" s="37" t="s">
        <v>12071</v>
      </c>
      <c r="L3787" s="36">
        <v>0</v>
      </c>
    </row>
    <row r="3788" spans="1:12">
      <c r="A3788" s="40">
        <f t="shared" si="43"/>
        <v>3785</v>
      </c>
      <c r="B3788" s="37" t="s">
        <v>11297</v>
      </c>
      <c r="C3788" s="38">
        <v>0</v>
      </c>
      <c r="D3788" s="39">
        <f t="shared" si="42"/>
        <v>0</v>
      </c>
      <c r="E3788" s="47"/>
      <c r="J3788" s="40">
        <f t="shared" si="44"/>
        <v>3785</v>
      </c>
      <c r="K3788" s="37" t="s">
        <v>12072</v>
      </c>
      <c r="L3788" s="36">
        <v>0</v>
      </c>
    </row>
    <row r="3789" spans="1:12">
      <c r="A3789" s="40">
        <f t="shared" si="43"/>
        <v>3786</v>
      </c>
      <c r="B3789" s="37" t="s">
        <v>11298</v>
      </c>
      <c r="C3789" s="38">
        <v>0</v>
      </c>
      <c r="D3789" s="39">
        <f t="shared" si="42"/>
        <v>0</v>
      </c>
      <c r="E3789" s="47"/>
      <c r="J3789" s="40">
        <f t="shared" si="44"/>
        <v>3786</v>
      </c>
      <c r="K3789" s="37" t="s">
        <v>12073</v>
      </c>
      <c r="L3789" s="36">
        <v>0</v>
      </c>
    </row>
    <row r="3790" spans="1:12">
      <c r="A3790" s="40">
        <f t="shared" si="43"/>
        <v>3787</v>
      </c>
      <c r="B3790" s="37" t="s">
        <v>11299</v>
      </c>
      <c r="C3790" s="38">
        <v>0</v>
      </c>
      <c r="D3790" s="39">
        <f t="shared" si="42"/>
        <v>0</v>
      </c>
      <c r="E3790" s="47"/>
      <c r="J3790" s="40">
        <f t="shared" si="44"/>
        <v>3787</v>
      </c>
      <c r="K3790" s="37" t="s">
        <v>12074</v>
      </c>
      <c r="L3790" s="36">
        <v>0</v>
      </c>
    </row>
    <row r="3791" spans="1:12">
      <c r="A3791" s="40">
        <f t="shared" si="43"/>
        <v>3788</v>
      </c>
      <c r="B3791" s="37" t="s">
        <v>11300</v>
      </c>
      <c r="C3791" s="38">
        <v>0</v>
      </c>
      <c r="D3791" s="39">
        <f t="shared" si="42"/>
        <v>0</v>
      </c>
      <c r="E3791" s="47"/>
      <c r="J3791" s="40">
        <f t="shared" si="44"/>
        <v>3788</v>
      </c>
      <c r="K3791" s="37" t="s">
        <v>12075</v>
      </c>
      <c r="L3791" s="36">
        <v>0</v>
      </c>
    </row>
    <row r="3792" spans="1:12">
      <c r="A3792" s="40">
        <f t="shared" si="43"/>
        <v>3789</v>
      </c>
      <c r="B3792" s="37" t="s">
        <v>11301</v>
      </c>
      <c r="C3792" s="38">
        <v>0</v>
      </c>
      <c r="D3792" s="39">
        <f t="shared" si="42"/>
        <v>0</v>
      </c>
      <c r="E3792" s="47"/>
      <c r="J3792" s="40">
        <f t="shared" si="44"/>
        <v>3789</v>
      </c>
      <c r="K3792" s="37" t="s">
        <v>12076</v>
      </c>
      <c r="L3792" s="36">
        <v>0</v>
      </c>
    </row>
    <row r="3793" spans="1:12">
      <c r="A3793" s="40">
        <f t="shared" si="43"/>
        <v>3790</v>
      </c>
      <c r="B3793" s="37" t="s">
        <v>11302</v>
      </c>
      <c r="C3793" s="38">
        <v>0</v>
      </c>
      <c r="D3793" s="39">
        <f t="shared" si="42"/>
        <v>0</v>
      </c>
      <c r="E3793" s="47"/>
      <c r="J3793" s="40">
        <f t="shared" si="44"/>
        <v>3790</v>
      </c>
      <c r="K3793" s="37" t="s">
        <v>12077</v>
      </c>
      <c r="L3793" s="36">
        <v>0</v>
      </c>
    </row>
    <row r="3794" spans="1:12">
      <c r="A3794" s="40">
        <f t="shared" si="43"/>
        <v>3791</v>
      </c>
      <c r="B3794" s="37" t="s">
        <v>11303</v>
      </c>
      <c r="C3794" s="38">
        <v>0</v>
      </c>
      <c r="D3794" s="39">
        <f t="shared" si="42"/>
        <v>0</v>
      </c>
      <c r="E3794" s="47"/>
      <c r="J3794" s="40">
        <f t="shared" si="44"/>
        <v>3791</v>
      </c>
      <c r="K3794" s="37" t="s">
        <v>12078</v>
      </c>
      <c r="L3794" s="36">
        <v>0</v>
      </c>
    </row>
    <row r="3795" spans="1:12">
      <c r="A3795" s="40">
        <f t="shared" si="43"/>
        <v>3792</v>
      </c>
      <c r="B3795" s="37" t="s">
        <v>11304</v>
      </c>
      <c r="C3795" s="38">
        <v>0</v>
      </c>
      <c r="D3795" s="39">
        <f t="shared" si="42"/>
        <v>0</v>
      </c>
      <c r="E3795" s="47"/>
      <c r="J3795" s="40">
        <f t="shared" si="44"/>
        <v>3792</v>
      </c>
      <c r="K3795" s="37" t="s">
        <v>12079</v>
      </c>
      <c r="L3795" s="36">
        <v>0</v>
      </c>
    </row>
    <row r="3796" spans="1:12">
      <c r="A3796" s="40">
        <f t="shared" si="43"/>
        <v>3793</v>
      </c>
      <c r="B3796" s="37" t="s">
        <v>11305</v>
      </c>
      <c r="C3796" s="38">
        <v>0</v>
      </c>
      <c r="D3796" s="39">
        <f t="shared" si="42"/>
        <v>0</v>
      </c>
      <c r="E3796" s="47"/>
      <c r="J3796" s="40">
        <f t="shared" si="44"/>
        <v>3793</v>
      </c>
      <c r="K3796" s="37" t="s">
        <v>12080</v>
      </c>
      <c r="L3796" s="36">
        <v>0</v>
      </c>
    </row>
    <row r="3797" spans="1:12">
      <c r="A3797" s="40">
        <f t="shared" si="43"/>
        <v>3794</v>
      </c>
      <c r="B3797" s="37" t="s">
        <v>11306</v>
      </c>
      <c r="C3797" s="38">
        <v>0</v>
      </c>
      <c r="D3797" s="39">
        <f t="shared" si="42"/>
        <v>0</v>
      </c>
      <c r="E3797" s="47"/>
      <c r="J3797" s="40">
        <f t="shared" si="44"/>
        <v>3794</v>
      </c>
      <c r="K3797" s="37" t="s">
        <v>12081</v>
      </c>
      <c r="L3797" s="36">
        <v>0</v>
      </c>
    </row>
    <row r="3798" spans="1:12">
      <c r="A3798" s="40">
        <f t="shared" si="43"/>
        <v>3795</v>
      </c>
      <c r="B3798" s="37" t="s">
        <v>11307</v>
      </c>
      <c r="C3798" s="38">
        <v>0</v>
      </c>
      <c r="D3798" s="39">
        <f t="shared" si="42"/>
        <v>0</v>
      </c>
      <c r="E3798" s="47"/>
      <c r="J3798" s="40">
        <f t="shared" si="44"/>
        <v>3795</v>
      </c>
      <c r="K3798" s="37" t="s">
        <v>12082</v>
      </c>
      <c r="L3798" s="36">
        <v>0</v>
      </c>
    </row>
    <row r="3799" spans="1:12">
      <c r="A3799" s="40">
        <f t="shared" si="43"/>
        <v>3796</v>
      </c>
      <c r="B3799" s="37" t="s">
        <v>11308</v>
      </c>
      <c r="C3799" s="38">
        <v>0</v>
      </c>
      <c r="D3799" s="39">
        <f t="shared" si="42"/>
        <v>0</v>
      </c>
      <c r="E3799" s="47"/>
      <c r="J3799" s="40">
        <f t="shared" si="44"/>
        <v>3796</v>
      </c>
      <c r="K3799" s="37" t="s">
        <v>12083</v>
      </c>
      <c r="L3799" s="36">
        <v>0</v>
      </c>
    </row>
    <row r="3800" spans="1:12">
      <c r="A3800" s="40">
        <f t="shared" si="43"/>
        <v>3797</v>
      </c>
      <c r="B3800" s="37" t="s">
        <v>11309</v>
      </c>
      <c r="C3800" s="38">
        <v>0</v>
      </c>
      <c r="D3800" s="39">
        <f t="shared" si="42"/>
        <v>0</v>
      </c>
      <c r="E3800" s="47"/>
      <c r="J3800" s="40">
        <f t="shared" si="44"/>
        <v>3797</v>
      </c>
      <c r="K3800" s="37" t="s">
        <v>12084</v>
      </c>
      <c r="L3800" s="36">
        <v>0</v>
      </c>
    </row>
    <row r="3801" spans="1:12">
      <c r="A3801" s="40">
        <f t="shared" si="43"/>
        <v>3798</v>
      </c>
      <c r="B3801" s="37" t="s">
        <v>11310</v>
      </c>
      <c r="C3801" s="38">
        <v>0</v>
      </c>
      <c r="D3801" s="39">
        <f t="shared" si="42"/>
        <v>0</v>
      </c>
      <c r="E3801" s="47"/>
      <c r="J3801" s="40">
        <f t="shared" si="44"/>
        <v>3798</v>
      </c>
      <c r="K3801" s="37" t="s">
        <v>12085</v>
      </c>
      <c r="L3801" s="36">
        <v>0</v>
      </c>
    </row>
    <row r="3802" spans="1:12">
      <c r="A3802" s="40">
        <f t="shared" si="43"/>
        <v>3799</v>
      </c>
      <c r="B3802" s="37" t="s">
        <v>11311</v>
      </c>
      <c r="C3802" s="38">
        <v>0</v>
      </c>
      <c r="D3802" s="39">
        <f t="shared" si="42"/>
        <v>0</v>
      </c>
      <c r="E3802" s="47"/>
      <c r="J3802" s="40">
        <f t="shared" si="44"/>
        <v>3799</v>
      </c>
      <c r="K3802" s="37" t="s">
        <v>12086</v>
      </c>
      <c r="L3802" s="36">
        <v>0</v>
      </c>
    </row>
    <row r="3803" spans="1:12">
      <c r="A3803" s="40">
        <f t="shared" si="43"/>
        <v>3800</v>
      </c>
      <c r="B3803" s="37" t="s">
        <v>11312</v>
      </c>
      <c r="C3803" s="38">
        <v>0</v>
      </c>
      <c r="D3803" s="39">
        <f t="shared" si="42"/>
        <v>0</v>
      </c>
      <c r="E3803" s="47"/>
      <c r="J3803" s="40">
        <f t="shared" si="44"/>
        <v>3800</v>
      </c>
      <c r="K3803" s="37" t="s">
        <v>12087</v>
      </c>
      <c r="L3803" s="36">
        <v>0</v>
      </c>
    </row>
    <row r="3804" spans="1:12">
      <c r="A3804" s="40">
        <f t="shared" si="43"/>
        <v>3801</v>
      </c>
      <c r="B3804" s="37" t="s">
        <v>11313</v>
      </c>
      <c r="C3804" s="38">
        <v>0</v>
      </c>
      <c r="D3804" s="39">
        <f t="shared" si="42"/>
        <v>0</v>
      </c>
      <c r="E3804" s="47"/>
      <c r="J3804" s="40">
        <f t="shared" si="44"/>
        <v>3801</v>
      </c>
      <c r="K3804" s="37" t="s">
        <v>12088</v>
      </c>
      <c r="L3804" s="36">
        <v>0</v>
      </c>
    </row>
    <row r="3805" spans="1:12">
      <c r="A3805" s="40">
        <f t="shared" si="43"/>
        <v>3802</v>
      </c>
      <c r="B3805" s="37" t="s">
        <v>11314</v>
      </c>
      <c r="C3805" s="38">
        <v>0</v>
      </c>
      <c r="D3805" s="39">
        <f t="shared" si="42"/>
        <v>0</v>
      </c>
      <c r="E3805" s="47"/>
      <c r="J3805" s="40">
        <f t="shared" si="44"/>
        <v>3802</v>
      </c>
      <c r="K3805" s="37" t="s">
        <v>12089</v>
      </c>
      <c r="L3805" s="36">
        <v>0</v>
      </c>
    </row>
    <row r="3806" spans="1:12">
      <c r="A3806" s="40">
        <f t="shared" si="43"/>
        <v>3803</v>
      </c>
      <c r="B3806" s="37" t="s">
        <v>11315</v>
      </c>
      <c r="C3806" s="38">
        <v>0</v>
      </c>
      <c r="D3806" s="39">
        <f t="shared" si="42"/>
        <v>0</v>
      </c>
      <c r="E3806" s="47"/>
      <c r="J3806" s="40">
        <f t="shared" si="44"/>
        <v>3803</v>
      </c>
      <c r="K3806" s="37" t="s">
        <v>12090</v>
      </c>
      <c r="L3806" s="36">
        <v>0</v>
      </c>
    </row>
    <row r="3807" spans="1:12">
      <c r="A3807" s="40">
        <f t="shared" si="43"/>
        <v>3804</v>
      </c>
      <c r="B3807" s="37" t="s">
        <v>11316</v>
      </c>
      <c r="C3807" s="38">
        <v>0</v>
      </c>
      <c r="D3807" s="39">
        <f t="shared" si="42"/>
        <v>0</v>
      </c>
      <c r="E3807" s="47"/>
      <c r="J3807" s="40">
        <f t="shared" si="44"/>
        <v>3804</v>
      </c>
      <c r="K3807" s="37" t="s">
        <v>12091</v>
      </c>
      <c r="L3807" s="36">
        <v>0</v>
      </c>
    </row>
    <row r="3808" spans="1:12">
      <c r="A3808" s="40">
        <f t="shared" si="43"/>
        <v>3805</v>
      </c>
      <c r="B3808" s="37" t="s">
        <v>11317</v>
      </c>
      <c r="C3808" s="38">
        <v>0</v>
      </c>
      <c r="D3808" s="39">
        <f t="shared" si="42"/>
        <v>0</v>
      </c>
      <c r="E3808" s="47"/>
      <c r="J3808" s="40">
        <f t="shared" si="44"/>
        <v>3805</v>
      </c>
      <c r="K3808" s="37" t="s">
        <v>12092</v>
      </c>
      <c r="L3808" s="36">
        <v>0</v>
      </c>
    </row>
    <row r="3809" spans="1:12">
      <c r="A3809" s="40">
        <f t="shared" si="43"/>
        <v>3806</v>
      </c>
      <c r="B3809" s="37" t="s">
        <v>11318</v>
      </c>
      <c r="C3809" s="38">
        <v>0</v>
      </c>
      <c r="D3809" s="39">
        <f t="shared" si="42"/>
        <v>0</v>
      </c>
      <c r="E3809" s="47"/>
      <c r="J3809" s="40">
        <f t="shared" si="44"/>
        <v>3806</v>
      </c>
      <c r="K3809" s="37" t="s">
        <v>12093</v>
      </c>
      <c r="L3809" s="36">
        <v>0</v>
      </c>
    </row>
    <row r="3810" spans="1:12">
      <c r="A3810" s="40">
        <f t="shared" si="43"/>
        <v>3807</v>
      </c>
      <c r="B3810" s="37" t="s">
        <v>11319</v>
      </c>
      <c r="C3810" s="38">
        <v>0</v>
      </c>
      <c r="D3810" s="39">
        <f t="shared" si="42"/>
        <v>0</v>
      </c>
      <c r="E3810" s="47"/>
      <c r="J3810" s="40">
        <f t="shared" si="44"/>
        <v>3807</v>
      </c>
      <c r="K3810" s="37" t="s">
        <v>12094</v>
      </c>
      <c r="L3810" s="36">
        <v>0</v>
      </c>
    </row>
    <row r="3811" spans="1:12">
      <c r="A3811" s="40">
        <f t="shared" si="43"/>
        <v>3808</v>
      </c>
      <c r="B3811" s="37" t="s">
        <v>11320</v>
      </c>
      <c r="C3811" s="38">
        <v>0</v>
      </c>
      <c r="D3811" s="39">
        <f t="shared" si="42"/>
        <v>0</v>
      </c>
      <c r="E3811" s="47"/>
      <c r="J3811" s="40">
        <f t="shared" si="44"/>
        <v>3808</v>
      </c>
      <c r="K3811" s="37" t="s">
        <v>12095</v>
      </c>
      <c r="L3811" s="36">
        <v>0</v>
      </c>
    </row>
    <row r="3812" spans="1:12">
      <c r="A3812" s="40">
        <f t="shared" si="43"/>
        <v>3809</v>
      </c>
      <c r="B3812" s="37" t="s">
        <v>11321</v>
      </c>
      <c r="C3812" s="38">
        <v>0</v>
      </c>
      <c r="D3812" s="39">
        <f t="shared" si="42"/>
        <v>0</v>
      </c>
      <c r="E3812" s="47"/>
      <c r="J3812" s="40">
        <f t="shared" si="44"/>
        <v>3809</v>
      </c>
      <c r="K3812" s="37" t="s">
        <v>12096</v>
      </c>
      <c r="L3812" s="36">
        <v>0</v>
      </c>
    </row>
    <row r="3813" spans="1:12">
      <c r="A3813" s="40">
        <f t="shared" si="43"/>
        <v>3810</v>
      </c>
      <c r="B3813" s="37" t="s">
        <v>11322</v>
      </c>
      <c r="C3813" s="38">
        <v>0</v>
      </c>
      <c r="D3813" s="39">
        <f t="shared" si="42"/>
        <v>0</v>
      </c>
      <c r="E3813" s="47"/>
      <c r="J3813" s="40">
        <f t="shared" si="44"/>
        <v>3810</v>
      </c>
      <c r="K3813" s="37" t="s">
        <v>12097</v>
      </c>
      <c r="L3813" s="36">
        <v>0</v>
      </c>
    </row>
    <row r="3814" spans="1:12">
      <c r="A3814" s="40">
        <f t="shared" si="43"/>
        <v>3811</v>
      </c>
      <c r="B3814" s="37" t="s">
        <v>11323</v>
      </c>
      <c r="C3814" s="38">
        <v>0</v>
      </c>
      <c r="D3814" s="39">
        <f t="shared" si="42"/>
        <v>0</v>
      </c>
      <c r="E3814" s="47"/>
      <c r="J3814" s="40">
        <f t="shared" si="44"/>
        <v>3811</v>
      </c>
      <c r="K3814" s="37" t="s">
        <v>12098</v>
      </c>
      <c r="L3814" s="36">
        <v>0</v>
      </c>
    </row>
    <row r="3815" spans="1:12">
      <c r="A3815" s="40">
        <f t="shared" si="43"/>
        <v>3812</v>
      </c>
      <c r="B3815" s="37" t="s">
        <v>11324</v>
      </c>
      <c r="C3815" s="38">
        <v>0</v>
      </c>
      <c r="D3815" s="39">
        <f t="shared" si="42"/>
        <v>0</v>
      </c>
      <c r="E3815" s="47"/>
      <c r="J3815" s="40">
        <f t="shared" si="44"/>
        <v>3812</v>
      </c>
      <c r="K3815" s="37" t="s">
        <v>12099</v>
      </c>
      <c r="L3815" s="36">
        <v>0</v>
      </c>
    </row>
    <row r="3816" spans="1:12">
      <c r="A3816" s="40">
        <f t="shared" si="43"/>
        <v>3813</v>
      </c>
      <c r="B3816" s="37" t="s">
        <v>11325</v>
      </c>
      <c r="C3816" s="38">
        <v>0</v>
      </c>
      <c r="D3816" s="39">
        <f t="shared" si="42"/>
        <v>0</v>
      </c>
      <c r="E3816" s="47"/>
      <c r="J3816" s="40">
        <f t="shared" si="44"/>
        <v>3813</v>
      </c>
      <c r="K3816" s="37" t="s">
        <v>12100</v>
      </c>
      <c r="L3816" s="36">
        <v>0</v>
      </c>
    </row>
    <row r="3817" spans="1:12">
      <c r="A3817" s="40">
        <f t="shared" si="43"/>
        <v>3814</v>
      </c>
      <c r="B3817" s="37" t="s">
        <v>11326</v>
      </c>
      <c r="C3817" s="38">
        <v>0</v>
      </c>
      <c r="D3817" s="39">
        <f t="shared" si="42"/>
        <v>0</v>
      </c>
      <c r="E3817" s="47"/>
      <c r="J3817" s="40">
        <f t="shared" si="44"/>
        <v>3814</v>
      </c>
      <c r="K3817" s="37" t="s">
        <v>12101</v>
      </c>
      <c r="L3817" s="36">
        <v>0</v>
      </c>
    </row>
    <row r="3818" spans="1:12">
      <c r="A3818" s="40">
        <f t="shared" si="43"/>
        <v>3815</v>
      </c>
      <c r="B3818" s="37" t="s">
        <v>11327</v>
      </c>
      <c r="C3818" s="38">
        <v>0</v>
      </c>
      <c r="D3818" s="39">
        <f t="shared" si="42"/>
        <v>0</v>
      </c>
      <c r="E3818" s="47"/>
      <c r="J3818" s="40">
        <f t="shared" si="44"/>
        <v>3815</v>
      </c>
      <c r="K3818" s="37" t="s">
        <v>12102</v>
      </c>
      <c r="L3818" s="36">
        <v>0</v>
      </c>
    </row>
    <row r="3819" spans="1:12">
      <c r="A3819" s="40">
        <f t="shared" si="43"/>
        <v>3816</v>
      </c>
      <c r="B3819" s="37" t="s">
        <v>11328</v>
      </c>
      <c r="C3819" s="38">
        <v>0</v>
      </c>
      <c r="D3819" s="39">
        <f t="shared" si="42"/>
        <v>0</v>
      </c>
      <c r="E3819" s="47"/>
      <c r="J3819" s="40">
        <f t="shared" si="44"/>
        <v>3816</v>
      </c>
      <c r="K3819" s="37" t="s">
        <v>12103</v>
      </c>
      <c r="L3819" s="36">
        <v>0</v>
      </c>
    </row>
    <row r="3820" spans="1:12">
      <c r="A3820" s="40">
        <f t="shared" si="43"/>
        <v>3817</v>
      </c>
      <c r="B3820" s="37" t="s">
        <v>11329</v>
      </c>
      <c r="C3820" s="38">
        <v>0</v>
      </c>
      <c r="D3820" s="39">
        <f t="shared" si="42"/>
        <v>0</v>
      </c>
      <c r="E3820" s="47"/>
      <c r="J3820" s="40">
        <f t="shared" si="44"/>
        <v>3817</v>
      </c>
      <c r="K3820" s="37" t="s">
        <v>12104</v>
      </c>
      <c r="L3820" s="36">
        <v>0</v>
      </c>
    </row>
    <row r="3821" spans="1:12">
      <c r="A3821" s="40">
        <f t="shared" si="43"/>
        <v>3818</v>
      </c>
      <c r="B3821" s="37" t="s">
        <v>11330</v>
      </c>
      <c r="C3821" s="38">
        <v>0</v>
      </c>
      <c r="D3821" s="39">
        <f t="shared" si="42"/>
        <v>0</v>
      </c>
      <c r="E3821" s="47"/>
      <c r="J3821" s="40">
        <f t="shared" si="44"/>
        <v>3818</v>
      </c>
      <c r="K3821" s="37" t="s">
        <v>12105</v>
      </c>
      <c r="L3821" s="36">
        <v>0</v>
      </c>
    </row>
    <row r="3822" spans="1:12">
      <c r="A3822" s="40">
        <f t="shared" si="43"/>
        <v>3819</v>
      </c>
      <c r="B3822" s="37" t="s">
        <v>11331</v>
      </c>
      <c r="C3822" s="38">
        <v>0</v>
      </c>
      <c r="D3822" s="39">
        <f t="shared" si="42"/>
        <v>0</v>
      </c>
      <c r="E3822" s="47"/>
      <c r="J3822" s="40">
        <f t="shared" si="44"/>
        <v>3819</v>
      </c>
      <c r="K3822" s="37" t="s">
        <v>12106</v>
      </c>
      <c r="L3822" s="36">
        <v>0</v>
      </c>
    </row>
    <row r="3823" spans="1:12">
      <c r="A3823" s="40">
        <f t="shared" si="43"/>
        <v>3820</v>
      </c>
      <c r="B3823" s="37" t="s">
        <v>11332</v>
      </c>
      <c r="C3823" s="38">
        <v>0</v>
      </c>
      <c r="D3823" s="39">
        <f t="shared" si="42"/>
        <v>0</v>
      </c>
      <c r="E3823" s="47"/>
      <c r="J3823" s="40">
        <f t="shared" si="44"/>
        <v>3820</v>
      </c>
      <c r="K3823" s="37" t="s">
        <v>12107</v>
      </c>
      <c r="L3823" s="36">
        <v>0</v>
      </c>
    </row>
    <row r="3824" spans="1:12">
      <c r="A3824" s="40">
        <f t="shared" si="43"/>
        <v>3821</v>
      </c>
      <c r="B3824" s="37" t="s">
        <v>11333</v>
      </c>
      <c r="C3824" s="38">
        <v>0</v>
      </c>
      <c r="D3824" s="39">
        <f t="shared" si="42"/>
        <v>0</v>
      </c>
      <c r="E3824" s="47"/>
      <c r="J3824" s="40">
        <f t="shared" si="44"/>
        <v>3821</v>
      </c>
      <c r="K3824" s="37" t="s">
        <v>12108</v>
      </c>
      <c r="L3824" s="36">
        <v>0</v>
      </c>
    </row>
    <row r="3825" spans="1:12">
      <c r="A3825" s="40">
        <f t="shared" si="43"/>
        <v>3822</v>
      </c>
      <c r="B3825" s="37" t="s">
        <v>11334</v>
      </c>
      <c r="C3825" s="38">
        <v>0</v>
      </c>
      <c r="D3825" s="39">
        <f t="shared" si="42"/>
        <v>0</v>
      </c>
      <c r="E3825" s="47"/>
      <c r="J3825" s="40">
        <f t="shared" si="44"/>
        <v>3822</v>
      </c>
      <c r="K3825" s="37" t="s">
        <v>12109</v>
      </c>
      <c r="L3825" s="36">
        <v>0</v>
      </c>
    </row>
    <row r="3826" spans="1:12">
      <c r="A3826" s="40">
        <f t="shared" si="43"/>
        <v>3823</v>
      </c>
      <c r="B3826" s="37" t="s">
        <v>11335</v>
      </c>
      <c r="C3826" s="38">
        <v>0</v>
      </c>
      <c r="D3826" s="39">
        <f t="shared" si="42"/>
        <v>0</v>
      </c>
      <c r="E3826" s="47"/>
      <c r="J3826" s="40">
        <f t="shared" si="44"/>
        <v>3823</v>
      </c>
      <c r="K3826" s="37" t="s">
        <v>12110</v>
      </c>
      <c r="L3826" s="36">
        <v>0</v>
      </c>
    </row>
    <row r="3827" spans="1:12">
      <c r="A3827" s="40">
        <f t="shared" si="43"/>
        <v>3824</v>
      </c>
      <c r="B3827" s="37" t="s">
        <v>11336</v>
      </c>
      <c r="C3827" s="38">
        <v>0</v>
      </c>
      <c r="D3827" s="39">
        <f t="shared" si="42"/>
        <v>0</v>
      </c>
      <c r="E3827" s="47"/>
      <c r="J3827" s="40">
        <f t="shared" si="44"/>
        <v>3824</v>
      </c>
      <c r="K3827" s="37" t="s">
        <v>12111</v>
      </c>
      <c r="L3827" s="36">
        <v>0</v>
      </c>
    </row>
    <row r="3828" spans="1:12">
      <c r="A3828" s="40">
        <f t="shared" si="43"/>
        <v>3825</v>
      </c>
      <c r="B3828" s="37" t="s">
        <v>11337</v>
      </c>
      <c r="C3828" s="38">
        <v>0</v>
      </c>
      <c r="D3828" s="39">
        <f t="shared" si="42"/>
        <v>0</v>
      </c>
      <c r="E3828" s="47"/>
      <c r="J3828" s="40">
        <f t="shared" si="44"/>
        <v>3825</v>
      </c>
      <c r="K3828" s="37" t="s">
        <v>12112</v>
      </c>
      <c r="L3828" s="36">
        <v>0</v>
      </c>
    </row>
    <row r="3829" spans="1:12">
      <c r="A3829" s="40">
        <f t="shared" si="43"/>
        <v>3826</v>
      </c>
      <c r="B3829" s="37" t="s">
        <v>11338</v>
      </c>
      <c r="C3829" s="38">
        <v>0</v>
      </c>
      <c r="D3829" s="39">
        <f t="shared" ref="D3829:D4083" si="45">IF(C3829&gt;0,1,0)</f>
        <v>0</v>
      </c>
      <c r="E3829" s="47"/>
      <c r="J3829" s="40">
        <f t="shared" si="44"/>
        <v>3826</v>
      </c>
      <c r="K3829" s="37" t="s">
        <v>12113</v>
      </c>
      <c r="L3829" s="36">
        <v>0</v>
      </c>
    </row>
    <row r="3830" spans="1:12">
      <c r="A3830" s="40">
        <f t="shared" ref="A3830:A4084" si="46">A3829+1</f>
        <v>3827</v>
      </c>
      <c r="B3830" s="37" t="s">
        <v>11339</v>
      </c>
      <c r="C3830" s="38">
        <v>0</v>
      </c>
      <c r="D3830" s="39">
        <f t="shared" si="45"/>
        <v>0</v>
      </c>
      <c r="E3830" s="47"/>
      <c r="J3830" s="40">
        <f t="shared" ref="J3830:J4084" si="47">J3829+1</f>
        <v>3827</v>
      </c>
      <c r="K3830" s="37" t="s">
        <v>12114</v>
      </c>
      <c r="L3830" s="36">
        <v>0</v>
      </c>
    </row>
    <row r="3831" spans="1:12">
      <c r="A3831" s="40">
        <f t="shared" si="46"/>
        <v>3828</v>
      </c>
      <c r="B3831" s="37" t="s">
        <v>11340</v>
      </c>
      <c r="C3831" s="38">
        <v>0</v>
      </c>
      <c r="D3831" s="39">
        <f t="shared" si="45"/>
        <v>0</v>
      </c>
      <c r="E3831" s="47"/>
      <c r="J3831" s="40">
        <f t="shared" si="47"/>
        <v>3828</v>
      </c>
      <c r="K3831" s="37" t="s">
        <v>12115</v>
      </c>
      <c r="L3831" s="36">
        <v>0</v>
      </c>
    </row>
    <row r="3832" spans="1:12">
      <c r="A3832" s="40">
        <f t="shared" si="46"/>
        <v>3829</v>
      </c>
      <c r="B3832" s="37" t="s">
        <v>11341</v>
      </c>
      <c r="C3832" s="38">
        <v>0</v>
      </c>
      <c r="D3832" s="39">
        <f t="shared" si="45"/>
        <v>0</v>
      </c>
      <c r="E3832" s="47"/>
      <c r="J3832" s="40">
        <f t="shared" si="47"/>
        <v>3829</v>
      </c>
      <c r="K3832" s="37" t="s">
        <v>12116</v>
      </c>
      <c r="L3832" s="36">
        <v>0</v>
      </c>
    </row>
    <row r="3833" spans="1:12">
      <c r="A3833" s="40">
        <f t="shared" si="46"/>
        <v>3830</v>
      </c>
      <c r="B3833" s="37" t="s">
        <v>11342</v>
      </c>
      <c r="C3833" s="38">
        <v>0</v>
      </c>
      <c r="D3833" s="39">
        <f t="shared" si="45"/>
        <v>0</v>
      </c>
      <c r="E3833" s="47"/>
      <c r="J3833" s="40">
        <f t="shared" si="47"/>
        <v>3830</v>
      </c>
      <c r="K3833" s="37" t="s">
        <v>12117</v>
      </c>
      <c r="L3833" s="36">
        <v>0</v>
      </c>
    </row>
    <row r="3834" spans="1:12">
      <c r="A3834" s="40">
        <f t="shared" si="46"/>
        <v>3831</v>
      </c>
      <c r="B3834" s="37" t="s">
        <v>11343</v>
      </c>
      <c r="C3834" s="38">
        <v>0</v>
      </c>
      <c r="D3834" s="39">
        <f t="shared" si="45"/>
        <v>0</v>
      </c>
      <c r="E3834" s="47"/>
      <c r="J3834" s="40">
        <f t="shared" si="47"/>
        <v>3831</v>
      </c>
      <c r="K3834" s="37" t="s">
        <v>12118</v>
      </c>
      <c r="L3834" s="36">
        <v>0</v>
      </c>
    </row>
    <row r="3835" spans="1:12">
      <c r="A3835" s="40">
        <f t="shared" si="46"/>
        <v>3832</v>
      </c>
      <c r="B3835" s="37" t="s">
        <v>11344</v>
      </c>
      <c r="C3835" s="38">
        <v>0</v>
      </c>
      <c r="D3835" s="39">
        <f t="shared" si="45"/>
        <v>0</v>
      </c>
      <c r="E3835" s="47"/>
      <c r="J3835" s="40">
        <f t="shared" si="47"/>
        <v>3832</v>
      </c>
      <c r="K3835" s="37" t="s">
        <v>12119</v>
      </c>
      <c r="L3835" s="36">
        <v>0</v>
      </c>
    </row>
    <row r="3836" spans="1:12">
      <c r="A3836" s="40">
        <f t="shared" si="46"/>
        <v>3833</v>
      </c>
      <c r="B3836" s="37" t="s">
        <v>11345</v>
      </c>
      <c r="C3836" s="38">
        <v>0</v>
      </c>
      <c r="D3836" s="39">
        <f t="shared" si="45"/>
        <v>0</v>
      </c>
      <c r="E3836" s="47"/>
      <c r="J3836" s="40">
        <f t="shared" si="47"/>
        <v>3833</v>
      </c>
      <c r="K3836" s="37" t="s">
        <v>12120</v>
      </c>
      <c r="L3836" s="36">
        <v>0</v>
      </c>
    </row>
    <row r="3837" spans="1:12">
      <c r="A3837" s="40">
        <f t="shared" si="46"/>
        <v>3834</v>
      </c>
      <c r="B3837" s="37" t="s">
        <v>11346</v>
      </c>
      <c r="C3837" s="38">
        <v>0</v>
      </c>
      <c r="D3837" s="39">
        <f t="shared" si="45"/>
        <v>0</v>
      </c>
      <c r="E3837" s="47"/>
      <c r="J3837" s="40">
        <f t="shared" si="47"/>
        <v>3834</v>
      </c>
      <c r="K3837" s="37" t="s">
        <v>12121</v>
      </c>
      <c r="L3837" s="36">
        <v>0</v>
      </c>
    </row>
    <row r="3838" spans="1:12">
      <c r="A3838" s="40">
        <f t="shared" si="46"/>
        <v>3835</v>
      </c>
      <c r="B3838" s="37" t="s">
        <v>11347</v>
      </c>
      <c r="C3838" s="38">
        <v>0</v>
      </c>
      <c r="D3838" s="39">
        <f t="shared" si="45"/>
        <v>0</v>
      </c>
      <c r="E3838" s="47"/>
      <c r="J3838" s="40">
        <f t="shared" si="47"/>
        <v>3835</v>
      </c>
      <c r="K3838" s="37" t="s">
        <v>12122</v>
      </c>
      <c r="L3838" s="36">
        <v>0</v>
      </c>
    </row>
    <row r="3839" spans="1:12">
      <c r="A3839" s="40">
        <f t="shared" si="46"/>
        <v>3836</v>
      </c>
      <c r="B3839" s="37" t="s">
        <v>11348</v>
      </c>
      <c r="C3839" s="38">
        <v>0</v>
      </c>
      <c r="D3839" s="39">
        <f t="shared" si="45"/>
        <v>0</v>
      </c>
      <c r="E3839" s="47"/>
      <c r="J3839" s="40">
        <f t="shared" si="47"/>
        <v>3836</v>
      </c>
      <c r="K3839" s="37" t="s">
        <v>12123</v>
      </c>
      <c r="L3839" s="36">
        <v>0</v>
      </c>
    </row>
    <row r="3840" spans="1:12">
      <c r="A3840" s="40">
        <f t="shared" si="46"/>
        <v>3837</v>
      </c>
      <c r="B3840" s="37" t="s">
        <v>11349</v>
      </c>
      <c r="C3840" s="38">
        <v>0</v>
      </c>
      <c r="D3840" s="39">
        <f t="shared" si="45"/>
        <v>0</v>
      </c>
      <c r="E3840" s="47"/>
      <c r="J3840" s="40">
        <f t="shared" si="47"/>
        <v>3837</v>
      </c>
      <c r="K3840" s="37" t="s">
        <v>12124</v>
      </c>
      <c r="L3840" s="36">
        <v>0</v>
      </c>
    </row>
    <row r="3841" spans="1:12">
      <c r="A3841" s="40">
        <f t="shared" si="46"/>
        <v>3838</v>
      </c>
      <c r="B3841" s="37" t="s">
        <v>11350</v>
      </c>
      <c r="C3841" s="38">
        <v>0</v>
      </c>
      <c r="D3841" s="39">
        <f t="shared" si="45"/>
        <v>0</v>
      </c>
      <c r="E3841" s="47"/>
      <c r="J3841" s="40">
        <f t="shared" si="47"/>
        <v>3838</v>
      </c>
      <c r="K3841" s="37" t="s">
        <v>12125</v>
      </c>
      <c r="L3841" s="36">
        <v>0</v>
      </c>
    </row>
    <row r="3842" spans="1:12">
      <c r="A3842" s="40">
        <f t="shared" si="46"/>
        <v>3839</v>
      </c>
      <c r="B3842" s="37" t="s">
        <v>11351</v>
      </c>
      <c r="C3842" s="38">
        <v>0</v>
      </c>
      <c r="D3842" s="39">
        <f t="shared" si="45"/>
        <v>0</v>
      </c>
      <c r="E3842" s="47"/>
      <c r="J3842" s="40">
        <f t="shared" si="47"/>
        <v>3839</v>
      </c>
      <c r="K3842" s="37" t="s">
        <v>12126</v>
      </c>
      <c r="L3842" s="36">
        <v>0</v>
      </c>
    </row>
    <row r="3843" spans="1:12">
      <c r="A3843" s="40">
        <f t="shared" si="46"/>
        <v>3840</v>
      </c>
      <c r="B3843" s="37" t="s">
        <v>11352</v>
      </c>
      <c r="C3843" s="38">
        <v>0</v>
      </c>
      <c r="D3843" s="39">
        <f t="shared" si="45"/>
        <v>0</v>
      </c>
      <c r="E3843" s="47"/>
      <c r="J3843" s="40">
        <f t="shared" si="47"/>
        <v>3840</v>
      </c>
      <c r="K3843" s="37" t="s">
        <v>12127</v>
      </c>
      <c r="L3843" s="36">
        <v>0</v>
      </c>
    </row>
    <row r="3844" spans="1:12">
      <c r="A3844" s="40">
        <f t="shared" si="46"/>
        <v>3841</v>
      </c>
      <c r="B3844" s="37" t="s">
        <v>11353</v>
      </c>
      <c r="C3844" s="38">
        <v>0</v>
      </c>
      <c r="D3844" s="39">
        <f t="shared" si="45"/>
        <v>0</v>
      </c>
      <c r="E3844" s="47"/>
      <c r="J3844" s="40">
        <f t="shared" si="47"/>
        <v>3841</v>
      </c>
      <c r="K3844" s="37" t="s">
        <v>12128</v>
      </c>
      <c r="L3844" s="36">
        <v>0</v>
      </c>
    </row>
    <row r="3845" spans="1:12">
      <c r="A3845" s="40">
        <f t="shared" si="46"/>
        <v>3842</v>
      </c>
      <c r="B3845" s="37" t="s">
        <v>11354</v>
      </c>
      <c r="C3845" s="38">
        <v>0</v>
      </c>
      <c r="D3845" s="39">
        <f t="shared" si="45"/>
        <v>0</v>
      </c>
      <c r="E3845" s="47"/>
      <c r="J3845" s="40">
        <f t="shared" si="47"/>
        <v>3842</v>
      </c>
      <c r="K3845" s="37" t="s">
        <v>12129</v>
      </c>
      <c r="L3845" s="36">
        <v>0</v>
      </c>
    </row>
    <row r="3846" spans="1:12">
      <c r="A3846" s="40">
        <f t="shared" si="46"/>
        <v>3843</v>
      </c>
      <c r="B3846" s="37" t="s">
        <v>11355</v>
      </c>
      <c r="C3846" s="38">
        <v>0</v>
      </c>
      <c r="D3846" s="39">
        <f t="shared" si="45"/>
        <v>0</v>
      </c>
      <c r="E3846" s="47"/>
      <c r="J3846" s="40">
        <f t="shared" si="47"/>
        <v>3843</v>
      </c>
      <c r="K3846" s="37" t="s">
        <v>12130</v>
      </c>
      <c r="L3846" s="36">
        <v>0</v>
      </c>
    </row>
    <row r="3847" spans="1:12">
      <c r="A3847" s="40">
        <f t="shared" si="46"/>
        <v>3844</v>
      </c>
      <c r="B3847" s="37" t="s">
        <v>11356</v>
      </c>
      <c r="C3847" s="38">
        <v>0</v>
      </c>
      <c r="D3847" s="39">
        <f t="shared" si="45"/>
        <v>0</v>
      </c>
      <c r="E3847" s="47"/>
      <c r="J3847" s="40">
        <f t="shared" si="47"/>
        <v>3844</v>
      </c>
      <c r="K3847" s="37" t="s">
        <v>12131</v>
      </c>
      <c r="L3847" s="36">
        <v>0</v>
      </c>
    </row>
    <row r="3848" spans="1:12">
      <c r="A3848" s="40">
        <f t="shared" si="46"/>
        <v>3845</v>
      </c>
      <c r="B3848" s="37" t="s">
        <v>11357</v>
      </c>
      <c r="C3848" s="38">
        <v>0</v>
      </c>
      <c r="D3848" s="39">
        <f t="shared" si="45"/>
        <v>0</v>
      </c>
      <c r="E3848" s="47"/>
      <c r="J3848" s="40">
        <f t="shared" si="47"/>
        <v>3845</v>
      </c>
      <c r="K3848" s="37" t="s">
        <v>12132</v>
      </c>
      <c r="L3848" s="36">
        <v>0</v>
      </c>
    </row>
    <row r="3849" spans="1:12">
      <c r="A3849" s="40">
        <f t="shared" si="46"/>
        <v>3846</v>
      </c>
      <c r="B3849" s="37" t="s">
        <v>11358</v>
      </c>
      <c r="C3849" s="38">
        <v>0</v>
      </c>
      <c r="D3849" s="39">
        <f t="shared" si="45"/>
        <v>0</v>
      </c>
      <c r="E3849" s="47"/>
      <c r="J3849" s="40">
        <f t="shared" si="47"/>
        <v>3846</v>
      </c>
      <c r="K3849" s="37" t="s">
        <v>12133</v>
      </c>
      <c r="L3849" s="36">
        <v>0</v>
      </c>
    </row>
    <row r="3850" spans="1:12">
      <c r="A3850" s="40">
        <f t="shared" si="46"/>
        <v>3847</v>
      </c>
      <c r="B3850" s="37" t="s">
        <v>11359</v>
      </c>
      <c r="C3850" s="38">
        <v>0</v>
      </c>
      <c r="D3850" s="39">
        <f t="shared" si="45"/>
        <v>0</v>
      </c>
      <c r="E3850" s="47"/>
      <c r="J3850" s="40">
        <f t="shared" si="47"/>
        <v>3847</v>
      </c>
      <c r="K3850" s="37" t="s">
        <v>12134</v>
      </c>
      <c r="L3850" s="36">
        <v>0</v>
      </c>
    </row>
    <row r="3851" spans="1:12">
      <c r="A3851" s="40">
        <f t="shared" si="46"/>
        <v>3848</v>
      </c>
      <c r="B3851" s="37" t="s">
        <v>11360</v>
      </c>
      <c r="C3851" s="38">
        <v>0</v>
      </c>
      <c r="D3851" s="39">
        <f t="shared" si="45"/>
        <v>0</v>
      </c>
      <c r="E3851" s="47"/>
      <c r="J3851" s="40">
        <f t="shared" si="47"/>
        <v>3848</v>
      </c>
      <c r="K3851" s="37" t="s">
        <v>12135</v>
      </c>
      <c r="L3851" s="36">
        <v>0</v>
      </c>
    </row>
    <row r="3852" spans="1:12">
      <c r="A3852" s="40">
        <f t="shared" si="46"/>
        <v>3849</v>
      </c>
      <c r="B3852" s="37" t="s">
        <v>11361</v>
      </c>
      <c r="C3852" s="38">
        <v>0</v>
      </c>
      <c r="D3852" s="39">
        <f t="shared" si="45"/>
        <v>0</v>
      </c>
      <c r="E3852" s="47"/>
      <c r="J3852" s="40">
        <f t="shared" si="47"/>
        <v>3849</v>
      </c>
      <c r="K3852" s="37" t="s">
        <v>12136</v>
      </c>
      <c r="L3852" s="36">
        <v>0</v>
      </c>
    </row>
    <row r="3853" spans="1:12">
      <c r="A3853" s="40">
        <f t="shared" si="46"/>
        <v>3850</v>
      </c>
      <c r="B3853" s="37" t="s">
        <v>11362</v>
      </c>
      <c r="C3853" s="38">
        <v>0</v>
      </c>
      <c r="D3853" s="39">
        <f t="shared" si="45"/>
        <v>0</v>
      </c>
      <c r="E3853" s="47"/>
      <c r="J3853" s="40">
        <f t="shared" si="47"/>
        <v>3850</v>
      </c>
      <c r="K3853" s="37" t="s">
        <v>12137</v>
      </c>
      <c r="L3853" s="36">
        <v>0</v>
      </c>
    </row>
    <row r="3854" spans="1:12">
      <c r="A3854" s="40">
        <f t="shared" si="46"/>
        <v>3851</v>
      </c>
      <c r="B3854" s="37" t="s">
        <v>11363</v>
      </c>
      <c r="C3854" s="38">
        <v>0</v>
      </c>
      <c r="D3854" s="39">
        <f t="shared" si="45"/>
        <v>0</v>
      </c>
      <c r="E3854" s="47"/>
      <c r="J3854" s="40">
        <f t="shared" si="47"/>
        <v>3851</v>
      </c>
      <c r="K3854" s="37" t="s">
        <v>12138</v>
      </c>
      <c r="L3854" s="36">
        <v>0</v>
      </c>
    </row>
    <row r="3855" spans="1:12">
      <c r="A3855" s="40">
        <f t="shared" si="46"/>
        <v>3852</v>
      </c>
      <c r="B3855" s="37" t="s">
        <v>11364</v>
      </c>
      <c r="C3855" s="38">
        <v>0</v>
      </c>
      <c r="D3855" s="39">
        <f t="shared" si="45"/>
        <v>0</v>
      </c>
      <c r="E3855" s="47"/>
      <c r="J3855" s="40">
        <f t="shared" si="47"/>
        <v>3852</v>
      </c>
      <c r="K3855" s="37" t="s">
        <v>12139</v>
      </c>
      <c r="L3855" s="36">
        <v>0</v>
      </c>
    </row>
    <row r="3856" spans="1:12">
      <c r="A3856" s="40">
        <f t="shared" si="46"/>
        <v>3853</v>
      </c>
      <c r="B3856" s="37" t="s">
        <v>11365</v>
      </c>
      <c r="C3856" s="38">
        <v>0</v>
      </c>
      <c r="D3856" s="39">
        <f t="shared" si="45"/>
        <v>0</v>
      </c>
      <c r="E3856" s="47"/>
      <c r="J3856" s="40">
        <f t="shared" si="47"/>
        <v>3853</v>
      </c>
      <c r="K3856" s="37" t="s">
        <v>12140</v>
      </c>
      <c r="L3856" s="36">
        <v>0</v>
      </c>
    </row>
    <row r="3857" spans="1:12">
      <c r="A3857" s="40">
        <f t="shared" si="46"/>
        <v>3854</v>
      </c>
      <c r="B3857" s="37" t="s">
        <v>11366</v>
      </c>
      <c r="C3857" s="38">
        <v>0</v>
      </c>
      <c r="D3857" s="39">
        <f t="shared" si="45"/>
        <v>0</v>
      </c>
      <c r="E3857" s="47"/>
      <c r="J3857" s="40">
        <f t="shared" si="47"/>
        <v>3854</v>
      </c>
      <c r="K3857" s="37" t="s">
        <v>12141</v>
      </c>
      <c r="L3857" s="36">
        <v>0</v>
      </c>
    </row>
    <row r="3858" spans="1:12">
      <c r="A3858" s="40">
        <f t="shared" si="46"/>
        <v>3855</v>
      </c>
      <c r="B3858" s="37" t="s">
        <v>11367</v>
      </c>
      <c r="C3858" s="38">
        <v>0</v>
      </c>
      <c r="D3858" s="39">
        <f t="shared" si="45"/>
        <v>0</v>
      </c>
      <c r="E3858" s="47"/>
      <c r="J3858" s="40">
        <f t="shared" si="47"/>
        <v>3855</v>
      </c>
      <c r="K3858" s="37" t="s">
        <v>12142</v>
      </c>
      <c r="L3858" s="36">
        <v>0</v>
      </c>
    </row>
    <row r="3859" spans="1:12">
      <c r="A3859" s="40">
        <f t="shared" si="46"/>
        <v>3856</v>
      </c>
      <c r="B3859" s="37" t="s">
        <v>11368</v>
      </c>
      <c r="C3859" s="38">
        <v>0</v>
      </c>
      <c r="D3859" s="39">
        <f t="shared" si="45"/>
        <v>0</v>
      </c>
      <c r="E3859" s="47"/>
      <c r="J3859" s="40">
        <f t="shared" si="47"/>
        <v>3856</v>
      </c>
      <c r="K3859" s="37" t="s">
        <v>12143</v>
      </c>
      <c r="L3859" s="36">
        <v>0</v>
      </c>
    </row>
    <row r="3860" spans="1:12">
      <c r="A3860" s="40">
        <f t="shared" si="46"/>
        <v>3857</v>
      </c>
      <c r="B3860" s="37" t="s">
        <v>11369</v>
      </c>
      <c r="C3860" s="38">
        <v>0</v>
      </c>
      <c r="D3860" s="39">
        <f t="shared" si="45"/>
        <v>0</v>
      </c>
      <c r="E3860" s="47"/>
      <c r="J3860" s="40">
        <f t="shared" si="47"/>
        <v>3857</v>
      </c>
      <c r="K3860" s="37" t="s">
        <v>12144</v>
      </c>
      <c r="L3860" s="36">
        <v>0</v>
      </c>
    </row>
    <row r="3861" spans="1:12">
      <c r="A3861" s="40">
        <f t="shared" si="46"/>
        <v>3858</v>
      </c>
      <c r="B3861" s="37" t="s">
        <v>11370</v>
      </c>
      <c r="C3861" s="38">
        <v>0</v>
      </c>
      <c r="D3861" s="39">
        <f t="shared" si="45"/>
        <v>0</v>
      </c>
      <c r="E3861" s="47"/>
      <c r="J3861" s="40">
        <f t="shared" si="47"/>
        <v>3858</v>
      </c>
      <c r="K3861" s="37" t="s">
        <v>12145</v>
      </c>
      <c r="L3861" s="36">
        <v>0</v>
      </c>
    </row>
    <row r="3862" spans="1:12">
      <c r="A3862" s="40">
        <f t="shared" si="46"/>
        <v>3859</v>
      </c>
      <c r="B3862" s="37" t="s">
        <v>11371</v>
      </c>
      <c r="C3862" s="38">
        <v>0</v>
      </c>
      <c r="D3862" s="39">
        <f t="shared" si="45"/>
        <v>0</v>
      </c>
      <c r="E3862" s="47"/>
      <c r="J3862" s="40">
        <f t="shared" si="47"/>
        <v>3859</v>
      </c>
      <c r="K3862" s="37" t="s">
        <v>12146</v>
      </c>
      <c r="L3862" s="36">
        <v>0</v>
      </c>
    </row>
    <row r="3863" spans="1:12">
      <c r="A3863" s="40">
        <f t="shared" si="46"/>
        <v>3860</v>
      </c>
      <c r="B3863" s="37" t="s">
        <v>11372</v>
      </c>
      <c r="C3863" s="38">
        <v>0</v>
      </c>
      <c r="D3863" s="39">
        <f t="shared" si="45"/>
        <v>0</v>
      </c>
      <c r="E3863" s="47"/>
      <c r="J3863" s="40">
        <f t="shared" si="47"/>
        <v>3860</v>
      </c>
      <c r="K3863" s="37" t="s">
        <v>12147</v>
      </c>
      <c r="L3863" s="36">
        <v>0</v>
      </c>
    </row>
    <row r="3864" spans="1:12">
      <c r="A3864" s="40">
        <f t="shared" si="46"/>
        <v>3861</v>
      </c>
      <c r="B3864" s="37" t="s">
        <v>11373</v>
      </c>
      <c r="C3864" s="38">
        <v>0</v>
      </c>
      <c r="D3864" s="39">
        <f t="shared" si="45"/>
        <v>0</v>
      </c>
      <c r="E3864" s="47"/>
      <c r="J3864" s="40">
        <f t="shared" si="47"/>
        <v>3861</v>
      </c>
      <c r="K3864" s="37" t="s">
        <v>12148</v>
      </c>
      <c r="L3864" s="36">
        <v>0</v>
      </c>
    </row>
    <row r="3865" spans="1:12">
      <c r="A3865" s="40">
        <f t="shared" si="46"/>
        <v>3862</v>
      </c>
      <c r="B3865" s="37" t="s">
        <v>11374</v>
      </c>
      <c r="C3865" s="38">
        <v>0</v>
      </c>
      <c r="D3865" s="39">
        <f t="shared" si="45"/>
        <v>0</v>
      </c>
      <c r="E3865" s="47"/>
      <c r="J3865" s="40">
        <f t="shared" si="47"/>
        <v>3862</v>
      </c>
      <c r="K3865" s="37" t="s">
        <v>12149</v>
      </c>
      <c r="L3865" s="36">
        <v>0</v>
      </c>
    </row>
    <row r="3866" spans="1:12">
      <c r="A3866" s="40">
        <f t="shared" si="46"/>
        <v>3863</v>
      </c>
      <c r="B3866" s="37" t="s">
        <v>11375</v>
      </c>
      <c r="C3866" s="38">
        <v>0</v>
      </c>
      <c r="D3866" s="39">
        <f t="shared" si="45"/>
        <v>0</v>
      </c>
      <c r="E3866" s="47"/>
      <c r="J3866" s="40">
        <f t="shared" si="47"/>
        <v>3863</v>
      </c>
      <c r="K3866" s="37" t="s">
        <v>12150</v>
      </c>
      <c r="L3866" s="36">
        <v>0</v>
      </c>
    </row>
    <row r="3867" spans="1:12">
      <c r="A3867" s="40">
        <f t="shared" si="46"/>
        <v>3864</v>
      </c>
      <c r="B3867" s="37" t="s">
        <v>11376</v>
      </c>
      <c r="C3867" s="38">
        <v>0</v>
      </c>
      <c r="D3867" s="39">
        <f t="shared" si="45"/>
        <v>0</v>
      </c>
      <c r="E3867" s="47"/>
      <c r="J3867" s="40">
        <f t="shared" si="47"/>
        <v>3864</v>
      </c>
      <c r="K3867" s="37" t="s">
        <v>12151</v>
      </c>
      <c r="L3867" s="36">
        <v>0</v>
      </c>
    </row>
    <row r="3868" spans="1:12">
      <c r="A3868" s="40">
        <f t="shared" si="46"/>
        <v>3865</v>
      </c>
      <c r="B3868" s="37" t="s">
        <v>11377</v>
      </c>
      <c r="C3868" s="38">
        <v>0</v>
      </c>
      <c r="D3868" s="39">
        <f t="shared" si="45"/>
        <v>0</v>
      </c>
      <c r="E3868" s="47"/>
      <c r="J3868" s="40">
        <f t="shared" si="47"/>
        <v>3865</v>
      </c>
      <c r="K3868" s="37" t="s">
        <v>12152</v>
      </c>
      <c r="L3868" s="36">
        <v>0</v>
      </c>
    </row>
    <row r="3869" spans="1:12">
      <c r="A3869" s="40">
        <f t="shared" si="46"/>
        <v>3866</v>
      </c>
      <c r="B3869" s="37" t="s">
        <v>11378</v>
      </c>
      <c r="C3869" s="38">
        <v>0</v>
      </c>
      <c r="D3869" s="39">
        <f t="shared" si="45"/>
        <v>0</v>
      </c>
      <c r="E3869" s="47"/>
      <c r="J3869" s="40">
        <f t="shared" si="47"/>
        <v>3866</v>
      </c>
      <c r="K3869" s="37" t="s">
        <v>12153</v>
      </c>
      <c r="L3869" s="36">
        <v>0</v>
      </c>
    </row>
    <row r="3870" spans="1:12">
      <c r="A3870" s="40">
        <f t="shared" si="46"/>
        <v>3867</v>
      </c>
      <c r="B3870" s="37" t="s">
        <v>11379</v>
      </c>
      <c r="C3870" s="38">
        <v>0</v>
      </c>
      <c r="D3870" s="39">
        <f t="shared" si="45"/>
        <v>0</v>
      </c>
      <c r="E3870" s="47"/>
      <c r="J3870" s="40">
        <f t="shared" si="47"/>
        <v>3867</v>
      </c>
      <c r="K3870" s="37" t="s">
        <v>12154</v>
      </c>
      <c r="L3870" s="36">
        <v>0</v>
      </c>
    </row>
    <row r="3871" spans="1:12">
      <c r="A3871" s="40">
        <f t="shared" si="46"/>
        <v>3868</v>
      </c>
      <c r="B3871" s="37" t="s">
        <v>11380</v>
      </c>
      <c r="C3871" s="38">
        <v>0</v>
      </c>
      <c r="D3871" s="39">
        <f t="shared" si="45"/>
        <v>0</v>
      </c>
      <c r="E3871" s="47"/>
      <c r="J3871" s="40">
        <f t="shared" si="47"/>
        <v>3868</v>
      </c>
      <c r="K3871" s="37" t="s">
        <v>12155</v>
      </c>
      <c r="L3871" s="36">
        <v>0</v>
      </c>
    </row>
    <row r="3872" spans="1:12">
      <c r="A3872" s="40">
        <f t="shared" si="46"/>
        <v>3869</v>
      </c>
      <c r="B3872" s="37" t="s">
        <v>11381</v>
      </c>
      <c r="C3872" s="38">
        <v>0</v>
      </c>
      <c r="D3872" s="39">
        <f t="shared" si="45"/>
        <v>0</v>
      </c>
      <c r="E3872" s="47"/>
      <c r="J3872" s="40">
        <f t="shared" si="47"/>
        <v>3869</v>
      </c>
      <c r="K3872" s="37" t="s">
        <v>12156</v>
      </c>
      <c r="L3872" s="36">
        <v>0</v>
      </c>
    </row>
    <row r="3873" spans="1:12">
      <c r="A3873" s="40">
        <f t="shared" si="46"/>
        <v>3870</v>
      </c>
      <c r="B3873" s="37" t="s">
        <v>11382</v>
      </c>
      <c r="C3873" s="38">
        <v>0</v>
      </c>
      <c r="D3873" s="39">
        <f t="shared" si="45"/>
        <v>0</v>
      </c>
      <c r="E3873" s="47"/>
      <c r="J3873" s="40">
        <f t="shared" si="47"/>
        <v>3870</v>
      </c>
      <c r="K3873" s="37" t="s">
        <v>12157</v>
      </c>
      <c r="L3873" s="36">
        <v>0</v>
      </c>
    </row>
    <row r="3874" spans="1:12">
      <c r="A3874" s="40">
        <f t="shared" si="46"/>
        <v>3871</v>
      </c>
      <c r="B3874" s="37" t="s">
        <v>11383</v>
      </c>
      <c r="C3874" s="38">
        <v>0</v>
      </c>
      <c r="D3874" s="39">
        <f t="shared" si="45"/>
        <v>0</v>
      </c>
      <c r="E3874" s="47"/>
      <c r="J3874" s="40">
        <f t="shared" si="47"/>
        <v>3871</v>
      </c>
      <c r="K3874" s="37" t="s">
        <v>12158</v>
      </c>
      <c r="L3874" s="36">
        <v>0</v>
      </c>
    </row>
    <row r="3875" spans="1:12">
      <c r="A3875" s="40">
        <f t="shared" si="46"/>
        <v>3872</v>
      </c>
      <c r="B3875" s="37" t="s">
        <v>11384</v>
      </c>
      <c r="C3875" s="38">
        <v>0</v>
      </c>
      <c r="D3875" s="39">
        <f t="shared" si="45"/>
        <v>0</v>
      </c>
      <c r="E3875" s="47"/>
      <c r="J3875" s="40">
        <f t="shared" si="47"/>
        <v>3872</v>
      </c>
      <c r="K3875" s="37" t="s">
        <v>12159</v>
      </c>
      <c r="L3875" s="36">
        <v>0</v>
      </c>
    </row>
    <row r="3876" spans="1:12">
      <c r="A3876" s="40">
        <f t="shared" si="46"/>
        <v>3873</v>
      </c>
      <c r="B3876" s="37" t="s">
        <v>11385</v>
      </c>
      <c r="C3876" s="38">
        <v>0</v>
      </c>
      <c r="D3876" s="39">
        <f t="shared" si="45"/>
        <v>0</v>
      </c>
      <c r="E3876" s="47"/>
      <c r="J3876" s="40">
        <f t="shared" si="47"/>
        <v>3873</v>
      </c>
      <c r="K3876" s="37" t="s">
        <v>12160</v>
      </c>
      <c r="L3876" s="36">
        <v>0</v>
      </c>
    </row>
    <row r="3877" spans="1:12">
      <c r="A3877" s="40">
        <f t="shared" si="46"/>
        <v>3874</v>
      </c>
      <c r="B3877" s="37" t="s">
        <v>11386</v>
      </c>
      <c r="C3877" s="38">
        <v>0</v>
      </c>
      <c r="D3877" s="39">
        <f t="shared" si="45"/>
        <v>0</v>
      </c>
      <c r="E3877" s="47"/>
      <c r="J3877" s="40">
        <f t="shared" si="47"/>
        <v>3874</v>
      </c>
      <c r="K3877" s="37" t="s">
        <v>12161</v>
      </c>
      <c r="L3877" s="36">
        <v>0</v>
      </c>
    </row>
    <row r="3878" spans="1:12">
      <c r="A3878" s="40">
        <f t="shared" si="46"/>
        <v>3875</v>
      </c>
      <c r="B3878" s="37" t="s">
        <v>11387</v>
      </c>
      <c r="C3878" s="38">
        <v>0</v>
      </c>
      <c r="D3878" s="39">
        <f t="shared" si="45"/>
        <v>0</v>
      </c>
      <c r="E3878" s="47"/>
      <c r="J3878" s="40">
        <f t="shared" si="47"/>
        <v>3875</v>
      </c>
      <c r="K3878" s="37" t="s">
        <v>12162</v>
      </c>
      <c r="L3878" s="36">
        <v>0</v>
      </c>
    </row>
    <row r="3879" spans="1:12">
      <c r="A3879" s="40">
        <f t="shared" si="46"/>
        <v>3876</v>
      </c>
      <c r="B3879" s="37" t="s">
        <v>11388</v>
      </c>
      <c r="C3879" s="38">
        <v>0</v>
      </c>
      <c r="D3879" s="39">
        <f t="shared" si="45"/>
        <v>0</v>
      </c>
      <c r="E3879" s="47"/>
      <c r="J3879" s="40">
        <f t="shared" si="47"/>
        <v>3876</v>
      </c>
      <c r="K3879" s="37" t="s">
        <v>12163</v>
      </c>
      <c r="L3879" s="36">
        <v>0</v>
      </c>
    </row>
    <row r="3880" spans="1:12">
      <c r="A3880" s="40">
        <f t="shared" si="46"/>
        <v>3877</v>
      </c>
      <c r="B3880" s="37" t="s">
        <v>11389</v>
      </c>
      <c r="C3880" s="38">
        <v>0</v>
      </c>
      <c r="D3880" s="39">
        <f t="shared" si="45"/>
        <v>0</v>
      </c>
      <c r="E3880" s="47"/>
      <c r="J3880" s="40">
        <f t="shared" si="47"/>
        <v>3877</v>
      </c>
      <c r="K3880" s="37" t="s">
        <v>12164</v>
      </c>
      <c r="L3880" s="36">
        <v>0</v>
      </c>
    </row>
    <row r="3881" spans="1:12">
      <c r="A3881" s="40">
        <f t="shared" si="46"/>
        <v>3878</v>
      </c>
      <c r="B3881" s="37" t="s">
        <v>11390</v>
      </c>
      <c r="C3881" s="38">
        <v>0</v>
      </c>
      <c r="D3881" s="39">
        <f t="shared" si="45"/>
        <v>0</v>
      </c>
      <c r="E3881" s="47"/>
      <c r="J3881" s="40">
        <f t="shared" si="47"/>
        <v>3878</v>
      </c>
      <c r="K3881" s="37" t="s">
        <v>12165</v>
      </c>
      <c r="L3881" s="36">
        <v>0</v>
      </c>
    </row>
    <row r="3882" spans="1:12">
      <c r="A3882" s="40">
        <f t="shared" si="46"/>
        <v>3879</v>
      </c>
      <c r="B3882" s="37" t="s">
        <v>11391</v>
      </c>
      <c r="C3882" s="38">
        <v>0</v>
      </c>
      <c r="D3882" s="39">
        <f t="shared" si="45"/>
        <v>0</v>
      </c>
      <c r="E3882" s="47"/>
      <c r="J3882" s="40">
        <f t="shared" si="47"/>
        <v>3879</v>
      </c>
      <c r="K3882" s="37" t="s">
        <v>12166</v>
      </c>
      <c r="L3882" s="36">
        <v>0</v>
      </c>
    </row>
    <row r="3883" spans="1:12">
      <c r="A3883" s="40">
        <f t="shared" si="46"/>
        <v>3880</v>
      </c>
      <c r="B3883" s="37" t="s">
        <v>11392</v>
      </c>
      <c r="C3883" s="38">
        <v>0</v>
      </c>
      <c r="D3883" s="39">
        <f t="shared" si="45"/>
        <v>0</v>
      </c>
      <c r="E3883" s="47"/>
      <c r="J3883" s="40">
        <f t="shared" si="47"/>
        <v>3880</v>
      </c>
      <c r="K3883" s="37" t="s">
        <v>12167</v>
      </c>
      <c r="L3883" s="36">
        <v>0</v>
      </c>
    </row>
    <row r="3884" spans="1:12">
      <c r="A3884" s="40">
        <f t="shared" si="46"/>
        <v>3881</v>
      </c>
      <c r="B3884" s="37" t="s">
        <v>11393</v>
      </c>
      <c r="C3884" s="38">
        <v>0</v>
      </c>
      <c r="D3884" s="39">
        <f t="shared" si="45"/>
        <v>0</v>
      </c>
      <c r="E3884" s="47"/>
      <c r="J3884" s="40">
        <f t="shared" si="47"/>
        <v>3881</v>
      </c>
      <c r="K3884" s="37" t="s">
        <v>12168</v>
      </c>
      <c r="L3884" s="36">
        <v>0</v>
      </c>
    </row>
    <row r="3885" spans="1:12">
      <c r="A3885" s="40">
        <f t="shared" si="46"/>
        <v>3882</v>
      </c>
      <c r="B3885" s="37" t="s">
        <v>11394</v>
      </c>
      <c r="C3885" s="38">
        <v>0</v>
      </c>
      <c r="D3885" s="39">
        <f t="shared" si="45"/>
        <v>0</v>
      </c>
      <c r="E3885" s="47"/>
      <c r="J3885" s="40">
        <f t="shared" si="47"/>
        <v>3882</v>
      </c>
      <c r="K3885" s="37" t="s">
        <v>12169</v>
      </c>
      <c r="L3885" s="36">
        <v>0</v>
      </c>
    </row>
    <row r="3886" spans="1:12">
      <c r="A3886" s="40">
        <f t="shared" si="46"/>
        <v>3883</v>
      </c>
      <c r="B3886" s="37" t="s">
        <v>11395</v>
      </c>
      <c r="C3886" s="38">
        <v>0</v>
      </c>
      <c r="D3886" s="39">
        <f t="shared" si="45"/>
        <v>0</v>
      </c>
      <c r="E3886" s="47"/>
      <c r="J3886" s="40">
        <f t="shared" si="47"/>
        <v>3883</v>
      </c>
      <c r="K3886" s="37" t="s">
        <v>12170</v>
      </c>
      <c r="L3886" s="36">
        <v>0</v>
      </c>
    </row>
    <row r="3887" spans="1:12">
      <c r="A3887" s="40">
        <f t="shared" si="46"/>
        <v>3884</v>
      </c>
      <c r="B3887" s="37" t="s">
        <v>11396</v>
      </c>
      <c r="C3887" s="38">
        <v>0</v>
      </c>
      <c r="D3887" s="39">
        <f t="shared" si="45"/>
        <v>0</v>
      </c>
      <c r="E3887" s="47"/>
      <c r="J3887" s="40">
        <f t="shared" si="47"/>
        <v>3884</v>
      </c>
      <c r="K3887" s="37" t="s">
        <v>12171</v>
      </c>
      <c r="L3887" s="36">
        <v>0</v>
      </c>
    </row>
    <row r="3888" spans="1:12">
      <c r="A3888" s="40">
        <f t="shared" si="46"/>
        <v>3885</v>
      </c>
      <c r="B3888" s="37" t="s">
        <v>11397</v>
      </c>
      <c r="C3888" s="38">
        <v>0</v>
      </c>
      <c r="D3888" s="39">
        <f t="shared" si="45"/>
        <v>0</v>
      </c>
      <c r="E3888" s="47"/>
      <c r="J3888" s="40">
        <f t="shared" si="47"/>
        <v>3885</v>
      </c>
      <c r="K3888" s="37" t="s">
        <v>12172</v>
      </c>
      <c r="L3888" s="36">
        <v>0</v>
      </c>
    </row>
    <row r="3889" spans="1:12">
      <c r="A3889" s="40">
        <f t="shared" si="46"/>
        <v>3886</v>
      </c>
      <c r="B3889" s="37" t="s">
        <v>11398</v>
      </c>
      <c r="C3889" s="38">
        <v>0</v>
      </c>
      <c r="D3889" s="39">
        <f t="shared" si="45"/>
        <v>0</v>
      </c>
      <c r="E3889" s="47"/>
      <c r="J3889" s="40">
        <f t="shared" si="47"/>
        <v>3886</v>
      </c>
      <c r="K3889" s="37" t="s">
        <v>12173</v>
      </c>
      <c r="L3889" s="36">
        <v>0</v>
      </c>
    </row>
    <row r="3890" spans="1:12">
      <c r="A3890" s="40">
        <f t="shared" si="46"/>
        <v>3887</v>
      </c>
      <c r="B3890" s="37" t="s">
        <v>11399</v>
      </c>
      <c r="C3890" s="38">
        <v>0</v>
      </c>
      <c r="D3890" s="39">
        <f t="shared" si="45"/>
        <v>0</v>
      </c>
      <c r="E3890" s="47"/>
      <c r="J3890" s="40">
        <f t="shared" si="47"/>
        <v>3887</v>
      </c>
      <c r="K3890" s="37" t="s">
        <v>12174</v>
      </c>
      <c r="L3890" s="36">
        <v>0</v>
      </c>
    </row>
    <row r="3891" spans="1:12">
      <c r="A3891" s="40">
        <f t="shared" si="46"/>
        <v>3888</v>
      </c>
      <c r="B3891" s="37" t="s">
        <v>11400</v>
      </c>
      <c r="C3891" s="38">
        <v>0</v>
      </c>
      <c r="D3891" s="39">
        <f t="shared" si="45"/>
        <v>0</v>
      </c>
      <c r="E3891" s="47"/>
      <c r="J3891" s="40">
        <f t="shared" si="47"/>
        <v>3888</v>
      </c>
      <c r="K3891" s="37" t="s">
        <v>12175</v>
      </c>
      <c r="L3891" s="36">
        <v>0</v>
      </c>
    </row>
    <row r="3892" spans="1:12">
      <c r="A3892" s="40">
        <f t="shared" si="46"/>
        <v>3889</v>
      </c>
      <c r="B3892" s="37" t="s">
        <v>11401</v>
      </c>
      <c r="C3892" s="38">
        <v>0</v>
      </c>
      <c r="D3892" s="39">
        <f t="shared" si="45"/>
        <v>0</v>
      </c>
      <c r="E3892" s="47"/>
      <c r="J3892" s="40">
        <f t="shared" si="47"/>
        <v>3889</v>
      </c>
      <c r="K3892" s="37" t="s">
        <v>12176</v>
      </c>
      <c r="L3892" s="36">
        <v>0</v>
      </c>
    </row>
    <row r="3893" spans="1:12">
      <c r="A3893" s="40">
        <f t="shared" si="46"/>
        <v>3890</v>
      </c>
      <c r="B3893" s="37" t="s">
        <v>11402</v>
      </c>
      <c r="C3893" s="38">
        <v>0</v>
      </c>
      <c r="D3893" s="39">
        <f t="shared" si="45"/>
        <v>0</v>
      </c>
      <c r="E3893" s="47"/>
      <c r="J3893" s="40">
        <f t="shared" si="47"/>
        <v>3890</v>
      </c>
      <c r="K3893" s="37" t="s">
        <v>12177</v>
      </c>
      <c r="L3893" s="36">
        <v>0</v>
      </c>
    </row>
    <row r="3894" spans="1:12">
      <c r="A3894" s="40">
        <f t="shared" si="46"/>
        <v>3891</v>
      </c>
      <c r="B3894" s="37" t="s">
        <v>11403</v>
      </c>
      <c r="C3894" s="38">
        <v>0</v>
      </c>
      <c r="D3894" s="39">
        <f t="shared" si="45"/>
        <v>0</v>
      </c>
      <c r="E3894" s="47"/>
      <c r="J3894" s="40">
        <f t="shared" si="47"/>
        <v>3891</v>
      </c>
      <c r="K3894" s="37" t="s">
        <v>12178</v>
      </c>
      <c r="L3894" s="36">
        <v>0</v>
      </c>
    </row>
    <row r="3895" spans="1:12">
      <c r="A3895" s="40">
        <f t="shared" si="46"/>
        <v>3892</v>
      </c>
      <c r="B3895" s="37" t="s">
        <v>11404</v>
      </c>
      <c r="C3895" s="38">
        <v>0</v>
      </c>
      <c r="D3895" s="39">
        <f t="shared" si="45"/>
        <v>0</v>
      </c>
      <c r="E3895" s="47"/>
      <c r="J3895" s="40">
        <f t="shared" si="47"/>
        <v>3892</v>
      </c>
      <c r="K3895" s="37" t="s">
        <v>12179</v>
      </c>
      <c r="L3895" s="36">
        <v>0</v>
      </c>
    </row>
    <row r="3896" spans="1:12">
      <c r="A3896" s="40">
        <f t="shared" si="46"/>
        <v>3893</v>
      </c>
      <c r="B3896" s="37" t="s">
        <v>11405</v>
      </c>
      <c r="C3896" s="38">
        <v>0</v>
      </c>
      <c r="D3896" s="39">
        <f t="shared" si="45"/>
        <v>0</v>
      </c>
      <c r="E3896" s="47"/>
      <c r="J3896" s="40">
        <f t="shared" si="47"/>
        <v>3893</v>
      </c>
      <c r="K3896" s="37" t="s">
        <v>12180</v>
      </c>
      <c r="L3896" s="36">
        <v>0</v>
      </c>
    </row>
    <row r="3897" spans="1:12">
      <c r="A3897" s="40">
        <f t="shared" si="46"/>
        <v>3894</v>
      </c>
      <c r="B3897" s="37" t="s">
        <v>11406</v>
      </c>
      <c r="C3897" s="38">
        <v>0</v>
      </c>
      <c r="D3897" s="39">
        <f t="shared" si="45"/>
        <v>0</v>
      </c>
      <c r="E3897" s="47"/>
      <c r="J3897" s="40">
        <f t="shared" si="47"/>
        <v>3894</v>
      </c>
      <c r="K3897" s="37" t="s">
        <v>12181</v>
      </c>
      <c r="L3897" s="36">
        <v>0</v>
      </c>
    </row>
    <row r="3898" spans="1:12">
      <c r="A3898" s="40">
        <f t="shared" si="46"/>
        <v>3895</v>
      </c>
      <c r="B3898" s="37" t="s">
        <v>11407</v>
      </c>
      <c r="C3898" s="38">
        <v>0</v>
      </c>
      <c r="D3898" s="39">
        <f t="shared" si="45"/>
        <v>0</v>
      </c>
      <c r="E3898" s="47"/>
      <c r="J3898" s="40">
        <f t="shared" si="47"/>
        <v>3895</v>
      </c>
      <c r="K3898" s="37" t="s">
        <v>12182</v>
      </c>
      <c r="L3898" s="36">
        <v>0</v>
      </c>
    </row>
    <row r="3899" spans="1:12">
      <c r="A3899" s="40">
        <f t="shared" si="46"/>
        <v>3896</v>
      </c>
      <c r="B3899" s="37" t="s">
        <v>11408</v>
      </c>
      <c r="C3899" s="38">
        <v>0</v>
      </c>
      <c r="D3899" s="39">
        <f t="shared" si="45"/>
        <v>0</v>
      </c>
      <c r="E3899" s="47"/>
      <c r="J3899" s="40">
        <f t="shared" si="47"/>
        <v>3896</v>
      </c>
      <c r="K3899" s="37" t="s">
        <v>12183</v>
      </c>
      <c r="L3899" s="36">
        <v>0</v>
      </c>
    </row>
    <row r="3900" spans="1:12">
      <c r="A3900" s="40">
        <f t="shared" si="46"/>
        <v>3897</v>
      </c>
      <c r="B3900" s="37" t="s">
        <v>11409</v>
      </c>
      <c r="C3900" s="38">
        <v>0</v>
      </c>
      <c r="D3900" s="39">
        <f t="shared" si="45"/>
        <v>0</v>
      </c>
      <c r="E3900" s="47"/>
      <c r="J3900" s="40">
        <f t="shared" si="47"/>
        <v>3897</v>
      </c>
      <c r="K3900" s="37" t="s">
        <v>12184</v>
      </c>
      <c r="L3900" s="36">
        <v>0</v>
      </c>
    </row>
    <row r="3901" spans="1:12">
      <c r="A3901" s="40">
        <f t="shared" si="46"/>
        <v>3898</v>
      </c>
      <c r="B3901" s="37" t="s">
        <v>11410</v>
      </c>
      <c r="C3901" s="38">
        <v>0</v>
      </c>
      <c r="D3901" s="39">
        <f t="shared" si="45"/>
        <v>0</v>
      </c>
      <c r="E3901" s="47"/>
      <c r="J3901" s="40">
        <f t="shared" si="47"/>
        <v>3898</v>
      </c>
      <c r="K3901" s="37" t="s">
        <v>12185</v>
      </c>
      <c r="L3901" s="36">
        <v>0</v>
      </c>
    </row>
    <row r="3902" spans="1:12">
      <c r="A3902" s="40">
        <f t="shared" si="46"/>
        <v>3899</v>
      </c>
      <c r="B3902" s="37" t="s">
        <v>11411</v>
      </c>
      <c r="C3902" s="38">
        <v>0</v>
      </c>
      <c r="D3902" s="39">
        <f t="shared" si="45"/>
        <v>0</v>
      </c>
      <c r="E3902" s="47"/>
      <c r="J3902" s="40">
        <f t="shared" si="47"/>
        <v>3899</v>
      </c>
      <c r="K3902" s="37" t="s">
        <v>12186</v>
      </c>
      <c r="L3902" s="36">
        <v>0</v>
      </c>
    </row>
    <row r="3903" spans="1:12">
      <c r="A3903" s="40">
        <f t="shared" si="46"/>
        <v>3900</v>
      </c>
      <c r="B3903" s="37" t="s">
        <v>11412</v>
      </c>
      <c r="C3903" s="38">
        <v>0</v>
      </c>
      <c r="D3903" s="39">
        <f t="shared" si="45"/>
        <v>0</v>
      </c>
      <c r="E3903" s="47"/>
      <c r="J3903" s="40">
        <f t="shared" si="47"/>
        <v>3900</v>
      </c>
      <c r="K3903" s="37" t="s">
        <v>12187</v>
      </c>
      <c r="L3903" s="36">
        <v>0</v>
      </c>
    </row>
    <row r="3904" spans="1:12">
      <c r="A3904" s="40">
        <f t="shared" si="46"/>
        <v>3901</v>
      </c>
      <c r="B3904" s="37" t="s">
        <v>11413</v>
      </c>
      <c r="C3904" s="38">
        <v>0</v>
      </c>
      <c r="D3904" s="39">
        <f t="shared" si="45"/>
        <v>0</v>
      </c>
      <c r="E3904" s="47"/>
      <c r="J3904" s="40">
        <f t="shared" si="47"/>
        <v>3901</v>
      </c>
      <c r="K3904" s="37" t="s">
        <v>12188</v>
      </c>
      <c r="L3904" s="36">
        <v>0</v>
      </c>
    </row>
    <row r="3905" spans="1:12">
      <c r="A3905" s="40">
        <f t="shared" si="46"/>
        <v>3902</v>
      </c>
      <c r="B3905" s="37" t="s">
        <v>11414</v>
      </c>
      <c r="C3905" s="38">
        <v>0</v>
      </c>
      <c r="D3905" s="39">
        <f t="shared" si="45"/>
        <v>0</v>
      </c>
      <c r="E3905" s="47"/>
      <c r="J3905" s="40">
        <f t="shared" si="47"/>
        <v>3902</v>
      </c>
      <c r="K3905" s="37" t="s">
        <v>12189</v>
      </c>
      <c r="L3905" s="36">
        <v>0</v>
      </c>
    </row>
    <row r="3906" spans="1:12">
      <c r="A3906" s="40">
        <f t="shared" si="46"/>
        <v>3903</v>
      </c>
      <c r="B3906" s="37" t="s">
        <v>11415</v>
      </c>
      <c r="C3906" s="38">
        <v>0</v>
      </c>
      <c r="D3906" s="39">
        <f t="shared" si="45"/>
        <v>0</v>
      </c>
      <c r="E3906" s="47"/>
      <c r="J3906" s="40">
        <f t="shared" si="47"/>
        <v>3903</v>
      </c>
      <c r="K3906" s="37" t="s">
        <v>12190</v>
      </c>
      <c r="L3906" s="36">
        <v>0</v>
      </c>
    </row>
    <row r="3907" spans="1:12">
      <c r="A3907" s="40">
        <f t="shared" si="46"/>
        <v>3904</v>
      </c>
      <c r="B3907" s="37" t="s">
        <v>11416</v>
      </c>
      <c r="C3907" s="38">
        <v>0</v>
      </c>
      <c r="D3907" s="39">
        <f t="shared" si="45"/>
        <v>0</v>
      </c>
      <c r="E3907" s="47"/>
      <c r="J3907" s="40">
        <f t="shared" si="47"/>
        <v>3904</v>
      </c>
      <c r="K3907" s="37" t="s">
        <v>12191</v>
      </c>
      <c r="L3907" s="36">
        <v>0</v>
      </c>
    </row>
    <row r="3908" spans="1:12">
      <c r="A3908" s="40">
        <f t="shared" si="46"/>
        <v>3905</v>
      </c>
      <c r="B3908" s="37" t="s">
        <v>11417</v>
      </c>
      <c r="C3908" s="38">
        <v>0</v>
      </c>
      <c r="D3908" s="39">
        <f t="shared" si="45"/>
        <v>0</v>
      </c>
      <c r="E3908" s="47"/>
      <c r="J3908" s="40">
        <f t="shared" si="47"/>
        <v>3905</v>
      </c>
      <c r="K3908" s="37" t="s">
        <v>12192</v>
      </c>
      <c r="L3908" s="36">
        <v>0</v>
      </c>
    </row>
    <row r="3909" spans="1:12">
      <c r="A3909" s="40">
        <f t="shared" si="46"/>
        <v>3906</v>
      </c>
      <c r="B3909" s="37" t="s">
        <v>11418</v>
      </c>
      <c r="C3909" s="38">
        <v>0</v>
      </c>
      <c r="D3909" s="39">
        <f t="shared" si="45"/>
        <v>0</v>
      </c>
      <c r="E3909" s="47"/>
      <c r="J3909" s="40">
        <f t="shared" si="47"/>
        <v>3906</v>
      </c>
      <c r="K3909" s="37" t="s">
        <v>12193</v>
      </c>
      <c r="L3909" s="36">
        <v>0</v>
      </c>
    </row>
    <row r="3910" spans="1:12">
      <c r="A3910" s="40">
        <f t="shared" si="46"/>
        <v>3907</v>
      </c>
      <c r="B3910" s="37" t="s">
        <v>11419</v>
      </c>
      <c r="C3910" s="38">
        <v>0</v>
      </c>
      <c r="D3910" s="39">
        <f t="shared" si="45"/>
        <v>0</v>
      </c>
      <c r="E3910" s="47"/>
      <c r="J3910" s="40">
        <f t="shared" si="47"/>
        <v>3907</v>
      </c>
      <c r="K3910" s="37" t="s">
        <v>12194</v>
      </c>
      <c r="L3910" s="36">
        <v>0</v>
      </c>
    </row>
    <row r="3911" spans="1:12">
      <c r="A3911" s="40">
        <f t="shared" si="46"/>
        <v>3908</v>
      </c>
      <c r="B3911" s="37" t="s">
        <v>11420</v>
      </c>
      <c r="C3911" s="38">
        <v>0</v>
      </c>
      <c r="D3911" s="39">
        <f t="shared" si="45"/>
        <v>0</v>
      </c>
      <c r="E3911" s="47"/>
      <c r="J3911" s="40">
        <f t="shared" si="47"/>
        <v>3908</v>
      </c>
      <c r="K3911" s="37" t="s">
        <v>12195</v>
      </c>
      <c r="L3911" s="36">
        <v>0</v>
      </c>
    </row>
    <row r="3912" spans="1:12">
      <c r="A3912" s="40">
        <f t="shared" si="46"/>
        <v>3909</v>
      </c>
      <c r="B3912" s="37" t="s">
        <v>11421</v>
      </c>
      <c r="C3912" s="38">
        <v>0</v>
      </c>
      <c r="D3912" s="39">
        <f t="shared" si="45"/>
        <v>0</v>
      </c>
      <c r="E3912" s="47"/>
      <c r="J3912" s="40">
        <f t="shared" si="47"/>
        <v>3909</v>
      </c>
      <c r="K3912" s="37" t="s">
        <v>12196</v>
      </c>
      <c r="L3912" s="36">
        <v>0</v>
      </c>
    </row>
    <row r="3913" spans="1:12">
      <c r="A3913" s="40">
        <f t="shared" si="46"/>
        <v>3910</v>
      </c>
      <c r="B3913" s="37" t="s">
        <v>11422</v>
      </c>
      <c r="C3913" s="38">
        <v>0</v>
      </c>
      <c r="D3913" s="39">
        <f t="shared" si="45"/>
        <v>0</v>
      </c>
      <c r="E3913" s="47"/>
      <c r="J3913" s="40">
        <f t="shared" si="47"/>
        <v>3910</v>
      </c>
      <c r="K3913" s="37" t="s">
        <v>12197</v>
      </c>
      <c r="L3913" s="36">
        <v>0</v>
      </c>
    </row>
    <row r="3914" spans="1:12">
      <c r="A3914" s="40">
        <f t="shared" si="46"/>
        <v>3911</v>
      </c>
      <c r="B3914" s="37" t="s">
        <v>11423</v>
      </c>
      <c r="C3914" s="38">
        <v>0</v>
      </c>
      <c r="D3914" s="39">
        <f t="shared" si="45"/>
        <v>0</v>
      </c>
      <c r="E3914" s="47"/>
      <c r="J3914" s="40">
        <f t="shared" si="47"/>
        <v>3911</v>
      </c>
      <c r="K3914" s="37" t="s">
        <v>12198</v>
      </c>
      <c r="L3914" s="36">
        <v>0</v>
      </c>
    </row>
    <row r="3915" spans="1:12">
      <c r="A3915" s="40">
        <f t="shared" si="46"/>
        <v>3912</v>
      </c>
      <c r="B3915" s="37" t="s">
        <v>11424</v>
      </c>
      <c r="C3915" s="38">
        <v>0</v>
      </c>
      <c r="D3915" s="39">
        <f t="shared" si="45"/>
        <v>0</v>
      </c>
      <c r="E3915" s="47"/>
      <c r="J3915" s="40">
        <f t="shared" si="47"/>
        <v>3912</v>
      </c>
      <c r="K3915" s="37" t="s">
        <v>12199</v>
      </c>
      <c r="L3915" s="36">
        <v>0</v>
      </c>
    </row>
    <row r="3916" spans="1:12">
      <c r="A3916" s="40">
        <f t="shared" si="46"/>
        <v>3913</v>
      </c>
      <c r="B3916" s="37" t="s">
        <v>11425</v>
      </c>
      <c r="C3916" s="38">
        <v>0</v>
      </c>
      <c r="D3916" s="39">
        <f t="shared" si="45"/>
        <v>0</v>
      </c>
      <c r="E3916" s="47"/>
      <c r="J3916" s="40">
        <f t="shared" si="47"/>
        <v>3913</v>
      </c>
      <c r="K3916" s="37" t="s">
        <v>12200</v>
      </c>
      <c r="L3916" s="36">
        <v>0</v>
      </c>
    </row>
    <row r="3917" spans="1:12">
      <c r="A3917" s="40">
        <f t="shared" si="46"/>
        <v>3914</v>
      </c>
      <c r="B3917" s="37" t="s">
        <v>11426</v>
      </c>
      <c r="C3917" s="38">
        <v>0</v>
      </c>
      <c r="D3917" s="39">
        <f t="shared" si="45"/>
        <v>0</v>
      </c>
      <c r="E3917" s="47"/>
      <c r="J3917" s="40">
        <f t="shared" si="47"/>
        <v>3914</v>
      </c>
      <c r="K3917" s="37" t="s">
        <v>12201</v>
      </c>
      <c r="L3917" s="36">
        <v>0</v>
      </c>
    </row>
    <row r="3918" spans="1:12">
      <c r="A3918" s="40">
        <f t="shared" si="46"/>
        <v>3915</v>
      </c>
      <c r="B3918" s="37" t="s">
        <v>11427</v>
      </c>
      <c r="C3918" s="38">
        <v>0</v>
      </c>
      <c r="D3918" s="39">
        <f t="shared" si="45"/>
        <v>0</v>
      </c>
      <c r="E3918" s="47"/>
      <c r="J3918" s="40">
        <f t="shared" si="47"/>
        <v>3915</v>
      </c>
      <c r="K3918" s="37" t="s">
        <v>12202</v>
      </c>
      <c r="L3918" s="36">
        <v>0</v>
      </c>
    </row>
    <row r="3919" spans="1:12">
      <c r="A3919" s="40">
        <f t="shared" si="46"/>
        <v>3916</v>
      </c>
      <c r="B3919" s="37" t="s">
        <v>11428</v>
      </c>
      <c r="C3919" s="38">
        <v>0</v>
      </c>
      <c r="D3919" s="39">
        <f t="shared" si="45"/>
        <v>0</v>
      </c>
      <c r="E3919" s="47"/>
      <c r="J3919" s="40">
        <f t="shared" si="47"/>
        <v>3916</v>
      </c>
      <c r="K3919" s="37" t="s">
        <v>12203</v>
      </c>
      <c r="L3919" s="36">
        <v>0</v>
      </c>
    </row>
    <row r="3920" spans="1:12">
      <c r="A3920" s="40">
        <f t="shared" si="46"/>
        <v>3917</v>
      </c>
      <c r="B3920" s="37" t="s">
        <v>11429</v>
      </c>
      <c r="C3920" s="38">
        <v>0</v>
      </c>
      <c r="D3920" s="39">
        <f t="shared" si="45"/>
        <v>0</v>
      </c>
      <c r="E3920" s="47"/>
      <c r="J3920" s="40">
        <f t="shared" si="47"/>
        <v>3917</v>
      </c>
      <c r="K3920" s="37" t="s">
        <v>12204</v>
      </c>
      <c r="L3920" s="36">
        <v>0</v>
      </c>
    </row>
    <row r="3921" spans="1:12">
      <c r="A3921" s="40">
        <f t="shared" si="46"/>
        <v>3918</v>
      </c>
      <c r="B3921" s="37" t="s">
        <v>11430</v>
      </c>
      <c r="C3921" s="38">
        <v>0</v>
      </c>
      <c r="D3921" s="39">
        <f t="shared" si="45"/>
        <v>0</v>
      </c>
      <c r="E3921" s="47"/>
      <c r="J3921" s="40">
        <f t="shared" si="47"/>
        <v>3918</v>
      </c>
      <c r="K3921" s="37" t="s">
        <v>12205</v>
      </c>
      <c r="L3921" s="36">
        <v>0</v>
      </c>
    </row>
    <row r="3922" spans="1:12">
      <c r="A3922" s="40">
        <f t="shared" si="46"/>
        <v>3919</v>
      </c>
      <c r="B3922" s="37" t="s">
        <v>11431</v>
      </c>
      <c r="C3922" s="38">
        <v>0</v>
      </c>
      <c r="D3922" s="39">
        <f t="shared" si="45"/>
        <v>0</v>
      </c>
      <c r="E3922" s="47"/>
      <c r="J3922" s="40">
        <f t="shared" si="47"/>
        <v>3919</v>
      </c>
      <c r="K3922" s="37" t="s">
        <v>12206</v>
      </c>
      <c r="L3922" s="36">
        <v>0</v>
      </c>
    </row>
    <row r="3923" spans="1:12">
      <c r="A3923" s="40">
        <f t="shared" si="46"/>
        <v>3920</v>
      </c>
      <c r="B3923" s="37" t="s">
        <v>11432</v>
      </c>
      <c r="C3923" s="38">
        <v>0</v>
      </c>
      <c r="D3923" s="39">
        <f t="shared" si="45"/>
        <v>0</v>
      </c>
      <c r="E3923" s="47"/>
      <c r="J3923" s="40">
        <f t="shared" si="47"/>
        <v>3920</v>
      </c>
      <c r="K3923" s="37" t="s">
        <v>12207</v>
      </c>
      <c r="L3923" s="36">
        <v>0</v>
      </c>
    </row>
    <row r="3924" spans="1:12">
      <c r="A3924" s="40">
        <f t="shared" si="46"/>
        <v>3921</v>
      </c>
      <c r="B3924" s="37" t="s">
        <v>11433</v>
      </c>
      <c r="C3924" s="38">
        <v>0</v>
      </c>
      <c r="D3924" s="39">
        <f t="shared" si="45"/>
        <v>0</v>
      </c>
      <c r="E3924" s="47"/>
      <c r="J3924" s="40">
        <f t="shared" si="47"/>
        <v>3921</v>
      </c>
      <c r="K3924" s="37" t="s">
        <v>12208</v>
      </c>
      <c r="L3924" s="36">
        <v>0</v>
      </c>
    </row>
    <row r="3925" spans="1:12">
      <c r="A3925" s="40">
        <f t="shared" si="46"/>
        <v>3922</v>
      </c>
      <c r="B3925" s="37" t="s">
        <v>11434</v>
      </c>
      <c r="C3925" s="38">
        <v>0</v>
      </c>
      <c r="D3925" s="39">
        <f t="shared" si="45"/>
        <v>0</v>
      </c>
      <c r="E3925" s="47"/>
      <c r="J3925" s="40">
        <f t="shared" si="47"/>
        <v>3922</v>
      </c>
      <c r="K3925" s="37" t="s">
        <v>12209</v>
      </c>
      <c r="L3925" s="36">
        <v>0</v>
      </c>
    </row>
    <row r="3926" spans="1:12">
      <c r="A3926" s="40">
        <f t="shared" si="46"/>
        <v>3923</v>
      </c>
      <c r="B3926" s="37" t="s">
        <v>11435</v>
      </c>
      <c r="C3926" s="38">
        <v>0</v>
      </c>
      <c r="D3926" s="39">
        <f t="shared" si="45"/>
        <v>0</v>
      </c>
      <c r="E3926" s="47"/>
      <c r="J3926" s="40">
        <f t="shared" si="47"/>
        <v>3923</v>
      </c>
      <c r="K3926" s="37" t="s">
        <v>12210</v>
      </c>
      <c r="L3926" s="36">
        <v>0</v>
      </c>
    </row>
    <row r="3927" spans="1:12">
      <c r="A3927" s="40">
        <f t="shared" si="46"/>
        <v>3924</v>
      </c>
      <c r="B3927" s="37" t="s">
        <v>11436</v>
      </c>
      <c r="C3927" s="38">
        <v>0</v>
      </c>
      <c r="D3927" s="39">
        <f t="shared" si="45"/>
        <v>0</v>
      </c>
      <c r="E3927" s="47"/>
      <c r="J3927" s="40">
        <f t="shared" si="47"/>
        <v>3924</v>
      </c>
      <c r="K3927" s="37" t="s">
        <v>12211</v>
      </c>
      <c r="L3927" s="36">
        <v>0</v>
      </c>
    </row>
    <row r="3928" spans="1:12">
      <c r="A3928" s="40">
        <f t="shared" si="46"/>
        <v>3925</v>
      </c>
      <c r="B3928" s="37" t="s">
        <v>11437</v>
      </c>
      <c r="C3928" s="38">
        <v>0</v>
      </c>
      <c r="D3928" s="39">
        <f t="shared" si="45"/>
        <v>0</v>
      </c>
      <c r="E3928" s="47"/>
      <c r="J3928" s="40">
        <f t="shared" si="47"/>
        <v>3925</v>
      </c>
      <c r="K3928" s="37" t="s">
        <v>12212</v>
      </c>
      <c r="L3928" s="36">
        <v>0</v>
      </c>
    </row>
    <row r="3929" spans="1:12">
      <c r="A3929" s="40">
        <f t="shared" si="46"/>
        <v>3926</v>
      </c>
      <c r="B3929" s="37" t="s">
        <v>11438</v>
      </c>
      <c r="C3929" s="38">
        <v>0</v>
      </c>
      <c r="D3929" s="39">
        <f t="shared" si="45"/>
        <v>0</v>
      </c>
      <c r="E3929" s="47"/>
      <c r="J3929" s="40">
        <f t="shared" si="47"/>
        <v>3926</v>
      </c>
      <c r="K3929" s="37" t="s">
        <v>12213</v>
      </c>
      <c r="L3929" s="36">
        <v>0</v>
      </c>
    </row>
    <row r="3930" spans="1:12">
      <c r="A3930" s="40">
        <f t="shared" si="46"/>
        <v>3927</v>
      </c>
      <c r="B3930" s="37" t="s">
        <v>11439</v>
      </c>
      <c r="C3930" s="38">
        <v>0</v>
      </c>
      <c r="D3930" s="39">
        <f t="shared" si="45"/>
        <v>0</v>
      </c>
      <c r="E3930" s="47"/>
      <c r="J3930" s="40">
        <f t="shared" si="47"/>
        <v>3927</v>
      </c>
      <c r="K3930" s="37" t="s">
        <v>12214</v>
      </c>
      <c r="L3930" s="36">
        <v>0</v>
      </c>
    </row>
    <row r="3931" spans="1:12">
      <c r="A3931" s="40">
        <f t="shared" si="46"/>
        <v>3928</v>
      </c>
      <c r="B3931" s="37" t="s">
        <v>11440</v>
      </c>
      <c r="C3931" s="38">
        <v>0</v>
      </c>
      <c r="D3931" s="39">
        <f t="shared" si="45"/>
        <v>0</v>
      </c>
      <c r="E3931" s="47"/>
      <c r="J3931" s="40">
        <f t="shared" si="47"/>
        <v>3928</v>
      </c>
      <c r="K3931" s="37" t="s">
        <v>12215</v>
      </c>
      <c r="L3931" s="36">
        <v>0</v>
      </c>
    </row>
    <row r="3932" spans="1:12">
      <c r="A3932" s="40">
        <f t="shared" si="46"/>
        <v>3929</v>
      </c>
      <c r="B3932" s="37" t="s">
        <v>11441</v>
      </c>
      <c r="C3932" s="38">
        <v>0</v>
      </c>
      <c r="D3932" s="39">
        <f t="shared" si="45"/>
        <v>0</v>
      </c>
      <c r="E3932" s="47"/>
      <c r="J3932" s="40">
        <f t="shared" si="47"/>
        <v>3929</v>
      </c>
      <c r="K3932" s="37" t="s">
        <v>12216</v>
      </c>
      <c r="L3932" s="36">
        <v>0</v>
      </c>
    </row>
    <row r="3933" spans="1:12">
      <c r="A3933" s="40">
        <f t="shared" si="46"/>
        <v>3930</v>
      </c>
      <c r="B3933" s="37" t="s">
        <v>11442</v>
      </c>
      <c r="C3933" s="38">
        <v>0</v>
      </c>
      <c r="D3933" s="39">
        <f t="shared" si="45"/>
        <v>0</v>
      </c>
      <c r="E3933" s="47"/>
      <c r="J3933" s="40">
        <f t="shared" si="47"/>
        <v>3930</v>
      </c>
      <c r="K3933" s="37" t="s">
        <v>12217</v>
      </c>
      <c r="L3933" s="36">
        <v>0</v>
      </c>
    </row>
    <row r="3934" spans="1:12">
      <c r="A3934" s="40">
        <f t="shared" si="46"/>
        <v>3931</v>
      </c>
      <c r="B3934" s="37" t="s">
        <v>11443</v>
      </c>
      <c r="C3934" s="38">
        <v>0</v>
      </c>
      <c r="D3934" s="39">
        <f t="shared" si="45"/>
        <v>0</v>
      </c>
      <c r="E3934" s="47"/>
      <c r="J3934" s="40">
        <f t="shared" si="47"/>
        <v>3931</v>
      </c>
      <c r="K3934" s="37" t="s">
        <v>12218</v>
      </c>
      <c r="L3934" s="36">
        <v>0</v>
      </c>
    </row>
    <row r="3935" spans="1:12">
      <c r="A3935" s="40">
        <f t="shared" si="46"/>
        <v>3932</v>
      </c>
      <c r="B3935" s="37" t="s">
        <v>11444</v>
      </c>
      <c r="C3935" s="38">
        <v>0</v>
      </c>
      <c r="D3935" s="39">
        <f t="shared" si="45"/>
        <v>0</v>
      </c>
      <c r="E3935" s="47"/>
      <c r="J3935" s="40">
        <f t="shared" si="47"/>
        <v>3932</v>
      </c>
      <c r="K3935" s="37" t="s">
        <v>12219</v>
      </c>
      <c r="L3935" s="36">
        <v>0</v>
      </c>
    </row>
    <row r="3936" spans="1:12">
      <c r="A3936" s="40">
        <f t="shared" si="46"/>
        <v>3933</v>
      </c>
      <c r="B3936" s="37" t="s">
        <v>11445</v>
      </c>
      <c r="C3936" s="38">
        <v>0</v>
      </c>
      <c r="D3936" s="39">
        <f t="shared" si="45"/>
        <v>0</v>
      </c>
      <c r="E3936" s="47"/>
      <c r="J3936" s="40">
        <f t="shared" si="47"/>
        <v>3933</v>
      </c>
      <c r="K3936" s="37" t="s">
        <v>12220</v>
      </c>
      <c r="L3936" s="36">
        <v>0</v>
      </c>
    </row>
    <row r="3937" spans="1:12">
      <c r="A3937" s="40">
        <f t="shared" si="46"/>
        <v>3934</v>
      </c>
      <c r="B3937" s="37" t="s">
        <v>11446</v>
      </c>
      <c r="C3937" s="38">
        <v>0</v>
      </c>
      <c r="D3937" s="39">
        <f t="shared" si="45"/>
        <v>0</v>
      </c>
      <c r="E3937" s="47"/>
      <c r="J3937" s="40">
        <f t="shared" si="47"/>
        <v>3934</v>
      </c>
      <c r="K3937" s="37" t="s">
        <v>12221</v>
      </c>
      <c r="L3937" s="36">
        <v>0</v>
      </c>
    </row>
    <row r="3938" spans="1:12">
      <c r="A3938" s="40">
        <f t="shared" si="46"/>
        <v>3935</v>
      </c>
      <c r="B3938" s="37" t="s">
        <v>11447</v>
      </c>
      <c r="C3938" s="38">
        <v>0</v>
      </c>
      <c r="D3938" s="39">
        <f t="shared" si="45"/>
        <v>0</v>
      </c>
      <c r="E3938" s="47"/>
      <c r="J3938" s="40">
        <f t="shared" si="47"/>
        <v>3935</v>
      </c>
      <c r="K3938" s="37" t="s">
        <v>12222</v>
      </c>
      <c r="L3938" s="36">
        <v>0</v>
      </c>
    </row>
    <row r="3939" spans="1:12">
      <c r="A3939" s="40">
        <f t="shared" si="46"/>
        <v>3936</v>
      </c>
      <c r="B3939" s="37" t="s">
        <v>11448</v>
      </c>
      <c r="C3939" s="38">
        <v>0</v>
      </c>
      <c r="D3939" s="39">
        <f t="shared" si="45"/>
        <v>0</v>
      </c>
      <c r="E3939" s="47"/>
      <c r="J3939" s="40">
        <f t="shared" si="47"/>
        <v>3936</v>
      </c>
      <c r="K3939" s="37" t="s">
        <v>12223</v>
      </c>
      <c r="L3939" s="36">
        <v>0</v>
      </c>
    </row>
    <row r="3940" spans="1:12">
      <c r="A3940" s="40">
        <f t="shared" si="46"/>
        <v>3937</v>
      </c>
      <c r="B3940" s="37" t="s">
        <v>11449</v>
      </c>
      <c r="C3940" s="38">
        <v>0</v>
      </c>
      <c r="D3940" s="39">
        <f t="shared" si="45"/>
        <v>0</v>
      </c>
      <c r="E3940" s="47"/>
      <c r="J3940" s="40">
        <f t="shared" si="47"/>
        <v>3937</v>
      </c>
      <c r="K3940" s="37" t="s">
        <v>12224</v>
      </c>
      <c r="L3940" s="36">
        <v>0</v>
      </c>
    </row>
    <row r="3941" spans="1:12">
      <c r="A3941" s="40">
        <f t="shared" si="46"/>
        <v>3938</v>
      </c>
      <c r="B3941" s="37" t="s">
        <v>11450</v>
      </c>
      <c r="C3941" s="38">
        <v>0</v>
      </c>
      <c r="D3941" s="39">
        <f t="shared" si="45"/>
        <v>0</v>
      </c>
      <c r="E3941" s="47"/>
      <c r="J3941" s="40">
        <f t="shared" si="47"/>
        <v>3938</v>
      </c>
      <c r="K3941" s="37" t="s">
        <v>12225</v>
      </c>
      <c r="L3941" s="36">
        <v>0</v>
      </c>
    </row>
    <row r="3942" spans="1:12">
      <c r="A3942" s="40">
        <f t="shared" si="46"/>
        <v>3939</v>
      </c>
      <c r="B3942" s="37" t="s">
        <v>11451</v>
      </c>
      <c r="C3942" s="38">
        <v>0</v>
      </c>
      <c r="D3942" s="39">
        <f t="shared" si="45"/>
        <v>0</v>
      </c>
      <c r="E3942" s="47"/>
      <c r="J3942" s="40">
        <f t="shared" si="47"/>
        <v>3939</v>
      </c>
      <c r="K3942" s="37" t="s">
        <v>12226</v>
      </c>
      <c r="L3942" s="36">
        <v>0</v>
      </c>
    </row>
    <row r="3943" spans="1:12">
      <c r="A3943" s="40">
        <f t="shared" si="46"/>
        <v>3940</v>
      </c>
      <c r="B3943" s="37" t="s">
        <v>11452</v>
      </c>
      <c r="C3943" s="38">
        <v>0</v>
      </c>
      <c r="D3943" s="39">
        <f t="shared" si="45"/>
        <v>0</v>
      </c>
      <c r="E3943" s="47"/>
      <c r="J3943" s="40">
        <f t="shared" si="47"/>
        <v>3940</v>
      </c>
      <c r="K3943" s="37" t="s">
        <v>12227</v>
      </c>
      <c r="L3943" s="36">
        <v>0</v>
      </c>
    </row>
    <row r="3944" spans="1:12">
      <c r="A3944" s="40">
        <f t="shared" si="46"/>
        <v>3941</v>
      </c>
      <c r="B3944" s="37" t="s">
        <v>11453</v>
      </c>
      <c r="C3944" s="38">
        <v>0</v>
      </c>
      <c r="D3944" s="39">
        <f t="shared" si="45"/>
        <v>0</v>
      </c>
      <c r="E3944" s="47"/>
      <c r="J3944" s="40">
        <f t="shared" si="47"/>
        <v>3941</v>
      </c>
      <c r="K3944" s="37" t="s">
        <v>12228</v>
      </c>
      <c r="L3944" s="36">
        <v>0</v>
      </c>
    </row>
    <row r="3945" spans="1:12">
      <c r="A3945" s="40">
        <f t="shared" si="46"/>
        <v>3942</v>
      </c>
      <c r="B3945" s="37" t="s">
        <v>11454</v>
      </c>
      <c r="C3945" s="38">
        <v>0</v>
      </c>
      <c r="D3945" s="39">
        <f t="shared" si="45"/>
        <v>0</v>
      </c>
      <c r="E3945" s="47"/>
      <c r="J3945" s="40">
        <f t="shared" si="47"/>
        <v>3942</v>
      </c>
      <c r="K3945" s="37" t="s">
        <v>12229</v>
      </c>
      <c r="L3945" s="36">
        <v>0</v>
      </c>
    </row>
    <row r="3946" spans="1:12">
      <c r="A3946" s="40">
        <f t="shared" si="46"/>
        <v>3943</v>
      </c>
      <c r="B3946" s="37" t="s">
        <v>11455</v>
      </c>
      <c r="C3946" s="38">
        <v>0</v>
      </c>
      <c r="D3946" s="39">
        <f t="shared" si="45"/>
        <v>0</v>
      </c>
      <c r="E3946" s="47"/>
      <c r="J3946" s="40">
        <f t="shared" si="47"/>
        <v>3943</v>
      </c>
      <c r="K3946" s="37" t="s">
        <v>12230</v>
      </c>
      <c r="L3946" s="36">
        <v>0</v>
      </c>
    </row>
    <row r="3947" spans="1:12">
      <c r="A3947" s="40">
        <f t="shared" si="46"/>
        <v>3944</v>
      </c>
      <c r="B3947" s="37" t="s">
        <v>11456</v>
      </c>
      <c r="C3947" s="38">
        <v>0</v>
      </c>
      <c r="D3947" s="39">
        <f t="shared" si="45"/>
        <v>0</v>
      </c>
      <c r="E3947" s="47"/>
      <c r="J3947" s="40">
        <f t="shared" si="47"/>
        <v>3944</v>
      </c>
      <c r="K3947" s="37" t="s">
        <v>12231</v>
      </c>
      <c r="L3947" s="36">
        <v>0</v>
      </c>
    </row>
    <row r="3948" spans="1:12">
      <c r="A3948" s="40">
        <f t="shared" si="46"/>
        <v>3945</v>
      </c>
      <c r="B3948" s="37" t="s">
        <v>11457</v>
      </c>
      <c r="C3948" s="38">
        <v>0</v>
      </c>
      <c r="D3948" s="39">
        <f t="shared" si="45"/>
        <v>0</v>
      </c>
      <c r="E3948" s="47"/>
      <c r="J3948" s="40">
        <f t="shared" si="47"/>
        <v>3945</v>
      </c>
      <c r="K3948" s="37" t="s">
        <v>12232</v>
      </c>
      <c r="L3948" s="36">
        <v>0</v>
      </c>
    </row>
    <row r="3949" spans="1:12">
      <c r="A3949" s="40">
        <f t="shared" si="46"/>
        <v>3946</v>
      </c>
      <c r="B3949" s="37" t="s">
        <v>11458</v>
      </c>
      <c r="C3949" s="38">
        <v>0</v>
      </c>
      <c r="D3949" s="39">
        <f t="shared" si="45"/>
        <v>0</v>
      </c>
      <c r="E3949" s="47"/>
      <c r="J3949" s="40">
        <f t="shared" si="47"/>
        <v>3946</v>
      </c>
      <c r="K3949" s="37" t="s">
        <v>12233</v>
      </c>
      <c r="L3949" s="36">
        <v>0</v>
      </c>
    </row>
    <row r="3950" spans="1:12">
      <c r="A3950" s="40">
        <f t="shared" si="46"/>
        <v>3947</v>
      </c>
      <c r="B3950" s="37" t="s">
        <v>11459</v>
      </c>
      <c r="C3950" s="38">
        <v>0</v>
      </c>
      <c r="D3950" s="39">
        <f t="shared" si="45"/>
        <v>0</v>
      </c>
      <c r="E3950" s="47"/>
      <c r="J3950" s="40">
        <f t="shared" si="47"/>
        <v>3947</v>
      </c>
      <c r="K3950" s="37" t="s">
        <v>12234</v>
      </c>
      <c r="L3950" s="36">
        <v>0</v>
      </c>
    </row>
    <row r="3951" spans="1:12">
      <c r="A3951" s="40">
        <f t="shared" si="46"/>
        <v>3948</v>
      </c>
      <c r="B3951" s="37" t="s">
        <v>11460</v>
      </c>
      <c r="C3951" s="38">
        <v>0</v>
      </c>
      <c r="D3951" s="39">
        <f t="shared" si="45"/>
        <v>0</v>
      </c>
      <c r="E3951" s="47"/>
      <c r="J3951" s="40">
        <f t="shared" si="47"/>
        <v>3948</v>
      </c>
      <c r="K3951" s="37" t="s">
        <v>12235</v>
      </c>
      <c r="L3951" s="36">
        <v>0</v>
      </c>
    </row>
    <row r="3952" spans="1:12">
      <c r="A3952" s="40">
        <f t="shared" si="46"/>
        <v>3949</v>
      </c>
      <c r="B3952" s="37" t="s">
        <v>11461</v>
      </c>
      <c r="C3952" s="38">
        <v>0</v>
      </c>
      <c r="D3952" s="39">
        <f t="shared" si="45"/>
        <v>0</v>
      </c>
      <c r="E3952" s="47"/>
      <c r="J3952" s="40">
        <f t="shared" si="47"/>
        <v>3949</v>
      </c>
      <c r="K3952" s="37" t="s">
        <v>12236</v>
      </c>
      <c r="L3952" s="36">
        <v>0</v>
      </c>
    </row>
    <row r="3953" spans="1:12">
      <c r="A3953" s="40">
        <f t="shared" si="46"/>
        <v>3950</v>
      </c>
      <c r="B3953" s="37" t="s">
        <v>11462</v>
      </c>
      <c r="C3953" s="38">
        <v>0</v>
      </c>
      <c r="D3953" s="39">
        <f t="shared" si="45"/>
        <v>0</v>
      </c>
      <c r="E3953" s="47"/>
      <c r="J3953" s="40">
        <f t="shared" si="47"/>
        <v>3950</v>
      </c>
      <c r="K3953" s="37" t="s">
        <v>12237</v>
      </c>
      <c r="L3953" s="36">
        <v>0</v>
      </c>
    </row>
    <row r="3954" spans="1:12">
      <c r="A3954" s="40">
        <f t="shared" si="46"/>
        <v>3951</v>
      </c>
      <c r="B3954" s="37" t="s">
        <v>11463</v>
      </c>
      <c r="C3954" s="38">
        <v>0</v>
      </c>
      <c r="D3954" s="39">
        <f t="shared" si="45"/>
        <v>0</v>
      </c>
      <c r="E3954" s="47"/>
      <c r="J3954" s="40">
        <f t="shared" si="47"/>
        <v>3951</v>
      </c>
      <c r="K3954" s="37" t="s">
        <v>12238</v>
      </c>
      <c r="L3954" s="36">
        <v>0</v>
      </c>
    </row>
    <row r="3955" spans="1:12">
      <c r="A3955" s="40">
        <f t="shared" si="46"/>
        <v>3952</v>
      </c>
      <c r="B3955" s="37" t="s">
        <v>11464</v>
      </c>
      <c r="C3955" s="38">
        <v>0</v>
      </c>
      <c r="D3955" s="39">
        <f t="shared" si="45"/>
        <v>0</v>
      </c>
      <c r="E3955" s="47"/>
      <c r="J3955" s="40">
        <f t="shared" si="47"/>
        <v>3952</v>
      </c>
      <c r="K3955" s="37" t="s">
        <v>12239</v>
      </c>
      <c r="L3955" s="36">
        <v>0</v>
      </c>
    </row>
    <row r="3956" spans="1:12">
      <c r="A3956" s="40">
        <f t="shared" si="46"/>
        <v>3953</v>
      </c>
      <c r="B3956" s="37" t="s">
        <v>11465</v>
      </c>
      <c r="C3956" s="38">
        <v>0</v>
      </c>
      <c r="D3956" s="39">
        <f t="shared" si="45"/>
        <v>0</v>
      </c>
      <c r="E3956" s="47"/>
      <c r="J3956" s="40">
        <f t="shared" si="47"/>
        <v>3953</v>
      </c>
      <c r="K3956" s="37" t="s">
        <v>12240</v>
      </c>
      <c r="L3956" s="36">
        <v>0</v>
      </c>
    </row>
    <row r="3957" spans="1:12">
      <c r="A3957" s="40">
        <f t="shared" si="46"/>
        <v>3954</v>
      </c>
      <c r="B3957" s="37" t="s">
        <v>11466</v>
      </c>
      <c r="C3957" s="38">
        <v>0</v>
      </c>
      <c r="D3957" s="39">
        <f t="shared" si="45"/>
        <v>0</v>
      </c>
      <c r="E3957" s="47"/>
      <c r="J3957" s="40">
        <f t="shared" si="47"/>
        <v>3954</v>
      </c>
      <c r="K3957" s="37" t="s">
        <v>12241</v>
      </c>
      <c r="L3957" s="36">
        <v>0</v>
      </c>
    </row>
    <row r="3958" spans="1:12">
      <c r="A3958" s="40">
        <f t="shared" si="46"/>
        <v>3955</v>
      </c>
      <c r="B3958" s="37" t="s">
        <v>11467</v>
      </c>
      <c r="C3958" s="38">
        <v>0</v>
      </c>
      <c r="D3958" s="39">
        <f t="shared" si="45"/>
        <v>0</v>
      </c>
      <c r="E3958" s="47"/>
      <c r="J3958" s="40">
        <f t="shared" si="47"/>
        <v>3955</v>
      </c>
      <c r="K3958" s="37" t="s">
        <v>12242</v>
      </c>
      <c r="L3958" s="36">
        <v>0</v>
      </c>
    </row>
    <row r="3959" spans="1:12">
      <c r="A3959" s="40">
        <f t="shared" si="46"/>
        <v>3956</v>
      </c>
      <c r="B3959" s="37" t="s">
        <v>11468</v>
      </c>
      <c r="C3959" s="38">
        <v>0</v>
      </c>
      <c r="D3959" s="39">
        <f t="shared" si="45"/>
        <v>0</v>
      </c>
      <c r="E3959" s="47"/>
      <c r="J3959" s="40">
        <f t="shared" si="47"/>
        <v>3956</v>
      </c>
      <c r="K3959" s="37" t="s">
        <v>12243</v>
      </c>
      <c r="L3959" s="36">
        <v>0</v>
      </c>
    </row>
    <row r="3960" spans="1:12">
      <c r="A3960" s="40">
        <f t="shared" si="46"/>
        <v>3957</v>
      </c>
      <c r="B3960" s="37" t="s">
        <v>11469</v>
      </c>
      <c r="C3960" s="38">
        <v>0</v>
      </c>
      <c r="D3960" s="39">
        <f t="shared" si="45"/>
        <v>0</v>
      </c>
      <c r="E3960" s="47"/>
      <c r="J3960" s="40">
        <f t="shared" si="47"/>
        <v>3957</v>
      </c>
      <c r="K3960" s="37" t="s">
        <v>12244</v>
      </c>
      <c r="L3960" s="36">
        <v>0</v>
      </c>
    </row>
    <row r="3961" spans="1:12">
      <c r="A3961" s="40">
        <f t="shared" si="46"/>
        <v>3958</v>
      </c>
      <c r="B3961" s="37" t="s">
        <v>11470</v>
      </c>
      <c r="C3961" s="38">
        <v>0</v>
      </c>
      <c r="D3961" s="39">
        <f t="shared" si="45"/>
        <v>0</v>
      </c>
      <c r="E3961" s="47"/>
      <c r="J3961" s="40">
        <f t="shared" si="47"/>
        <v>3958</v>
      </c>
      <c r="K3961" s="37" t="s">
        <v>12245</v>
      </c>
      <c r="L3961" s="36">
        <v>0</v>
      </c>
    </row>
    <row r="3962" spans="1:12">
      <c r="A3962" s="40">
        <f t="shared" si="46"/>
        <v>3959</v>
      </c>
      <c r="B3962" s="37" t="s">
        <v>11471</v>
      </c>
      <c r="C3962" s="38">
        <v>0</v>
      </c>
      <c r="D3962" s="39">
        <f t="shared" si="45"/>
        <v>0</v>
      </c>
      <c r="E3962" s="47"/>
      <c r="J3962" s="40">
        <f t="shared" si="47"/>
        <v>3959</v>
      </c>
      <c r="K3962" s="37" t="s">
        <v>12246</v>
      </c>
      <c r="L3962" s="36">
        <v>0</v>
      </c>
    </row>
    <row r="3963" spans="1:12">
      <c r="A3963" s="40">
        <f t="shared" si="46"/>
        <v>3960</v>
      </c>
      <c r="B3963" s="37" t="s">
        <v>11472</v>
      </c>
      <c r="C3963" s="38">
        <v>0</v>
      </c>
      <c r="D3963" s="39">
        <f t="shared" si="45"/>
        <v>0</v>
      </c>
      <c r="E3963" s="47"/>
      <c r="J3963" s="40">
        <f t="shared" si="47"/>
        <v>3960</v>
      </c>
      <c r="K3963" s="37" t="s">
        <v>12247</v>
      </c>
      <c r="L3963" s="36">
        <v>0</v>
      </c>
    </row>
    <row r="3964" spans="1:12">
      <c r="A3964" s="40">
        <f t="shared" si="46"/>
        <v>3961</v>
      </c>
      <c r="B3964" s="37" t="s">
        <v>11473</v>
      </c>
      <c r="C3964" s="38">
        <v>0</v>
      </c>
      <c r="D3964" s="39">
        <f t="shared" si="45"/>
        <v>0</v>
      </c>
      <c r="E3964" s="47"/>
      <c r="J3964" s="40">
        <f t="shared" si="47"/>
        <v>3961</v>
      </c>
      <c r="K3964" s="37" t="s">
        <v>12248</v>
      </c>
      <c r="L3964" s="36">
        <v>0</v>
      </c>
    </row>
    <row r="3965" spans="1:12">
      <c r="A3965" s="40">
        <f t="shared" si="46"/>
        <v>3962</v>
      </c>
      <c r="B3965" s="37" t="s">
        <v>11474</v>
      </c>
      <c r="C3965" s="38">
        <v>0</v>
      </c>
      <c r="D3965" s="39">
        <f t="shared" si="45"/>
        <v>0</v>
      </c>
      <c r="E3965" s="47"/>
      <c r="J3965" s="40">
        <f t="shared" si="47"/>
        <v>3962</v>
      </c>
      <c r="K3965" s="37" t="s">
        <v>12249</v>
      </c>
      <c r="L3965" s="36">
        <v>0</v>
      </c>
    </row>
    <row r="3966" spans="1:12">
      <c r="A3966" s="40">
        <f t="shared" si="46"/>
        <v>3963</v>
      </c>
      <c r="B3966" s="37" t="s">
        <v>11475</v>
      </c>
      <c r="C3966" s="38">
        <v>0</v>
      </c>
      <c r="D3966" s="39">
        <f t="shared" si="45"/>
        <v>0</v>
      </c>
      <c r="E3966" s="47"/>
      <c r="J3966" s="40">
        <f t="shared" si="47"/>
        <v>3963</v>
      </c>
      <c r="K3966" s="37" t="s">
        <v>12250</v>
      </c>
      <c r="L3966" s="36">
        <v>0</v>
      </c>
    </row>
    <row r="3967" spans="1:12">
      <c r="A3967" s="40">
        <f t="shared" si="46"/>
        <v>3964</v>
      </c>
      <c r="B3967" s="37" t="s">
        <v>11476</v>
      </c>
      <c r="C3967" s="38">
        <v>0</v>
      </c>
      <c r="D3967" s="39">
        <f t="shared" si="45"/>
        <v>0</v>
      </c>
      <c r="E3967" s="47"/>
      <c r="J3967" s="40">
        <f t="shared" si="47"/>
        <v>3964</v>
      </c>
      <c r="K3967" s="37" t="s">
        <v>12251</v>
      </c>
      <c r="L3967" s="36">
        <v>0</v>
      </c>
    </row>
    <row r="3968" spans="1:12">
      <c r="A3968" s="40">
        <f t="shared" si="46"/>
        <v>3965</v>
      </c>
      <c r="B3968" s="37" t="s">
        <v>11477</v>
      </c>
      <c r="C3968" s="38">
        <v>0</v>
      </c>
      <c r="D3968" s="39">
        <f t="shared" si="45"/>
        <v>0</v>
      </c>
      <c r="E3968" s="47"/>
      <c r="J3968" s="40">
        <f t="shared" si="47"/>
        <v>3965</v>
      </c>
      <c r="K3968" s="37" t="s">
        <v>12252</v>
      </c>
      <c r="L3968" s="36">
        <v>0</v>
      </c>
    </row>
    <row r="3969" spans="1:12">
      <c r="A3969" s="40">
        <f t="shared" si="46"/>
        <v>3966</v>
      </c>
      <c r="B3969" s="37" t="s">
        <v>11478</v>
      </c>
      <c r="C3969" s="38">
        <v>0</v>
      </c>
      <c r="D3969" s="39">
        <f t="shared" si="45"/>
        <v>0</v>
      </c>
      <c r="E3969" s="47"/>
      <c r="J3969" s="40">
        <f t="shared" si="47"/>
        <v>3966</v>
      </c>
      <c r="K3969" s="37" t="s">
        <v>12253</v>
      </c>
      <c r="L3969" s="36">
        <v>0</v>
      </c>
    </row>
    <row r="3970" spans="1:12">
      <c r="A3970" s="40">
        <f t="shared" si="46"/>
        <v>3967</v>
      </c>
      <c r="B3970" s="37" t="s">
        <v>11479</v>
      </c>
      <c r="C3970" s="38">
        <v>0</v>
      </c>
      <c r="D3970" s="39">
        <f t="shared" si="45"/>
        <v>0</v>
      </c>
      <c r="E3970" s="47"/>
      <c r="J3970" s="40">
        <f t="shared" si="47"/>
        <v>3967</v>
      </c>
      <c r="K3970" s="37" t="s">
        <v>12254</v>
      </c>
      <c r="L3970" s="36">
        <v>0</v>
      </c>
    </row>
    <row r="3971" spans="1:12">
      <c r="A3971" s="40">
        <f t="shared" si="46"/>
        <v>3968</v>
      </c>
      <c r="B3971" s="37" t="s">
        <v>11480</v>
      </c>
      <c r="C3971" s="38">
        <v>0</v>
      </c>
      <c r="D3971" s="39">
        <f t="shared" si="45"/>
        <v>0</v>
      </c>
      <c r="E3971" s="47"/>
      <c r="J3971" s="40">
        <f t="shared" si="47"/>
        <v>3968</v>
      </c>
      <c r="K3971" s="37" t="s">
        <v>12255</v>
      </c>
      <c r="L3971" s="36">
        <v>0</v>
      </c>
    </row>
    <row r="3972" spans="1:12">
      <c r="A3972" s="40">
        <f t="shared" si="46"/>
        <v>3969</v>
      </c>
      <c r="B3972" s="37" t="s">
        <v>11481</v>
      </c>
      <c r="C3972" s="38">
        <v>0</v>
      </c>
      <c r="D3972" s="39">
        <f t="shared" si="45"/>
        <v>0</v>
      </c>
      <c r="E3972" s="47"/>
      <c r="J3972" s="40">
        <f t="shared" si="47"/>
        <v>3969</v>
      </c>
      <c r="K3972" s="37" t="s">
        <v>12256</v>
      </c>
      <c r="L3972" s="36">
        <v>0</v>
      </c>
    </row>
    <row r="3973" spans="1:12">
      <c r="A3973" s="40">
        <f t="shared" si="46"/>
        <v>3970</v>
      </c>
      <c r="B3973" s="37" t="s">
        <v>11482</v>
      </c>
      <c r="C3973" s="38">
        <v>0</v>
      </c>
      <c r="D3973" s="39">
        <f t="shared" si="45"/>
        <v>0</v>
      </c>
      <c r="E3973" s="47"/>
      <c r="J3973" s="40">
        <f t="shared" si="47"/>
        <v>3970</v>
      </c>
      <c r="K3973" s="37" t="s">
        <v>12257</v>
      </c>
      <c r="L3973" s="36">
        <v>0</v>
      </c>
    </row>
    <row r="3974" spans="1:12">
      <c r="A3974" s="40">
        <f t="shared" si="46"/>
        <v>3971</v>
      </c>
      <c r="B3974" s="37" t="s">
        <v>11483</v>
      </c>
      <c r="C3974" s="38">
        <v>0</v>
      </c>
      <c r="D3974" s="39">
        <f t="shared" si="45"/>
        <v>0</v>
      </c>
      <c r="E3974" s="47"/>
      <c r="J3974" s="40">
        <f t="shared" si="47"/>
        <v>3971</v>
      </c>
      <c r="K3974" s="37" t="s">
        <v>12258</v>
      </c>
      <c r="L3974" s="36">
        <v>0</v>
      </c>
    </row>
    <row r="3975" spans="1:12">
      <c r="A3975" s="40">
        <f t="shared" si="46"/>
        <v>3972</v>
      </c>
      <c r="B3975" s="37" t="s">
        <v>11484</v>
      </c>
      <c r="C3975" s="38">
        <v>0</v>
      </c>
      <c r="D3975" s="39">
        <f t="shared" si="45"/>
        <v>0</v>
      </c>
      <c r="E3975" s="47"/>
      <c r="J3975" s="40">
        <f t="shared" si="47"/>
        <v>3972</v>
      </c>
      <c r="K3975" s="37" t="s">
        <v>12259</v>
      </c>
      <c r="L3975" s="36">
        <v>0</v>
      </c>
    </row>
    <row r="3976" spans="1:12">
      <c r="A3976" s="40">
        <f t="shared" si="46"/>
        <v>3973</v>
      </c>
      <c r="B3976" s="37" t="s">
        <v>11485</v>
      </c>
      <c r="C3976" s="38">
        <v>0</v>
      </c>
      <c r="D3976" s="39">
        <f t="shared" si="45"/>
        <v>0</v>
      </c>
      <c r="E3976" s="47"/>
      <c r="J3976" s="40">
        <f t="shared" si="47"/>
        <v>3973</v>
      </c>
      <c r="K3976" s="37" t="s">
        <v>12260</v>
      </c>
      <c r="L3976" s="36">
        <v>0</v>
      </c>
    </row>
    <row r="3977" spans="1:12">
      <c r="A3977" s="40">
        <f t="shared" si="46"/>
        <v>3974</v>
      </c>
      <c r="B3977" s="37" t="s">
        <v>11486</v>
      </c>
      <c r="C3977" s="38">
        <v>0</v>
      </c>
      <c r="D3977" s="39">
        <f t="shared" si="45"/>
        <v>0</v>
      </c>
      <c r="E3977" s="47"/>
      <c r="J3977" s="40">
        <f t="shared" si="47"/>
        <v>3974</v>
      </c>
      <c r="K3977" s="37" t="s">
        <v>12261</v>
      </c>
      <c r="L3977" s="36">
        <v>0</v>
      </c>
    </row>
    <row r="3978" spans="1:12">
      <c r="A3978" s="40">
        <f t="shared" si="46"/>
        <v>3975</v>
      </c>
      <c r="B3978" s="37" t="s">
        <v>11487</v>
      </c>
      <c r="C3978" s="38">
        <v>0</v>
      </c>
      <c r="D3978" s="39">
        <f t="shared" si="45"/>
        <v>0</v>
      </c>
      <c r="E3978" s="47"/>
      <c r="J3978" s="40">
        <f t="shared" si="47"/>
        <v>3975</v>
      </c>
      <c r="K3978" s="37" t="s">
        <v>12262</v>
      </c>
      <c r="L3978" s="36">
        <v>0</v>
      </c>
    </row>
    <row r="3979" spans="1:12">
      <c r="A3979" s="40">
        <f t="shared" si="46"/>
        <v>3976</v>
      </c>
      <c r="B3979" s="37" t="s">
        <v>11488</v>
      </c>
      <c r="C3979" s="38">
        <v>0</v>
      </c>
      <c r="D3979" s="39">
        <f t="shared" si="45"/>
        <v>0</v>
      </c>
      <c r="E3979" s="47"/>
      <c r="J3979" s="40">
        <f t="shared" si="47"/>
        <v>3976</v>
      </c>
      <c r="K3979" s="37" t="s">
        <v>12263</v>
      </c>
      <c r="L3979" s="36">
        <v>0</v>
      </c>
    </row>
    <row r="3980" spans="1:12">
      <c r="A3980" s="40">
        <f t="shared" si="46"/>
        <v>3977</v>
      </c>
      <c r="B3980" s="37" t="s">
        <v>11489</v>
      </c>
      <c r="C3980" s="38">
        <v>0</v>
      </c>
      <c r="D3980" s="39">
        <f t="shared" si="45"/>
        <v>0</v>
      </c>
      <c r="E3980" s="47"/>
      <c r="J3980" s="40">
        <f t="shared" si="47"/>
        <v>3977</v>
      </c>
      <c r="K3980" s="37" t="s">
        <v>12264</v>
      </c>
      <c r="L3980" s="36">
        <v>0</v>
      </c>
    </row>
    <row r="3981" spans="1:12">
      <c r="A3981" s="40">
        <f t="shared" si="46"/>
        <v>3978</v>
      </c>
      <c r="B3981" s="37" t="s">
        <v>11490</v>
      </c>
      <c r="C3981" s="38">
        <v>0</v>
      </c>
      <c r="D3981" s="39">
        <f t="shared" si="45"/>
        <v>0</v>
      </c>
      <c r="E3981" s="47"/>
      <c r="J3981" s="40">
        <f t="shared" si="47"/>
        <v>3978</v>
      </c>
      <c r="K3981" s="37" t="s">
        <v>12265</v>
      </c>
      <c r="L3981" s="36">
        <v>0</v>
      </c>
    </row>
    <row r="3982" spans="1:12">
      <c r="A3982" s="40">
        <f t="shared" si="46"/>
        <v>3979</v>
      </c>
      <c r="B3982" s="37" t="s">
        <v>11491</v>
      </c>
      <c r="C3982" s="38">
        <v>0</v>
      </c>
      <c r="D3982" s="39">
        <f t="shared" si="45"/>
        <v>0</v>
      </c>
      <c r="E3982" s="47"/>
      <c r="J3982" s="40">
        <f t="shared" si="47"/>
        <v>3979</v>
      </c>
      <c r="K3982" s="37" t="s">
        <v>12266</v>
      </c>
      <c r="L3982" s="36">
        <v>0</v>
      </c>
    </row>
    <row r="3983" spans="1:12">
      <c r="A3983" s="40">
        <f t="shared" si="46"/>
        <v>3980</v>
      </c>
      <c r="B3983" s="37" t="s">
        <v>11492</v>
      </c>
      <c r="C3983" s="38">
        <v>0</v>
      </c>
      <c r="D3983" s="39">
        <f t="shared" si="45"/>
        <v>0</v>
      </c>
      <c r="E3983" s="47"/>
      <c r="J3983" s="40">
        <f t="shared" si="47"/>
        <v>3980</v>
      </c>
      <c r="K3983" s="37" t="s">
        <v>12267</v>
      </c>
      <c r="L3983" s="36">
        <v>0</v>
      </c>
    </row>
    <row r="3984" spans="1:12">
      <c r="A3984" s="40">
        <f t="shared" si="46"/>
        <v>3981</v>
      </c>
      <c r="B3984" s="37" t="s">
        <v>11493</v>
      </c>
      <c r="C3984" s="38">
        <v>0</v>
      </c>
      <c r="D3984" s="39">
        <f t="shared" si="45"/>
        <v>0</v>
      </c>
      <c r="E3984" s="47"/>
      <c r="J3984" s="40">
        <f t="shared" si="47"/>
        <v>3981</v>
      </c>
      <c r="K3984" s="37" t="s">
        <v>12268</v>
      </c>
      <c r="L3984" s="36">
        <v>0</v>
      </c>
    </row>
    <row r="3985" spans="1:12">
      <c r="A3985" s="40">
        <f t="shared" si="46"/>
        <v>3982</v>
      </c>
      <c r="B3985" s="37" t="s">
        <v>11494</v>
      </c>
      <c r="C3985" s="38">
        <v>0</v>
      </c>
      <c r="D3985" s="39">
        <f t="shared" si="45"/>
        <v>0</v>
      </c>
      <c r="E3985" s="47"/>
      <c r="J3985" s="40">
        <f t="shared" si="47"/>
        <v>3982</v>
      </c>
      <c r="K3985" s="37" t="s">
        <v>12269</v>
      </c>
      <c r="L3985" s="36">
        <v>0</v>
      </c>
    </row>
    <row r="3986" spans="1:12">
      <c r="A3986" s="40">
        <f t="shared" si="46"/>
        <v>3983</v>
      </c>
      <c r="B3986" s="37" t="s">
        <v>11495</v>
      </c>
      <c r="C3986" s="38">
        <v>0</v>
      </c>
      <c r="D3986" s="39">
        <f t="shared" si="45"/>
        <v>0</v>
      </c>
      <c r="E3986" s="47"/>
      <c r="J3986" s="40">
        <f t="shared" si="47"/>
        <v>3983</v>
      </c>
      <c r="K3986" s="37" t="s">
        <v>12270</v>
      </c>
      <c r="L3986" s="36">
        <v>0</v>
      </c>
    </row>
    <row r="3987" spans="1:12">
      <c r="A3987" s="40">
        <f t="shared" si="46"/>
        <v>3984</v>
      </c>
      <c r="B3987" s="37" t="s">
        <v>11496</v>
      </c>
      <c r="C3987" s="38">
        <v>0</v>
      </c>
      <c r="D3987" s="39">
        <f t="shared" si="45"/>
        <v>0</v>
      </c>
      <c r="E3987" s="47"/>
      <c r="J3987" s="40">
        <f t="shared" si="47"/>
        <v>3984</v>
      </c>
      <c r="K3987" s="37" t="s">
        <v>12271</v>
      </c>
      <c r="L3987" s="36">
        <v>0</v>
      </c>
    </row>
    <row r="3988" spans="1:12">
      <c r="A3988" s="40">
        <f t="shared" si="46"/>
        <v>3985</v>
      </c>
      <c r="B3988" s="37" t="s">
        <v>11497</v>
      </c>
      <c r="C3988" s="38">
        <v>0</v>
      </c>
      <c r="D3988" s="39">
        <f t="shared" si="45"/>
        <v>0</v>
      </c>
      <c r="E3988" s="47"/>
      <c r="J3988" s="40">
        <f t="shared" si="47"/>
        <v>3985</v>
      </c>
      <c r="K3988" s="37" t="s">
        <v>12272</v>
      </c>
      <c r="L3988" s="36">
        <v>0</v>
      </c>
    </row>
    <row r="3989" spans="1:12">
      <c r="A3989" s="40">
        <f t="shared" si="46"/>
        <v>3986</v>
      </c>
      <c r="B3989" s="37" t="s">
        <v>11498</v>
      </c>
      <c r="C3989" s="38">
        <v>0</v>
      </c>
      <c r="D3989" s="39">
        <f t="shared" si="45"/>
        <v>0</v>
      </c>
      <c r="E3989" s="47"/>
      <c r="J3989" s="40">
        <f t="shared" si="47"/>
        <v>3986</v>
      </c>
      <c r="K3989" s="37" t="s">
        <v>12273</v>
      </c>
      <c r="L3989" s="36">
        <v>0</v>
      </c>
    </row>
    <row r="3990" spans="1:12">
      <c r="A3990" s="40">
        <f t="shared" si="46"/>
        <v>3987</v>
      </c>
      <c r="B3990" s="37" t="s">
        <v>11499</v>
      </c>
      <c r="C3990" s="38">
        <v>0</v>
      </c>
      <c r="D3990" s="39">
        <f t="shared" si="45"/>
        <v>0</v>
      </c>
      <c r="E3990" s="47"/>
      <c r="J3990" s="40">
        <f t="shared" si="47"/>
        <v>3987</v>
      </c>
      <c r="K3990" s="37" t="s">
        <v>12274</v>
      </c>
      <c r="L3990" s="36">
        <v>0</v>
      </c>
    </row>
    <row r="3991" spans="1:12">
      <c r="A3991" s="40">
        <f t="shared" si="46"/>
        <v>3988</v>
      </c>
      <c r="B3991" s="37" t="s">
        <v>11500</v>
      </c>
      <c r="C3991" s="38">
        <v>0</v>
      </c>
      <c r="D3991" s="39">
        <f t="shared" si="45"/>
        <v>0</v>
      </c>
      <c r="E3991" s="47"/>
      <c r="J3991" s="40">
        <f t="shared" si="47"/>
        <v>3988</v>
      </c>
      <c r="K3991" s="37" t="s">
        <v>12275</v>
      </c>
      <c r="L3991" s="36">
        <v>0</v>
      </c>
    </row>
    <row r="3992" spans="1:12">
      <c r="A3992" s="40">
        <f t="shared" si="46"/>
        <v>3989</v>
      </c>
      <c r="B3992" s="37" t="s">
        <v>11501</v>
      </c>
      <c r="C3992" s="38">
        <v>0</v>
      </c>
      <c r="D3992" s="39">
        <f t="shared" si="45"/>
        <v>0</v>
      </c>
      <c r="E3992" s="47"/>
      <c r="J3992" s="40">
        <f t="shared" si="47"/>
        <v>3989</v>
      </c>
      <c r="K3992" s="37" t="s">
        <v>12276</v>
      </c>
      <c r="L3992" s="36">
        <v>0</v>
      </c>
    </row>
    <row r="3993" spans="1:12">
      <c r="A3993" s="40">
        <f t="shared" si="46"/>
        <v>3990</v>
      </c>
      <c r="B3993" s="37" t="s">
        <v>11502</v>
      </c>
      <c r="C3993" s="38">
        <v>0</v>
      </c>
      <c r="D3993" s="39">
        <f t="shared" si="45"/>
        <v>0</v>
      </c>
      <c r="E3993" s="47"/>
      <c r="J3993" s="40">
        <f t="shared" si="47"/>
        <v>3990</v>
      </c>
      <c r="K3993" s="37" t="s">
        <v>12277</v>
      </c>
      <c r="L3993" s="36">
        <v>0</v>
      </c>
    </row>
    <row r="3994" spans="1:12">
      <c r="A3994" s="40">
        <f t="shared" si="46"/>
        <v>3991</v>
      </c>
      <c r="B3994" s="37" t="s">
        <v>11503</v>
      </c>
      <c r="C3994" s="38">
        <v>0</v>
      </c>
      <c r="D3994" s="39">
        <f t="shared" si="45"/>
        <v>0</v>
      </c>
      <c r="E3994" s="47"/>
      <c r="J3994" s="40">
        <f t="shared" si="47"/>
        <v>3991</v>
      </c>
      <c r="K3994" s="37" t="s">
        <v>12278</v>
      </c>
      <c r="L3994" s="36">
        <v>0</v>
      </c>
    </row>
    <row r="3995" spans="1:12">
      <c r="A3995" s="40">
        <f t="shared" si="46"/>
        <v>3992</v>
      </c>
      <c r="B3995" s="37" t="s">
        <v>11504</v>
      </c>
      <c r="C3995" s="38">
        <v>0</v>
      </c>
      <c r="D3995" s="39">
        <f t="shared" si="45"/>
        <v>0</v>
      </c>
      <c r="E3995" s="47"/>
      <c r="J3995" s="40">
        <f t="shared" si="47"/>
        <v>3992</v>
      </c>
      <c r="K3995" s="37" t="s">
        <v>12279</v>
      </c>
      <c r="L3995" s="36">
        <v>0</v>
      </c>
    </row>
    <row r="3996" spans="1:12">
      <c r="A3996" s="40">
        <f t="shared" si="46"/>
        <v>3993</v>
      </c>
      <c r="B3996" s="37" t="s">
        <v>11505</v>
      </c>
      <c r="C3996" s="38">
        <v>0</v>
      </c>
      <c r="D3996" s="39">
        <f t="shared" si="45"/>
        <v>0</v>
      </c>
      <c r="E3996" s="47"/>
      <c r="J3996" s="40">
        <f t="shared" si="47"/>
        <v>3993</v>
      </c>
      <c r="K3996" s="37" t="s">
        <v>12280</v>
      </c>
      <c r="L3996" s="36">
        <v>0</v>
      </c>
    </row>
    <row r="3997" spans="1:12">
      <c r="A3997" s="40">
        <f t="shared" si="46"/>
        <v>3994</v>
      </c>
      <c r="B3997" s="37" t="s">
        <v>11506</v>
      </c>
      <c r="C3997" s="38">
        <v>0</v>
      </c>
      <c r="D3997" s="39">
        <f t="shared" si="45"/>
        <v>0</v>
      </c>
      <c r="E3997" s="47"/>
      <c r="J3997" s="40">
        <f t="shared" si="47"/>
        <v>3994</v>
      </c>
      <c r="K3997" s="37" t="s">
        <v>12281</v>
      </c>
      <c r="L3997" s="36">
        <v>0</v>
      </c>
    </row>
    <row r="3998" spans="1:12">
      <c r="A3998" s="40">
        <f t="shared" si="46"/>
        <v>3995</v>
      </c>
      <c r="B3998" s="37" t="s">
        <v>11507</v>
      </c>
      <c r="C3998" s="38">
        <v>0</v>
      </c>
      <c r="D3998" s="39">
        <f t="shared" si="45"/>
        <v>0</v>
      </c>
      <c r="E3998" s="47"/>
      <c r="J3998" s="40">
        <f t="shared" si="47"/>
        <v>3995</v>
      </c>
      <c r="K3998" s="37" t="s">
        <v>12282</v>
      </c>
      <c r="L3998" s="36">
        <v>0</v>
      </c>
    </row>
    <row r="3999" spans="1:12">
      <c r="A3999" s="40">
        <f t="shared" si="46"/>
        <v>3996</v>
      </c>
      <c r="B3999" s="37" t="s">
        <v>11508</v>
      </c>
      <c r="C3999" s="38">
        <v>0</v>
      </c>
      <c r="D3999" s="39">
        <f t="shared" si="45"/>
        <v>0</v>
      </c>
      <c r="E3999" s="47"/>
      <c r="J3999" s="40">
        <f t="shared" si="47"/>
        <v>3996</v>
      </c>
      <c r="K3999" s="37" t="s">
        <v>12283</v>
      </c>
      <c r="L3999" s="36">
        <v>0</v>
      </c>
    </row>
    <row r="4000" spans="1:12">
      <c r="A4000" s="40">
        <f t="shared" si="46"/>
        <v>3997</v>
      </c>
      <c r="B4000" s="37" t="s">
        <v>11509</v>
      </c>
      <c r="C4000" s="38">
        <v>0</v>
      </c>
      <c r="D4000" s="39">
        <f t="shared" si="45"/>
        <v>0</v>
      </c>
      <c r="E4000" s="47"/>
      <c r="J4000" s="40">
        <f t="shared" si="47"/>
        <v>3997</v>
      </c>
      <c r="K4000" s="37" t="s">
        <v>12284</v>
      </c>
      <c r="L4000" s="36">
        <v>0</v>
      </c>
    </row>
    <row r="4001" spans="1:12">
      <c r="A4001" s="40">
        <f t="shared" si="46"/>
        <v>3998</v>
      </c>
      <c r="B4001" s="37" t="s">
        <v>11510</v>
      </c>
      <c r="C4001" s="38">
        <v>0</v>
      </c>
      <c r="D4001" s="39">
        <f t="shared" si="45"/>
        <v>0</v>
      </c>
      <c r="E4001" s="47"/>
      <c r="J4001" s="40">
        <f t="shared" si="47"/>
        <v>3998</v>
      </c>
      <c r="K4001" s="37" t="s">
        <v>12285</v>
      </c>
      <c r="L4001" s="36">
        <v>0</v>
      </c>
    </row>
    <row r="4002" spans="1:12">
      <c r="A4002" s="40">
        <f t="shared" si="46"/>
        <v>3999</v>
      </c>
      <c r="B4002" s="37" t="s">
        <v>11511</v>
      </c>
      <c r="C4002" s="38">
        <v>0</v>
      </c>
      <c r="D4002" s="39">
        <f t="shared" si="45"/>
        <v>0</v>
      </c>
      <c r="E4002" s="47"/>
      <c r="J4002" s="40">
        <f t="shared" si="47"/>
        <v>3999</v>
      </c>
      <c r="K4002" s="37" t="s">
        <v>12286</v>
      </c>
      <c r="L4002" s="36">
        <v>0</v>
      </c>
    </row>
    <row r="4003" spans="1:12">
      <c r="A4003" s="40">
        <f t="shared" si="46"/>
        <v>4000</v>
      </c>
      <c r="B4003" s="37" t="s">
        <v>11512</v>
      </c>
      <c r="C4003" s="38">
        <v>0</v>
      </c>
      <c r="D4003" s="39">
        <f t="shared" si="45"/>
        <v>0</v>
      </c>
      <c r="E4003" s="47"/>
      <c r="J4003" s="40">
        <f t="shared" si="47"/>
        <v>4000</v>
      </c>
      <c r="K4003" s="37" t="s">
        <v>12287</v>
      </c>
      <c r="L4003" s="36">
        <v>0</v>
      </c>
    </row>
    <row r="4004" spans="1:12">
      <c r="A4004" s="40">
        <f t="shared" si="46"/>
        <v>4001</v>
      </c>
      <c r="B4004" s="37" t="s">
        <v>11513</v>
      </c>
      <c r="C4004" s="38">
        <v>0</v>
      </c>
      <c r="D4004" s="39">
        <f t="shared" si="45"/>
        <v>0</v>
      </c>
      <c r="E4004" s="47"/>
      <c r="J4004" s="40">
        <f t="shared" si="47"/>
        <v>4001</v>
      </c>
      <c r="K4004" s="37" t="s">
        <v>12288</v>
      </c>
      <c r="L4004" s="36">
        <v>0</v>
      </c>
    </row>
    <row r="4005" spans="1:12">
      <c r="A4005" s="40">
        <f t="shared" si="46"/>
        <v>4002</v>
      </c>
      <c r="B4005" s="37" t="s">
        <v>11514</v>
      </c>
      <c r="C4005" s="38">
        <v>0</v>
      </c>
      <c r="D4005" s="39">
        <f t="shared" si="45"/>
        <v>0</v>
      </c>
      <c r="E4005" s="47"/>
      <c r="J4005" s="40">
        <f t="shared" si="47"/>
        <v>4002</v>
      </c>
      <c r="K4005" s="37" t="s">
        <v>12289</v>
      </c>
      <c r="L4005" s="36">
        <v>0</v>
      </c>
    </row>
    <row r="4006" spans="1:12">
      <c r="A4006" s="40">
        <f t="shared" si="46"/>
        <v>4003</v>
      </c>
      <c r="B4006" s="37" t="s">
        <v>11515</v>
      </c>
      <c r="C4006" s="38">
        <v>0</v>
      </c>
      <c r="D4006" s="39">
        <f t="shared" si="45"/>
        <v>0</v>
      </c>
      <c r="E4006" s="47"/>
      <c r="J4006" s="40">
        <f t="shared" si="47"/>
        <v>4003</v>
      </c>
      <c r="K4006" s="37" t="s">
        <v>12290</v>
      </c>
      <c r="L4006" s="36">
        <v>0</v>
      </c>
    </row>
    <row r="4007" spans="1:12">
      <c r="A4007" s="40">
        <f t="shared" si="46"/>
        <v>4004</v>
      </c>
      <c r="B4007" s="37" t="s">
        <v>11516</v>
      </c>
      <c r="C4007" s="38">
        <v>0</v>
      </c>
      <c r="D4007" s="39">
        <f t="shared" si="45"/>
        <v>0</v>
      </c>
      <c r="E4007" s="47"/>
      <c r="J4007" s="40">
        <f t="shared" si="47"/>
        <v>4004</v>
      </c>
      <c r="K4007" s="37" t="s">
        <v>12291</v>
      </c>
      <c r="L4007" s="36">
        <v>0</v>
      </c>
    </row>
    <row r="4008" spans="1:12">
      <c r="A4008" s="40">
        <f t="shared" si="46"/>
        <v>4005</v>
      </c>
      <c r="B4008" s="37" t="s">
        <v>11517</v>
      </c>
      <c r="C4008" s="38">
        <v>0</v>
      </c>
      <c r="D4008" s="39">
        <f t="shared" si="45"/>
        <v>0</v>
      </c>
      <c r="E4008" s="47"/>
      <c r="J4008" s="40">
        <f t="shared" si="47"/>
        <v>4005</v>
      </c>
      <c r="K4008" s="37" t="s">
        <v>12292</v>
      </c>
      <c r="L4008" s="36">
        <v>0</v>
      </c>
    </row>
    <row r="4009" spans="1:12">
      <c r="A4009" s="40">
        <f t="shared" si="46"/>
        <v>4006</v>
      </c>
      <c r="B4009" s="37" t="s">
        <v>11518</v>
      </c>
      <c r="C4009" s="38">
        <v>0</v>
      </c>
      <c r="D4009" s="39">
        <f t="shared" si="45"/>
        <v>0</v>
      </c>
      <c r="E4009" s="47"/>
      <c r="J4009" s="40">
        <f t="shared" si="47"/>
        <v>4006</v>
      </c>
      <c r="K4009" s="37" t="s">
        <v>12293</v>
      </c>
      <c r="L4009" s="36">
        <v>0</v>
      </c>
    </row>
    <row r="4010" spans="1:12">
      <c r="A4010" s="40">
        <f t="shared" si="46"/>
        <v>4007</v>
      </c>
      <c r="B4010" s="37" t="s">
        <v>11519</v>
      </c>
      <c r="C4010" s="38">
        <v>0</v>
      </c>
      <c r="D4010" s="39">
        <f t="shared" si="45"/>
        <v>0</v>
      </c>
      <c r="E4010" s="47"/>
      <c r="J4010" s="40">
        <f t="shared" si="47"/>
        <v>4007</v>
      </c>
      <c r="K4010" s="37" t="s">
        <v>12294</v>
      </c>
      <c r="L4010" s="36">
        <v>0</v>
      </c>
    </row>
    <row r="4011" spans="1:12">
      <c r="A4011" s="40">
        <f t="shared" si="46"/>
        <v>4008</v>
      </c>
      <c r="B4011" s="37" t="s">
        <v>11520</v>
      </c>
      <c r="C4011" s="38">
        <v>0</v>
      </c>
      <c r="D4011" s="39">
        <f t="shared" si="45"/>
        <v>0</v>
      </c>
      <c r="E4011" s="47"/>
      <c r="J4011" s="40">
        <f t="shared" si="47"/>
        <v>4008</v>
      </c>
      <c r="K4011" s="37" t="s">
        <v>12295</v>
      </c>
      <c r="L4011" s="36">
        <v>0</v>
      </c>
    </row>
    <row r="4012" spans="1:12">
      <c r="A4012" s="40">
        <f t="shared" si="46"/>
        <v>4009</v>
      </c>
      <c r="B4012" s="37" t="s">
        <v>11521</v>
      </c>
      <c r="C4012" s="38">
        <v>0</v>
      </c>
      <c r="D4012" s="39">
        <f t="shared" si="45"/>
        <v>0</v>
      </c>
      <c r="E4012" s="47"/>
      <c r="J4012" s="40">
        <f t="shared" si="47"/>
        <v>4009</v>
      </c>
      <c r="K4012" s="37" t="s">
        <v>12296</v>
      </c>
      <c r="L4012" s="36">
        <v>0</v>
      </c>
    </row>
    <row r="4013" spans="1:12">
      <c r="A4013" s="40">
        <f t="shared" si="46"/>
        <v>4010</v>
      </c>
      <c r="B4013" s="37" t="s">
        <v>11522</v>
      </c>
      <c r="C4013" s="38">
        <v>0</v>
      </c>
      <c r="D4013" s="39">
        <f t="shared" si="45"/>
        <v>0</v>
      </c>
      <c r="E4013" s="47"/>
      <c r="J4013" s="40">
        <f t="shared" si="47"/>
        <v>4010</v>
      </c>
      <c r="K4013" s="37" t="s">
        <v>12297</v>
      </c>
      <c r="L4013" s="36">
        <v>0</v>
      </c>
    </row>
    <row r="4014" spans="1:12">
      <c r="A4014" s="40">
        <f t="shared" si="46"/>
        <v>4011</v>
      </c>
      <c r="B4014" s="37" t="s">
        <v>11523</v>
      </c>
      <c r="C4014" s="38">
        <v>0</v>
      </c>
      <c r="D4014" s="39">
        <f t="shared" si="45"/>
        <v>0</v>
      </c>
      <c r="E4014" s="47"/>
      <c r="J4014" s="40">
        <f t="shared" si="47"/>
        <v>4011</v>
      </c>
      <c r="K4014" s="37" t="s">
        <v>12298</v>
      </c>
      <c r="L4014" s="36">
        <v>0</v>
      </c>
    </row>
    <row r="4015" spans="1:12">
      <c r="A4015" s="40">
        <f t="shared" si="46"/>
        <v>4012</v>
      </c>
      <c r="B4015" s="37" t="s">
        <v>11524</v>
      </c>
      <c r="C4015" s="38">
        <v>0</v>
      </c>
      <c r="D4015" s="39">
        <f t="shared" si="45"/>
        <v>0</v>
      </c>
      <c r="E4015" s="47"/>
      <c r="J4015" s="40">
        <f t="shared" si="47"/>
        <v>4012</v>
      </c>
      <c r="K4015" s="37" t="s">
        <v>12299</v>
      </c>
      <c r="L4015" s="36">
        <v>0</v>
      </c>
    </row>
    <row r="4016" spans="1:12">
      <c r="A4016" s="40">
        <f t="shared" si="46"/>
        <v>4013</v>
      </c>
      <c r="B4016" s="37" t="s">
        <v>11525</v>
      </c>
      <c r="C4016" s="38">
        <v>0</v>
      </c>
      <c r="D4016" s="39">
        <f t="shared" si="45"/>
        <v>0</v>
      </c>
      <c r="E4016" s="47"/>
      <c r="J4016" s="40">
        <f t="shared" si="47"/>
        <v>4013</v>
      </c>
      <c r="K4016" s="37" t="s">
        <v>12300</v>
      </c>
      <c r="L4016" s="36">
        <v>0</v>
      </c>
    </row>
    <row r="4017" spans="1:12">
      <c r="A4017" s="40">
        <f t="shared" si="46"/>
        <v>4014</v>
      </c>
      <c r="B4017" s="37" t="s">
        <v>11526</v>
      </c>
      <c r="C4017" s="38">
        <v>0</v>
      </c>
      <c r="D4017" s="39">
        <f t="shared" si="45"/>
        <v>0</v>
      </c>
      <c r="E4017" s="47"/>
      <c r="J4017" s="40">
        <f t="shared" si="47"/>
        <v>4014</v>
      </c>
      <c r="K4017" s="37" t="s">
        <v>12301</v>
      </c>
      <c r="L4017" s="36">
        <v>0</v>
      </c>
    </row>
    <row r="4018" spans="1:12">
      <c r="A4018" s="40">
        <f t="shared" si="46"/>
        <v>4015</v>
      </c>
      <c r="B4018" s="37" t="s">
        <v>11527</v>
      </c>
      <c r="C4018" s="38">
        <v>0</v>
      </c>
      <c r="D4018" s="39">
        <f t="shared" si="45"/>
        <v>0</v>
      </c>
      <c r="E4018" s="47"/>
      <c r="J4018" s="40">
        <f t="shared" si="47"/>
        <v>4015</v>
      </c>
      <c r="K4018" s="37" t="s">
        <v>12302</v>
      </c>
      <c r="L4018" s="36">
        <v>0</v>
      </c>
    </row>
    <row r="4019" spans="1:12">
      <c r="A4019" s="40">
        <f t="shared" si="46"/>
        <v>4016</v>
      </c>
      <c r="B4019" s="37" t="s">
        <v>11528</v>
      </c>
      <c r="C4019" s="38">
        <v>0</v>
      </c>
      <c r="D4019" s="39">
        <f t="shared" si="45"/>
        <v>0</v>
      </c>
      <c r="E4019" s="47"/>
      <c r="J4019" s="40">
        <f t="shared" si="47"/>
        <v>4016</v>
      </c>
      <c r="K4019" s="37" t="s">
        <v>12303</v>
      </c>
      <c r="L4019" s="36">
        <v>0</v>
      </c>
    </row>
    <row r="4020" spans="1:12">
      <c r="A4020" s="40">
        <f t="shared" si="46"/>
        <v>4017</v>
      </c>
      <c r="B4020" s="37" t="s">
        <v>11529</v>
      </c>
      <c r="C4020" s="38">
        <v>0</v>
      </c>
      <c r="D4020" s="39">
        <f t="shared" si="45"/>
        <v>0</v>
      </c>
      <c r="E4020" s="47"/>
      <c r="J4020" s="40">
        <f t="shared" si="47"/>
        <v>4017</v>
      </c>
      <c r="K4020" s="37" t="s">
        <v>12304</v>
      </c>
      <c r="L4020" s="36">
        <v>0</v>
      </c>
    </row>
    <row r="4021" spans="1:12">
      <c r="A4021" s="40">
        <f t="shared" si="46"/>
        <v>4018</v>
      </c>
      <c r="B4021" s="37" t="s">
        <v>11530</v>
      </c>
      <c r="C4021" s="38">
        <v>0</v>
      </c>
      <c r="D4021" s="39">
        <f t="shared" si="45"/>
        <v>0</v>
      </c>
      <c r="E4021" s="47"/>
      <c r="J4021" s="40">
        <f t="shared" si="47"/>
        <v>4018</v>
      </c>
      <c r="K4021" s="37" t="s">
        <v>12305</v>
      </c>
      <c r="L4021" s="36">
        <v>0</v>
      </c>
    </row>
    <row r="4022" spans="1:12">
      <c r="A4022" s="40">
        <f t="shared" si="46"/>
        <v>4019</v>
      </c>
      <c r="B4022" s="37" t="s">
        <v>11531</v>
      </c>
      <c r="C4022" s="38">
        <v>0</v>
      </c>
      <c r="D4022" s="39">
        <f t="shared" si="45"/>
        <v>0</v>
      </c>
      <c r="E4022" s="47"/>
      <c r="J4022" s="40">
        <f t="shared" si="47"/>
        <v>4019</v>
      </c>
      <c r="K4022" s="37" t="s">
        <v>12306</v>
      </c>
      <c r="L4022" s="36">
        <v>0</v>
      </c>
    </row>
    <row r="4023" spans="1:12">
      <c r="A4023" s="40">
        <f t="shared" si="46"/>
        <v>4020</v>
      </c>
      <c r="B4023" s="37" t="s">
        <v>11532</v>
      </c>
      <c r="C4023" s="38">
        <v>0</v>
      </c>
      <c r="D4023" s="39">
        <f t="shared" si="45"/>
        <v>0</v>
      </c>
      <c r="E4023" s="47"/>
      <c r="J4023" s="40">
        <f t="shared" si="47"/>
        <v>4020</v>
      </c>
      <c r="K4023" s="37" t="s">
        <v>12307</v>
      </c>
      <c r="L4023" s="36">
        <v>0</v>
      </c>
    </row>
    <row r="4024" spans="1:12">
      <c r="A4024" s="40">
        <f t="shared" si="46"/>
        <v>4021</v>
      </c>
      <c r="B4024" s="37" t="s">
        <v>11533</v>
      </c>
      <c r="C4024" s="38">
        <v>0</v>
      </c>
      <c r="D4024" s="39">
        <f t="shared" si="45"/>
        <v>0</v>
      </c>
      <c r="E4024" s="47"/>
      <c r="J4024" s="40">
        <f t="shared" si="47"/>
        <v>4021</v>
      </c>
      <c r="K4024" s="37" t="s">
        <v>12308</v>
      </c>
      <c r="L4024" s="36">
        <v>0</v>
      </c>
    </row>
    <row r="4025" spans="1:12">
      <c r="A4025" s="40">
        <f t="shared" si="46"/>
        <v>4022</v>
      </c>
      <c r="B4025" s="37" t="s">
        <v>11534</v>
      </c>
      <c r="C4025" s="38">
        <v>0</v>
      </c>
      <c r="D4025" s="39">
        <f t="shared" si="45"/>
        <v>0</v>
      </c>
      <c r="E4025" s="47"/>
      <c r="J4025" s="40">
        <f t="shared" si="47"/>
        <v>4022</v>
      </c>
      <c r="K4025" s="37" t="s">
        <v>12309</v>
      </c>
      <c r="L4025" s="36">
        <v>0</v>
      </c>
    </row>
    <row r="4026" spans="1:12">
      <c r="A4026" s="40">
        <f t="shared" si="46"/>
        <v>4023</v>
      </c>
      <c r="B4026" s="37" t="s">
        <v>11535</v>
      </c>
      <c r="C4026" s="38">
        <v>0</v>
      </c>
      <c r="D4026" s="39">
        <f t="shared" si="45"/>
        <v>0</v>
      </c>
      <c r="E4026" s="47"/>
      <c r="J4026" s="40">
        <f t="shared" si="47"/>
        <v>4023</v>
      </c>
      <c r="K4026" s="37" t="s">
        <v>12310</v>
      </c>
      <c r="L4026" s="36">
        <v>0</v>
      </c>
    </row>
    <row r="4027" spans="1:12">
      <c r="A4027" s="40">
        <f t="shared" si="46"/>
        <v>4024</v>
      </c>
      <c r="B4027" s="37" t="s">
        <v>11536</v>
      </c>
      <c r="C4027" s="38">
        <v>0</v>
      </c>
      <c r="D4027" s="39">
        <f t="shared" si="45"/>
        <v>0</v>
      </c>
      <c r="E4027" s="47"/>
      <c r="J4027" s="40">
        <f t="shared" si="47"/>
        <v>4024</v>
      </c>
      <c r="K4027" s="37" t="s">
        <v>12311</v>
      </c>
      <c r="L4027" s="36">
        <v>0</v>
      </c>
    </row>
    <row r="4028" spans="1:12">
      <c r="A4028" s="40">
        <f t="shared" si="46"/>
        <v>4025</v>
      </c>
      <c r="B4028" s="37" t="s">
        <v>11537</v>
      </c>
      <c r="C4028" s="38">
        <v>0</v>
      </c>
      <c r="D4028" s="39">
        <f t="shared" si="45"/>
        <v>0</v>
      </c>
      <c r="E4028" s="47"/>
      <c r="J4028" s="40">
        <f t="shared" si="47"/>
        <v>4025</v>
      </c>
      <c r="K4028" s="37" t="s">
        <v>12312</v>
      </c>
      <c r="L4028" s="36">
        <v>0</v>
      </c>
    </row>
    <row r="4029" spans="1:12">
      <c r="A4029" s="40">
        <f t="shared" si="46"/>
        <v>4026</v>
      </c>
      <c r="B4029" s="37" t="s">
        <v>11538</v>
      </c>
      <c r="C4029" s="38">
        <v>0</v>
      </c>
      <c r="D4029" s="39">
        <f t="shared" si="45"/>
        <v>0</v>
      </c>
      <c r="E4029" s="47"/>
      <c r="J4029" s="40">
        <f t="shared" si="47"/>
        <v>4026</v>
      </c>
      <c r="K4029" s="37" t="s">
        <v>12313</v>
      </c>
      <c r="L4029" s="36">
        <v>0</v>
      </c>
    </row>
    <row r="4030" spans="1:12">
      <c r="A4030" s="40">
        <f t="shared" si="46"/>
        <v>4027</v>
      </c>
      <c r="B4030" s="37" t="s">
        <v>11539</v>
      </c>
      <c r="C4030" s="38">
        <v>0</v>
      </c>
      <c r="D4030" s="39">
        <f t="shared" si="45"/>
        <v>0</v>
      </c>
      <c r="E4030" s="47"/>
      <c r="J4030" s="40">
        <f t="shared" si="47"/>
        <v>4027</v>
      </c>
      <c r="K4030" s="37" t="s">
        <v>12314</v>
      </c>
      <c r="L4030" s="36">
        <v>0</v>
      </c>
    </row>
    <row r="4031" spans="1:12">
      <c r="A4031" s="40">
        <f t="shared" si="46"/>
        <v>4028</v>
      </c>
      <c r="B4031" s="37" t="s">
        <v>11540</v>
      </c>
      <c r="C4031" s="38">
        <v>0</v>
      </c>
      <c r="D4031" s="39">
        <f t="shared" si="45"/>
        <v>0</v>
      </c>
      <c r="E4031" s="47"/>
      <c r="J4031" s="40">
        <f t="shared" si="47"/>
        <v>4028</v>
      </c>
      <c r="K4031" s="37" t="s">
        <v>12315</v>
      </c>
      <c r="L4031" s="36">
        <v>0</v>
      </c>
    </row>
    <row r="4032" spans="1:12">
      <c r="A4032" s="40">
        <f t="shared" si="46"/>
        <v>4029</v>
      </c>
      <c r="B4032" s="37" t="s">
        <v>11541</v>
      </c>
      <c r="C4032" s="38">
        <v>0</v>
      </c>
      <c r="D4032" s="39">
        <f t="shared" si="45"/>
        <v>0</v>
      </c>
      <c r="E4032" s="47"/>
      <c r="J4032" s="40">
        <f t="shared" si="47"/>
        <v>4029</v>
      </c>
      <c r="K4032" s="37" t="s">
        <v>12316</v>
      </c>
      <c r="L4032" s="36">
        <v>0</v>
      </c>
    </row>
    <row r="4033" spans="1:12">
      <c r="A4033" s="40">
        <f t="shared" si="46"/>
        <v>4030</v>
      </c>
      <c r="B4033" s="37" t="s">
        <v>11542</v>
      </c>
      <c r="C4033" s="38">
        <v>0</v>
      </c>
      <c r="D4033" s="39">
        <f t="shared" si="45"/>
        <v>0</v>
      </c>
      <c r="E4033" s="47"/>
      <c r="J4033" s="40">
        <f t="shared" si="47"/>
        <v>4030</v>
      </c>
      <c r="K4033" s="37" t="s">
        <v>12317</v>
      </c>
      <c r="L4033" s="36">
        <v>0</v>
      </c>
    </row>
    <row r="4034" spans="1:12">
      <c r="A4034" s="40">
        <f t="shared" si="46"/>
        <v>4031</v>
      </c>
      <c r="B4034" s="37" t="s">
        <v>11543</v>
      </c>
      <c r="C4034" s="38">
        <v>0</v>
      </c>
      <c r="D4034" s="39">
        <f t="shared" si="45"/>
        <v>0</v>
      </c>
      <c r="E4034" s="47"/>
      <c r="J4034" s="40">
        <f t="shared" si="47"/>
        <v>4031</v>
      </c>
      <c r="K4034" s="37" t="s">
        <v>12318</v>
      </c>
      <c r="L4034" s="36">
        <v>0</v>
      </c>
    </row>
    <row r="4035" spans="1:12">
      <c r="A4035" s="40">
        <f t="shared" si="46"/>
        <v>4032</v>
      </c>
      <c r="B4035" s="37" t="s">
        <v>11544</v>
      </c>
      <c r="C4035" s="38">
        <v>0</v>
      </c>
      <c r="D4035" s="39">
        <f t="shared" si="45"/>
        <v>0</v>
      </c>
      <c r="E4035" s="47"/>
      <c r="J4035" s="40">
        <f t="shared" si="47"/>
        <v>4032</v>
      </c>
      <c r="K4035" s="37" t="s">
        <v>12319</v>
      </c>
      <c r="L4035" s="36">
        <v>0</v>
      </c>
    </row>
    <row r="4036" spans="1:12">
      <c r="A4036" s="40">
        <f t="shared" si="46"/>
        <v>4033</v>
      </c>
      <c r="B4036" s="37" t="s">
        <v>11545</v>
      </c>
      <c r="C4036" s="38">
        <v>0</v>
      </c>
      <c r="D4036" s="39">
        <f t="shared" si="45"/>
        <v>0</v>
      </c>
      <c r="E4036" s="47"/>
      <c r="J4036" s="40">
        <f t="shared" si="47"/>
        <v>4033</v>
      </c>
      <c r="K4036" s="37" t="s">
        <v>12320</v>
      </c>
      <c r="L4036" s="36">
        <v>0</v>
      </c>
    </row>
    <row r="4037" spans="1:12">
      <c r="A4037" s="40">
        <f t="shared" si="46"/>
        <v>4034</v>
      </c>
      <c r="B4037" s="37" t="s">
        <v>11546</v>
      </c>
      <c r="C4037" s="38">
        <v>0</v>
      </c>
      <c r="D4037" s="39">
        <f t="shared" si="45"/>
        <v>0</v>
      </c>
      <c r="E4037" s="47"/>
      <c r="J4037" s="40">
        <f t="shared" si="47"/>
        <v>4034</v>
      </c>
      <c r="K4037" s="37" t="s">
        <v>12321</v>
      </c>
      <c r="L4037" s="36">
        <v>0</v>
      </c>
    </row>
    <row r="4038" spans="1:12">
      <c r="A4038" s="40">
        <f t="shared" si="46"/>
        <v>4035</v>
      </c>
      <c r="B4038" s="37" t="s">
        <v>11547</v>
      </c>
      <c r="C4038" s="38">
        <v>0</v>
      </c>
      <c r="D4038" s="39">
        <f t="shared" si="45"/>
        <v>0</v>
      </c>
      <c r="E4038" s="47"/>
      <c r="J4038" s="40">
        <f t="shared" si="47"/>
        <v>4035</v>
      </c>
      <c r="K4038" s="37" t="s">
        <v>12322</v>
      </c>
      <c r="L4038" s="36">
        <v>0</v>
      </c>
    </row>
    <row r="4039" spans="1:12">
      <c r="A4039" s="40">
        <f t="shared" si="46"/>
        <v>4036</v>
      </c>
      <c r="B4039" s="37" t="s">
        <v>11548</v>
      </c>
      <c r="C4039" s="38">
        <v>0</v>
      </c>
      <c r="D4039" s="39">
        <f t="shared" si="45"/>
        <v>0</v>
      </c>
      <c r="E4039" s="47"/>
      <c r="J4039" s="40">
        <f t="shared" si="47"/>
        <v>4036</v>
      </c>
      <c r="K4039" s="37" t="s">
        <v>12323</v>
      </c>
      <c r="L4039" s="36">
        <v>0</v>
      </c>
    </row>
    <row r="4040" spans="1:12">
      <c r="A4040" s="40">
        <f t="shared" si="46"/>
        <v>4037</v>
      </c>
      <c r="B4040" s="37" t="s">
        <v>11549</v>
      </c>
      <c r="C4040" s="38">
        <v>0</v>
      </c>
      <c r="D4040" s="39">
        <f t="shared" si="45"/>
        <v>0</v>
      </c>
      <c r="E4040" s="47"/>
      <c r="J4040" s="40">
        <f t="shared" si="47"/>
        <v>4037</v>
      </c>
      <c r="K4040" s="37" t="s">
        <v>12324</v>
      </c>
      <c r="L4040" s="36">
        <v>0</v>
      </c>
    </row>
    <row r="4041" spans="1:12">
      <c r="A4041" s="40">
        <f t="shared" si="46"/>
        <v>4038</v>
      </c>
      <c r="B4041" s="37" t="s">
        <v>11550</v>
      </c>
      <c r="C4041" s="38">
        <v>0</v>
      </c>
      <c r="D4041" s="39">
        <f t="shared" si="45"/>
        <v>0</v>
      </c>
      <c r="E4041" s="47"/>
      <c r="J4041" s="40">
        <f t="shared" si="47"/>
        <v>4038</v>
      </c>
      <c r="K4041" s="37" t="s">
        <v>12325</v>
      </c>
      <c r="L4041" s="36">
        <v>0</v>
      </c>
    </row>
    <row r="4042" spans="1:12">
      <c r="A4042" s="40">
        <f t="shared" si="46"/>
        <v>4039</v>
      </c>
      <c r="B4042" s="37" t="s">
        <v>11551</v>
      </c>
      <c r="C4042" s="38">
        <v>0</v>
      </c>
      <c r="D4042" s="39">
        <f t="shared" si="45"/>
        <v>0</v>
      </c>
      <c r="E4042" s="47"/>
      <c r="J4042" s="40">
        <f t="shared" si="47"/>
        <v>4039</v>
      </c>
      <c r="K4042" s="37" t="s">
        <v>12326</v>
      </c>
      <c r="L4042" s="36">
        <v>0</v>
      </c>
    </row>
    <row r="4043" spans="1:12">
      <c r="A4043" s="40">
        <f t="shared" si="46"/>
        <v>4040</v>
      </c>
      <c r="B4043" s="37" t="s">
        <v>11552</v>
      </c>
      <c r="C4043" s="38">
        <v>0</v>
      </c>
      <c r="D4043" s="39">
        <f t="shared" si="45"/>
        <v>0</v>
      </c>
      <c r="E4043" s="47"/>
      <c r="J4043" s="40">
        <f t="shared" si="47"/>
        <v>4040</v>
      </c>
      <c r="K4043" s="37" t="s">
        <v>12327</v>
      </c>
      <c r="L4043" s="36">
        <v>0</v>
      </c>
    </row>
    <row r="4044" spans="1:12">
      <c r="A4044" s="40">
        <f t="shared" si="46"/>
        <v>4041</v>
      </c>
      <c r="B4044" s="37" t="s">
        <v>11553</v>
      </c>
      <c r="C4044" s="38">
        <v>0</v>
      </c>
      <c r="D4044" s="39">
        <f t="shared" si="45"/>
        <v>0</v>
      </c>
      <c r="E4044" s="47"/>
      <c r="J4044" s="40">
        <f t="shared" si="47"/>
        <v>4041</v>
      </c>
      <c r="K4044" s="37" t="s">
        <v>12328</v>
      </c>
      <c r="L4044" s="36">
        <v>0</v>
      </c>
    </row>
    <row r="4045" spans="1:12">
      <c r="A4045" s="40">
        <f t="shared" si="46"/>
        <v>4042</v>
      </c>
      <c r="B4045" s="37" t="s">
        <v>11554</v>
      </c>
      <c r="C4045" s="38">
        <v>0</v>
      </c>
      <c r="D4045" s="39">
        <f t="shared" si="45"/>
        <v>0</v>
      </c>
      <c r="E4045" s="47"/>
      <c r="J4045" s="40">
        <f t="shared" si="47"/>
        <v>4042</v>
      </c>
      <c r="K4045" s="37" t="s">
        <v>12329</v>
      </c>
      <c r="L4045" s="36">
        <v>0</v>
      </c>
    </row>
    <row r="4046" spans="1:12">
      <c r="A4046" s="40">
        <f t="shared" si="46"/>
        <v>4043</v>
      </c>
      <c r="B4046" s="37" t="s">
        <v>11555</v>
      </c>
      <c r="C4046" s="38">
        <v>0</v>
      </c>
      <c r="D4046" s="39">
        <f t="shared" si="45"/>
        <v>0</v>
      </c>
      <c r="E4046" s="47"/>
      <c r="J4046" s="40">
        <f t="shared" si="47"/>
        <v>4043</v>
      </c>
      <c r="K4046" s="37" t="s">
        <v>12330</v>
      </c>
      <c r="L4046" s="36">
        <v>0</v>
      </c>
    </row>
    <row r="4047" spans="1:12">
      <c r="A4047" s="40">
        <f t="shared" si="46"/>
        <v>4044</v>
      </c>
      <c r="B4047" s="37" t="s">
        <v>11556</v>
      </c>
      <c r="C4047" s="38">
        <v>0</v>
      </c>
      <c r="D4047" s="39">
        <f t="shared" si="45"/>
        <v>0</v>
      </c>
      <c r="E4047" s="47"/>
      <c r="J4047" s="40">
        <f t="shared" si="47"/>
        <v>4044</v>
      </c>
      <c r="K4047" s="37" t="s">
        <v>12331</v>
      </c>
      <c r="L4047" s="36">
        <v>0</v>
      </c>
    </row>
    <row r="4048" spans="1:12">
      <c r="A4048" s="40">
        <f t="shared" si="46"/>
        <v>4045</v>
      </c>
      <c r="B4048" s="37" t="s">
        <v>11557</v>
      </c>
      <c r="C4048" s="38">
        <v>0</v>
      </c>
      <c r="D4048" s="39">
        <f t="shared" si="45"/>
        <v>0</v>
      </c>
      <c r="E4048" s="47"/>
      <c r="J4048" s="40">
        <f t="shared" si="47"/>
        <v>4045</v>
      </c>
      <c r="K4048" s="37" t="s">
        <v>12332</v>
      </c>
      <c r="L4048" s="36">
        <v>0</v>
      </c>
    </row>
    <row r="4049" spans="1:12">
      <c r="A4049" s="40">
        <f t="shared" si="46"/>
        <v>4046</v>
      </c>
      <c r="B4049" s="37" t="s">
        <v>11558</v>
      </c>
      <c r="C4049" s="38">
        <v>0</v>
      </c>
      <c r="D4049" s="39">
        <f t="shared" si="45"/>
        <v>0</v>
      </c>
      <c r="E4049" s="47"/>
      <c r="J4049" s="40">
        <f t="shared" si="47"/>
        <v>4046</v>
      </c>
      <c r="K4049" s="37" t="s">
        <v>12333</v>
      </c>
      <c r="L4049" s="36">
        <v>0</v>
      </c>
    </row>
    <row r="4050" spans="1:12">
      <c r="A4050" s="40">
        <f t="shared" si="46"/>
        <v>4047</v>
      </c>
      <c r="B4050" s="37" t="s">
        <v>11559</v>
      </c>
      <c r="C4050" s="38">
        <v>0</v>
      </c>
      <c r="D4050" s="39">
        <f t="shared" si="45"/>
        <v>0</v>
      </c>
      <c r="E4050" s="47"/>
      <c r="J4050" s="40">
        <f t="shared" si="47"/>
        <v>4047</v>
      </c>
      <c r="K4050" s="37" t="s">
        <v>12334</v>
      </c>
      <c r="L4050" s="36">
        <v>0</v>
      </c>
    </row>
    <row r="4051" spans="1:12">
      <c r="A4051" s="40">
        <f t="shared" si="46"/>
        <v>4048</v>
      </c>
      <c r="B4051" s="37" t="s">
        <v>11560</v>
      </c>
      <c r="C4051" s="38">
        <v>0</v>
      </c>
      <c r="D4051" s="39">
        <f t="shared" si="45"/>
        <v>0</v>
      </c>
      <c r="E4051" s="47"/>
      <c r="J4051" s="40">
        <f t="shared" si="47"/>
        <v>4048</v>
      </c>
      <c r="K4051" s="37" t="s">
        <v>12335</v>
      </c>
      <c r="L4051" s="36">
        <v>0</v>
      </c>
    </row>
    <row r="4052" spans="1:12">
      <c r="A4052" s="40">
        <f t="shared" si="46"/>
        <v>4049</v>
      </c>
      <c r="B4052" s="37" t="s">
        <v>11561</v>
      </c>
      <c r="C4052" s="38">
        <v>0</v>
      </c>
      <c r="D4052" s="39">
        <f t="shared" si="45"/>
        <v>0</v>
      </c>
      <c r="E4052" s="47"/>
      <c r="J4052" s="40">
        <f t="shared" si="47"/>
        <v>4049</v>
      </c>
      <c r="K4052" s="37" t="s">
        <v>12336</v>
      </c>
      <c r="L4052" s="36">
        <v>0</v>
      </c>
    </row>
    <row r="4053" spans="1:12">
      <c r="A4053" s="40">
        <f t="shared" si="46"/>
        <v>4050</v>
      </c>
      <c r="B4053" s="37" t="s">
        <v>11562</v>
      </c>
      <c r="C4053" s="38">
        <v>0</v>
      </c>
      <c r="D4053" s="39">
        <f t="shared" si="45"/>
        <v>0</v>
      </c>
      <c r="E4053" s="47"/>
      <c r="J4053" s="40">
        <f t="shared" si="47"/>
        <v>4050</v>
      </c>
      <c r="K4053" s="37" t="s">
        <v>12337</v>
      </c>
      <c r="L4053" s="36">
        <v>0</v>
      </c>
    </row>
    <row r="4054" spans="1:12">
      <c r="A4054" s="40">
        <f t="shared" si="46"/>
        <v>4051</v>
      </c>
      <c r="B4054" s="37" t="s">
        <v>11563</v>
      </c>
      <c r="C4054" s="38">
        <v>0</v>
      </c>
      <c r="D4054" s="39">
        <f t="shared" si="45"/>
        <v>0</v>
      </c>
      <c r="E4054" s="47"/>
      <c r="J4054" s="40">
        <f t="shared" si="47"/>
        <v>4051</v>
      </c>
      <c r="K4054" s="37" t="s">
        <v>12338</v>
      </c>
      <c r="L4054" s="36">
        <v>0</v>
      </c>
    </row>
    <row r="4055" spans="1:12">
      <c r="A4055" s="40">
        <f t="shared" si="46"/>
        <v>4052</v>
      </c>
      <c r="B4055" s="37" t="s">
        <v>11564</v>
      </c>
      <c r="C4055" s="38">
        <v>0</v>
      </c>
      <c r="D4055" s="39">
        <f t="shared" si="45"/>
        <v>0</v>
      </c>
      <c r="E4055" s="47"/>
      <c r="J4055" s="40">
        <f t="shared" si="47"/>
        <v>4052</v>
      </c>
      <c r="K4055" s="37" t="s">
        <v>12339</v>
      </c>
      <c r="L4055" s="36">
        <v>0</v>
      </c>
    </row>
    <row r="4056" spans="1:12">
      <c r="A4056" s="40">
        <f t="shared" si="46"/>
        <v>4053</v>
      </c>
      <c r="B4056" s="37" t="s">
        <v>11565</v>
      </c>
      <c r="C4056" s="38">
        <v>0</v>
      </c>
      <c r="D4056" s="39">
        <f t="shared" si="45"/>
        <v>0</v>
      </c>
      <c r="E4056" s="47"/>
      <c r="J4056" s="40">
        <f t="shared" si="47"/>
        <v>4053</v>
      </c>
      <c r="K4056" s="37" t="s">
        <v>12340</v>
      </c>
      <c r="L4056" s="36">
        <v>0</v>
      </c>
    </row>
    <row r="4057" spans="1:12">
      <c r="A4057" s="40">
        <f t="shared" si="46"/>
        <v>4054</v>
      </c>
      <c r="B4057" s="37" t="s">
        <v>11566</v>
      </c>
      <c r="C4057" s="38">
        <v>0</v>
      </c>
      <c r="D4057" s="39">
        <f t="shared" si="45"/>
        <v>0</v>
      </c>
      <c r="E4057" s="47"/>
      <c r="J4057" s="40">
        <f t="shared" si="47"/>
        <v>4054</v>
      </c>
      <c r="K4057" s="37" t="s">
        <v>12341</v>
      </c>
      <c r="L4057" s="36">
        <v>0</v>
      </c>
    </row>
    <row r="4058" spans="1:12">
      <c r="A4058" s="40">
        <f t="shared" si="46"/>
        <v>4055</v>
      </c>
      <c r="B4058" s="37" t="s">
        <v>11567</v>
      </c>
      <c r="C4058" s="38">
        <v>0</v>
      </c>
      <c r="D4058" s="39">
        <f t="shared" si="45"/>
        <v>0</v>
      </c>
      <c r="E4058" s="47"/>
      <c r="J4058" s="40">
        <f t="shared" si="47"/>
        <v>4055</v>
      </c>
      <c r="K4058" s="37" t="s">
        <v>12342</v>
      </c>
      <c r="L4058" s="36">
        <v>0</v>
      </c>
    </row>
    <row r="4059" spans="1:12">
      <c r="A4059" s="40">
        <f t="shared" si="46"/>
        <v>4056</v>
      </c>
      <c r="B4059" s="37" t="s">
        <v>11568</v>
      </c>
      <c r="C4059" s="38">
        <v>0</v>
      </c>
      <c r="D4059" s="39">
        <f t="shared" si="45"/>
        <v>0</v>
      </c>
      <c r="E4059" s="47"/>
      <c r="J4059" s="40">
        <f t="shared" si="47"/>
        <v>4056</v>
      </c>
      <c r="K4059" s="37" t="s">
        <v>12343</v>
      </c>
      <c r="L4059" s="36">
        <v>0</v>
      </c>
    </row>
    <row r="4060" spans="1:12">
      <c r="A4060" s="40">
        <f t="shared" si="46"/>
        <v>4057</v>
      </c>
      <c r="B4060" s="37" t="s">
        <v>11569</v>
      </c>
      <c r="C4060" s="38">
        <v>0</v>
      </c>
      <c r="D4060" s="39">
        <f t="shared" si="45"/>
        <v>0</v>
      </c>
      <c r="E4060" s="47"/>
      <c r="J4060" s="40">
        <f t="shared" si="47"/>
        <v>4057</v>
      </c>
      <c r="K4060" s="37" t="s">
        <v>12344</v>
      </c>
      <c r="L4060" s="36">
        <v>0</v>
      </c>
    </row>
    <row r="4061" spans="1:12">
      <c r="A4061" s="40">
        <f t="shared" si="46"/>
        <v>4058</v>
      </c>
      <c r="B4061" s="37" t="s">
        <v>11570</v>
      </c>
      <c r="C4061" s="38">
        <v>0</v>
      </c>
      <c r="D4061" s="39">
        <f t="shared" si="45"/>
        <v>0</v>
      </c>
      <c r="E4061" s="47"/>
      <c r="J4061" s="40">
        <f t="shared" si="47"/>
        <v>4058</v>
      </c>
      <c r="K4061" s="37" t="s">
        <v>12345</v>
      </c>
      <c r="L4061" s="36">
        <v>0</v>
      </c>
    </row>
    <row r="4062" spans="1:12">
      <c r="A4062" s="40">
        <f t="shared" si="46"/>
        <v>4059</v>
      </c>
      <c r="B4062" s="37" t="s">
        <v>11571</v>
      </c>
      <c r="C4062" s="38">
        <v>0</v>
      </c>
      <c r="D4062" s="39">
        <f t="shared" si="45"/>
        <v>0</v>
      </c>
      <c r="E4062" s="47"/>
      <c r="J4062" s="40">
        <f t="shared" si="47"/>
        <v>4059</v>
      </c>
      <c r="K4062" s="37" t="s">
        <v>12346</v>
      </c>
      <c r="L4062" s="36">
        <v>0</v>
      </c>
    </row>
    <row r="4063" spans="1:12">
      <c r="A4063" s="40">
        <f t="shared" si="46"/>
        <v>4060</v>
      </c>
      <c r="B4063" s="37" t="s">
        <v>11572</v>
      </c>
      <c r="C4063" s="38">
        <v>0</v>
      </c>
      <c r="D4063" s="39">
        <f t="shared" si="45"/>
        <v>0</v>
      </c>
      <c r="E4063" s="47"/>
      <c r="J4063" s="40">
        <f t="shared" si="47"/>
        <v>4060</v>
      </c>
      <c r="K4063" s="37" t="s">
        <v>12347</v>
      </c>
      <c r="L4063" s="36">
        <v>0</v>
      </c>
    </row>
    <row r="4064" spans="1:12">
      <c r="A4064" s="40">
        <f t="shared" si="46"/>
        <v>4061</v>
      </c>
      <c r="B4064" s="37" t="s">
        <v>11573</v>
      </c>
      <c r="C4064" s="38">
        <v>0</v>
      </c>
      <c r="D4064" s="39">
        <f t="shared" si="45"/>
        <v>0</v>
      </c>
      <c r="E4064" s="47"/>
      <c r="J4064" s="40">
        <f t="shared" si="47"/>
        <v>4061</v>
      </c>
      <c r="K4064" s="37" t="s">
        <v>12348</v>
      </c>
      <c r="L4064" s="36">
        <v>0</v>
      </c>
    </row>
    <row r="4065" spans="1:12">
      <c r="A4065" s="40">
        <f t="shared" si="46"/>
        <v>4062</v>
      </c>
      <c r="B4065" s="37" t="s">
        <v>11574</v>
      </c>
      <c r="C4065" s="38">
        <v>0</v>
      </c>
      <c r="D4065" s="39">
        <f t="shared" si="45"/>
        <v>0</v>
      </c>
      <c r="E4065" s="47"/>
      <c r="J4065" s="40">
        <f t="shared" si="47"/>
        <v>4062</v>
      </c>
      <c r="K4065" s="37" t="s">
        <v>12349</v>
      </c>
      <c r="L4065" s="36">
        <v>0</v>
      </c>
    </row>
    <row r="4066" spans="1:12">
      <c r="A4066" s="40">
        <f t="shared" si="46"/>
        <v>4063</v>
      </c>
      <c r="B4066" s="37" t="s">
        <v>11575</v>
      </c>
      <c r="C4066" s="38">
        <v>0</v>
      </c>
      <c r="D4066" s="39">
        <f t="shared" si="45"/>
        <v>0</v>
      </c>
      <c r="E4066" s="47"/>
      <c r="J4066" s="40">
        <f t="shared" si="47"/>
        <v>4063</v>
      </c>
      <c r="K4066" s="37" t="s">
        <v>12350</v>
      </c>
      <c r="L4066" s="36">
        <v>0</v>
      </c>
    </row>
    <row r="4067" spans="1:12">
      <c r="A4067" s="40">
        <f t="shared" si="46"/>
        <v>4064</v>
      </c>
      <c r="B4067" s="37" t="s">
        <v>11576</v>
      </c>
      <c r="C4067" s="38">
        <v>0</v>
      </c>
      <c r="D4067" s="39">
        <f t="shared" si="45"/>
        <v>0</v>
      </c>
      <c r="E4067" s="47"/>
      <c r="J4067" s="40">
        <f t="shared" si="47"/>
        <v>4064</v>
      </c>
      <c r="K4067" s="37" t="s">
        <v>12351</v>
      </c>
      <c r="L4067" s="36">
        <v>0</v>
      </c>
    </row>
    <row r="4068" spans="1:12">
      <c r="A4068" s="40">
        <f t="shared" si="46"/>
        <v>4065</v>
      </c>
      <c r="B4068" s="37" t="s">
        <v>11577</v>
      </c>
      <c r="C4068" s="38">
        <v>0</v>
      </c>
      <c r="D4068" s="39">
        <f t="shared" si="45"/>
        <v>0</v>
      </c>
      <c r="E4068" s="47"/>
      <c r="J4068" s="40">
        <f t="shared" si="47"/>
        <v>4065</v>
      </c>
      <c r="K4068" s="37" t="s">
        <v>12352</v>
      </c>
      <c r="L4068" s="36">
        <v>0</v>
      </c>
    </row>
    <row r="4069" spans="1:12">
      <c r="A4069" s="40">
        <f t="shared" si="46"/>
        <v>4066</v>
      </c>
      <c r="B4069" s="37" t="s">
        <v>11578</v>
      </c>
      <c r="C4069" s="38">
        <v>0</v>
      </c>
      <c r="D4069" s="39">
        <f t="shared" si="45"/>
        <v>0</v>
      </c>
      <c r="E4069" s="47"/>
      <c r="J4069" s="40">
        <f t="shared" si="47"/>
        <v>4066</v>
      </c>
      <c r="K4069" s="37" t="s">
        <v>12353</v>
      </c>
      <c r="L4069" s="36">
        <v>0</v>
      </c>
    </row>
    <row r="4070" spans="1:12">
      <c r="A4070" s="40">
        <f t="shared" si="46"/>
        <v>4067</v>
      </c>
      <c r="B4070" s="37" t="s">
        <v>11579</v>
      </c>
      <c r="C4070" s="38">
        <v>0</v>
      </c>
      <c r="D4070" s="39">
        <f t="shared" si="45"/>
        <v>0</v>
      </c>
      <c r="E4070" s="47"/>
      <c r="J4070" s="40">
        <f t="shared" si="47"/>
        <v>4067</v>
      </c>
      <c r="K4070" s="37" t="s">
        <v>12354</v>
      </c>
      <c r="L4070" s="36">
        <v>0</v>
      </c>
    </row>
    <row r="4071" spans="1:12">
      <c r="A4071" s="40">
        <f t="shared" si="46"/>
        <v>4068</v>
      </c>
      <c r="B4071" s="37" t="s">
        <v>11580</v>
      </c>
      <c r="C4071" s="38">
        <v>0</v>
      </c>
      <c r="D4071" s="39">
        <f t="shared" si="45"/>
        <v>0</v>
      </c>
      <c r="E4071" s="47"/>
      <c r="J4071" s="40">
        <f t="shared" si="47"/>
        <v>4068</v>
      </c>
      <c r="K4071" s="37" t="s">
        <v>12355</v>
      </c>
      <c r="L4071" s="36">
        <v>0</v>
      </c>
    </row>
    <row r="4072" spans="1:12">
      <c r="A4072" s="40">
        <f t="shared" si="46"/>
        <v>4069</v>
      </c>
      <c r="B4072" s="37" t="s">
        <v>11581</v>
      </c>
      <c r="C4072" s="38">
        <v>0</v>
      </c>
      <c r="D4072" s="39">
        <f t="shared" si="45"/>
        <v>0</v>
      </c>
      <c r="E4072" s="47"/>
      <c r="J4072" s="40">
        <f t="shared" si="47"/>
        <v>4069</v>
      </c>
      <c r="K4072" s="37" t="s">
        <v>12356</v>
      </c>
      <c r="L4072" s="36">
        <v>0</v>
      </c>
    </row>
    <row r="4073" spans="1:12">
      <c r="A4073" s="40">
        <f t="shared" si="46"/>
        <v>4070</v>
      </c>
      <c r="B4073" s="37" t="s">
        <v>11582</v>
      </c>
      <c r="C4073" s="38">
        <v>0</v>
      </c>
      <c r="D4073" s="39">
        <f t="shared" si="45"/>
        <v>0</v>
      </c>
      <c r="E4073" s="47"/>
      <c r="J4073" s="40">
        <f t="shared" si="47"/>
        <v>4070</v>
      </c>
      <c r="K4073" s="37" t="s">
        <v>12357</v>
      </c>
      <c r="L4073" s="36">
        <v>0</v>
      </c>
    </row>
    <row r="4074" spans="1:12">
      <c r="A4074" s="40">
        <f t="shared" si="46"/>
        <v>4071</v>
      </c>
      <c r="B4074" s="37" t="s">
        <v>11583</v>
      </c>
      <c r="C4074" s="38">
        <v>0</v>
      </c>
      <c r="D4074" s="39">
        <f t="shared" si="45"/>
        <v>0</v>
      </c>
      <c r="E4074" s="47"/>
      <c r="J4074" s="40">
        <f t="shared" si="47"/>
        <v>4071</v>
      </c>
      <c r="K4074" s="37" t="s">
        <v>12358</v>
      </c>
      <c r="L4074" s="36">
        <v>0</v>
      </c>
    </row>
    <row r="4075" spans="1:12">
      <c r="A4075" s="40">
        <f t="shared" si="46"/>
        <v>4072</v>
      </c>
      <c r="B4075" s="37" t="s">
        <v>11584</v>
      </c>
      <c r="C4075" s="38">
        <v>0</v>
      </c>
      <c r="D4075" s="39">
        <f t="shared" si="45"/>
        <v>0</v>
      </c>
      <c r="E4075" s="47"/>
      <c r="J4075" s="40">
        <f t="shared" si="47"/>
        <v>4072</v>
      </c>
      <c r="K4075" s="37" t="s">
        <v>12359</v>
      </c>
      <c r="L4075" s="36">
        <v>0</v>
      </c>
    </row>
    <row r="4076" spans="1:12">
      <c r="A4076" s="40">
        <f t="shared" si="46"/>
        <v>4073</v>
      </c>
      <c r="B4076" s="37" t="s">
        <v>11585</v>
      </c>
      <c r="C4076" s="38">
        <v>0</v>
      </c>
      <c r="D4076" s="39">
        <f t="shared" si="45"/>
        <v>0</v>
      </c>
      <c r="E4076" s="47"/>
      <c r="J4076" s="40">
        <f t="shared" si="47"/>
        <v>4073</v>
      </c>
      <c r="K4076" s="37" t="s">
        <v>12360</v>
      </c>
      <c r="L4076" s="36">
        <v>0</v>
      </c>
    </row>
    <row r="4077" spans="1:12">
      <c r="A4077" s="40">
        <f t="shared" si="46"/>
        <v>4074</v>
      </c>
      <c r="B4077" s="37" t="s">
        <v>11586</v>
      </c>
      <c r="C4077" s="38">
        <v>0</v>
      </c>
      <c r="D4077" s="39">
        <f t="shared" si="45"/>
        <v>0</v>
      </c>
      <c r="E4077" s="47"/>
      <c r="J4077" s="40">
        <f t="shared" si="47"/>
        <v>4074</v>
      </c>
      <c r="K4077" s="37" t="s">
        <v>12361</v>
      </c>
      <c r="L4077" s="36">
        <v>0</v>
      </c>
    </row>
    <row r="4078" spans="1:12">
      <c r="A4078" s="40">
        <f t="shared" si="46"/>
        <v>4075</v>
      </c>
      <c r="B4078" s="37" t="s">
        <v>11587</v>
      </c>
      <c r="C4078" s="38">
        <v>0</v>
      </c>
      <c r="D4078" s="39">
        <f t="shared" si="45"/>
        <v>0</v>
      </c>
      <c r="E4078" s="47"/>
      <c r="J4078" s="40">
        <f t="shared" si="47"/>
        <v>4075</v>
      </c>
      <c r="K4078" s="37" t="s">
        <v>12362</v>
      </c>
      <c r="L4078" s="36">
        <v>0</v>
      </c>
    </row>
    <row r="4079" spans="1:12">
      <c r="A4079" s="40">
        <f t="shared" si="46"/>
        <v>4076</v>
      </c>
      <c r="B4079" s="37" t="s">
        <v>11588</v>
      </c>
      <c r="C4079" s="38">
        <v>0</v>
      </c>
      <c r="D4079" s="39">
        <f t="shared" si="45"/>
        <v>0</v>
      </c>
      <c r="E4079" s="47"/>
      <c r="J4079" s="40">
        <f t="shared" si="47"/>
        <v>4076</v>
      </c>
      <c r="K4079" s="37" t="s">
        <v>12363</v>
      </c>
      <c r="L4079" s="36">
        <v>0</v>
      </c>
    </row>
    <row r="4080" spans="1:12">
      <c r="A4080" s="40">
        <f t="shared" si="46"/>
        <v>4077</v>
      </c>
      <c r="B4080" s="37" t="s">
        <v>11589</v>
      </c>
      <c r="C4080" s="38">
        <v>0</v>
      </c>
      <c r="D4080" s="39">
        <f t="shared" si="45"/>
        <v>0</v>
      </c>
      <c r="E4080" s="47"/>
      <c r="J4080" s="40">
        <f t="shared" si="47"/>
        <v>4077</v>
      </c>
      <c r="K4080" s="37" t="s">
        <v>12364</v>
      </c>
      <c r="L4080" s="36">
        <v>0</v>
      </c>
    </row>
    <row r="4081" spans="1:12">
      <c r="A4081" s="40">
        <f t="shared" si="46"/>
        <v>4078</v>
      </c>
      <c r="B4081" s="37" t="s">
        <v>11590</v>
      </c>
      <c r="C4081" s="38">
        <v>0</v>
      </c>
      <c r="D4081" s="39">
        <f t="shared" si="45"/>
        <v>0</v>
      </c>
      <c r="E4081" s="47"/>
      <c r="J4081" s="40">
        <f t="shared" si="47"/>
        <v>4078</v>
      </c>
      <c r="K4081" s="37" t="s">
        <v>12365</v>
      </c>
      <c r="L4081" s="36">
        <v>0</v>
      </c>
    </row>
    <row r="4082" spans="1:12">
      <c r="A4082" s="40">
        <f t="shared" si="46"/>
        <v>4079</v>
      </c>
      <c r="B4082" s="37" t="s">
        <v>11591</v>
      </c>
      <c r="C4082" s="38">
        <v>0</v>
      </c>
      <c r="D4082" s="39">
        <f t="shared" si="45"/>
        <v>0</v>
      </c>
      <c r="E4082" s="47"/>
      <c r="J4082" s="40">
        <f t="shared" si="47"/>
        <v>4079</v>
      </c>
      <c r="K4082" s="37" t="s">
        <v>12366</v>
      </c>
      <c r="L4082" s="36">
        <v>0</v>
      </c>
    </row>
    <row r="4083" spans="1:12">
      <c r="A4083" s="40">
        <f t="shared" si="46"/>
        <v>4080</v>
      </c>
      <c r="B4083" s="37" t="s">
        <v>11592</v>
      </c>
      <c r="C4083" s="38">
        <v>0</v>
      </c>
      <c r="D4083" s="39">
        <f t="shared" si="45"/>
        <v>0</v>
      </c>
      <c r="E4083" s="47"/>
      <c r="J4083" s="40">
        <f t="shared" si="47"/>
        <v>4080</v>
      </c>
      <c r="K4083" s="37" t="s">
        <v>12367</v>
      </c>
      <c r="L4083" s="36">
        <v>0</v>
      </c>
    </row>
    <row r="4084" spans="1:12">
      <c r="A4084" s="40">
        <f t="shared" si="46"/>
        <v>4081</v>
      </c>
      <c r="B4084" s="37" t="s">
        <v>11593</v>
      </c>
      <c r="C4084" s="38">
        <v>0</v>
      </c>
      <c r="D4084" s="39">
        <f t="shared" ref="D4084:D4338" si="48">IF(C4084&gt;0,1,0)</f>
        <v>0</v>
      </c>
      <c r="E4084" s="47"/>
      <c r="J4084" s="40">
        <f t="shared" si="47"/>
        <v>4081</v>
      </c>
      <c r="K4084" s="37" t="s">
        <v>12368</v>
      </c>
      <c r="L4084" s="36">
        <v>0</v>
      </c>
    </row>
    <row r="4085" spans="1:12">
      <c r="A4085" s="40">
        <f t="shared" ref="A4085:A4339" si="49">A4084+1</f>
        <v>4082</v>
      </c>
      <c r="B4085" s="37" t="s">
        <v>11594</v>
      </c>
      <c r="C4085" s="38">
        <v>0</v>
      </c>
      <c r="D4085" s="39">
        <f t="shared" si="48"/>
        <v>0</v>
      </c>
      <c r="E4085" s="47"/>
      <c r="J4085" s="40">
        <f t="shared" ref="J4085:J4339" si="50">J4084+1</f>
        <v>4082</v>
      </c>
      <c r="K4085" s="37" t="s">
        <v>12369</v>
      </c>
      <c r="L4085" s="36">
        <v>0</v>
      </c>
    </row>
    <row r="4086" spans="1:12">
      <c r="A4086" s="40">
        <f t="shared" si="49"/>
        <v>4083</v>
      </c>
      <c r="B4086" s="37" t="s">
        <v>11595</v>
      </c>
      <c r="C4086" s="38">
        <v>0</v>
      </c>
      <c r="D4086" s="39">
        <f t="shared" si="48"/>
        <v>0</v>
      </c>
      <c r="E4086" s="47"/>
      <c r="J4086" s="40">
        <f t="shared" si="50"/>
        <v>4083</v>
      </c>
      <c r="K4086" s="37" t="s">
        <v>12370</v>
      </c>
      <c r="L4086" s="36">
        <v>0</v>
      </c>
    </row>
    <row r="4087" spans="1:12">
      <c r="A4087" s="40">
        <f t="shared" si="49"/>
        <v>4084</v>
      </c>
      <c r="B4087" s="37" t="s">
        <v>11596</v>
      </c>
      <c r="C4087" s="38">
        <v>0</v>
      </c>
      <c r="D4087" s="39">
        <f t="shared" si="48"/>
        <v>0</v>
      </c>
      <c r="E4087" s="47"/>
      <c r="J4087" s="40">
        <f t="shared" si="50"/>
        <v>4084</v>
      </c>
      <c r="K4087" s="37" t="s">
        <v>12371</v>
      </c>
      <c r="L4087" s="36">
        <v>0</v>
      </c>
    </row>
    <row r="4088" spans="1:12">
      <c r="A4088" s="40">
        <f t="shared" si="49"/>
        <v>4085</v>
      </c>
      <c r="B4088" s="37" t="s">
        <v>11597</v>
      </c>
      <c r="C4088" s="38">
        <v>0</v>
      </c>
      <c r="D4088" s="39">
        <f t="shared" si="48"/>
        <v>0</v>
      </c>
      <c r="E4088" s="47"/>
      <c r="J4088" s="40">
        <f t="shared" si="50"/>
        <v>4085</v>
      </c>
      <c r="K4088" s="37" t="s">
        <v>12372</v>
      </c>
      <c r="L4088" s="36">
        <v>0</v>
      </c>
    </row>
    <row r="4089" spans="1:12">
      <c r="A4089" s="40">
        <f t="shared" si="49"/>
        <v>4086</v>
      </c>
      <c r="B4089" s="37" t="s">
        <v>11598</v>
      </c>
      <c r="C4089" s="38">
        <v>0</v>
      </c>
      <c r="D4089" s="39">
        <f t="shared" si="48"/>
        <v>0</v>
      </c>
      <c r="E4089" s="47"/>
      <c r="J4089" s="40">
        <f t="shared" si="50"/>
        <v>4086</v>
      </c>
      <c r="K4089" s="37" t="s">
        <v>12373</v>
      </c>
      <c r="L4089" s="36">
        <v>0</v>
      </c>
    </row>
    <row r="4090" spans="1:12">
      <c r="A4090" s="40">
        <f t="shared" si="49"/>
        <v>4087</v>
      </c>
      <c r="B4090" s="37" t="s">
        <v>11599</v>
      </c>
      <c r="C4090" s="38">
        <v>0</v>
      </c>
      <c r="D4090" s="39">
        <f t="shared" si="48"/>
        <v>0</v>
      </c>
      <c r="E4090" s="47"/>
      <c r="J4090" s="40">
        <f t="shared" si="50"/>
        <v>4087</v>
      </c>
      <c r="K4090" s="37" t="s">
        <v>12374</v>
      </c>
      <c r="L4090" s="36">
        <v>0</v>
      </c>
    </row>
    <row r="4091" spans="1:12">
      <c r="A4091" s="40">
        <f t="shared" si="49"/>
        <v>4088</v>
      </c>
      <c r="B4091" s="37" t="s">
        <v>11600</v>
      </c>
      <c r="C4091" s="38">
        <v>0</v>
      </c>
      <c r="D4091" s="39">
        <f t="shared" si="48"/>
        <v>0</v>
      </c>
      <c r="E4091" s="47"/>
      <c r="J4091" s="40">
        <f t="shared" si="50"/>
        <v>4088</v>
      </c>
      <c r="K4091" s="37" t="s">
        <v>12375</v>
      </c>
      <c r="L4091" s="36">
        <v>0</v>
      </c>
    </row>
    <row r="4092" spans="1:12">
      <c r="A4092" s="40">
        <f t="shared" si="49"/>
        <v>4089</v>
      </c>
      <c r="B4092" s="37" t="s">
        <v>11601</v>
      </c>
      <c r="C4092" s="38">
        <v>0</v>
      </c>
      <c r="D4092" s="39">
        <f t="shared" si="48"/>
        <v>0</v>
      </c>
      <c r="E4092" s="47"/>
      <c r="J4092" s="40">
        <f t="shared" si="50"/>
        <v>4089</v>
      </c>
      <c r="K4092" s="37" t="s">
        <v>12376</v>
      </c>
      <c r="L4092" s="36">
        <v>0</v>
      </c>
    </row>
    <row r="4093" spans="1:12">
      <c r="A4093" s="40">
        <f t="shared" si="49"/>
        <v>4090</v>
      </c>
      <c r="B4093" s="37" t="s">
        <v>11602</v>
      </c>
      <c r="C4093" s="38">
        <v>0</v>
      </c>
      <c r="D4093" s="39">
        <f t="shared" si="48"/>
        <v>0</v>
      </c>
      <c r="E4093" s="47"/>
      <c r="J4093" s="40">
        <f t="shared" si="50"/>
        <v>4090</v>
      </c>
      <c r="K4093" s="37" t="s">
        <v>12377</v>
      </c>
      <c r="L4093" s="36">
        <v>0</v>
      </c>
    </row>
    <row r="4094" spans="1:12">
      <c r="A4094" s="40">
        <f t="shared" si="49"/>
        <v>4091</v>
      </c>
      <c r="B4094" s="37" t="s">
        <v>11603</v>
      </c>
      <c r="C4094" s="38">
        <v>0</v>
      </c>
      <c r="D4094" s="39">
        <f t="shared" si="48"/>
        <v>0</v>
      </c>
      <c r="E4094" s="47"/>
      <c r="J4094" s="40">
        <f t="shared" si="50"/>
        <v>4091</v>
      </c>
      <c r="K4094" s="37" t="s">
        <v>12378</v>
      </c>
      <c r="L4094" s="36">
        <v>0</v>
      </c>
    </row>
    <row r="4095" spans="1:12">
      <c r="A4095" s="40">
        <f t="shared" si="49"/>
        <v>4092</v>
      </c>
      <c r="B4095" s="37" t="s">
        <v>11604</v>
      </c>
      <c r="C4095" s="38">
        <v>0</v>
      </c>
      <c r="D4095" s="39">
        <f t="shared" si="48"/>
        <v>0</v>
      </c>
      <c r="E4095" s="47"/>
      <c r="J4095" s="40">
        <f t="shared" si="50"/>
        <v>4092</v>
      </c>
      <c r="K4095" s="37" t="s">
        <v>12379</v>
      </c>
      <c r="L4095" s="36">
        <v>0</v>
      </c>
    </row>
    <row r="4096" spans="1:12">
      <c r="A4096" s="40">
        <f t="shared" si="49"/>
        <v>4093</v>
      </c>
      <c r="B4096" s="37" t="s">
        <v>11605</v>
      </c>
      <c r="C4096" s="38">
        <v>0</v>
      </c>
      <c r="D4096" s="39">
        <f t="shared" si="48"/>
        <v>0</v>
      </c>
      <c r="E4096" s="47"/>
      <c r="J4096" s="40">
        <f t="shared" si="50"/>
        <v>4093</v>
      </c>
      <c r="K4096" s="37" t="s">
        <v>12380</v>
      </c>
      <c r="L4096" s="36">
        <v>0</v>
      </c>
    </row>
    <row r="4097" spans="1:12">
      <c r="A4097" s="40">
        <f t="shared" si="49"/>
        <v>4094</v>
      </c>
      <c r="B4097" s="37" t="s">
        <v>11606</v>
      </c>
      <c r="C4097" s="38">
        <v>0</v>
      </c>
      <c r="D4097" s="39">
        <f t="shared" si="48"/>
        <v>0</v>
      </c>
      <c r="E4097" s="47"/>
      <c r="J4097" s="40">
        <f t="shared" si="50"/>
        <v>4094</v>
      </c>
      <c r="K4097" s="37" t="s">
        <v>12381</v>
      </c>
      <c r="L4097" s="36">
        <v>0</v>
      </c>
    </row>
    <row r="4098" spans="1:12">
      <c r="A4098" s="40">
        <f t="shared" si="49"/>
        <v>4095</v>
      </c>
      <c r="B4098" s="37" t="s">
        <v>11607</v>
      </c>
      <c r="C4098" s="38">
        <v>0</v>
      </c>
      <c r="D4098" s="39">
        <f t="shared" si="48"/>
        <v>0</v>
      </c>
      <c r="E4098" s="47"/>
      <c r="J4098" s="40">
        <f t="shared" si="50"/>
        <v>4095</v>
      </c>
      <c r="K4098" s="37" t="s">
        <v>12382</v>
      </c>
      <c r="L4098" s="36">
        <v>0</v>
      </c>
    </row>
    <row r="4099" spans="1:12">
      <c r="A4099" s="40">
        <f t="shared" si="49"/>
        <v>4096</v>
      </c>
      <c r="B4099" s="37" t="s">
        <v>11608</v>
      </c>
      <c r="C4099" s="38">
        <v>0</v>
      </c>
      <c r="D4099" s="39">
        <f t="shared" si="48"/>
        <v>0</v>
      </c>
      <c r="E4099" s="47"/>
      <c r="J4099" s="40">
        <f t="shared" si="50"/>
        <v>4096</v>
      </c>
      <c r="K4099" s="37" t="s">
        <v>12383</v>
      </c>
      <c r="L4099" s="36">
        <v>0</v>
      </c>
    </row>
    <row r="4100" spans="1:12">
      <c r="A4100" s="40">
        <f t="shared" si="49"/>
        <v>4097</v>
      </c>
      <c r="B4100" s="37" t="s">
        <v>11609</v>
      </c>
      <c r="C4100" s="38">
        <v>0</v>
      </c>
      <c r="D4100" s="39">
        <f t="shared" si="48"/>
        <v>0</v>
      </c>
      <c r="E4100" s="47"/>
      <c r="J4100" s="40">
        <f t="shared" si="50"/>
        <v>4097</v>
      </c>
      <c r="K4100" s="37" t="s">
        <v>12384</v>
      </c>
      <c r="L4100" s="36">
        <v>0</v>
      </c>
    </row>
    <row r="4101" spans="1:12">
      <c r="A4101" s="40">
        <f t="shared" si="49"/>
        <v>4098</v>
      </c>
      <c r="B4101" s="37" t="s">
        <v>11610</v>
      </c>
      <c r="C4101" s="38">
        <v>0</v>
      </c>
      <c r="D4101" s="39">
        <f t="shared" si="48"/>
        <v>0</v>
      </c>
      <c r="E4101" s="47"/>
      <c r="J4101" s="40">
        <f t="shared" si="50"/>
        <v>4098</v>
      </c>
      <c r="K4101" s="37" t="s">
        <v>12385</v>
      </c>
      <c r="L4101" s="36">
        <v>0</v>
      </c>
    </row>
    <row r="4102" spans="1:12">
      <c r="A4102" s="40">
        <f t="shared" si="49"/>
        <v>4099</v>
      </c>
      <c r="B4102" s="37" t="s">
        <v>11611</v>
      </c>
      <c r="C4102" s="38">
        <v>0</v>
      </c>
      <c r="D4102" s="39">
        <f t="shared" si="48"/>
        <v>0</v>
      </c>
      <c r="E4102" s="47"/>
      <c r="J4102" s="40">
        <f t="shared" si="50"/>
        <v>4099</v>
      </c>
      <c r="K4102" s="37" t="s">
        <v>12386</v>
      </c>
      <c r="L4102" s="36">
        <v>0</v>
      </c>
    </row>
    <row r="4103" spans="1:12">
      <c r="A4103" s="40">
        <f t="shared" si="49"/>
        <v>4100</v>
      </c>
      <c r="B4103" s="37" t="s">
        <v>11612</v>
      </c>
      <c r="C4103" s="38">
        <v>0</v>
      </c>
      <c r="D4103" s="39">
        <f t="shared" si="48"/>
        <v>0</v>
      </c>
      <c r="E4103" s="47"/>
      <c r="J4103" s="40">
        <f t="shared" si="50"/>
        <v>4100</v>
      </c>
      <c r="K4103" s="37" t="s">
        <v>12387</v>
      </c>
      <c r="L4103" s="36">
        <v>0</v>
      </c>
    </row>
    <row r="4104" spans="1:12">
      <c r="A4104" s="40">
        <f t="shared" si="49"/>
        <v>4101</v>
      </c>
      <c r="B4104" s="37" t="s">
        <v>11613</v>
      </c>
      <c r="C4104" s="38">
        <v>0</v>
      </c>
      <c r="D4104" s="39">
        <f t="shared" si="48"/>
        <v>0</v>
      </c>
      <c r="E4104" s="47"/>
      <c r="J4104" s="40">
        <f t="shared" si="50"/>
        <v>4101</v>
      </c>
      <c r="K4104" s="37" t="s">
        <v>12388</v>
      </c>
      <c r="L4104" s="36">
        <v>0</v>
      </c>
    </row>
    <row r="4105" spans="1:12">
      <c r="A4105" s="40">
        <f t="shared" si="49"/>
        <v>4102</v>
      </c>
      <c r="B4105" s="37" t="s">
        <v>11614</v>
      </c>
      <c r="C4105" s="38">
        <v>0</v>
      </c>
      <c r="D4105" s="39">
        <f t="shared" si="48"/>
        <v>0</v>
      </c>
      <c r="E4105" s="47"/>
      <c r="J4105" s="40">
        <f t="shared" si="50"/>
        <v>4102</v>
      </c>
      <c r="K4105" s="37" t="s">
        <v>12389</v>
      </c>
      <c r="L4105" s="36">
        <v>0</v>
      </c>
    </row>
    <row r="4106" spans="1:12">
      <c r="A4106" s="40">
        <f t="shared" si="49"/>
        <v>4103</v>
      </c>
      <c r="B4106" s="37" t="s">
        <v>11615</v>
      </c>
      <c r="C4106" s="38">
        <v>0</v>
      </c>
      <c r="D4106" s="39">
        <f t="shared" si="48"/>
        <v>0</v>
      </c>
      <c r="E4106" s="47"/>
      <c r="J4106" s="40">
        <f t="shared" si="50"/>
        <v>4103</v>
      </c>
      <c r="K4106" s="37" t="s">
        <v>12390</v>
      </c>
      <c r="L4106" s="36">
        <v>0</v>
      </c>
    </row>
    <row r="4107" spans="1:12">
      <c r="A4107" s="40">
        <f t="shared" si="49"/>
        <v>4104</v>
      </c>
      <c r="B4107" s="37" t="s">
        <v>11616</v>
      </c>
      <c r="C4107" s="38">
        <v>0</v>
      </c>
      <c r="D4107" s="39">
        <f t="shared" si="48"/>
        <v>0</v>
      </c>
      <c r="E4107" s="47"/>
      <c r="J4107" s="40">
        <f t="shared" si="50"/>
        <v>4104</v>
      </c>
      <c r="K4107" s="37" t="s">
        <v>12391</v>
      </c>
      <c r="L4107" s="36">
        <v>0</v>
      </c>
    </row>
    <row r="4108" spans="1:12">
      <c r="A4108" s="40">
        <f t="shared" si="49"/>
        <v>4105</v>
      </c>
      <c r="B4108" s="37" t="s">
        <v>11617</v>
      </c>
      <c r="C4108" s="38">
        <v>0</v>
      </c>
      <c r="D4108" s="39">
        <f t="shared" si="48"/>
        <v>0</v>
      </c>
      <c r="E4108" s="47"/>
      <c r="J4108" s="40">
        <f t="shared" si="50"/>
        <v>4105</v>
      </c>
      <c r="K4108" s="37" t="s">
        <v>12392</v>
      </c>
      <c r="L4108" s="36">
        <v>0</v>
      </c>
    </row>
    <row r="4109" spans="1:12">
      <c r="A4109" s="40">
        <f t="shared" si="49"/>
        <v>4106</v>
      </c>
      <c r="B4109" s="37" t="s">
        <v>11618</v>
      </c>
      <c r="C4109" s="38">
        <v>0</v>
      </c>
      <c r="D4109" s="39">
        <f t="shared" si="48"/>
        <v>0</v>
      </c>
      <c r="E4109" s="47"/>
      <c r="J4109" s="40">
        <f t="shared" si="50"/>
        <v>4106</v>
      </c>
      <c r="K4109" s="37" t="s">
        <v>12393</v>
      </c>
      <c r="L4109" s="36">
        <v>0</v>
      </c>
    </row>
    <row r="4110" spans="1:12">
      <c r="A4110" s="40">
        <f t="shared" si="49"/>
        <v>4107</v>
      </c>
      <c r="B4110" s="37" t="s">
        <v>11619</v>
      </c>
      <c r="C4110" s="38">
        <v>0</v>
      </c>
      <c r="D4110" s="39">
        <f t="shared" si="48"/>
        <v>0</v>
      </c>
      <c r="E4110" s="47"/>
      <c r="J4110" s="40">
        <f t="shared" si="50"/>
        <v>4107</v>
      </c>
      <c r="K4110" s="37" t="s">
        <v>12394</v>
      </c>
      <c r="L4110" s="36">
        <v>0</v>
      </c>
    </row>
    <row r="4111" spans="1:12">
      <c r="A4111" s="40">
        <f t="shared" si="49"/>
        <v>4108</v>
      </c>
      <c r="B4111" s="37" t="s">
        <v>11620</v>
      </c>
      <c r="C4111" s="38">
        <v>0</v>
      </c>
      <c r="D4111" s="39">
        <f t="shared" si="48"/>
        <v>0</v>
      </c>
      <c r="E4111" s="47"/>
      <c r="J4111" s="40">
        <f t="shared" si="50"/>
        <v>4108</v>
      </c>
      <c r="K4111" s="37" t="s">
        <v>12395</v>
      </c>
      <c r="L4111" s="36">
        <v>0</v>
      </c>
    </row>
    <row r="4112" spans="1:12">
      <c r="A4112" s="40">
        <f t="shared" si="49"/>
        <v>4109</v>
      </c>
      <c r="B4112" s="37" t="s">
        <v>11621</v>
      </c>
      <c r="C4112" s="38">
        <v>0</v>
      </c>
      <c r="D4112" s="39">
        <f t="shared" si="48"/>
        <v>0</v>
      </c>
      <c r="E4112" s="47"/>
      <c r="J4112" s="40">
        <f t="shared" si="50"/>
        <v>4109</v>
      </c>
      <c r="K4112" s="37" t="s">
        <v>12396</v>
      </c>
      <c r="L4112" s="36">
        <v>0</v>
      </c>
    </row>
    <row r="4113" spans="1:12">
      <c r="A4113" s="40">
        <f t="shared" si="49"/>
        <v>4110</v>
      </c>
      <c r="B4113" s="37" t="s">
        <v>11622</v>
      </c>
      <c r="C4113" s="38">
        <v>0</v>
      </c>
      <c r="D4113" s="39">
        <f t="shared" si="48"/>
        <v>0</v>
      </c>
      <c r="E4113" s="47"/>
      <c r="J4113" s="40">
        <f t="shared" si="50"/>
        <v>4110</v>
      </c>
      <c r="K4113" s="37" t="s">
        <v>12397</v>
      </c>
      <c r="L4113" s="36">
        <v>0</v>
      </c>
    </row>
    <row r="4114" spans="1:12">
      <c r="A4114" s="40">
        <f t="shared" si="49"/>
        <v>4111</v>
      </c>
      <c r="B4114" s="37" t="s">
        <v>11623</v>
      </c>
      <c r="C4114" s="38">
        <v>0</v>
      </c>
      <c r="D4114" s="39">
        <f t="shared" si="48"/>
        <v>0</v>
      </c>
      <c r="E4114" s="47"/>
      <c r="J4114" s="40">
        <f t="shared" si="50"/>
        <v>4111</v>
      </c>
      <c r="K4114" s="37" t="s">
        <v>12398</v>
      </c>
      <c r="L4114" s="36">
        <v>0</v>
      </c>
    </row>
    <row r="4115" spans="1:12">
      <c r="A4115" s="40">
        <f t="shared" si="49"/>
        <v>4112</v>
      </c>
      <c r="B4115" s="37" t="s">
        <v>11624</v>
      </c>
      <c r="C4115" s="38">
        <v>0</v>
      </c>
      <c r="D4115" s="39">
        <f t="shared" si="48"/>
        <v>0</v>
      </c>
      <c r="E4115" s="47"/>
      <c r="J4115" s="40">
        <f t="shared" si="50"/>
        <v>4112</v>
      </c>
      <c r="K4115" s="37" t="s">
        <v>12399</v>
      </c>
      <c r="L4115" s="36">
        <v>0</v>
      </c>
    </row>
    <row r="4116" spans="1:12">
      <c r="A4116" s="40">
        <f t="shared" si="49"/>
        <v>4113</v>
      </c>
      <c r="B4116" s="37" t="s">
        <v>11625</v>
      </c>
      <c r="C4116" s="38">
        <v>0</v>
      </c>
      <c r="D4116" s="39">
        <f t="shared" si="48"/>
        <v>0</v>
      </c>
      <c r="E4116" s="47"/>
      <c r="J4116" s="40">
        <f t="shared" si="50"/>
        <v>4113</v>
      </c>
      <c r="K4116" s="37" t="s">
        <v>12400</v>
      </c>
      <c r="L4116" s="36">
        <v>0</v>
      </c>
    </row>
    <row r="4117" spans="1:12">
      <c r="A4117" s="40">
        <f t="shared" si="49"/>
        <v>4114</v>
      </c>
      <c r="B4117" s="37" t="s">
        <v>11626</v>
      </c>
      <c r="C4117" s="38">
        <v>0</v>
      </c>
      <c r="D4117" s="39">
        <f t="shared" si="48"/>
        <v>0</v>
      </c>
      <c r="E4117" s="47"/>
      <c r="J4117" s="40">
        <f t="shared" si="50"/>
        <v>4114</v>
      </c>
      <c r="K4117" s="37" t="s">
        <v>12401</v>
      </c>
      <c r="L4117" s="36">
        <v>0</v>
      </c>
    </row>
    <row r="4118" spans="1:12">
      <c r="A4118" s="40">
        <f t="shared" si="49"/>
        <v>4115</v>
      </c>
      <c r="B4118" s="37" t="s">
        <v>11627</v>
      </c>
      <c r="C4118" s="38">
        <v>0</v>
      </c>
      <c r="D4118" s="39">
        <f t="shared" si="48"/>
        <v>0</v>
      </c>
      <c r="E4118" s="47"/>
      <c r="J4118" s="40">
        <f t="shared" si="50"/>
        <v>4115</v>
      </c>
      <c r="K4118" s="37" t="s">
        <v>12402</v>
      </c>
      <c r="L4118" s="36">
        <v>0</v>
      </c>
    </row>
    <row r="4119" spans="1:12">
      <c r="A4119" s="40">
        <f t="shared" si="49"/>
        <v>4116</v>
      </c>
      <c r="B4119" s="37" t="s">
        <v>11628</v>
      </c>
      <c r="C4119" s="38">
        <v>0</v>
      </c>
      <c r="D4119" s="39">
        <f t="shared" si="48"/>
        <v>0</v>
      </c>
      <c r="E4119" s="47"/>
      <c r="J4119" s="40">
        <f t="shared" si="50"/>
        <v>4116</v>
      </c>
      <c r="K4119" s="37" t="s">
        <v>12403</v>
      </c>
      <c r="L4119" s="36">
        <v>0</v>
      </c>
    </row>
    <row r="4120" spans="1:12">
      <c r="A4120" s="40">
        <f t="shared" si="49"/>
        <v>4117</v>
      </c>
      <c r="B4120" s="37" t="s">
        <v>11629</v>
      </c>
      <c r="C4120" s="38">
        <v>0</v>
      </c>
      <c r="D4120" s="39">
        <f t="shared" si="48"/>
        <v>0</v>
      </c>
      <c r="E4120" s="47"/>
      <c r="J4120" s="40">
        <f t="shared" si="50"/>
        <v>4117</v>
      </c>
      <c r="K4120" s="37" t="s">
        <v>12404</v>
      </c>
      <c r="L4120" s="36">
        <v>0</v>
      </c>
    </row>
    <row r="4121" spans="1:12">
      <c r="A4121" s="40">
        <f t="shared" si="49"/>
        <v>4118</v>
      </c>
      <c r="B4121" s="37" t="s">
        <v>11630</v>
      </c>
      <c r="C4121" s="38">
        <v>0</v>
      </c>
      <c r="D4121" s="39">
        <f t="shared" si="48"/>
        <v>0</v>
      </c>
      <c r="E4121" s="47"/>
      <c r="J4121" s="40">
        <f t="shared" si="50"/>
        <v>4118</v>
      </c>
      <c r="K4121" s="37" t="s">
        <v>12405</v>
      </c>
      <c r="L4121" s="36">
        <v>0</v>
      </c>
    </row>
    <row r="4122" spans="1:12">
      <c r="A4122" s="40">
        <f t="shared" si="49"/>
        <v>4119</v>
      </c>
      <c r="B4122" s="37" t="s">
        <v>11631</v>
      </c>
      <c r="C4122" s="38">
        <v>0</v>
      </c>
      <c r="D4122" s="39">
        <f t="shared" si="48"/>
        <v>0</v>
      </c>
      <c r="E4122" s="47"/>
      <c r="J4122" s="40">
        <f t="shared" si="50"/>
        <v>4119</v>
      </c>
      <c r="K4122" s="37" t="s">
        <v>12406</v>
      </c>
      <c r="L4122" s="36">
        <v>0</v>
      </c>
    </row>
    <row r="4123" spans="1:12">
      <c r="A4123" s="40">
        <f t="shared" si="49"/>
        <v>4120</v>
      </c>
      <c r="B4123" s="37" t="s">
        <v>11632</v>
      </c>
      <c r="C4123" s="38">
        <v>0</v>
      </c>
      <c r="D4123" s="39">
        <f t="shared" si="48"/>
        <v>0</v>
      </c>
      <c r="E4123" s="47"/>
      <c r="J4123" s="40">
        <f t="shared" si="50"/>
        <v>4120</v>
      </c>
      <c r="K4123" s="37" t="s">
        <v>12407</v>
      </c>
      <c r="L4123" s="36">
        <v>0</v>
      </c>
    </row>
    <row r="4124" spans="1:12">
      <c r="A4124" s="40">
        <f t="shared" si="49"/>
        <v>4121</v>
      </c>
      <c r="B4124" s="37" t="s">
        <v>11633</v>
      </c>
      <c r="C4124" s="38">
        <v>0</v>
      </c>
      <c r="D4124" s="39">
        <f t="shared" si="48"/>
        <v>0</v>
      </c>
      <c r="E4124" s="47"/>
      <c r="J4124" s="40">
        <f t="shared" si="50"/>
        <v>4121</v>
      </c>
      <c r="K4124" s="37" t="s">
        <v>12408</v>
      </c>
      <c r="L4124" s="36">
        <v>0</v>
      </c>
    </row>
    <row r="4125" spans="1:12">
      <c r="A4125" s="40">
        <f t="shared" si="49"/>
        <v>4122</v>
      </c>
      <c r="B4125" s="37" t="s">
        <v>11634</v>
      </c>
      <c r="C4125" s="38">
        <v>0</v>
      </c>
      <c r="D4125" s="39">
        <f t="shared" si="48"/>
        <v>0</v>
      </c>
      <c r="E4125" s="47"/>
      <c r="J4125" s="40">
        <f t="shared" si="50"/>
        <v>4122</v>
      </c>
      <c r="K4125" s="37" t="s">
        <v>12409</v>
      </c>
      <c r="L4125" s="36">
        <v>0</v>
      </c>
    </row>
    <row r="4126" spans="1:12">
      <c r="A4126" s="40">
        <f t="shared" si="49"/>
        <v>4123</v>
      </c>
      <c r="B4126" s="37" t="s">
        <v>11635</v>
      </c>
      <c r="C4126" s="38">
        <v>0</v>
      </c>
      <c r="D4126" s="39">
        <f t="shared" si="48"/>
        <v>0</v>
      </c>
      <c r="E4126" s="47"/>
      <c r="J4126" s="40">
        <f t="shared" si="50"/>
        <v>4123</v>
      </c>
      <c r="K4126" s="37" t="s">
        <v>12410</v>
      </c>
      <c r="L4126" s="36">
        <v>0</v>
      </c>
    </row>
    <row r="4127" spans="1:12">
      <c r="A4127" s="40">
        <f t="shared" si="49"/>
        <v>4124</v>
      </c>
      <c r="B4127" s="37" t="s">
        <v>11636</v>
      </c>
      <c r="C4127" s="38">
        <v>0</v>
      </c>
      <c r="D4127" s="39">
        <f t="shared" si="48"/>
        <v>0</v>
      </c>
      <c r="E4127" s="47"/>
      <c r="J4127" s="40">
        <f t="shared" si="50"/>
        <v>4124</v>
      </c>
      <c r="K4127" s="37" t="s">
        <v>12411</v>
      </c>
      <c r="L4127" s="36">
        <v>0</v>
      </c>
    </row>
    <row r="4128" spans="1:12">
      <c r="A4128" s="40">
        <f t="shared" si="49"/>
        <v>4125</v>
      </c>
      <c r="B4128" s="37" t="s">
        <v>11637</v>
      </c>
      <c r="C4128" s="38">
        <v>0</v>
      </c>
      <c r="D4128" s="39">
        <f t="shared" si="48"/>
        <v>0</v>
      </c>
      <c r="E4128" s="47"/>
      <c r="J4128" s="40">
        <f t="shared" si="50"/>
        <v>4125</v>
      </c>
      <c r="K4128" s="37" t="s">
        <v>12412</v>
      </c>
      <c r="L4128" s="36">
        <v>0</v>
      </c>
    </row>
    <row r="4129" spans="1:12">
      <c r="A4129" s="40">
        <f t="shared" si="49"/>
        <v>4126</v>
      </c>
      <c r="B4129" s="37" t="s">
        <v>11638</v>
      </c>
      <c r="C4129" s="38">
        <v>0</v>
      </c>
      <c r="D4129" s="39">
        <f t="shared" si="48"/>
        <v>0</v>
      </c>
      <c r="E4129" s="47"/>
      <c r="J4129" s="40">
        <f t="shared" si="50"/>
        <v>4126</v>
      </c>
      <c r="K4129" s="37" t="s">
        <v>12413</v>
      </c>
      <c r="L4129" s="36">
        <v>0</v>
      </c>
    </row>
    <row r="4130" spans="1:12">
      <c r="A4130" s="40">
        <f t="shared" si="49"/>
        <v>4127</v>
      </c>
      <c r="B4130" s="37" t="s">
        <v>11639</v>
      </c>
      <c r="C4130" s="38">
        <v>0</v>
      </c>
      <c r="D4130" s="39">
        <f t="shared" si="48"/>
        <v>0</v>
      </c>
      <c r="E4130" s="47"/>
      <c r="J4130" s="40">
        <f t="shared" si="50"/>
        <v>4127</v>
      </c>
      <c r="K4130" s="37" t="s">
        <v>12414</v>
      </c>
      <c r="L4130" s="36">
        <v>0</v>
      </c>
    </row>
    <row r="4131" spans="1:12">
      <c r="A4131" s="40">
        <f t="shared" si="49"/>
        <v>4128</v>
      </c>
      <c r="B4131" s="37" t="s">
        <v>11640</v>
      </c>
      <c r="C4131" s="38">
        <v>0</v>
      </c>
      <c r="D4131" s="39">
        <f t="shared" si="48"/>
        <v>0</v>
      </c>
      <c r="E4131" s="47"/>
      <c r="J4131" s="40">
        <f t="shared" si="50"/>
        <v>4128</v>
      </c>
      <c r="K4131" s="37" t="s">
        <v>12415</v>
      </c>
      <c r="L4131" s="36">
        <v>0</v>
      </c>
    </row>
    <row r="4132" spans="1:12">
      <c r="A4132" s="40">
        <f t="shared" si="49"/>
        <v>4129</v>
      </c>
      <c r="B4132" s="37" t="s">
        <v>11641</v>
      </c>
      <c r="C4132" s="38">
        <v>0</v>
      </c>
      <c r="D4132" s="39">
        <f t="shared" si="48"/>
        <v>0</v>
      </c>
      <c r="E4132" s="47"/>
      <c r="J4132" s="40">
        <f t="shared" si="50"/>
        <v>4129</v>
      </c>
      <c r="K4132" s="37" t="s">
        <v>12416</v>
      </c>
      <c r="L4132" s="36">
        <v>0</v>
      </c>
    </row>
    <row r="4133" spans="1:12">
      <c r="A4133" s="40">
        <f t="shared" si="49"/>
        <v>4130</v>
      </c>
      <c r="B4133" s="37" t="s">
        <v>11642</v>
      </c>
      <c r="C4133" s="38">
        <v>0</v>
      </c>
      <c r="D4133" s="39">
        <f t="shared" si="48"/>
        <v>0</v>
      </c>
      <c r="E4133" s="47"/>
      <c r="J4133" s="40">
        <f t="shared" si="50"/>
        <v>4130</v>
      </c>
      <c r="K4133" s="37" t="s">
        <v>12417</v>
      </c>
      <c r="L4133" s="36">
        <v>0</v>
      </c>
    </row>
    <row r="4134" spans="1:12">
      <c r="A4134" s="40">
        <f t="shared" si="49"/>
        <v>4131</v>
      </c>
      <c r="B4134" s="37" t="s">
        <v>11643</v>
      </c>
      <c r="C4134" s="38">
        <v>0</v>
      </c>
      <c r="D4134" s="39">
        <f t="shared" si="48"/>
        <v>0</v>
      </c>
      <c r="E4134" s="47"/>
      <c r="J4134" s="40">
        <f t="shared" si="50"/>
        <v>4131</v>
      </c>
      <c r="K4134" s="37" t="s">
        <v>12418</v>
      </c>
      <c r="L4134" s="36">
        <v>0</v>
      </c>
    </row>
    <row r="4135" spans="1:12">
      <c r="A4135" s="40">
        <f t="shared" si="49"/>
        <v>4132</v>
      </c>
      <c r="B4135" s="37" t="s">
        <v>11644</v>
      </c>
      <c r="C4135" s="38">
        <v>0</v>
      </c>
      <c r="D4135" s="39">
        <f t="shared" si="48"/>
        <v>0</v>
      </c>
      <c r="E4135" s="47"/>
      <c r="J4135" s="40">
        <f t="shared" si="50"/>
        <v>4132</v>
      </c>
      <c r="K4135" s="37" t="s">
        <v>12419</v>
      </c>
      <c r="L4135" s="36">
        <v>0</v>
      </c>
    </row>
    <row r="4136" spans="1:12">
      <c r="A4136" s="40">
        <f t="shared" si="49"/>
        <v>4133</v>
      </c>
      <c r="B4136" s="37" t="s">
        <v>11645</v>
      </c>
      <c r="C4136" s="38">
        <v>0</v>
      </c>
      <c r="D4136" s="39">
        <f t="shared" si="48"/>
        <v>0</v>
      </c>
      <c r="E4136" s="47"/>
      <c r="J4136" s="40">
        <f t="shared" si="50"/>
        <v>4133</v>
      </c>
      <c r="K4136" s="37" t="s">
        <v>12420</v>
      </c>
      <c r="L4136" s="36">
        <v>0</v>
      </c>
    </row>
    <row r="4137" spans="1:12">
      <c r="A4137" s="40">
        <f t="shared" si="49"/>
        <v>4134</v>
      </c>
      <c r="B4137" s="37" t="s">
        <v>11646</v>
      </c>
      <c r="C4137" s="38">
        <v>0</v>
      </c>
      <c r="D4137" s="39">
        <f t="shared" si="48"/>
        <v>0</v>
      </c>
      <c r="E4137" s="47"/>
      <c r="J4137" s="40">
        <f t="shared" si="50"/>
        <v>4134</v>
      </c>
      <c r="K4137" s="37" t="s">
        <v>12421</v>
      </c>
      <c r="L4137" s="36">
        <v>0</v>
      </c>
    </row>
    <row r="4138" spans="1:12">
      <c r="A4138" s="40">
        <f t="shared" si="49"/>
        <v>4135</v>
      </c>
      <c r="B4138" s="37" t="s">
        <v>11647</v>
      </c>
      <c r="C4138" s="38">
        <v>0</v>
      </c>
      <c r="D4138" s="39">
        <f t="shared" si="48"/>
        <v>0</v>
      </c>
      <c r="E4138" s="47"/>
      <c r="J4138" s="40">
        <f t="shared" si="50"/>
        <v>4135</v>
      </c>
      <c r="K4138" s="37" t="s">
        <v>12422</v>
      </c>
      <c r="L4138" s="36">
        <v>0</v>
      </c>
    </row>
    <row r="4139" spans="1:12">
      <c r="A4139" s="40">
        <f t="shared" si="49"/>
        <v>4136</v>
      </c>
      <c r="B4139" s="37" t="s">
        <v>11648</v>
      </c>
      <c r="C4139" s="38">
        <v>0</v>
      </c>
      <c r="D4139" s="39">
        <f t="shared" si="48"/>
        <v>0</v>
      </c>
      <c r="E4139" s="47"/>
      <c r="J4139" s="40">
        <f t="shared" si="50"/>
        <v>4136</v>
      </c>
      <c r="K4139" s="37" t="s">
        <v>12423</v>
      </c>
      <c r="L4139" s="36">
        <v>0</v>
      </c>
    </row>
    <row r="4140" spans="1:12">
      <c r="A4140" s="40">
        <f t="shared" si="49"/>
        <v>4137</v>
      </c>
      <c r="B4140" s="37" t="s">
        <v>11649</v>
      </c>
      <c r="C4140" s="38">
        <v>0</v>
      </c>
      <c r="D4140" s="39">
        <f t="shared" si="48"/>
        <v>0</v>
      </c>
      <c r="E4140" s="47"/>
      <c r="J4140" s="40">
        <f t="shared" si="50"/>
        <v>4137</v>
      </c>
      <c r="K4140" s="37" t="s">
        <v>12424</v>
      </c>
      <c r="L4140" s="36">
        <v>0</v>
      </c>
    </row>
    <row r="4141" spans="1:12">
      <c r="A4141" s="40">
        <f t="shared" si="49"/>
        <v>4138</v>
      </c>
      <c r="B4141" s="37" t="s">
        <v>11650</v>
      </c>
      <c r="C4141" s="38">
        <v>0</v>
      </c>
      <c r="D4141" s="39">
        <f t="shared" si="48"/>
        <v>0</v>
      </c>
      <c r="E4141" s="47"/>
      <c r="J4141" s="40">
        <f t="shared" si="50"/>
        <v>4138</v>
      </c>
      <c r="K4141" s="37" t="s">
        <v>12425</v>
      </c>
      <c r="L4141" s="36">
        <v>0</v>
      </c>
    </row>
    <row r="4142" spans="1:12">
      <c r="A4142" s="40">
        <f t="shared" si="49"/>
        <v>4139</v>
      </c>
      <c r="B4142" s="37" t="s">
        <v>11651</v>
      </c>
      <c r="C4142" s="38">
        <v>0</v>
      </c>
      <c r="D4142" s="39">
        <f t="shared" si="48"/>
        <v>0</v>
      </c>
      <c r="E4142" s="47"/>
      <c r="J4142" s="40">
        <f t="shared" si="50"/>
        <v>4139</v>
      </c>
      <c r="K4142" s="37" t="s">
        <v>12426</v>
      </c>
      <c r="L4142" s="36">
        <v>0</v>
      </c>
    </row>
    <row r="4143" spans="1:12">
      <c r="A4143" s="40">
        <f t="shared" si="49"/>
        <v>4140</v>
      </c>
      <c r="B4143" s="37" t="s">
        <v>11652</v>
      </c>
      <c r="C4143" s="38">
        <v>0</v>
      </c>
      <c r="D4143" s="39">
        <f t="shared" si="48"/>
        <v>0</v>
      </c>
      <c r="E4143" s="47"/>
      <c r="J4143" s="40">
        <f t="shared" si="50"/>
        <v>4140</v>
      </c>
      <c r="K4143" s="37" t="s">
        <v>12427</v>
      </c>
      <c r="L4143" s="36">
        <v>0</v>
      </c>
    </row>
    <row r="4144" spans="1:12">
      <c r="A4144" s="40">
        <f t="shared" si="49"/>
        <v>4141</v>
      </c>
      <c r="B4144" s="37" t="s">
        <v>11653</v>
      </c>
      <c r="C4144" s="38">
        <v>0</v>
      </c>
      <c r="D4144" s="39">
        <f t="shared" si="48"/>
        <v>0</v>
      </c>
      <c r="E4144" s="47"/>
      <c r="J4144" s="40">
        <f t="shared" si="50"/>
        <v>4141</v>
      </c>
      <c r="K4144" s="37" t="s">
        <v>12428</v>
      </c>
      <c r="L4144" s="36">
        <v>0</v>
      </c>
    </row>
    <row r="4145" spans="1:12">
      <c r="A4145" s="40">
        <f t="shared" si="49"/>
        <v>4142</v>
      </c>
      <c r="B4145" s="37" t="s">
        <v>11654</v>
      </c>
      <c r="C4145" s="38">
        <v>0</v>
      </c>
      <c r="D4145" s="39">
        <f t="shared" si="48"/>
        <v>0</v>
      </c>
      <c r="E4145" s="47"/>
      <c r="J4145" s="40">
        <f t="shared" si="50"/>
        <v>4142</v>
      </c>
      <c r="K4145" s="37" t="s">
        <v>12429</v>
      </c>
      <c r="L4145" s="36">
        <v>0</v>
      </c>
    </row>
    <row r="4146" spans="1:12">
      <c r="A4146" s="40">
        <f t="shared" si="49"/>
        <v>4143</v>
      </c>
      <c r="B4146" s="37" t="s">
        <v>11655</v>
      </c>
      <c r="C4146" s="38">
        <v>0</v>
      </c>
      <c r="D4146" s="39">
        <f t="shared" si="48"/>
        <v>0</v>
      </c>
      <c r="E4146" s="47"/>
      <c r="J4146" s="40">
        <f t="shared" si="50"/>
        <v>4143</v>
      </c>
      <c r="K4146" s="37" t="s">
        <v>12430</v>
      </c>
      <c r="L4146" s="36">
        <v>0</v>
      </c>
    </row>
    <row r="4147" spans="1:12">
      <c r="A4147" s="40">
        <f t="shared" si="49"/>
        <v>4144</v>
      </c>
      <c r="B4147" s="37" t="s">
        <v>11656</v>
      </c>
      <c r="C4147" s="38">
        <v>0</v>
      </c>
      <c r="D4147" s="39">
        <f t="shared" si="48"/>
        <v>0</v>
      </c>
      <c r="E4147" s="47"/>
      <c r="J4147" s="40">
        <f t="shared" si="50"/>
        <v>4144</v>
      </c>
      <c r="K4147" s="37" t="s">
        <v>12431</v>
      </c>
      <c r="L4147" s="36">
        <v>0</v>
      </c>
    </row>
    <row r="4148" spans="1:12">
      <c r="A4148" s="40">
        <f t="shared" si="49"/>
        <v>4145</v>
      </c>
      <c r="B4148" s="37" t="s">
        <v>11657</v>
      </c>
      <c r="C4148" s="38">
        <v>0</v>
      </c>
      <c r="D4148" s="39">
        <f t="shared" si="48"/>
        <v>0</v>
      </c>
      <c r="E4148" s="47"/>
      <c r="J4148" s="40">
        <f t="shared" si="50"/>
        <v>4145</v>
      </c>
      <c r="K4148" s="37" t="s">
        <v>12432</v>
      </c>
      <c r="L4148" s="36">
        <v>0</v>
      </c>
    </row>
    <row r="4149" spans="1:12">
      <c r="A4149" s="40">
        <f t="shared" si="49"/>
        <v>4146</v>
      </c>
      <c r="B4149" s="37" t="s">
        <v>11658</v>
      </c>
      <c r="C4149" s="38">
        <v>0</v>
      </c>
      <c r="D4149" s="39">
        <f t="shared" si="48"/>
        <v>0</v>
      </c>
      <c r="E4149" s="47"/>
      <c r="J4149" s="40">
        <f t="shared" si="50"/>
        <v>4146</v>
      </c>
      <c r="K4149" s="37" t="s">
        <v>12433</v>
      </c>
      <c r="L4149" s="36">
        <v>0</v>
      </c>
    </row>
    <row r="4150" spans="1:12">
      <c r="A4150" s="40">
        <f t="shared" si="49"/>
        <v>4147</v>
      </c>
      <c r="B4150" s="37" t="s">
        <v>11659</v>
      </c>
      <c r="C4150" s="38">
        <v>0</v>
      </c>
      <c r="D4150" s="39">
        <f t="shared" si="48"/>
        <v>0</v>
      </c>
      <c r="E4150" s="47"/>
      <c r="J4150" s="40">
        <f t="shared" si="50"/>
        <v>4147</v>
      </c>
      <c r="K4150" s="37" t="s">
        <v>12434</v>
      </c>
      <c r="L4150" s="36">
        <v>0</v>
      </c>
    </row>
    <row r="4151" spans="1:12">
      <c r="A4151" s="40">
        <f t="shared" si="49"/>
        <v>4148</v>
      </c>
      <c r="B4151" s="37" t="s">
        <v>11660</v>
      </c>
      <c r="C4151" s="38">
        <v>0</v>
      </c>
      <c r="D4151" s="39">
        <f t="shared" si="48"/>
        <v>0</v>
      </c>
      <c r="E4151" s="47"/>
      <c r="J4151" s="40">
        <f t="shared" si="50"/>
        <v>4148</v>
      </c>
      <c r="K4151" s="37" t="s">
        <v>12435</v>
      </c>
      <c r="L4151" s="36">
        <v>0</v>
      </c>
    </row>
    <row r="4152" spans="1:12">
      <c r="A4152" s="40">
        <f t="shared" si="49"/>
        <v>4149</v>
      </c>
      <c r="B4152" s="37" t="s">
        <v>11661</v>
      </c>
      <c r="C4152" s="38">
        <v>0</v>
      </c>
      <c r="D4152" s="39">
        <f t="shared" si="48"/>
        <v>0</v>
      </c>
      <c r="E4152" s="47"/>
      <c r="J4152" s="40">
        <f t="shared" si="50"/>
        <v>4149</v>
      </c>
      <c r="K4152" s="37" t="s">
        <v>12436</v>
      </c>
      <c r="L4152" s="36">
        <v>0</v>
      </c>
    </row>
    <row r="4153" spans="1:12">
      <c r="A4153" s="40">
        <f t="shared" si="49"/>
        <v>4150</v>
      </c>
      <c r="B4153" s="37" t="s">
        <v>11662</v>
      </c>
      <c r="C4153" s="38">
        <v>0</v>
      </c>
      <c r="D4153" s="39">
        <f t="shared" si="48"/>
        <v>0</v>
      </c>
      <c r="E4153" s="47"/>
      <c r="J4153" s="40">
        <f t="shared" si="50"/>
        <v>4150</v>
      </c>
      <c r="K4153" s="37" t="s">
        <v>12437</v>
      </c>
      <c r="L4153" s="36">
        <v>0</v>
      </c>
    </row>
    <row r="4154" spans="1:12">
      <c r="A4154" s="40">
        <f t="shared" si="49"/>
        <v>4151</v>
      </c>
      <c r="B4154" s="37" t="s">
        <v>11663</v>
      </c>
      <c r="C4154" s="38">
        <v>0</v>
      </c>
      <c r="D4154" s="39">
        <f t="shared" si="48"/>
        <v>0</v>
      </c>
      <c r="E4154" s="47"/>
      <c r="J4154" s="40">
        <f t="shared" si="50"/>
        <v>4151</v>
      </c>
      <c r="K4154" s="37" t="s">
        <v>12438</v>
      </c>
      <c r="L4154" s="36">
        <v>0</v>
      </c>
    </row>
    <row r="4155" spans="1:12">
      <c r="A4155" s="40">
        <f t="shared" si="49"/>
        <v>4152</v>
      </c>
      <c r="B4155" s="37" t="s">
        <v>11664</v>
      </c>
      <c r="C4155" s="38">
        <v>0</v>
      </c>
      <c r="D4155" s="39">
        <f t="shared" si="48"/>
        <v>0</v>
      </c>
      <c r="E4155" s="47"/>
      <c r="J4155" s="40">
        <f t="shared" si="50"/>
        <v>4152</v>
      </c>
      <c r="K4155" s="37" t="s">
        <v>12439</v>
      </c>
      <c r="L4155" s="36">
        <v>0</v>
      </c>
    </row>
    <row r="4156" spans="1:12">
      <c r="A4156" s="40">
        <f t="shared" si="49"/>
        <v>4153</v>
      </c>
      <c r="B4156" s="37" t="s">
        <v>11665</v>
      </c>
      <c r="C4156" s="38">
        <v>0</v>
      </c>
      <c r="D4156" s="39">
        <f t="shared" si="48"/>
        <v>0</v>
      </c>
      <c r="E4156" s="47"/>
      <c r="J4156" s="40">
        <f t="shared" si="50"/>
        <v>4153</v>
      </c>
      <c r="K4156" s="37" t="s">
        <v>12440</v>
      </c>
      <c r="L4156" s="36">
        <v>0</v>
      </c>
    </row>
    <row r="4157" spans="1:12">
      <c r="A4157" s="40">
        <f t="shared" si="49"/>
        <v>4154</v>
      </c>
      <c r="B4157" s="37" t="s">
        <v>11666</v>
      </c>
      <c r="C4157" s="38">
        <v>0</v>
      </c>
      <c r="D4157" s="39">
        <f t="shared" si="48"/>
        <v>0</v>
      </c>
      <c r="E4157" s="47"/>
      <c r="J4157" s="40">
        <f t="shared" si="50"/>
        <v>4154</v>
      </c>
      <c r="K4157" s="37" t="s">
        <v>12441</v>
      </c>
      <c r="L4157" s="36">
        <v>0</v>
      </c>
    </row>
    <row r="4158" spans="1:12">
      <c r="A4158" s="40">
        <f t="shared" si="49"/>
        <v>4155</v>
      </c>
      <c r="B4158" s="37" t="s">
        <v>11667</v>
      </c>
      <c r="C4158" s="38">
        <v>0</v>
      </c>
      <c r="D4158" s="39">
        <f t="shared" si="48"/>
        <v>0</v>
      </c>
      <c r="E4158" s="47"/>
      <c r="J4158" s="40">
        <f t="shared" si="50"/>
        <v>4155</v>
      </c>
      <c r="K4158" s="37" t="s">
        <v>12442</v>
      </c>
      <c r="L4158" s="36">
        <v>0</v>
      </c>
    </row>
    <row r="4159" spans="1:12">
      <c r="A4159" s="40">
        <f t="shared" si="49"/>
        <v>4156</v>
      </c>
      <c r="B4159" s="37" t="s">
        <v>11668</v>
      </c>
      <c r="C4159" s="38">
        <v>0</v>
      </c>
      <c r="D4159" s="39">
        <f t="shared" si="48"/>
        <v>0</v>
      </c>
      <c r="E4159" s="47"/>
      <c r="J4159" s="40">
        <f t="shared" si="50"/>
        <v>4156</v>
      </c>
      <c r="K4159" s="37" t="s">
        <v>12443</v>
      </c>
      <c r="L4159" s="36">
        <v>0</v>
      </c>
    </row>
    <row r="4160" spans="1:12">
      <c r="A4160" s="40">
        <f t="shared" si="49"/>
        <v>4157</v>
      </c>
      <c r="B4160" s="37" t="s">
        <v>11669</v>
      </c>
      <c r="C4160" s="38">
        <v>0</v>
      </c>
      <c r="D4160" s="39">
        <f t="shared" si="48"/>
        <v>0</v>
      </c>
      <c r="E4160" s="47"/>
      <c r="J4160" s="40">
        <f t="shared" si="50"/>
        <v>4157</v>
      </c>
      <c r="K4160" s="37" t="s">
        <v>12444</v>
      </c>
      <c r="L4160" s="36">
        <v>0</v>
      </c>
    </row>
    <row r="4161" spans="1:12">
      <c r="A4161" s="40">
        <f t="shared" si="49"/>
        <v>4158</v>
      </c>
      <c r="B4161" s="37" t="s">
        <v>11670</v>
      </c>
      <c r="C4161" s="38">
        <v>0</v>
      </c>
      <c r="D4161" s="39">
        <f t="shared" si="48"/>
        <v>0</v>
      </c>
      <c r="E4161" s="47"/>
      <c r="J4161" s="40">
        <f t="shared" si="50"/>
        <v>4158</v>
      </c>
      <c r="K4161" s="37" t="s">
        <v>12445</v>
      </c>
      <c r="L4161" s="36">
        <v>0</v>
      </c>
    </row>
    <row r="4162" spans="1:12">
      <c r="A4162" s="40">
        <f t="shared" si="49"/>
        <v>4159</v>
      </c>
      <c r="B4162" s="37" t="s">
        <v>11671</v>
      </c>
      <c r="C4162" s="38">
        <v>0</v>
      </c>
      <c r="D4162" s="39">
        <f t="shared" si="48"/>
        <v>0</v>
      </c>
      <c r="E4162" s="47"/>
      <c r="J4162" s="40">
        <f t="shared" si="50"/>
        <v>4159</v>
      </c>
      <c r="K4162" s="37" t="s">
        <v>12446</v>
      </c>
      <c r="L4162" s="36">
        <v>0</v>
      </c>
    </row>
    <row r="4163" spans="1:12">
      <c r="A4163" s="40">
        <f t="shared" si="49"/>
        <v>4160</v>
      </c>
      <c r="B4163" s="37" t="s">
        <v>11672</v>
      </c>
      <c r="C4163" s="38">
        <v>0</v>
      </c>
      <c r="D4163" s="39">
        <f t="shared" si="48"/>
        <v>0</v>
      </c>
      <c r="E4163" s="47"/>
      <c r="J4163" s="40">
        <f t="shared" si="50"/>
        <v>4160</v>
      </c>
      <c r="K4163" s="37" t="s">
        <v>12447</v>
      </c>
      <c r="L4163" s="36">
        <v>0</v>
      </c>
    </row>
    <row r="4164" spans="1:12">
      <c r="A4164" s="40">
        <f t="shared" si="49"/>
        <v>4161</v>
      </c>
      <c r="B4164" s="37" t="s">
        <v>11673</v>
      </c>
      <c r="C4164" s="38">
        <v>0</v>
      </c>
      <c r="D4164" s="39">
        <f t="shared" si="48"/>
        <v>0</v>
      </c>
      <c r="E4164" s="47"/>
      <c r="J4164" s="40">
        <f t="shared" si="50"/>
        <v>4161</v>
      </c>
      <c r="K4164" s="37" t="s">
        <v>12448</v>
      </c>
      <c r="L4164" s="36">
        <v>0</v>
      </c>
    </row>
    <row r="4165" spans="1:12">
      <c r="A4165" s="40">
        <f t="shared" si="49"/>
        <v>4162</v>
      </c>
      <c r="B4165" s="37" t="s">
        <v>11674</v>
      </c>
      <c r="C4165" s="38">
        <v>0</v>
      </c>
      <c r="D4165" s="39">
        <f t="shared" si="48"/>
        <v>0</v>
      </c>
      <c r="E4165" s="47"/>
      <c r="J4165" s="40">
        <f t="shared" si="50"/>
        <v>4162</v>
      </c>
      <c r="K4165" s="37" t="s">
        <v>12449</v>
      </c>
      <c r="L4165" s="36">
        <v>0</v>
      </c>
    </row>
    <row r="4166" spans="1:12">
      <c r="A4166" s="40">
        <f t="shared" si="49"/>
        <v>4163</v>
      </c>
      <c r="B4166" s="37" t="s">
        <v>11675</v>
      </c>
      <c r="C4166" s="38">
        <v>0</v>
      </c>
      <c r="D4166" s="39">
        <f t="shared" si="48"/>
        <v>0</v>
      </c>
      <c r="E4166" s="47"/>
      <c r="J4166" s="40">
        <f t="shared" si="50"/>
        <v>4163</v>
      </c>
      <c r="K4166" s="37" t="s">
        <v>12450</v>
      </c>
      <c r="L4166" s="36">
        <v>0</v>
      </c>
    </row>
    <row r="4167" spans="1:12">
      <c r="A4167" s="40">
        <f t="shared" si="49"/>
        <v>4164</v>
      </c>
      <c r="B4167" s="37" t="s">
        <v>11676</v>
      </c>
      <c r="C4167" s="38">
        <v>0</v>
      </c>
      <c r="D4167" s="39">
        <f t="shared" si="48"/>
        <v>0</v>
      </c>
      <c r="E4167" s="47"/>
      <c r="J4167" s="40">
        <f t="shared" si="50"/>
        <v>4164</v>
      </c>
      <c r="K4167" s="37" t="s">
        <v>12451</v>
      </c>
      <c r="L4167" s="36">
        <v>0</v>
      </c>
    </row>
    <row r="4168" spans="1:12">
      <c r="A4168" s="40">
        <f t="shared" si="49"/>
        <v>4165</v>
      </c>
      <c r="B4168" s="37" t="s">
        <v>11677</v>
      </c>
      <c r="C4168" s="38">
        <v>0</v>
      </c>
      <c r="D4168" s="39">
        <f t="shared" si="48"/>
        <v>0</v>
      </c>
      <c r="E4168" s="47"/>
      <c r="J4168" s="40">
        <f t="shared" si="50"/>
        <v>4165</v>
      </c>
      <c r="K4168" s="37" t="s">
        <v>12452</v>
      </c>
      <c r="L4168" s="36">
        <v>0</v>
      </c>
    </row>
    <row r="4169" spans="1:12">
      <c r="A4169" s="40">
        <f t="shared" si="49"/>
        <v>4166</v>
      </c>
      <c r="B4169" s="37" t="s">
        <v>11678</v>
      </c>
      <c r="C4169" s="38">
        <v>0</v>
      </c>
      <c r="D4169" s="39">
        <f t="shared" si="48"/>
        <v>0</v>
      </c>
      <c r="E4169" s="47"/>
      <c r="J4169" s="40">
        <f t="shared" si="50"/>
        <v>4166</v>
      </c>
      <c r="K4169" s="37" t="s">
        <v>12453</v>
      </c>
      <c r="L4169" s="36">
        <v>0</v>
      </c>
    </row>
    <row r="4170" spans="1:12">
      <c r="A4170" s="40">
        <f t="shared" si="49"/>
        <v>4167</v>
      </c>
      <c r="B4170" s="37" t="s">
        <v>11679</v>
      </c>
      <c r="C4170" s="38">
        <v>0</v>
      </c>
      <c r="D4170" s="39">
        <f t="shared" si="48"/>
        <v>0</v>
      </c>
      <c r="E4170" s="47"/>
      <c r="J4170" s="40">
        <f t="shared" si="50"/>
        <v>4167</v>
      </c>
      <c r="K4170" s="37" t="s">
        <v>12454</v>
      </c>
      <c r="L4170" s="36">
        <v>0</v>
      </c>
    </row>
    <row r="4171" spans="1:12">
      <c r="A4171" s="40">
        <f t="shared" si="49"/>
        <v>4168</v>
      </c>
      <c r="B4171" s="37" t="s">
        <v>11680</v>
      </c>
      <c r="C4171" s="38">
        <v>0</v>
      </c>
      <c r="D4171" s="39">
        <f t="shared" si="48"/>
        <v>0</v>
      </c>
      <c r="E4171" s="47"/>
      <c r="J4171" s="40">
        <f t="shared" si="50"/>
        <v>4168</v>
      </c>
      <c r="K4171" s="37" t="s">
        <v>12455</v>
      </c>
      <c r="L4171" s="36">
        <v>0</v>
      </c>
    </row>
    <row r="4172" spans="1:12">
      <c r="A4172" s="40">
        <f t="shared" si="49"/>
        <v>4169</v>
      </c>
      <c r="B4172" s="37" t="s">
        <v>11681</v>
      </c>
      <c r="C4172" s="38">
        <v>0</v>
      </c>
      <c r="D4172" s="39">
        <f t="shared" si="48"/>
        <v>0</v>
      </c>
      <c r="E4172" s="47"/>
      <c r="J4172" s="40">
        <f t="shared" si="50"/>
        <v>4169</v>
      </c>
      <c r="K4172" s="37" t="s">
        <v>12456</v>
      </c>
      <c r="L4172" s="36">
        <v>0</v>
      </c>
    </row>
    <row r="4173" spans="1:12">
      <c r="A4173" s="40">
        <f t="shared" si="49"/>
        <v>4170</v>
      </c>
      <c r="B4173" s="37" t="s">
        <v>11682</v>
      </c>
      <c r="C4173" s="38">
        <v>0</v>
      </c>
      <c r="D4173" s="39">
        <f t="shared" si="48"/>
        <v>0</v>
      </c>
      <c r="E4173" s="47"/>
      <c r="J4173" s="40">
        <f t="shared" si="50"/>
        <v>4170</v>
      </c>
      <c r="K4173" s="37" t="s">
        <v>12457</v>
      </c>
      <c r="L4173" s="36">
        <v>0</v>
      </c>
    </row>
    <row r="4174" spans="1:12">
      <c r="A4174" s="40">
        <f t="shared" si="49"/>
        <v>4171</v>
      </c>
      <c r="B4174" s="37" t="s">
        <v>11683</v>
      </c>
      <c r="C4174" s="38">
        <v>0</v>
      </c>
      <c r="D4174" s="39">
        <f t="shared" si="48"/>
        <v>0</v>
      </c>
      <c r="E4174" s="47"/>
      <c r="J4174" s="40">
        <f t="shared" si="50"/>
        <v>4171</v>
      </c>
      <c r="K4174" s="37" t="s">
        <v>12458</v>
      </c>
      <c r="L4174" s="36">
        <v>0</v>
      </c>
    </row>
    <row r="4175" spans="1:12">
      <c r="A4175" s="40">
        <f t="shared" si="49"/>
        <v>4172</v>
      </c>
      <c r="B4175" s="37" t="s">
        <v>11684</v>
      </c>
      <c r="C4175" s="38">
        <v>0</v>
      </c>
      <c r="D4175" s="39">
        <f t="shared" si="48"/>
        <v>0</v>
      </c>
      <c r="E4175" s="47"/>
      <c r="J4175" s="40">
        <f t="shared" si="50"/>
        <v>4172</v>
      </c>
      <c r="K4175" s="37" t="s">
        <v>12459</v>
      </c>
      <c r="L4175" s="36">
        <v>0</v>
      </c>
    </row>
    <row r="4176" spans="1:12">
      <c r="A4176" s="40">
        <f t="shared" si="49"/>
        <v>4173</v>
      </c>
      <c r="B4176" s="37" t="s">
        <v>11685</v>
      </c>
      <c r="C4176" s="38">
        <v>0</v>
      </c>
      <c r="D4176" s="39">
        <f t="shared" si="48"/>
        <v>0</v>
      </c>
      <c r="E4176" s="47"/>
      <c r="J4176" s="40">
        <f t="shared" si="50"/>
        <v>4173</v>
      </c>
      <c r="K4176" s="37" t="s">
        <v>12460</v>
      </c>
      <c r="L4176" s="36">
        <v>0</v>
      </c>
    </row>
    <row r="4177" spans="1:12">
      <c r="A4177" s="40">
        <f t="shared" si="49"/>
        <v>4174</v>
      </c>
      <c r="B4177" s="37" t="s">
        <v>11686</v>
      </c>
      <c r="C4177" s="38">
        <v>0</v>
      </c>
      <c r="D4177" s="39">
        <f t="shared" si="48"/>
        <v>0</v>
      </c>
      <c r="E4177" s="47"/>
      <c r="J4177" s="40">
        <f t="shared" si="50"/>
        <v>4174</v>
      </c>
      <c r="K4177" s="37" t="s">
        <v>12461</v>
      </c>
      <c r="L4177" s="36">
        <v>0</v>
      </c>
    </row>
    <row r="4178" spans="1:12">
      <c r="A4178" s="40">
        <f t="shared" si="49"/>
        <v>4175</v>
      </c>
      <c r="B4178" s="37" t="s">
        <v>11687</v>
      </c>
      <c r="C4178" s="38">
        <v>0</v>
      </c>
      <c r="D4178" s="39">
        <f t="shared" si="48"/>
        <v>0</v>
      </c>
      <c r="E4178" s="47"/>
      <c r="J4178" s="40">
        <f t="shared" si="50"/>
        <v>4175</v>
      </c>
      <c r="K4178" s="37" t="s">
        <v>12462</v>
      </c>
      <c r="L4178" s="36">
        <v>0</v>
      </c>
    </row>
    <row r="4179" spans="1:12">
      <c r="A4179" s="40">
        <f t="shared" si="49"/>
        <v>4176</v>
      </c>
      <c r="B4179" s="37" t="s">
        <v>11688</v>
      </c>
      <c r="C4179" s="38">
        <v>0</v>
      </c>
      <c r="D4179" s="39">
        <f t="shared" si="48"/>
        <v>0</v>
      </c>
      <c r="E4179" s="47"/>
      <c r="J4179" s="40">
        <f t="shared" si="50"/>
        <v>4176</v>
      </c>
      <c r="K4179" s="37" t="s">
        <v>12463</v>
      </c>
      <c r="L4179" s="36">
        <v>0</v>
      </c>
    </row>
    <row r="4180" spans="1:12">
      <c r="A4180" s="40">
        <f t="shared" si="49"/>
        <v>4177</v>
      </c>
      <c r="B4180" s="37" t="s">
        <v>11689</v>
      </c>
      <c r="C4180" s="38">
        <v>0</v>
      </c>
      <c r="D4180" s="39">
        <f t="shared" si="48"/>
        <v>0</v>
      </c>
      <c r="E4180" s="47"/>
      <c r="J4180" s="40">
        <f t="shared" si="50"/>
        <v>4177</v>
      </c>
      <c r="K4180" s="37" t="s">
        <v>12464</v>
      </c>
      <c r="L4180" s="36">
        <v>0</v>
      </c>
    </row>
    <row r="4181" spans="1:12">
      <c r="A4181" s="40">
        <f t="shared" si="49"/>
        <v>4178</v>
      </c>
      <c r="B4181" s="37" t="s">
        <v>11690</v>
      </c>
      <c r="C4181" s="38">
        <v>0</v>
      </c>
      <c r="D4181" s="39">
        <f t="shared" si="48"/>
        <v>0</v>
      </c>
      <c r="E4181" s="47"/>
      <c r="J4181" s="40">
        <f t="shared" si="50"/>
        <v>4178</v>
      </c>
      <c r="K4181" s="37" t="s">
        <v>12465</v>
      </c>
      <c r="L4181" s="36">
        <v>0</v>
      </c>
    </row>
    <row r="4182" spans="1:12">
      <c r="A4182" s="40">
        <f t="shared" si="49"/>
        <v>4179</v>
      </c>
      <c r="B4182" s="37" t="s">
        <v>11691</v>
      </c>
      <c r="C4182" s="38">
        <v>0</v>
      </c>
      <c r="D4182" s="39">
        <f t="shared" si="48"/>
        <v>0</v>
      </c>
      <c r="E4182" s="47"/>
      <c r="J4182" s="40">
        <f t="shared" si="50"/>
        <v>4179</v>
      </c>
      <c r="K4182" s="37" t="s">
        <v>12466</v>
      </c>
      <c r="L4182" s="36">
        <v>0</v>
      </c>
    </row>
    <row r="4183" spans="1:12">
      <c r="A4183" s="40">
        <f t="shared" si="49"/>
        <v>4180</v>
      </c>
      <c r="B4183" s="37" t="s">
        <v>11692</v>
      </c>
      <c r="C4183" s="38">
        <v>0</v>
      </c>
      <c r="D4183" s="39">
        <f t="shared" si="48"/>
        <v>0</v>
      </c>
      <c r="E4183" s="47"/>
      <c r="J4183" s="40">
        <f t="shared" si="50"/>
        <v>4180</v>
      </c>
      <c r="K4183" s="37" t="s">
        <v>12467</v>
      </c>
      <c r="L4183" s="36">
        <v>0</v>
      </c>
    </row>
    <row r="4184" spans="1:12">
      <c r="A4184" s="40">
        <f t="shared" si="49"/>
        <v>4181</v>
      </c>
      <c r="B4184" s="37" t="s">
        <v>11693</v>
      </c>
      <c r="C4184" s="38">
        <v>0</v>
      </c>
      <c r="D4184" s="39">
        <f t="shared" si="48"/>
        <v>0</v>
      </c>
      <c r="E4184" s="47"/>
      <c r="J4184" s="40">
        <f t="shared" si="50"/>
        <v>4181</v>
      </c>
      <c r="K4184" s="37" t="s">
        <v>12468</v>
      </c>
      <c r="L4184" s="36">
        <v>0</v>
      </c>
    </row>
    <row r="4185" spans="1:12">
      <c r="A4185" s="40">
        <f t="shared" si="49"/>
        <v>4182</v>
      </c>
      <c r="B4185" s="37" t="s">
        <v>11694</v>
      </c>
      <c r="C4185" s="38">
        <v>0</v>
      </c>
      <c r="D4185" s="39">
        <f t="shared" si="48"/>
        <v>0</v>
      </c>
      <c r="E4185" s="47"/>
      <c r="J4185" s="40">
        <f t="shared" si="50"/>
        <v>4182</v>
      </c>
      <c r="K4185" s="37" t="s">
        <v>12469</v>
      </c>
      <c r="L4185" s="36">
        <v>0</v>
      </c>
    </row>
    <row r="4186" spans="1:12">
      <c r="A4186" s="40">
        <f t="shared" si="49"/>
        <v>4183</v>
      </c>
      <c r="B4186" s="37" t="s">
        <v>11695</v>
      </c>
      <c r="C4186" s="38">
        <v>0</v>
      </c>
      <c r="D4186" s="39">
        <f t="shared" si="48"/>
        <v>0</v>
      </c>
      <c r="E4186" s="47"/>
      <c r="J4186" s="40">
        <f t="shared" si="50"/>
        <v>4183</v>
      </c>
      <c r="K4186" s="37" t="s">
        <v>12470</v>
      </c>
      <c r="L4186" s="36">
        <v>0</v>
      </c>
    </row>
    <row r="4187" spans="1:12">
      <c r="A4187" s="40">
        <f t="shared" si="49"/>
        <v>4184</v>
      </c>
      <c r="B4187" s="37" t="s">
        <v>11696</v>
      </c>
      <c r="C4187" s="38">
        <v>0</v>
      </c>
      <c r="D4187" s="39">
        <f t="shared" si="48"/>
        <v>0</v>
      </c>
      <c r="E4187" s="47"/>
      <c r="J4187" s="40">
        <f t="shared" si="50"/>
        <v>4184</v>
      </c>
      <c r="K4187" s="37" t="s">
        <v>12471</v>
      </c>
      <c r="L4187" s="36">
        <v>0</v>
      </c>
    </row>
    <row r="4188" spans="1:12">
      <c r="A4188" s="40">
        <f t="shared" si="49"/>
        <v>4185</v>
      </c>
      <c r="B4188" s="37" t="s">
        <v>11697</v>
      </c>
      <c r="C4188" s="38">
        <v>0</v>
      </c>
      <c r="D4188" s="39">
        <f t="shared" si="48"/>
        <v>0</v>
      </c>
      <c r="E4188" s="47"/>
      <c r="J4188" s="40">
        <f t="shared" si="50"/>
        <v>4185</v>
      </c>
      <c r="K4188" s="37" t="s">
        <v>12472</v>
      </c>
      <c r="L4188" s="36">
        <v>0</v>
      </c>
    </row>
    <row r="4189" spans="1:12">
      <c r="A4189" s="40">
        <f t="shared" si="49"/>
        <v>4186</v>
      </c>
      <c r="B4189" s="37" t="s">
        <v>11698</v>
      </c>
      <c r="C4189" s="38">
        <v>0</v>
      </c>
      <c r="D4189" s="39">
        <f t="shared" si="48"/>
        <v>0</v>
      </c>
      <c r="E4189" s="47"/>
      <c r="J4189" s="40">
        <f t="shared" si="50"/>
        <v>4186</v>
      </c>
      <c r="K4189" s="37" t="s">
        <v>12473</v>
      </c>
      <c r="L4189" s="36">
        <v>0</v>
      </c>
    </row>
    <row r="4190" spans="1:12">
      <c r="A4190" s="40">
        <f t="shared" si="49"/>
        <v>4187</v>
      </c>
      <c r="B4190" s="37" t="s">
        <v>11699</v>
      </c>
      <c r="C4190" s="38">
        <v>0</v>
      </c>
      <c r="D4190" s="39">
        <f t="shared" si="48"/>
        <v>0</v>
      </c>
      <c r="E4190" s="47"/>
      <c r="J4190" s="40">
        <f t="shared" si="50"/>
        <v>4187</v>
      </c>
      <c r="K4190" s="37" t="s">
        <v>12474</v>
      </c>
      <c r="L4190" s="36">
        <v>0</v>
      </c>
    </row>
    <row r="4191" spans="1:12">
      <c r="A4191" s="40">
        <f t="shared" si="49"/>
        <v>4188</v>
      </c>
      <c r="B4191" s="37" t="s">
        <v>11700</v>
      </c>
      <c r="C4191" s="38">
        <v>0</v>
      </c>
      <c r="D4191" s="39">
        <f t="shared" si="48"/>
        <v>0</v>
      </c>
      <c r="E4191" s="47"/>
      <c r="J4191" s="40">
        <f t="shared" si="50"/>
        <v>4188</v>
      </c>
      <c r="K4191" s="37" t="s">
        <v>12475</v>
      </c>
      <c r="L4191" s="36">
        <v>0</v>
      </c>
    </row>
    <row r="4192" spans="1:12">
      <c r="A4192" s="40">
        <f t="shared" si="49"/>
        <v>4189</v>
      </c>
      <c r="B4192" s="37" t="s">
        <v>11701</v>
      </c>
      <c r="C4192" s="38">
        <v>0</v>
      </c>
      <c r="D4192" s="39">
        <f t="shared" si="48"/>
        <v>0</v>
      </c>
      <c r="E4192" s="47"/>
      <c r="J4192" s="40">
        <f t="shared" si="50"/>
        <v>4189</v>
      </c>
      <c r="K4192" s="37" t="s">
        <v>12476</v>
      </c>
      <c r="L4192" s="36">
        <v>0</v>
      </c>
    </row>
    <row r="4193" spans="1:12">
      <c r="A4193" s="40">
        <f t="shared" si="49"/>
        <v>4190</v>
      </c>
      <c r="B4193" s="37" t="s">
        <v>11702</v>
      </c>
      <c r="C4193" s="38">
        <v>0</v>
      </c>
      <c r="D4193" s="39">
        <f t="shared" si="48"/>
        <v>0</v>
      </c>
      <c r="E4193" s="47"/>
      <c r="J4193" s="40">
        <f t="shared" si="50"/>
        <v>4190</v>
      </c>
      <c r="K4193" s="37" t="s">
        <v>12477</v>
      </c>
      <c r="L4193" s="36">
        <v>0</v>
      </c>
    </row>
    <row r="4194" spans="1:12">
      <c r="A4194" s="40">
        <f t="shared" si="49"/>
        <v>4191</v>
      </c>
      <c r="B4194" s="37" t="s">
        <v>11703</v>
      </c>
      <c r="C4194" s="38">
        <v>0</v>
      </c>
      <c r="D4194" s="39">
        <f t="shared" si="48"/>
        <v>0</v>
      </c>
      <c r="E4194" s="47"/>
      <c r="J4194" s="40">
        <f t="shared" si="50"/>
        <v>4191</v>
      </c>
      <c r="K4194" s="37" t="s">
        <v>12478</v>
      </c>
      <c r="L4194" s="36">
        <v>0</v>
      </c>
    </row>
    <row r="4195" spans="1:12">
      <c r="A4195" s="40">
        <f t="shared" si="49"/>
        <v>4192</v>
      </c>
      <c r="B4195" s="37" t="s">
        <v>11704</v>
      </c>
      <c r="C4195" s="38">
        <v>0</v>
      </c>
      <c r="D4195" s="39">
        <f t="shared" si="48"/>
        <v>0</v>
      </c>
      <c r="E4195" s="47"/>
      <c r="J4195" s="40">
        <f t="shared" si="50"/>
        <v>4192</v>
      </c>
      <c r="K4195" s="37" t="s">
        <v>12479</v>
      </c>
      <c r="L4195" s="36">
        <v>0</v>
      </c>
    </row>
    <row r="4196" spans="1:12">
      <c r="A4196" s="40">
        <f t="shared" si="49"/>
        <v>4193</v>
      </c>
      <c r="B4196" s="37" t="s">
        <v>11705</v>
      </c>
      <c r="C4196" s="38">
        <v>0</v>
      </c>
      <c r="D4196" s="39">
        <f t="shared" si="48"/>
        <v>0</v>
      </c>
      <c r="E4196" s="47"/>
      <c r="J4196" s="40">
        <f t="shared" si="50"/>
        <v>4193</v>
      </c>
      <c r="K4196" s="37" t="s">
        <v>12480</v>
      </c>
      <c r="L4196" s="36">
        <v>0</v>
      </c>
    </row>
    <row r="4197" spans="1:12">
      <c r="A4197" s="40">
        <f t="shared" si="49"/>
        <v>4194</v>
      </c>
      <c r="B4197" s="37" t="s">
        <v>11706</v>
      </c>
      <c r="C4197" s="38">
        <v>0</v>
      </c>
      <c r="D4197" s="39">
        <f t="shared" si="48"/>
        <v>0</v>
      </c>
      <c r="E4197" s="47"/>
      <c r="J4197" s="40">
        <f t="shared" si="50"/>
        <v>4194</v>
      </c>
      <c r="K4197" s="37" t="s">
        <v>12481</v>
      </c>
      <c r="L4197" s="36">
        <v>0</v>
      </c>
    </row>
    <row r="4198" spans="1:12">
      <c r="A4198" s="40">
        <f t="shared" si="49"/>
        <v>4195</v>
      </c>
      <c r="B4198" s="37" t="s">
        <v>11707</v>
      </c>
      <c r="C4198" s="38">
        <v>0</v>
      </c>
      <c r="D4198" s="39">
        <f t="shared" si="48"/>
        <v>0</v>
      </c>
      <c r="E4198" s="47"/>
      <c r="J4198" s="40">
        <f t="shared" si="50"/>
        <v>4195</v>
      </c>
      <c r="K4198" s="37" t="s">
        <v>12482</v>
      </c>
      <c r="L4198" s="36">
        <v>0</v>
      </c>
    </row>
    <row r="4199" spans="1:12">
      <c r="A4199" s="40">
        <f t="shared" si="49"/>
        <v>4196</v>
      </c>
      <c r="B4199" s="37" t="s">
        <v>11708</v>
      </c>
      <c r="C4199" s="38">
        <v>0</v>
      </c>
      <c r="D4199" s="39">
        <f t="shared" si="48"/>
        <v>0</v>
      </c>
      <c r="E4199" s="47"/>
      <c r="J4199" s="40">
        <f t="shared" si="50"/>
        <v>4196</v>
      </c>
      <c r="K4199" s="37" t="s">
        <v>12483</v>
      </c>
      <c r="L4199" s="36">
        <v>0</v>
      </c>
    </row>
    <row r="4200" spans="1:12">
      <c r="A4200" s="40">
        <f t="shared" si="49"/>
        <v>4197</v>
      </c>
      <c r="B4200" s="37" t="s">
        <v>11709</v>
      </c>
      <c r="C4200" s="38">
        <v>0</v>
      </c>
      <c r="D4200" s="39">
        <f t="shared" si="48"/>
        <v>0</v>
      </c>
      <c r="E4200" s="47"/>
      <c r="J4200" s="40">
        <f t="shared" si="50"/>
        <v>4197</v>
      </c>
      <c r="K4200" s="37" t="s">
        <v>12484</v>
      </c>
      <c r="L4200" s="36">
        <v>0</v>
      </c>
    </row>
    <row r="4201" spans="1:12">
      <c r="A4201" s="40">
        <f t="shared" si="49"/>
        <v>4198</v>
      </c>
      <c r="B4201" s="37" t="s">
        <v>11710</v>
      </c>
      <c r="C4201" s="38">
        <v>0</v>
      </c>
      <c r="D4201" s="39">
        <f t="shared" si="48"/>
        <v>0</v>
      </c>
      <c r="E4201" s="47"/>
      <c r="J4201" s="40">
        <f t="shared" si="50"/>
        <v>4198</v>
      </c>
      <c r="K4201" s="37" t="s">
        <v>12485</v>
      </c>
      <c r="L4201" s="36">
        <v>0</v>
      </c>
    </row>
    <row r="4202" spans="1:12">
      <c r="A4202" s="40">
        <f t="shared" si="49"/>
        <v>4199</v>
      </c>
      <c r="B4202" s="37" t="s">
        <v>11711</v>
      </c>
      <c r="C4202" s="38">
        <v>0</v>
      </c>
      <c r="D4202" s="39">
        <f t="shared" si="48"/>
        <v>0</v>
      </c>
      <c r="E4202" s="47"/>
      <c r="J4202" s="40">
        <f t="shared" si="50"/>
        <v>4199</v>
      </c>
      <c r="K4202" s="37" t="s">
        <v>12486</v>
      </c>
      <c r="L4202" s="36">
        <v>0</v>
      </c>
    </row>
    <row r="4203" spans="1:12">
      <c r="A4203" s="40">
        <f t="shared" si="49"/>
        <v>4200</v>
      </c>
      <c r="B4203" s="37" t="s">
        <v>11712</v>
      </c>
      <c r="C4203" s="38">
        <v>0</v>
      </c>
      <c r="D4203" s="39">
        <f t="shared" si="48"/>
        <v>0</v>
      </c>
      <c r="E4203" s="47"/>
      <c r="J4203" s="40">
        <f t="shared" si="50"/>
        <v>4200</v>
      </c>
      <c r="K4203" s="37" t="s">
        <v>12487</v>
      </c>
      <c r="L4203" s="36">
        <v>0</v>
      </c>
    </row>
    <row r="4204" spans="1:12">
      <c r="A4204" s="40">
        <f t="shared" si="49"/>
        <v>4201</v>
      </c>
      <c r="B4204" s="37" t="s">
        <v>11713</v>
      </c>
      <c r="C4204" s="38">
        <v>0</v>
      </c>
      <c r="D4204" s="39">
        <f t="shared" si="48"/>
        <v>0</v>
      </c>
      <c r="E4204" s="47"/>
      <c r="J4204" s="40">
        <f t="shared" si="50"/>
        <v>4201</v>
      </c>
      <c r="K4204" s="37" t="s">
        <v>12488</v>
      </c>
      <c r="L4204" s="36">
        <v>0</v>
      </c>
    </row>
    <row r="4205" spans="1:12">
      <c r="A4205" s="40">
        <f t="shared" si="49"/>
        <v>4202</v>
      </c>
      <c r="B4205" s="37" t="s">
        <v>11714</v>
      </c>
      <c r="C4205" s="38">
        <v>0</v>
      </c>
      <c r="D4205" s="39">
        <f t="shared" si="48"/>
        <v>0</v>
      </c>
      <c r="E4205" s="47"/>
      <c r="J4205" s="40">
        <f t="shared" si="50"/>
        <v>4202</v>
      </c>
      <c r="K4205" s="37" t="s">
        <v>12489</v>
      </c>
      <c r="L4205" s="36">
        <v>0</v>
      </c>
    </row>
    <row r="4206" spans="1:12">
      <c r="A4206" s="40">
        <f t="shared" si="49"/>
        <v>4203</v>
      </c>
      <c r="B4206" s="37" t="s">
        <v>11715</v>
      </c>
      <c r="C4206" s="38">
        <v>0</v>
      </c>
      <c r="D4206" s="39">
        <f t="shared" si="48"/>
        <v>0</v>
      </c>
      <c r="E4206" s="47"/>
      <c r="J4206" s="40">
        <f t="shared" si="50"/>
        <v>4203</v>
      </c>
      <c r="K4206" s="37" t="s">
        <v>12490</v>
      </c>
      <c r="L4206" s="36">
        <v>0</v>
      </c>
    </row>
    <row r="4207" spans="1:12">
      <c r="A4207" s="40">
        <f t="shared" si="49"/>
        <v>4204</v>
      </c>
      <c r="B4207" s="37" t="s">
        <v>11716</v>
      </c>
      <c r="C4207" s="38">
        <v>0</v>
      </c>
      <c r="D4207" s="39">
        <f t="shared" si="48"/>
        <v>0</v>
      </c>
      <c r="E4207" s="47"/>
      <c r="J4207" s="40">
        <f t="shared" si="50"/>
        <v>4204</v>
      </c>
      <c r="K4207" s="37" t="s">
        <v>12491</v>
      </c>
      <c r="L4207" s="36">
        <v>0</v>
      </c>
    </row>
    <row r="4208" spans="1:12">
      <c r="A4208" s="40">
        <f t="shared" si="49"/>
        <v>4205</v>
      </c>
      <c r="B4208" s="37" t="s">
        <v>11717</v>
      </c>
      <c r="C4208" s="38">
        <v>0</v>
      </c>
      <c r="D4208" s="39">
        <f t="shared" si="48"/>
        <v>0</v>
      </c>
      <c r="E4208" s="47"/>
      <c r="J4208" s="40">
        <f t="shared" si="50"/>
        <v>4205</v>
      </c>
      <c r="K4208" s="37" t="s">
        <v>12492</v>
      </c>
      <c r="L4208" s="36">
        <v>0</v>
      </c>
    </row>
    <row r="4209" spans="1:12">
      <c r="A4209" s="40">
        <f t="shared" si="49"/>
        <v>4206</v>
      </c>
      <c r="B4209" s="37" t="s">
        <v>11718</v>
      </c>
      <c r="C4209" s="38">
        <v>0</v>
      </c>
      <c r="D4209" s="39">
        <f t="shared" si="48"/>
        <v>0</v>
      </c>
      <c r="E4209" s="47"/>
      <c r="J4209" s="40">
        <f t="shared" si="50"/>
        <v>4206</v>
      </c>
      <c r="K4209" s="37" t="s">
        <v>12493</v>
      </c>
      <c r="L4209" s="36">
        <v>0</v>
      </c>
    </row>
    <row r="4210" spans="1:12">
      <c r="A4210" s="40">
        <f t="shared" si="49"/>
        <v>4207</v>
      </c>
      <c r="B4210" s="37" t="s">
        <v>11719</v>
      </c>
      <c r="C4210" s="38">
        <v>0</v>
      </c>
      <c r="D4210" s="39">
        <f t="shared" si="48"/>
        <v>0</v>
      </c>
      <c r="E4210" s="47"/>
      <c r="J4210" s="40">
        <f t="shared" si="50"/>
        <v>4207</v>
      </c>
      <c r="K4210" s="37" t="s">
        <v>12494</v>
      </c>
      <c r="L4210" s="36">
        <v>0</v>
      </c>
    </row>
    <row r="4211" spans="1:12">
      <c r="A4211" s="40">
        <f t="shared" si="49"/>
        <v>4208</v>
      </c>
      <c r="B4211" s="37" t="s">
        <v>11720</v>
      </c>
      <c r="C4211" s="38">
        <v>0</v>
      </c>
      <c r="D4211" s="39">
        <f t="shared" si="48"/>
        <v>0</v>
      </c>
      <c r="E4211" s="47"/>
      <c r="J4211" s="40">
        <f t="shared" si="50"/>
        <v>4208</v>
      </c>
      <c r="K4211" s="37" t="s">
        <v>12495</v>
      </c>
      <c r="L4211" s="36">
        <v>0</v>
      </c>
    </row>
    <row r="4212" spans="1:12">
      <c r="A4212" s="40">
        <f t="shared" si="49"/>
        <v>4209</v>
      </c>
      <c r="B4212" s="37" t="s">
        <v>11721</v>
      </c>
      <c r="C4212" s="38">
        <v>0</v>
      </c>
      <c r="D4212" s="39">
        <f t="shared" si="48"/>
        <v>0</v>
      </c>
      <c r="E4212" s="47"/>
      <c r="J4212" s="40">
        <f t="shared" si="50"/>
        <v>4209</v>
      </c>
      <c r="K4212" s="37" t="s">
        <v>12496</v>
      </c>
      <c r="L4212" s="36">
        <v>0</v>
      </c>
    </row>
    <row r="4213" spans="1:12">
      <c r="A4213" s="40">
        <f t="shared" si="49"/>
        <v>4210</v>
      </c>
      <c r="B4213" s="37" t="s">
        <v>11722</v>
      </c>
      <c r="C4213" s="38">
        <v>0</v>
      </c>
      <c r="D4213" s="39">
        <f t="shared" si="48"/>
        <v>0</v>
      </c>
      <c r="E4213" s="47"/>
      <c r="J4213" s="40">
        <f t="shared" si="50"/>
        <v>4210</v>
      </c>
      <c r="K4213" s="37" t="s">
        <v>12497</v>
      </c>
      <c r="L4213" s="36">
        <v>0</v>
      </c>
    </row>
    <row r="4214" spans="1:12">
      <c r="A4214" s="40">
        <f t="shared" si="49"/>
        <v>4211</v>
      </c>
      <c r="B4214" s="37" t="s">
        <v>11723</v>
      </c>
      <c r="C4214" s="38">
        <v>0</v>
      </c>
      <c r="D4214" s="39">
        <f t="shared" si="48"/>
        <v>0</v>
      </c>
      <c r="E4214" s="47"/>
      <c r="J4214" s="40">
        <f t="shared" si="50"/>
        <v>4211</v>
      </c>
      <c r="K4214" s="37" t="s">
        <v>12498</v>
      </c>
      <c r="L4214" s="36">
        <v>0</v>
      </c>
    </row>
    <row r="4215" spans="1:12">
      <c r="A4215" s="40">
        <f t="shared" si="49"/>
        <v>4212</v>
      </c>
      <c r="B4215" s="37" t="s">
        <v>11724</v>
      </c>
      <c r="C4215" s="38">
        <v>0</v>
      </c>
      <c r="D4215" s="39">
        <f t="shared" si="48"/>
        <v>0</v>
      </c>
      <c r="E4215" s="47"/>
      <c r="J4215" s="40">
        <f t="shared" si="50"/>
        <v>4212</v>
      </c>
      <c r="K4215" s="37" t="s">
        <v>12499</v>
      </c>
      <c r="L4215" s="36">
        <v>0</v>
      </c>
    </row>
    <row r="4216" spans="1:12">
      <c r="A4216" s="40">
        <f t="shared" si="49"/>
        <v>4213</v>
      </c>
      <c r="B4216" s="37" t="s">
        <v>11725</v>
      </c>
      <c r="C4216" s="38">
        <v>0</v>
      </c>
      <c r="D4216" s="39">
        <f t="shared" si="48"/>
        <v>0</v>
      </c>
      <c r="E4216" s="47"/>
      <c r="J4216" s="40">
        <f t="shared" si="50"/>
        <v>4213</v>
      </c>
      <c r="K4216" s="37" t="s">
        <v>12500</v>
      </c>
      <c r="L4216" s="36">
        <v>0</v>
      </c>
    </row>
    <row r="4217" spans="1:12">
      <c r="A4217" s="40">
        <f t="shared" si="49"/>
        <v>4214</v>
      </c>
      <c r="B4217" s="37" t="s">
        <v>11726</v>
      </c>
      <c r="C4217" s="38">
        <v>0</v>
      </c>
      <c r="D4217" s="39">
        <f t="shared" si="48"/>
        <v>0</v>
      </c>
      <c r="E4217" s="47"/>
      <c r="J4217" s="40">
        <f t="shared" si="50"/>
        <v>4214</v>
      </c>
      <c r="K4217" s="37" t="s">
        <v>12501</v>
      </c>
      <c r="L4217" s="36">
        <v>0</v>
      </c>
    </row>
    <row r="4218" spans="1:12">
      <c r="A4218" s="40">
        <f t="shared" si="49"/>
        <v>4215</v>
      </c>
      <c r="B4218" s="37" t="s">
        <v>11727</v>
      </c>
      <c r="C4218" s="38">
        <v>0</v>
      </c>
      <c r="D4218" s="39">
        <f t="shared" si="48"/>
        <v>0</v>
      </c>
      <c r="E4218" s="47"/>
      <c r="J4218" s="40">
        <f t="shared" si="50"/>
        <v>4215</v>
      </c>
      <c r="K4218" s="37" t="s">
        <v>12502</v>
      </c>
      <c r="L4218" s="36">
        <v>0</v>
      </c>
    </row>
    <row r="4219" spans="1:12">
      <c r="A4219" s="40">
        <f t="shared" si="49"/>
        <v>4216</v>
      </c>
      <c r="B4219" s="37" t="s">
        <v>11728</v>
      </c>
      <c r="C4219" s="38">
        <v>0</v>
      </c>
      <c r="D4219" s="39">
        <f t="shared" si="48"/>
        <v>0</v>
      </c>
      <c r="E4219" s="47"/>
      <c r="J4219" s="40">
        <f t="shared" si="50"/>
        <v>4216</v>
      </c>
      <c r="K4219" s="37" t="s">
        <v>12503</v>
      </c>
      <c r="L4219" s="36">
        <v>0</v>
      </c>
    </row>
    <row r="4220" spans="1:12">
      <c r="A4220" s="40">
        <f t="shared" si="49"/>
        <v>4217</v>
      </c>
      <c r="B4220" s="37" t="s">
        <v>11729</v>
      </c>
      <c r="C4220" s="38">
        <v>0</v>
      </c>
      <c r="D4220" s="39">
        <f t="shared" si="48"/>
        <v>0</v>
      </c>
      <c r="E4220" s="47"/>
      <c r="J4220" s="40">
        <f t="shared" si="50"/>
        <v>4217</v>
      </c>
      <c r="K4220" s="37" t="s">
        <v>12504</v>
      </c>
      <c r="L4220" s="36">
        <v>0</v>
      </c>
    </row>
    <row r="4221" spans="1:12">
      <c r="A4221" s="40">
        <f t="shared" si="49"/>
        <v>4218</v>
      </c>
      <c r="B4221" s="37" t="s">
        <v>11730</v>
      </c>
      <c r="C4221" s="38">
        <v>0</v>
      </c>
      <c r="D4221" s="39">
        <f t="shared" si="48"/>
        <v>0</v>
      </c>
      <c r="E4221" s="47"/>
      <c r="J4221" s="40">
        <f t="shared" si="50"/>
        <v>4218</v>
      </c>
      <c r="K4221" s="37" t="s">
        <v>12505</v>
      </c>
      <c r="L4221" s="36">
        <v>0</v>
      </c>
    </row>
    <row r="4222" spans="1:12">
      <c r="A4222" s="40">
        <f t="shared" si="49"/>
        <v>4219</v>
      </c>
      <c r="B4222" s="37" t="s">
        <v>11731</v>
      </c>
      <c r="C4222" s="38">
        <v>0</v>
      </c>
      <c r="D4222" s="39">
        <f t="shared" si="48"/>
        <v>0</v>
      </c>
      <c r="E4222" s="47"/>
      <c r="J4222" s="40">
        <f t="shared" si="50"/>
        <v>4219</v>
      </c>
      <c r="K4222" s="37" t="s">
        <v>12506</v>
      </c>
      <c r="L4222" s="36">
        <v>0</v>
      </c>
    </row>
    <row r="4223" spans="1:12">
      <c r="A4223" s="40">
        <f t="shared" si="49"/>
        <v>4220</v>
      </c>
      <c r="B4223" s="37" t="s">
        <v>11732</v>
      </c>
      <c r="C4223" s="38">
        <v>0</v>
      </c>
      <c r="D4223" s="39">
        <f t="shared" si="48"/>
        <v>0</v>
      </c>
      <c r="E4223" s="47"/>
      <c r="J4223" s="40">
        <f t="shared" si="50"/>
        <v>4220</v>
      </c>
      <c r="K4223" s="37" t="s">
        <v>12507</v>
      </c>
      <c r="L4223" s="36">
        <v>0</v>
      </c>
    </row>
    <row r="4224" spans="1:12">
      <c r="A4224" s="40">
        <f t="shared" si="49"/>
        <v>4221</v>
      </c>
      <c r="B4224" s="37" t="s">
        <v>11733</v>
      </c>
      <c r="C4224" s="38">
        <v>0</v>
      </c>
      <c r="D4224" s="39">
        <f t="shared" si="48"/>
        <v>0</v>
      </c>
      <c r="E4224" s="47"/>
      <c r="J4224" s="40">
        <f t="shared" si="50"/>
        <v>4221</v>
      </c>
      <c r="K4224" s="37" t="s">
        <v>12508</v>
      </c>
      <c r="L4224" s="36">
        <v>0</v>
      </c>
    </row>
    <row r="4225" spans="1:12">
      <c r="A4225" s="40">
        <f t="shared" si="49"/>
        <v>4222</v>
      </c>
      <c r="B4225" s="37" t="s">
        <v>11734</v>
      </c>
      <c r="C4225" s="38">
        <v>0</v>
      </c>
      <c r="D4225" s="39">
        <f t="shared" si="48"/>
        <v>0</v>
      </c>
      <c r="E4225" s="47"/>
      <c r="J4225" s="40">
        <f t="shared" si="50"/>
        <v>4222</v>
      </c>
      <c r="K4225" s="37" t="s">
        <v>12509</v>
      </c>
      <c r="L4225" s="36">
        <v>0</v>
      </c>
    </row>
    <row r="4226" spans="1:12">
      <c r="A4226" s="40">
        <f t="shared" si="49"/>
        <v>4223</v>
      </c>
      <c r="B4226" s="37" t="s">
        <v>11735</v>
      </c>
      <c r="C4226" s="38">
        <v>0</v>
      </c>
      <c r="D4226" s="39">
        <f t="shared" si="48"/>
        <v>0</v>
      </c>
      <c r="E4226" s="47"/>
      <c r="J4226" s="40">
        <f t="shared" si="50"/>
        <v>4223</v>
      </c>
      <c r="K4226" s="37" t="s">
        <v>12510</v>
      </c>
      <c r="L4226" s="36">
        <v>0</v>
      </c>
    </row>
    <row r="4227" spans="1:12">
      <c r="A4227" s="40">
        <f t="shared" si="49"/>
        <v>4224</v>
      </c>
      <c r="B4227" s="37" t="s">
        <v>11736</v>
      </c>
      <c r="C4227" s="38">
        <v>0</v>
      </c>
      <c r="D4227" s="39">
        <f t="shared" si="48"/>
        <v>0</v>
      </c>
      <c r="E4227" s="47"/>
      <c r="J4227" s="40">
        <f t="shared" si="50"/>
        <v>4224</v>
      </c>
      <c r="K4227" s="37" t="s">
        <v>12511</v>
      </c>
      <c r="L4227" s="36">
        <v>0</v>
      </c>
    </row>
    <row r="4228" spans="1:12">
      <c r="A4228" s="40">
        <f t="shared" si="49"/>
        <v>4225</v>
      </c>
      <c r="B4228" s="37" t="s">
        <v>11737</v>
      </c>
      <c r="C4228" s="38">
        <v>0</v>
      </c>
      <c r="D4228" s="39">
        <f t="shared" si="48"/>
        <v>0</v>
      </c>
      <c r="E4228" s="47"/>
      <c r="J4228" s="40">
        <f t="shared" si="50"/>
        <v>4225</v>
      </c>
      <c r="K4228" s="37" t="s">
        <v>12512</v>
      </c>
      <c r="L4228" s="36">
        <v>0</v>
      </c>
    </row>
    <row r="4229" spans="1:12">
      <c r="A4229" s="40">
        <f t="shared" si="49"/>
        <v>4226</v>
      </c>
      <c r="B4229" s="37" t="s">
        <v>11738</v>
      </c>
      <c r="C4229" s="38">
        <v>0</v>
      </c>
      <c r="D4229" s="39">
        <f t="shared" si="48"/>
        <v>0</v>
      </c>
      <c r="E4229" s="47"/>
      <c r="J4229" s="40">
        <f t="shared" si="50"/>
        <v>4226</v>
      </c>
      <c r="K4229" s="37" t="s">
        <v>12513</v>
      </c>
      <c r="L4229" s="36">
        <v>0</v>
      </c>
    </row>
    <row r="4230" spans="1:12">
      <c r="A4230" s="40">
        <f t="shared" si="49"/>
        <v>4227</v>
      </c>
      <c r="B4230" s="37" t="s">
        <v>11739</v>
      </c>
      <c r="C4230" s="38">
        <v>0</v>
      </c>
      <c r="D4230" s="39">
        <f t="shared" si="48"/>
        <v>0</v>
      </c>
      <c r="E4230" s="47"/>
      <c r="J4230" s="40">
        <f t="shared" si="50"/>
        <v>4227</v>
      </c>
      <c r="K4230" s="37" t="s">
        <v>12514</v>
      </c>
      <c r="L4230" s="36">
        <v>0</v>
      </c>
    </row>
    <row r="4231" spans="1:12">
      <c r="A4231" s="40">
        <f t="shared" si="49"/>
        <v>4228</v>
      </c>
      <c r="B4231" s="37" t="s">
        <v>11740</v>
      </c>
      <c r="C4231" s="38">
        <v>0</v>
      </c>
      <c r="D4231" s="39">
        <f t="shared" si="48"/>
        <v>0</v>
      </c>
      <c r="E4231" s="47"/>
      <c r="J4231" s="40">
        <f t="shared" si="50"/>
        <v>4228</v>
      </c>
      <c r="K4231" s="37" t="s">
        <v>12515</v>
      </c>
      <c r="L4231" s="36">
        <v>0</v>
      </c>
    </row>
    <row r="4232" spans="1:12">
      <c r="A4232" s="40">
        <f t="shared" si="49"/>
        <v>4229</v>
      </c>
      <c r="B4232" s="37" t="s">
        <v>11741</v>
      </c>
      <c r="C4232" s="38">
        <v>0</v>
      </c>
      <c r="D4232" s="39">
        <f t="shared" si="48"/>
        <v>0</v>
      </c>
      <c r="E4232" s="47"/>
      <c r="J4232" s="40">
        <f t="shared" si="50"/>
        <v>4229</v>
      </c>
      <c r="K4232" s="37" t="s">
        <v>12516</v>
      </c>
      <c r="L4232" s="36">
        <v>0</v>
      </c>
    </row>
    <row r="4233" spans="1:12">
      <c r="A4233" s="40">
        <f t="shared" si="49"/>
        <v>4230</v>
      </c>
      <c r="B4233" s="37" t="s">
        <v>11742</v>
      </c>
      <c r="C4233" s="38">
        <v>0</v>
      </c>
      <c r="D4233" s="39">
        <f t="shared" si="48"/>
        <v>0</v>
      </c>
      <c r="E4233" s="47"/>
      <c r="J4233" s="40">
        <f t="shared" si="50"/>
        <v>4230</v>
      </c>
      <c r="K4233" s="37" t="s">
        <v>12517</v>
      </c>
      <c r="L4233" s="36">
        <v>0</v>
      </c>
    </row>
    <row r="4234" spans="1:12">
      <c r="A4234" s="40">
        <f t="shared" si="49"/>
        <v>4231</v>
      </c>
      <c r="B4234" s="37" t="s">
        <v>11743</v>
      </c>
      <c r="C4234" s="38">
        <v>0</v>
      </c>
      <c r="D4234" s="39">
        <f t="shared" si="48"/>
        <v>0</v>
      </c>
      <c r="E4234" s="47"/>
      <c r="J4234" s="40">
        <f t="shared" si="50"/>
        <v>4231</v>
      </c>
      <c r="K4234" s="37" t="s">
        <v>12518</v>
      </c>
      <c r="L4234" s="36">
        <v>0</v>
      </c>
    </row>
    <row r="4235" spans="1:12">
      <c r="A4235" s="40">
        <f t="shared" si="49"/>
        <v>4232</v>
      </c>
      <c r="B4235" s="37" t="s">
        <v>11744</v>
      </c>
      <c r="C4235" s="38">
        <v>0</v>
      </c>
      <c r="D4235" s="39">
        <f t="shared" si="48"/>
        <v>0</v>
      </c>
      <c r="E4235" s="47"/>
      <c r="J4235" s="40">
        <f t="shared" si="50"/>
        <v>4232</v>
      </c>
      <c r="K4235" s="37" t="s">
        <v>12519</v>
      </c>
      <c r="L4235" s="36">
        <v>0</v>
      </c>
    </row>
    <row r="4236" spans="1:12">
      <c r="A4236" s="40">
        <f t="shared" si="49"/>
        <v>4233</v>
      </c>
      <c r="B4236" s="37" t="s">
        <v>11745</v>
      </c>
      <c r="C4236" s="38">
        <v>0</v>
      </c>
      <c r="D4236" s="39">
        <f t="shared" si="48"/>
        <v>0</v>
      </c>
      <c r="E4236" s="47"/>
      <c r="J4236" s="40">
        <f t="shared" si="50"/>
        <v>4233</v>
      </c>
      <c r="K4236" s="37" t="s">
        <v>12520</v>
      </c>
      <c r="L4236" s="36">
        <v>0</v>
      </c>
    </row>
    <row r="4237" spans="1:12">
      <c r="A4237" s="40">
        <f t="shared" si="49"/>
        <v>4234</v>
      </c>
      <c r="B4237" s="37" t="s">
        <v>11746</v>
      </c>
      <c r="C4237" s="38">
        <v>0</v>
      </c>
      <c r="D4237" s="39">
        <f t="shared" si="48"/>
        <v>0</v>
      </c>
      <c r="E4237" s="47"/>
      <c r="J4237" s="40">
        <f t="shared" si="50"/>
        <v>4234</v>
      </c>
      <c r="K4237" s="37" t="s">
        <v>12521</v>
      </c>
      <c r="L4237" s="36">
        <v>0</v>
      </c>
    </row>
    <row r="4238" spans="1:12">
      <c r="A4238" s="40">
        <f t="shared" si="49"/>
        <v>4235</v>
      </c>
      <c r="B4238" s="37" t="s">
        <v>11747</v>
      </c>
      <c r="C4238" s="38">
        <v>0</v>
      </c>
      <c r="D4238" s="39">
        <f t="shared" si="48"/>
        <v>0</v>
      </c>
      <c r="E4238" s="47"/>
      <c r="J4238" s="40">
        <f t="shared" si="50"/>
        <v>4235</v>
      </c>
      <c r="K4238" s="37" t="s">
        <v>12522</v>
      </c>
      <c r="L4238" s="36">
        <v>0</v>
      </c>
    </row>
    <row r="4239" spans="1:12">
      <c r="A4239" s="40">
        <f t="shared" si="49"/>
        <v>4236</v>
      </c>
      <c r="B4239" s="37" t="s">
        <v>11748</v>
      </c>
      <c r="C4239" s="38">
        <v>0</v>
      </c>
      <c r="D4239" s="39">
        <f t="shared" si="48"/>
        <v>0</v>
      </c>
      <c r="E4239" s="47"/>
      <c r="J4239" s="40">
        <f t="shared" si="50"/>
        <v>4236</v>
      </c>
      <c r="K4239" s="37" t="s">
        <v>12523</v>
      </c>
      <c r="L4239" s="36">
        <v>0</v>
      </c>
    </row>
    <row r="4240" spans="1:12">
      <c r="A4240" s="40">
        <f t="shared" si="49"/>
        <v>4237</v>
      </c>
      <c r="B4240" s="37" t="s">
        <v>11749</v>
      </c>
      <c r="C4240" s="38">
        <v>0</v>
      </c>
      <c r="D4240" s="39">
        <f t="shared" si="48"/>
        <v>0</v>
      </c>
      <c r="E4240" s="47"/>
      <c r="J4240" s="40">
        <f t="shared" si="50"/>
        <v>4237</v>
      </c>
      <c r="K4240" s="37" t="s">
        <v>12524</v>
      </c>
      <c r="L4240" s="36">
        <v>0</v>
      </c>
    </row>
    <row r="4241" spans="1:12">
      <c r="A4241" s="40">
        <f t="shared" si="49"/>
        <v>4238</v>
      </c>
      <c r="B4241" s="37" t="s">
        <v>11750</v>
      </c>
      <c r="C4241" s="38">
        <v>0</v>
      </c>
      <c r="D4241" s="39">
        <f t="shared" si="48"/>
        <v>0</v>
      </c>
      <c r="E4241" s="47"/>
      <c r="J4241" s="40">
        <f t="shared" si="50"/>
        <v>4238</v>
      </c>
      <c r="K4241" s="37" t="s">
        <v>12525</v>
      </c>
      <c r="L4241" s="36">
        <v>0</v>
      </c>
    </row>
    <row r="4242" spans="1:12">
      <c r="A4242" s="40">
        <f t="shared" si="49"/>
        <v>4239</v>
      </c>
      <c r="B4242" s="37" t="s">
        <v>11751</v>
      </c>
      <c r="C4242" s="38">
        <v>0</v>
      </c>
      <c r="D4242" s="39">
        <f t="shared" si="48"/>
        <v>0</v>
      </c>
      <c r="E4242" s="47"/>
      <c r="J4242" s="40">
        <f t="shared" si="50"/>
        <v>4239</v>
      </c>
      <c r="K4242" s="37" t="s">
        <v>12526</v>
      </c>
      <c r="L4242" s="36">
        <v>0</v>
      </c>
    </row>
    <row r="4243" spans="1:12">
      <c r="A4243" s="40">
        <f t="shared" si="49"/>
        <v>4240</v>
      </c>
      <c r="B4243" s="37" t="s">
        <v>11752</v>
      </c>
      <c r="C4243" s="38">
        <v>0</v>
      </c>
      <c r="D4243" s="39">
        <f t="shared" si="48"/>
        <v>0</v>
      </c>
      <c r="E4243" s="47"/>
      <c r="J4243" s="40">
        <f t="shared" si="50"/>
        <v>4240</v>
      </c>
      <c r="K4243" s="37" t="s">
        <v>12527</v>
      </c>
      <c r="L4243" s="36">
        <v>0</v>
      </c>
    </row>
    <row r="4244" spans="1:12">
      <c r="A4244" s="40">
        <f t="shared" si="49"/>
        <v>4241</v>
      </c>
      <c r="B4244" s="37" t="s">
        <v>11753</v>
      </c>
      <c r="C4244" s="38">
        <v>0</v>
      </c>
      <c r="D4244" s="39">
        <f t="shared" si="48"/>
        <v>0</v>
      </c>
      <c r="E4244" s="47"/>
      <c r="J4244" s="40">
        <f t="shared" si="50"/>
        <v>4241</v>
      </c>
      <c r="K4244" s="37" t="s">
        <v>12528</v>
      </c>
      <c r="L4244" s="36">
        <v>0</v>
      </c>
    </row>
    <row r="4245" spans="1:12">
      <c r="A4245" s="40">
        <f t="shared" si="49"/>
        <v>4242</v>
      </c>
      <c r="B4245" s="37" t="s">
        <v>11754</v>
      </c>
      <c r="C4245" s="38">
        <v>0</v>
      </c>
      <c r="D4245" s="39">
        <f t="shared" si="48"/>
        <v>0</v>
      </c>
      <c r="E4245" s="47"/>
      <c r="J4245" s="40">
        <f t="shared" si="50"/>
        <v>4242</v>
      </c>
      <c r="K4245" s="37" t="s">
        <v>12529</v>
      </c>
      <c r="L4245" s="36">
        <v>0</v>
      </c>
    </row>
    <row r="4246" spans="1:12">
      <c r="A4246" s="40">
        <f t="shared" si="49"/>
        <v>4243</v>
      </c>
      <c r="B4246" s="37" t="s">
        <v>11755</v>
      </c>
      <c r="C4246" s="38">
        <v>0</v>
      </c>
      <c r="D4246" s="39">
        <f t="shared" si="48"/>
        <v>0</v>
      </c>
      <c r="E4246" s="47"/>
      <c r="J4246" s="40">
        <f t="shared" si="50"/>
        <v>4243</v>
      </c>
      <c r="K4246" s="37" t="s">
        <v>12530</v>
      </c>
      <c r="L4246" s="36">
        <v>0</v>
      </c>
    </row>
    <row r="4247" spans="1:12">
      <c r="A4247" s="40">
        <f t="shared" si="49"/>
        <v>4244</v>
      </c>
      <c r="B4247" s="37" t="s">
        <v>11756</v>
      </c>
      <c r="C4247" s="38">
        <v>0</v>
      </c>
      <c r="D4247" s="39">
        <f t="shared" si="48"/>
        <v>0</v>
      </c>
      <c r="E4247" s="47"/>
      <c r="J4247" s="40">
        <f t="shared" si="50"/>
        <v>4244</v>
      </c>
      <c r="K4247" s="37" t="s">
        <v>12531</v>
      </c>
      <c r="L4247" s="36">
        <v>0</v>
      </c>
    </row>
    <row r="4248" spans="1:12">
      <c r="A4248" s="40">
        <f t="shared" si="49"/>
        <v>4245</v>
      </c>
      <c r="B4248" s="37" t="s">
        <v>11757</v>
      </c>
      <c r="C4248" s="38">
        <v>0</v>
      </c>
      <c r="D4248" s="39">
        <f t="shared" si="48"/>
        <v>0</v>
      </c>
      <c r="E4248" s="47"/>
      <c r="J4248" s="40">
        <f t="shared" si="50"/>
        <v>4245</v>
      </c>
      <c r="K4248" s="37" t="s">
        <v>12532</v>
      </c>
      <c r="L4248" s="36">
        <v>0</v>
      </c>
    </row>
    <row r="4249" spans="1:12">
      <c r="A4249" s="40">
        <f t="shared" si="49"/>
        <v>4246</v>
      </c>
      <c r="B4249" s="37" t="s">
        <v>11758</v>
      </c>
      <c r="C4249" s="38">
        <v>0</v>
      </c>
      <c r="D4249" s="39">
        <f t="shared" si="48"/>
        <v>0</v>
      </c>
      <c r="E4249" s="47"/>
      <c r="J4249" s="40">
        <f t="shared" si="50"/>
        <v>4246</v>
      </c>
      <c r="K4249" s="37" t="s">
        <v>12533</v>
      </c>
      <c r="L4249" s="36">
        <v>0</v>
      </c>
    </row>
    <row r="4250" spans="1:12">
      <c r="A4250" s="40">
        <f t="shared" si="49"/>
        <v>4247</v>
      </c>
      <c r="B4250" s="37" t="s">
        <v>11759</v>
      </c>
      <c r="C4250" s="38">
        <v>0</v>
      </c>
      <c r="D4250" s="39">
        <f t="shared" si="48"/>
        <v>0</v>
      </c>
      <c r="E4250" s="47"/>
      <c r="J4250" s="40">
        <f t="shared" si="50"/>
        <v>4247</v>
      </c>
      <c r="K4250" s="37" t="s">
        <v>12534</v>
      </c>
      <c r="L4250" s="36">
        <v>0</v>
      </c>
    </row>
    <row r="4251" spans="1:12">
      <c r="A4251" s="40">
        <f t="shared" si="49"/>
        <v>4248</v>
      </c>
      <c r="B4251" s="37" t="s">
        <v>11760</v>
      </c>
      <c r="C4251" s="38">
        <v>0</v>
      </c>
      <c r="D4251" s="39">
        <f t="shared" si="48"/>
        <v>0</v>
      </c>
      <c r="E4251" s="47"/>
      <c r="J4251" s="40">
        <f t="shared" si="50"/>
        <v>4248</v>
      </c>
      <c r="K4251" s="37" t="s">
        <v>12535</v>
      </c>
      <c r="L4251" s="36">
        <v>0</v>
      </c>
    </row>
    <row r="4252" spans="1:12">
      <c r="A4252" s="40">
        <f t="shared" si="49"/>
        <v>4249</v>
      </c>
      <c r="B4252" s="37" t="s">
        <v>11761</v>
      </c>
      <c r="C4252" s="38">
        <v>0</v>
      </c>
      <c r="D4252" s="39">
        <f t="shared" si="48"/>
        <v>0</v>
      </c>
      <c r="E4252" s="47"/>
      <c r="J4252" s="40">
        <f t="shared" si="50"/>
        <v>4249</v>
      </c>
      <c r="K4252" s="37" t="s">
        <v>12536</v>
      </c>
      <c r="L4252" s="36">
        <v>0</v>
      </c>
    </row>
    <row r="4253" spans="1:12">
      <c r="A4253" s="40">
        <f t="shared" si="49"/>
        <v>4250</v>
      </c>
      <c r="B4253" s="37" t="s">
        <v>11762</v>
      </c>
      <c r="C4253" s="38">
        <v>0</v>
      </c>
      <c r="D4253" s="39">
        <f t="shared" si="48"/>
        <v>0</v>
      </c>
      <c r="E4253" s="47"/>
      <c r="J4253" s="40">
        <f t="shared" si="50"/>
        <v>4250</v>
      </c>
      <c r="K4253" s="37" t="s">
        <v>12537</v>
      </c>
      <c r="L4253" s="36">
        <v>0</v>
      </c>
    </row>
    <row r="4254" spans="1:12">
      <c r="A4254" s="40">
        <f t="shared" si="49"/>
        <v>4251</v>
      </c>
      <c r="B4254" s="37" t="s">
        <v>11763</v>
      </c>
      <c r="C4254" s="38">
        <v>0</v>
      </c>
      <c r="D4254" s="39">
        <f t="shared" si="48"/>
        <v>0</v>
      </c>
      <c r="E4254" s="47"/>
      <c r="J4254" s="40">
        <f t="shared" si="50"/>
        <v>4251</v>
      </c>
      <c r="K4254" s="37" t="s">
        <v>12538</v>
      </c>
      <c r="L4254" s="36">
        <v>0</v>
      </c>
    </row>
    <row r="4255" spans="1:12">
      <c r="A4255" s="40">
        <f t="shared" si="49"/>
        <v>4252</v>
      </c>
      <c r="B4255" s="37" t="s">
        <v>11764</v>
      </c>
      <c r="C4255" s="38">
        <v>0</v>
      </c>
      <c r="D4255" s="39">
        <f t="shared" si="48"/>
        <v>0</v>
      </c>
      <c r="E4255" s="47"/>
      <c r="J4255" s="40">
        <f t="shared" si="50"/>
        <v>4252</v>
      </c>
      <c r="K4255" s="37" t="s">
        <v>12539</v>
      </c>
      <c r="L4255" s="36">
        <v>0</v>
      </c>
    </row>
    <row r="4256" spans="1:12">
      <c r="A4256" s="40">
        <f t="shared" si="49"/>
        <v>4253</v>
      </c>
      <c r="B4256" s="37" t="s">
        <v>11765</v>
      </c>
      <c r="C4256" s="38">
        <v>0</v>
      </c>
      <c r="D4256" s="39">
        <f t="shared" si="48"/>
        <v>0</v>
      </c>
      <c r="E4256" s="47"/>
      <c r="J4256" s="40">
        <f t="shared" si="50"/>
        <v>4253</v>
      </c>
      <c r="K4256" s="37" t="s">
        <v>12540</v>
      </c>
      <c r="L4256" s="36">
        <v>0</v>
      </c>
    </row>
    <row r="4257" spans="1:12">
      <c r="A4257" s="40">
        <f t="shared" si="49"/>
        <v>4254</v>
      </c>
      <c r="B4257" s="37" t="s">
        <v>11766</v>
      </c>
      <c r="C4257" s="38">
        <v>0</v>
      </c>
      <c r="D4257" s="39">
        <f t="shared" si="48"/>
        <v>0</v>
      </c>
      <c r="E4257" s="47"/>
      <c r="J4257" s="40">
        <f t="shared" si="50"/>
        <v>4254</v>
      </c>
      <c r="K4257" s="37" t="s">
        <v>12541</v>
      </c>
      <c r="L4257" s="36">
        <v>0</v>
      </c>
    </row>
    <row r="4258" spans="1:12">
      <c r="A4258" s="40">
        <f t="shared" si="49"/>
        <v>4255</v>
      </c>
      <c r="B4258" s="37" t="s">
        <v>11767</v>
      </c>
      <c r="C4258" s="38">
        <v>0</v>
      </c>
      <c r="D4258" s="39">
        <f t="shared" si="48"/>
        <v>0</v>
      </c>
      <c r="E4258" s="47"/>
      <c r="J4258" s="40">
        <f t="shared" si="50"/>
        <v>4255</v>
      </c>
      <c r="K4258" s="37" t="s">
        <v>12542</v>
      </c>
      <c r="L4258" s="36">
        <v>0</v>
      </c>
    </row>
    <row r="4259" spans="1:12">
      <c r="A4259" s="40">
        <f t="shared" si="49"/>
        <v>4256</v>
      </c>
      <c r="B4259" s="37" t="s">
        <v>11768</v>
      </c>
      <c r="C4259" s="38">
        <v>0</v>
      </c>
      <c r="D4259" s="39">
        <f t="shared" si="48"/>
        <v>0</v>
      </c>
      <c r="E4259" s="47"/>
      <c r="J4259" s="40">
        <f t="shared" si="50"/>
        <v>4256</v>
      </c>
      <c r="K4259" s="37" t="s">
        <v>12543</v>
      </c>
      <c r="L4259" s="36">
        <v>0</v>
      </c>
    </row>
    <row r="4260" spans="1:12">
      <c r="A4260" s="40">
        <f t="shared" si="49"/>
        <v>4257</v>
      </c>
      <c r="B4260" s="37" t="s">
        <v>11769</v>
      </c>
      <c r="C4260" s="38">
        <v>0</v>
      </c>
      <c r="D4260" s="39">
        <f t="shared" si="48"/>
        <v>0</v>
      </c>
      <c r="E4260" s="47"/>
      <c r="J4260" s="40">
        <f t="shared" si="50"/>
        <v>4257</v>
      </c>
      <c r="K4260" s="37" t="s">
        <v>12544</v>
      </c>
      <c r="L4260" s="36">
        <v>0</v>
      </c>
    </row>
    <row r="4261" spans="1:12">
      <c r="A4261" s="40">
        <f t="shared" si="49"/>
        <v>4258</v>
      </c>
      <c r="B4261" s="37" t="s">
        <v>11770</v>
      </c>
      <c r="C4261" s="38">
        <v>0</v>
      </c>
      <c r="D4261" s="39">
        <f t="shared" si="48"/>
        <v>0</v>
      </c>
      <c r="E4261" s="47"/>
      <c r="J4261" s="40">
        <f t="shared" si="50"/>
        <v>4258</v>
      </c>
      <c r="K4261" s="37" t="s">
        <v>12545</v>
      </c>
      <c r="L4261" s="36">
        <v>0</v>
      </c>
    </row>
    <row r="4262" spans="1:12">
      <c r="A4262" s="40">
        <f t="shared" si="49"/>
        <v>4259</v>
      </c>
      <c r="B4262" s="37" t="s">
        <v>11771</v>
      </c>
      <c r="C4262" s="38">
        <v>0</v>
      </c>
      <c r="D4262" s="39">
        <f t="shared" si="48"/>
        <v>0</v>
      </c>
      <c r="E4262" s="47"/>
      <c r="J4262" s="40">
        <f t="shared" si="50"/>
        <v>4259</v>
      </c>
      <c r="K4262" s="37" t="s">
        <v>12546</v>
      </c>
      <c r="L4262" s="36">
        <v>0</v>
      </c>
    </row>
    <row r="4263" spans="1:12">
      <c r="A4263" s="40">
        <f t="shared" si="49"/>
        <v>4260</v>
      </c>
      <c r="B4263" s="37" t="s">
        <v>11772</v>
      </c>
      <c r="C4263" s="38">
        <v>0</v>
      </c>
      <c r="D4263" s="39">
        <f t="shared" si="48"/>
        <v>0</v>
      </c>
      <c r="E4263" s="47"/>
      <c r="J4263" s="40">
        <f t="shared" si="50"/>
        <v>4260</v>
      </c>
      <c r="K4263" s="37" t="s">
        <v>12547</v>
      </c>
      <c r="L4263" s="36">
        <v>0</v>
      </c>
    </row>
    <row r="4264" spans="1:12">
      <c r="A4264" s="40">
        <f t="shared" si="49"/>
        <v>4261</v>
      </c>
      <c r="B4264" s="37" t="s">
        <v>11773</v>
      </c>
      <c r="C4264" s="38">
        <v>0</v>
      </c>
      <c r="D4264" s="39">
        <f t="shared" si="48"/>
        <v>0</v>
      </c>
      <c r="E4264" s="47"/>
      <c r="J4264" s="40">
        <f t="shared" si="50"/>
        <v>4261</v>
      </c>
      <c r="K4264" s="37" t="s">
        <v>12548</v>
      </c>
      <c r="L4264" s="36">
        <v>0</v>
      </c>
    </row>
    <row r="4265" spans="1:12">
      <c r="A4265" s="40">
        <f t="shared" si="49"/>
        <v>4262</v>
      </c>
      <c r="B4265" s="37" t="s">
        <v>11774</v>
      </c>
      <c r="C4265" s="38">
        <v>0</v>
      </c>
      <c r="D4265" s="39">
        <f t="shared" si="48"/>
        <v>0</v>
      </c>
      <c r="E4265" s="47"/>
      <c r="J4265" s="40">
        <f t="shared" si="50"/>
        <v>4262</v>
      </c>
      <c r="K4265" s="37" t="s">
        <v>12549</v>
      </c>
      <c r="L4265" s="36">
        <v>0</v>
      </c>
    </row>
    <row r="4266" spans="1:12">
      <c r="A4266" s="40">
        <f t="shared" si="49"/>
        <v>4263</v>
      </c>
      <c r="B4266" s="37" t="s">
        <v>11775</v>
      </c>
      <c r="C4266" s="38">
        <v>0</v>
      </c>
      <c r="D4266" s="39">
        <f t="shared" si="48"/>
        <v>0</v>
      </c>
      <c r="E4266" s="47"/>
      <c r="J4266" s="40">
        <f t="shared" si="50"/>
        <v>4263</v>
      </c>
      <c r="K4266" s="37" t="s">
        <v>12550</v>
      </c>
      <c r="L4266" s="36">
        <v>0</v>
      </c>
    </row>
    <row r="4267" spans="1:12">
      <c r="A4267" s="40">
        <f t="shared" si="49"/>
        <v>4264</v>
      </c>
      <c r="B4267" s="37" t="s">
        <v>11776</v>
      </c>
      <c r="C4267" s="38">
        <v>0</v>
      </c>
      <c r="D4267" s="39">
        <f t="shared" si="48"/>
        <v>0</v>
      </c>
      <c r="E4267" s="47"/>
      <c r="J4267" s="40">
        <f t="shared" si="50"/>
        <v>4264</v>
      </c>
      <c r="K4267" s="37" t="s">
        <v>12551</v>
      </c>
      <c r="L4267" s="36">
        <v>0</v>
      </c>
    </row>
    <row r="4268" spans="1:12">
      <c r="A4268" s="40">
        <f t="shared" si="49"/>
        <v>4265</v>
      </c>
      <c r="B4268" s="37" t="s">
        <v>11777</v>
      </c>
      <c r="C4268" s="38">
        <v>0</v>
      </c>
      <c r="D4268" s="39">
        <f t="shared" si="48"/>
        <v>0</v>
      </c>
      <c r="E4268" s="47"/>
      <c r="J4268" s="40">
        <f t="shared" si="50"/>
        <v>4265</v>
      </c>
      <c r="K4268" s="37" t="s">
        <v>12552</v>
      </c>
      <c r="L4268" s="36">
        <v>0</v>
      </c>
    </row>
    <row r="4269" spans="1:12">
      <c r="A4269" s="40">
        <f t="shared" si="49"/>
        <v>4266</v>
      </c>
      <c r="B4269" s="37" t="s">
        <v>11778</v>
      </c>
      <c r="C4269" s="38">
        <v>0</v>
      </c>
      <c r="D4269" s="39">
        <f t="shared" si="48"/>
        <v>0</v>
      </c>
      <c r="E4269" s="47"/>
      <c r="J4269" s="40">
        <f t="shared" si="50"/>
        <v>4266</v>
      </c>
      <c r="K4269" s="37" t="s">
        <v>12553</v>
      </c>
      <c r="L4269" s="36">
        <v>0</v>
      </c>
    </row>
    <row r="4270" spans="1:12">
      <c r="A4270" s="40">
        <f t="shared" si="49"/>
        <v>4267</v>
      </c>
      <c r="B4270" s="37" t="s">
        <v>11779</v>
      </c>
      <c r="C4270" s="38">
        <v>0</v>
      </c>
      <c r="D4270" s="39">
        <f t="shared" si="48"/>
        <v>0</v>
      </c>
      <c r="E4270" s="47"/>
      <c r="J4270" s="40">
        <f t="shared" si="50"/>
        <v>4267</v>
      </c>
      <c r="K4270" s="37" t="s">
        <v>12554</v>
      </c>
      <c r="L4270" s="36">
        <v>0</v>
      </c>
    </row>
    <row r="4271" spans="1:12">
      <c r="A4271" s="40">
        <f t="shared" si="49"/>
        <v>4268</v>
      </c>
      <c r="B4271" s="37" t="s">
        <v>11780</v>
      </c>
      <c r="C4271" s="38">
        <v>0</v>
      </c>
      <c r="D4271" s="39">
        <f t="shared" si="48"/>
        <v>0</v>
      </c>
      <c r="E4271" s="47"/>
      <c r="J4271" s="40">
        <f t="shared" si="50"/>
        <v>4268</v>
      </c>
      <c r="K4271" s="37" t="s">
        <v>12555</v>
      </c>
      <c r="L4271" s="36">
        <v>0</v>
      </c>
    </row>
    <row r="4272" spans="1:12">
      <c r="A4272" s="40">
        <f t="shared" si="49"/>
        <v>4269</v>
      </c>
      <c r="B4272" s="37" t="s">
        <v>11781</v>
      </c>
      <c r="C4272" s="38">
        <v>0</v>
      </c>
      <c r="D4272" s="39">
        <f t="shared" si="48"/>
        <v>0</v>
      </c>
      <c r="E4272" s="47"/>
      <c r="J4272" s="40">
        <f t="shared" si="50"/>
        <v>4269</v>
      </c>
      <c r="K4272" s="37" t="s">
        <v>12556</v>
      </c>
      <c r="L4272" s="36">
        <v>0</v>
      </c>
    </row>
    <row r="4273" spans="1:12">
      <c r="A4273" s="40">
        <f t="shared" si="49"/>
        <v>4270</v>
      </c>
      <c r="B4273" s="37" t="s">
        <v>11782</v>
      </c>
      <c r="C4273" s="38">
        <v>0</v>
      </c>
      <c r="D4273" s="39">
        <f t="shared" si="48"/>
        <v>0</v>
      </c>
      <c r="E4273" s="47"/>
      <c r="J4273" s="40">
        <f t="shared" si="50"/>
        <v>4270</v>
      </c>
      <c r="K4273" s="37" t="s">
        <v>12557</v>
      </c>
      <c r="L4273" s="36">
        <v>0</v>
      </c>
    </row>
    <row r="4274" spans="1:12">
      <c r="A4274" s="40">
        <f t="shared" si="49"/>
        <v>4271</v>
      </c>
      <c r="B4274" s="37" t="s">
        <v>11783</v>
      </c>
      <c r="C4274" s="38">
        <v>0</v>
      </c>
      <c r="D4274" s="39">
        <f t="shared" si="48"/>
        <v>0</v>
      </c>
      <c r="E4274" s="47"/>
      <c r="J4274" s="40">
        <f t="shared" si="50"/>
        <v>4271</v>
      </c>
      <c r="K4274" s="37" t="s">
        <v>12558</v>
      </c>
      <c r="L4274" s="36">
        <v>0</v>
      </c>
    </row>
    <row r="4275" spans="1:12">
      <c r="A4275" s="40">
        <f t="shared" si="49"/>
        <v>4272</v>
      </c>
      <c r="B4275" s="37" t="s">
        <v>11784</v>
      </c>
      <c r="C4275" s="38">
        <v>0</v>
      </c>
      <c r="D4275" s="39">
        <f t="shared" si="48"/>
        <v>0</v>
      </c>
      <c r="E4275" s="47"/>
      <c r="J4275" s="40">
        <f t="shared" si="50"/>
        <v>4272</v>
      </c>
      <c r="K4275" s="37" t="s">
        <v>12559</v>
      </c>
      <c r="L4275" s="36">
        <v>0</v>
      </c>
    </row>
    <row r="4276" spans="1:12">
      <c r="A4276" s="40">
        <f t="shared" si="49"/>
        <v>4273</v>
      </c>
      <c r="B4276" s="37" t="s">
        <v>11785</v>
      </c>
      <c r="C4276" s="38">
        <v>0</v>
      </c>
      <c r="D4276" s="39">
        <f t="shared" si="48"/>
        <v>0</v>
      </c>
      <c r="E4276" s="47"/>
      <c r="J4276" s="40">
        <f t="shared" si="50"/>
        <v>4273</v>
      </c>
      <c r="K4276" s="37" t="s">
        <v>12560</v>
      </c>
      <c r="L4276" s="36">
        <v>0</v>
      </c>
    </row>
    <row r="4277" spans="1:12">
      <c r="A4277" s="40">
        <f t="shared" si="49"/>
        <v>4274</v>
      </c>
      <c r="B4277" s="37" t="s">
        <v>11786</v>
      </c>
      <c r="C4277" s="38">
        <v>0</v>
      </c>
      <c r="D4277" s="39">
        <f t="shared" si="48"/>
        <v>0</v>
      </c>
      <c r="E4277" s="47"/>
      <c r="J4277" s="40">
        <f t="shared" si="50"/>
        <v>4274</v>
      </c>
      <c r="K4277" s="37" t="s">
        <v>12561</v>
      </c>
      <c r="L4277" s="36">
        <v>0</v>
      </c>
    </row>
    <row r="4278" spans="1:12">
      <c r="A4278" s="40">
        <f t="shared" si="49"/>
        <v>4275</v>
      </c>
      <c r="B4278" s="37" t="s">
        <v>11787</v>
      </c>
      <c r="C4278" s="38">
        <v>0</v>
      </c>
      <c r="D4278" s="39">
        <f t="shared" si="48"/>
        <v>0</v>
      </c>
      <c r="E4278" s="47"/>
      <c r="J4278" s="40">
        <f t="shared" si="50"/>
        <v>4275</v>
      </c>
      <c r="K4278" s="37" t="s">
        <v>12562</v>
      </c>
      <c r="L4278" s="36">
        <v>0</v>
      </c>
    </row>
    <row r="4279" spans="1:12">
      <c r="A4279" s="40">
        <f t="shared" si="49"/>
        <v>4276</v>
      </c>
      <c r="B4279" s="37" t="s">
        <v>11788</v>
      </c>
      <c r="C4279" s="38">
        <v>0</v>
      </c>
      <c r="D4279" s="39">
        <f t="shared" si="48"/>
        <v>0</v>
      </c>
      <c r="E4279" s="47"/>
      <c r="J4279" s="40">
        <f t="shared" si="50"/>
        <v>4276</v>
      </c>
      <c r="K4279" s="37" t="s">
        <v>12563</v>
      </c>
      <c r="L4279" s="36">
        <v>0</v>
      </c>
    </row>
    <row r="4280" spans="1:12">
      <c r="A4280" s="40">
        <f t="shared" si="49"/>
        <v>4277</v>
      </c>
      <c r="B4280" s="37" t="s">
        <v>11789</v>
      </c>
      <c r="C4280" s="38">
        <v>0</v>
      </c>
      <c r="D4280" s="39">
        <f t="shared" si="48"/>
        <v>0</v>
      </c>
      <c r="E4280" s="47"/>
      <c r="J4280" s="40">
        <f t="shared" si="50"/>
        <v>4277</v>
      </c>
      <c r="K4280" s="37" t="s">
        <v>12564</v>
      </c>
      <c r="L4280" s="36">
        <v>0</v>
      </c>
    </row>
    <row r="4281" spans="1:12">
      <c r="A4281" s="40">
        <f t="shared" si="49"/>
        <v>4278</v>
      </c>
      <c r="B4281" s="37" t="s">
        <v>11790</v>
      </c>
      <c r="C4281" s="38">
        <v>0</v>
      </c>
      <c r="D4281" s="39">
        <f t="shared" si="48"/>
        <v>0</v>
      </c>
      <c r="E4281" s="47"/>
      <c r="J4281" s="40">
        <f t="shared" si="50"/>
        <v>4278</v>
      </c>
      <c r="K4281" s="37" t="s">
        <v>12565</v>
      </c>
      <c r="L4281" s="36">
        <v>0</v>
      </c>
    </row>
    <row r="4282" spans="1:12">
      <c r="A4282" s="40">
        <f t="shared" si="49"/>
        <v>4279</v>
      </c>
      <c r="B4282" s="37" t="s">
        <v>11791</v>
      </c>
      <c r="C4282" s="38">
        <v>0</v>
      </c>
      <c r="D4282" s="39">
        <f t="shared" si="48"/>
        <v>0</v>
      </c>
      <c r="E4282" s="47"/>
      <c r="J4282" s="40">
        <f t="shared" si="50"/>
        <v>4279</v>
      </c>
      <c r="K4282" s="37" t="s">
        <v>12566</v>
      </c>
      <c r="L4282" s="36">
        <v>0</v>
      </c>
    </row>
    <row r="4283" spans="1:12">
      <c r="A4283" s="40">
        <f t="shared" si="49"/>
        <v>4280</v>
      </c>
      <c r="B4283" s="37" t="s">
        <v>11792</v>
      </c>
      <c r="C4283" s="38">
        <v>0</v>
      </c>
      <c r="D4283" s="39">
        <f t="shared" si="48"/>
        <v>0</v>
      </c>
      <c r="E4283" s="47"/>
      <c r="J4283" s="40">
        <f t="shared" si="50"/>
        <v>4280</v>
      </c>
      <c r="K4283" s="37" t="s">
        <v>12567</v>
      </c>
      <c r="L4283" s="36">
        <v>0</v>
      </c>
    </row>
    <row r="4284" spans="1:12">
      <c r="A4284" s="40">
        <f t="shared" si="49"/>
        <v>4281</v>
      </c>
      <c r="B4284" s="37" t="s">
        <v>11793</v>
      </c>
      <c r="C4284" s="38">
        <v>0</v>
      </c>
      <c r="D4284" s="39">
        <f t="shared" si="48"/>
        <v>0</v>
      </c>
      <c r="E4284" s="47"/>
      <c r="J4284" s="40">
        <f t="shared" si="50"/>
        <v>4281</v>
      </c>
      <c r="K4284" s="37" t="s">
        <v>12568</v>
      </c>
      <c r="L4284" s="36">
        <v>0</v>
      </c>
    </row>
    <row r="4285" spans="1:12">
      <c r="A4285" s="40">
        <f t="shared" si="49"/>
        <v>4282</v>
      </c>
      <c r="B4285" s="37" t="s">
        <v>11794</v>
      </c>
      <c r="C4285" s="38">
        <v>0</v>
      </c>
      <c r="D4285" s="39">
        <f t="shared" si="48"/>
        <v>0</v>
      </c>
      <c r="E4285" s="47"/>
      <c r="J4285" s="40">
        <f t="shared" si="50"/>
        <v>4282</v>
      </c>
      <c r="K4285" s="37" t="s">
        <v>12569</v>
      </c>
      <c r="L4285" s="36">
        <v>0</v>
      </c>
    </row>
    <row r="4286" spans="1:12">
      <c r="A4286" s="40">
        <f t="shared" si="49"/>
        <v>4283</v>
      </c>
      <c r="B4286" s="37" t="s">
        <v>11795</v>
      </c>
      <c r="C4286" s="38">
        <v>0</v>
      </c>
      <c r="D4286" s="39">
        <f t="shared" si="48"/>
        <v>0</v>
      </c>
      <c r="E4286" s="47"/>
      <c r="J4286" s="40">
        <f t="shared" si="50"/>
        <v>4283</v>
      </c>
      <c r="K4286" s="37" t="s">
        <v>12570</v>
      </c>
      <c r="L4286" s="36">
        <v>0</v>
      </c>
    </row>
    <row r="4287" spans="1:12">
      <c r="A4287" s="40">
        <f t="shared" si="49"/>
        <v>4284</v>
      </c>
      <c r="B4287" s="37" t="s">
        <v>11796</v>
      </c>
      <c r="C4287" s="38">
        <v>0</v>
      </c>
      <c r="D4287" s="39">
        <f t="shared" si="48"/>
        <v>0</v>
      </c>
      <c r="E4287" s="47"/>
      <c r="J4287" s="40">
        <f t="shared" si="50"/>
        <v>4284</v>
      </c>
      <c r="K4287" s="37" t="s">
        <v>12571</v>
      </c>
      <c r="L4287" s="36">
        <v>0</v>
      </c>
    </row>
    <row r="4288" spans="1:12">
      <c r="A4288" s="40">
        <f t="shared" si="49"/>
        <v>4285</v>
      </c>
      <c r="B4288" s="37" t="s">
        <v>11797</v>
      </c>
      <c r="C4288" s="38">
        <v>0</v>
      </c>
      <c r="D4288" s="39">
        <f t="shared" si="48"/>
        <v>0</v>
      </c>
      <c r="E4288" s="47"/>
      <c r="J4288" s="40">
        <f t="shared" si="50"/>
        <v>4285</v>
      </c>
      <c r="K4288" s="37" t="s">
        <v>12572</v>
      </c>
      <c r="L4288" s="36">
        <v>0</v>
      </c>
    </row>
    <row r="4289" spans="1:12">
      <c r="A4289" s="40">
        <f t="shared" si="49"/>
        <v>4286</v>
      </c>
      <c r="B4289" s="37" t="s">
        <v>11798</v>
      </c>
      <c r="C4289" s="38">
        <v>0</v>
      </c>
      <c r="D4289" s="39">
        <f t="shared" si="48"/>
        <v>0</v>
      </c>
      <c r="E4289" s="47"/>
      <c r="J4289" s="40">
        <f t="shared" si="50"/>
        <v>4286</v>
      </c>
      <c r="K4289" s="37" t="s">
        <v>12573</v>
      </c>
      <c r="L4289" s="36">
        <v>0</v>
      </c>
    </row>
    <row r="4290" spans="1:12">
      <c r="A4290" s="40">
        <f t="shared" si="49"/>
        <v>4287</v>
      </c>
      <c r="B4290" s="37" t="s">
        <v>11799</v>
      </c>
      <c r="C4290" s="38">
        <v>0</v>
      </c>
      <c r="D4290" s="39">
        <f t="shared" si="48"/>
        <v>0</v>
      </c>
      <c r="E4290" s="47"/>
      <c r="J4290" s="40">
        <f t="shared" si="50"/>
        <v>4287</v>
      </c>
      <c r="K4290" s="37" t="s">
        <v>12574</v>
      </c>
      <c r="L4290" s="36">
        <v>0</v>
      </c>
    </row>
    <row r="4291" spans="1:12">
      <c r="A4291" s="40">
        <f t="shared" si="49"/>
        <v>4288</v>
      </c>
      <c r="B4291" s="37" t="s">
        <v>11800</v>
      </c>
      <c r="C4291" s="38">
        <v>0</v>
      </c>
      <c r="D4291" s="39">
        <f t="shared" si="48"/>
        <v>0</v>
      </c>
      <c r="E4291" s="47"/>
      <c r="J4291" s="40">
        <f t="shared" si="50"/>
        <v>4288</v>
      </c>
      <c r="K4291" s="37" t="s">
        <v>12575</v>
      </c>
      <c r="L4291" s="36">
        <v>0</v>
      </c>
    </row>
    <row r="4292" spans="1:12">
      <c r="A4292" s="40">
        <f t="shared" si="49"/>
        <v>4289</v>
      </c>
      <c r="B4292" s="37" t="s">
        <v>11801</v>
      </c>
      <c r="C4292" s="38">
        <v>0</v>
      </c>
      <c r="D4292" s="39">
        <f t="shared" si="48"/>
        <v>0</v>
      </c>
      <c r="E4292" s="47"/>
      <c r="J4292" s="40">
        <f t="shared" si="50"/>
        <v>4289</v>
      </c>
      <c r="K4292" s="37" t="s">
        <v>12576</v>
      </c>
      <c r="L4292" s="36">
        <v>0</v>
      </c>
    </row>
    <row r="4293" spans="1:12">
      <c r="A4293" s="40">
        <f t="shared" si="49"/>
        <v>4290</v>
      </c>
      <c r="B4293" s="37" t="s">
        <v>11802</v>
      </c>
      <c r="C4293" s="38">
        <v>0</v>
      </c>
      <c r="D4293" s="39">
        <f t="shared" si="48"/>
        <v>0</v>
      </c>
      <c r="E4293" s="47"/>
      <c r="J4293" s="40">
        <f t="shared" si="50"/>
        <v>4290</v>
      </c>
      <c r="K4293" s="37" t="s">
        <v>12577</v>
      </c>
      <c r="L4293" s="36">
        <v>0</v>
      </c>
    </row>
    <row r="4294" spans="1:12">
      <c r="A4294" s="40">
        <f t="shared" si="49"/>
        <v>4291</v>
      </c>
      <c r="B4294" s="37" t="s">
        <v>11803</v>
      </c>
      <c r="C4294" s="38">
        <v>0</v>
      </c>
      <c r="D4294" s="39">
        <f t="shared" si="48"/>
        <v>0</v>
      </c>
      <c r="E4294" s="47"/>
      <c r="J4294" s="40">
        <f t="shared" si="50"/>
        <v>4291</v>
      </c>
      <c r="K4294" s="37" t="s">
        <v>12578</v>
      </c>
      <c r="L4294" s="36">
        <v>0</v>
      </c>
    </row>
    <row r="4295" spans="1:12">
      <c r="A4295" s="40">
        <f t="shared" si="49"/>
        <v>4292</v>
      </c>
      <c r="B4295" s="37" t="s">
        <v>11804</v>
      </c>
      <c r="C4295" s="38">
        <v>0</v>
      </c>
      <c r="D4295" s="39">
        <f t="shared" si="48"/>
        <v>0</v>
      </c>
      <c r="E4295" s="47"/>
      <c r="J4295" s="40">
        <f t="shared" si="50"/>
        <v>4292</v>
      </c>
      <c r="K4295" s="37" t="s">
        <v>12579</v>
      </c>
      <c r="L4295" s="36">
        <v>0</v>
      </c>
    </row>
    <row r="4296" spans="1:12">
      <c r="A4296" s="40">
        <f t="shared" si="49"/>
        <v>4293</v>
      </c>
      <c r="B4296" s="37" t="s">
        <v>11805</v>
      </c>
      <c r="C4296" s="38">
        <v>0</v>
      </c>
      <c r="D4296" s="39">
        <f t="shared" si="48"/>
        <v>0</v>
      </c>
      <c r="E4296" s="47"/>
      <c r="J4296" s="40">
        <f t="shared" si="50"/>
        <v>4293</v>
      </c>
      <c r="K4296" s="37" t="s">
        <v>12580</v>
      </c>
      <c r="L4296" s="36">
        <v>0</v>
      </c>
    </row>
    <row r="4297" spans="1:12">
      <c r="A4297" s="40">
        <f t="shared" si="49"/>
        <v>4294</v>
      </c>
      <c r="B4297" s="37" t="s">
        <v>11806</v>
      </c>
      <c r="C4297" s="38">
        <v>0</v>
      </c>
      <c r="D4297" s="39">
        <f t="shared" si="48"/>
        <v>0</v>
      </c>
      <c r="E4297" s="47"/>
      <c r="J4297" s="40">
        <f t="shared" si="50"/>
        <v>4294</v>
      </c>
      <c r="K4297" s="37" t="s">
        <v>12581</v>
      </c>
      <c r="L4297" s="36">
        <v>0</v>
      </c>
    </row>
    <row r="4298" spans="1:12">
      <c r="A4298" s="40">
        <f t="shared" si="49"/>
        <v>4295</v>
      </c>
      <c r="B4298" s="37" t="s">
        <v>11807</v>
      </c>
      <c r="C4298" s="38">
        <v>0</v>
      </c>
      <c r="D4298" s="39">
        <f t="shared" si="48"/>
        <v>0</v>
      </c>
      <c r="E4298" s="47"/>
      <c r="J4298" s="40">
        <f t="shared" si="50"/>
        <v>4295</v>
      </c>
      <c r="K4298" s="37" t="s">
        <v>12582</v>
      </c>
      <c r="L4298" s="36">
        <v>0</v>
      </c>
    </row>
    <row r="4299" spans="1:12">
      <c r="A4299" s="40">
        <f t="shared" si="49"/>
        <v>4296</v>
      </c>
      <c r="B4299" s="37" t="s">
        <v>11808</v>
      </c>
      <c r="C4299" s="38">
        <v>0</v>
      </c>
      <c r="D4299" s="39">
        <f t="shared" si="48"/>
        <v>0</v>
      </c>
      <c r="E4299" s="47"/>
      <c r="J4299" s="40">
        <f t="shared" si="50"/>
        <v>4296</v>
      </c>
      <c r="K4299" s="37" t="s">
        <v>12583</v>
      </c>
      <c r="L4299" s="36">
        <v>0</v>
      </c>
    </row>
    <row r="4300" spans="1:12">
      <c r="A4300" s="40">
        <f t="shared" si="49"/>
        <v>4297</v>
      </c>
      <c r="B4300" s="37" t="s">
        <v>11809</v>
      </c>
      <c r="C4300" s="38">
        <v>0</v>
      </c>
      <c r="D4300" s="39">
        <f t="shared" si="48"/>
        <v>0</v>
      </c>
      <c r="E4300" s="47"/>
      <c r="J4300" s="40">
        <f t="shared" si="50"/>
        <v>4297</v>
      </c>
      <c r="K4300" s="37" t="s">
        <v>12584</v>
      </c>
      <c r="L4300" s="36">
        <v>0</v>
      </c>
    </row>
    <row r="4301" spans="1:12">
      <c r="A4301" s="40">
        <f t="shared" si="49"/>
        <v>4298</v>
      </c>
      <c r="B4301" s="37" t="s">
        <v>11810</v>
      </c>
      <c r="C4301" s="38">
        <v>0</v>
      </c>
      <c r="D4301" s="39">
        <f t="shared" si="48"/>
        <v>0</v>
      </c>
      <c r="E4301" s="47"/>
      <c r="J4301" s="40">
        <f t="shared" si="50"/>
        <v>4298</v>
      </c>
      <c r="K4301" s="37" t="s">
        <v>12585</v>
      </c>
      <c r="L4301" s="36">
        <v>0</v>
      </c>
    </row>
    <row r="4302" spans="1:12">
      <c r="A4302" s="40">
        <f t="shared" si="49"/>
        <v>4299</v>
      </c>
      <c r="B4302" s="37" t="s">
        <v>11811</v>
      </c>
      <c r="C4302" s="38">
        <v>0</v>
      </c>
      <c r="D4302" s="39">
        <f t="shared" si="48"/>
        <v>0</v>
      </c>
      <c r="E4302" s="47"/>
      <c r="J4302" s="40">
        <f t="shared" si="50"/>
        <v>4299</v>
      </c>
      <c r="K4302" s="37" t="s">
        <v>12586</v>
      </c>
      <c r="L4302" s="36">
        <v>0</v>
      </c>
    </row>
    <row r="4303" spans="1:12">
      <c r="A4303" s="40">
        <f t="shared" si="49"/>
        <v>4300</v>
      </c>
      <c r="B4303" s="37" t="s">
        <v>11812</v>
      </c>
      <c r="C4303" s="38">
        <v>0</v>
      </c>
      <c r="D4303" s="39">
        <f t="shared" si="48"/>
        <v>0</v>
      </c>
      <c r="E4303" s="47"/>
      <c r="J4303" s="40">
        <f t="shared" si="50"/>
        <v>4300</v>
      </c>
      <c r="K4303" s="37" t="s">
        <v>12587</v>
      </c>
      <c r="L4303" s="36">
        <v>0</v>
      </c>
    </row>
    <row r="4304" spans="1:12">
      <c r="A4304" s="40">
        <f t="shared" si="49"/>
        <v>4301</v>
      </c>
      <c r="B4304" s="37" t="s">
        <v>11813</v>
      </c>
      <c r="C4304" s="38">
        <v>0</v>
      </c>
      <c r="D4304" s="39">
        <f t="shared" si="48"/>
        <v>0</v>
      </c>
      <c r="E4304" s="47"/>
      <c r="J4304" s="40">
        <f t="shared" si="50"/>
        <v>4301</v>
      </c>
      <c r="K4304" s="37" t="s">
        <v>12588</v>
      </c>
      <c r="L4304" s="36">
        <v>0</v>
      </c>
    </row>
    <row r="4305" spans="1:12">
      <c r="A4305" s="40">
        <f t="shared" si="49"/>
        <v>4302</v>
      </c>
      <c r="B4305" s="37" t="s">
        <v>11814</v>
      </c>
      <c r="C4305" s="38">
        <v>0</v>
      </c>
      <c r="D4305" s="39">
        <f t="shared" si="48"/>
        <v>0</v>
      </c>
      <c r="E4305" s="47"/>
      <c r="J4305" s="40">
        <f t="shared" si="50"/>
        <v>4302</v>
      </c>
      <c r="K4305" s="37" t="s">
        <v>12589</v>
      </c>
      <c r="L4305" s="36">
        <v>0</v>
      </c>
    </row>
    <row r="4306" spans="1:12">
      <c r="A4306" s="40">
        <f t="shared" si="49"/>
        <v>4303</v>
      </c>
      <c r="B4306" s="37" t="s">
        <v>11815</v>
      </c>
      <c r="C4306" s="38">
        <v>0</v>
      </c>
      <c r="D4306" s="39">
        <f t="shared" si="48"/>
        <v>0</v>
      </c>
      <c r="E4306" s="47"/>
      <c r="J4306" s="40">
        <f t="shared" si="50"/>
        <v>4303</v>
      </c>
      <c r="K4306" s="37" t="s">
        <v>12590</v>
      </c>
      <c r="L4306" s="36">
        <v>0</v>
      </c>
    </row>
    <row r="4307" spans="1:12">
      <c r="A4307" s="40">
        <f t="shared" si="49"/>
        <v>4304</v>
      </c>
      <c r="B4307" s="37" t="s">
        <v>11816</v>
      </c>
      <c r="C4307" s="38">
        <v>0</v>
      </c>
      <c r="D4307" s="39">
        <f t="shared" si="48"/>
        <v>0</v>
      </c>
      <c r="E4307" s="47"/>
      <c r="J4307" s="40">
        <f t="shared" si="50"/>
        <v>4304</v>
      </c>
      <c r="K4307" s="37" t="s">
        <v>12591</v>
      </c>
      <c r="L4307" s="36">
        <v>0</v>
      </c>
    </row>
    <row r="4308" spans="1:12">
      <c r="A4308" s="40">
        <f t="shared" si="49"/>
        <v>4305</v>
      </c>
      <c r="B4308" s="37" t="s">
        <v>11817</v>
      </c>
      <c r="C4308" s="38">
        <v>0</v>
      </c>
      <c r="D4308" s="39">
        <f t="shared" si="48"/>
        <v>0</v>
      </c>
      <c r="E4308" s="47"/>
      <c r="J4308" s="40">
        <f t="shared" si="50"/>
        <v>4305</v>
      </c>
      <c r="K4308" s="37" t="s">
        <v>12592</v>
      </c>
      <c r="L4308" s="36">
        <v>0</v>
      </c>
    </row>
    <row r="4309" spans="1:12">
      <c r="A4309" s="40">
        <f t="shared" si="49"/>
        <v>4306</v>
      </c>
      <c r="B4309" s="37" t="s">
        <v>11818</v>
      </c>
      <c r="C4309" s="38">
        <v>0</v>
      </c>
      <c r="D4309" s="39">
        <f t="shared" si="48"/>
        <v>0</v>
      </c>
      <c r="E4309" s="47"/>
      <c r="J4309" s="40">
        <f t="shared" si="50"/>
        <v>4306</v>
      </c>
      <c r="K4309" s="37" t="s">
        <v>12593</v>
      </c>
      <c r="L4309" s="36">
        <v>0</v>
      </c>
    </row>
    <row r="4310" spans="1:12">
      <c r="A4310" s="40">
        <f t="shared" si="49"/>
        <v>4307</v>
      </c>
      <c r="B4310" s="37" t="s">
        <v>11819</v>
      </c>
      <c r="C4310" s="38">
        <v>0</v>
      </c>
      <c r="D4310" s="39">
        <f t="shared" si="48"/>
        <v>0</v>
      </c>
      <c r="E4310" s="47"/>
      <c r="J4310" s="40">
        <f t="shared" si="50"/>
        <v>4307</v>
      </c>
      <c r="K4310" s="37" t="s">
        <v>12594</v>
      </c>
      <c r="L4310" s="36">
        <v>0</v>
      </c>
    </row>
    <row r="4311" spans="1:12">
      <c r="A4311" s="40">
        <f t="shared" si="49"/>
        <v>4308</v>
      </c>
      <c r="B4311" s="37" t="s">
        <v>11820</v>
      </c>
      <c r="C4311" s="38">
        <v>0</v>
      </c>
      <c r="D4311" s="39">
        <f t="shared" si="48"/>
        <v>0</v>
      </c>
      <c r="E4311" s="47"/>
      <c r="J4311" s="40">
        <f t="shared" si="50"/>
        <v>4308</v>
      </c>
      <c r="K4311" s="37" t="s">
        <v>12595</v>
      </c>
      <c r="L4311" s="36">
        <v>0</v>
      </c>
    </row>
    <row r="4312" spans="1:12">
      <c r="A4312" s="40">
        <f t="shared" si="49"/>
        <v>4309</v>
      </c>
      <c r="B4312" s="37" t="s">
        <v>11821</v>
      </c>
      <c r="C4312" s="38">
        <v>0</v>
      </c>
      <c r="D4312" s="39">
        <f t="shared" si="48"/>
        <v>0</v>
      </c>
      <c r="E4312" s="47"/>
      <c r="J4312" s="40">
        <f t="shared" si="50"/>
        <v>4309</v>
      </c>
      <c r="K4312" s="37" t="s">
        <v>12596</v>
      </c>
      <c r="L4312" s="36">
        <v>0</v>
      </c>
    </row>
    <row r="4313" spans="1:12">
      <c r="A4313" s="40">
        <f t="shared" si="49"/>
        <v>4310</v>
      </c>
      <c r="B4313" s="37" t="s">
        <v>11822</v>
      </c>
      <c r="C4313" s="38">
        <v>0</v>
      </c>
      <c r="D4313" s="39">
        <f t="shared" si="48"/>
        <v>0</v>
      </c>
      <c r="E4313" s="47"/>
      <c r="J4313" s="40">
        <f t="shared" si="50"/>
        <v>4310</v>
      </c>
      <c r="K4313" s="37" t="s">
        <v>12597</v>
      </c>
      <c r="L4313" s="36">
        <v>0</v>
      </c>
    </row>
    <row r="4314" spans="1:12">
      <c r="A4314" s="40">
        <f t="shared" si="49"/>
        <v>4311</v>
      </c>
      <c r="B4314" s="37" t="s">
        <v>11823</v>
      </c>
      <c r="C4314" s="38">
        <v>0</v>
      </c>
      <c r="D4314" s="39">
        <f t="shared" si="48"/>
        <v>0</v>
      </c>
      <c r="E4314" s="47"/>
      <c r="J4314" s="40">
        <f t="shared" si="50"/>
        <v>4311</v>
      </c>
      <c r="K4314" s="37" t="s">
        <v>12598</v>
      </c>
      <c r="L4314" s="36">
        <v>0</v>
      </c>
    </row>
    <row r="4315" spans="1:12">
      <c r="A4315" s="40">
        <f t="shared" si="49"/>
        <v>4312</v>
      </c>
      <c r="B4315" s="37" t="s">
        <v>11824</v>
      </c>
      <c r="C4315" s="38">
        <v>0</v>
      </c>
      <c r="D4315" s="39">
        <f t="shared" si="48"/>
        <v>0</v>
      </c>
      <c r="E4315" s="47"/>
      <c r="J4315" s="40">
        <f t="shared" si="50"/>
        <v>4312</v>
      </c>
      <c r="K4315" s="37" t="s">
        <v>12599</v>
      </c>
      <c r="L4315" s="36">
        <v>0</v>
      </c>
    </row>
    <row r="4316" spans="1:12">
      <c r="A4316" s="40">
        <f t="shared" si="49"/>
        <v>4313</v>
      </c>
      <c r="B4316" s="37" t="s">
        <v>11825</v>
      </c>
      <c r="C4316" s="38">
        <v>0</v>
      </c>
      <c r="D4316" s="39">
        <f t="shared" si="48"/>
        <v>0</v>
      </c>
      <c r="E4316" s="47"/>
      <c r="J4316" s="40">
        <f t="shared" si="50"/>
        <v>4313</v>
      </c>
      <c r="K4316" s="37" t="s">
        <v>12600</v>
      </c>
      <c r="L4316" s="36">
        <v>0</v>
      </c>
    </row>
    <row r="4317" spans="1:12">
      <c r="A4317" s="40">
        <f t="shared" si="49"/>
        <v>4314</v>
      </c>
      <c r="B4317" s="37" t="s">
        <v>11826</v>
      </c>
      <c r="C4317" s="38">
        <v>0</v>
      </c>
      <c r="D4317" s="39">
        <f t="shared" si="48"/>
        <v>0</v>
      </c>
      <c r="E4317" s="47"/>
      <c r="J4317" s="40">
        <f t="shared" si="50"/>
        <v>4314</v>
      </c>
      <c r="K4317" s="37" t="s">
        <v>12601</v>
      </c>
      <c r="L4317" s="36">
        <v>0</v>
      </c>
    </row>
    <row r="4318" spans="1:12">
      <c r="A4318" s="40">
        <f t="shared" si="49"/>
        <v>4315</v>
      </c>
      <c r="B4318" s="37" t="s">
        <v>11827</v>
      </c>
      <c r="C4318" s="38">
        <v>0</v>
      </c>
      <c r="D4318" s="39">
        <f t="shared" si="48"/>
        <v>0</v>
      </c>
      <c r="E4318" s="47"/>
      <c r="J4318" s="40">
        <f t="shared" si="50"/>
        <v>4315</v>
      </c>
      <c r="K4318" s="37" t="s">
        <v>12602</v>
      </c>
      <c r="L4318" s="36">
        <v>0</v>
      </c>
    </row>
    <row r="4319" spans="1:12">
      <c r="A4319" s="40">
        <f t="shared" si="49"/>
        <v>4316</v>
      </c>
      <c r="B4319" s="37" t="s">
        <v>11828</v>
      </c>
      <c r="C4319" s="38">
        <v>0</v>
      </c>
      <c r="D4319" s="39">
        <f t="shared" si="48"/>
        <v>0</v>
      </c>
      <c r="E4319" s="47"/>
      <c r="J4319" s="40">
        <f t="shared" si="50"/>
        <v>4316</v>
      </c>
      <c r="K4319" s="37" t="s">
        <v>12603</v>
      </c>
      <c r="L4319" s="36">
        <v>0</v>
      </c>
    </row>
    <row r="4320" spans="1:12">
      <c r="A4320" s="40">
        <f t="shared" si="49"/>
        <v>4317</v>
      </c>
      <c r="B4320" s="37" t="s">
        <v>11829</v>
      </c>
      <c r="C4320" s="38">
        <v>0</v>
      </c>
      <c r="D4320" s="39">
        <f t="shared" si="48"/>
        <v>0</v>
      </c>
      <c r="E4320" s="47"/>
      <c r="J4320" s="40">
        <f t="shared" si="50"/>
        <v>4317</v>
      </c>
      <c r="K4320" s="37" t="s">
        <v>12604</v>
      </c>
      <c r="L4320" s="36">
        <v>0</v>
      </c>
    </row>
    <row r="4321" spans="1:12">
      <c r="A4321" s="40">
        <f t="shared" si="49"/>
        <v>4318</v>
      </c>
      <c r="B4321" s="37" t="s">
        <v>11830</v>
      </c>
      <c r="C4321" s="38">
        <v>0</v>
      </c>
      <c r="D4321" s="39">
        <f t="shared" si="48"/>
        <v>0</v>
      </c>
      <c r="E4321" s="47"/>
      <c r="J4321" s="40">
        <f t="shared" si="50"/>
        <v>4318</v>
      </c>
      <c r="K4321" s="37" t="s">
        <v>12605</v>
      </c>
      <c r="L4321" s="36">
        <v>0</v>
      </c>
    </row>
    <row r="4322" spans="1:12">
      <c r="A4322" s="40">
        <f t="shared" si="49"/>
        <v>4319</v>
      </c>
      <c r="B4322" s="37" t="s">
        <v>11831</v>
      </c>
      <c r="C4322" s="38">
        <v>0</v>
      </c>
      <c r="D4322" s="39">
        <f t="shared" si="48"/>
        <v>0</v>
      </c>
      <c r="E4322" s="47"/>
      <c r="J4322" s="40">
        <f t="shared" si="50"/>
        <v>4319</v>
      </c>
      <c r="K4322" s="37" t="s">
        <v>12606</v>
      </c>
      <c r="L4322" s="36">
        <v>0</v>
      </c>
    </row>
    <row r="4323" spans="1:12">
      <c r="A4323" s="40">
        <f t="shared" si="49"/>
        <v>4320</v>
      </c>
      <c r="B4323" s="37" t="s">
        <v>11832</v>
      </c>
      <c r="C4323" s="38">
        <v>0</v>
      </c>
      <c r="D4323" s="39">
        <f t="shared" si="48"/>
        <v>0</v>
      </c>
      <c r="E4323" s="47"/>
      <c r="J4323" s="40">
        <f t="shared" si="50"/>
        <v>4320</v>
      </c>
      <c r="K4323" s="37" t="s">
        <v>12607</v>
      </c>
      <c r="L4323" s="36">
        <v>0</v>
      </c>
    </row>
    <row r="4324" spans="1:12">
      <c r="A4324" s="40">
        <f t="shared" si="49"/>
        <v>4321</v>
      </c>
      <c r="B4324" s="37" t="s">
        <v>11833</v>
      </c>
      <c r="C4324" s="38">
        <v>0</v>
      </c>
      <c r="D4324" s="39">
        <f t="shared" si="48"/>
        <v>0</v>
      </c>
      <c r="E4324" s="47"/>
      <c r="J4324" s="40">
        <f t="shared" si="50"/>
        <v>4321</v>
      </c>
      <c r="K4324" s="37" t="s">
        <v>12608</v>
      </c>
      <c r="L4324" s="36">
        <v>0</v>
      </c>
    </row>
    <row r="4325" spans="1:12">
      <c r="A4325" s="40">
        <f t="shared" si="49"/>
        <v>4322</v>
      </c>
      <c r="B4325" s="37" t="s">
        <v>11834</v>
      </c>
      <c r="C4325" s="38">
        <v>0</v>
      </c>
      <c r="D4325" s="39">
        <f t="shared" si="48"/>
        <v>0</v>
      </c>
      <c r="E4325" s="47"/>
      <c r="J4325" s="40">
        <f t="shared" si="50"/>
        <v>4322</v>
      </c>
      <c r="K4325" s="37" t="s">
        <v>12609</v>
      </c>
      <c r="L4325" s="36">
        <v>0</v>
      </c>
    </row>
    <row r="4326" spans="1:12">
      <c r="A4326" s="40">
        <f t="shared" si="49"/>
        <v>4323</v>
      </c>
      <c r="B4326" s="37" t="s">
        <v>11835</v>
      </c>
      <c r="C4326" s="38">
        <v>0</v>
      </c>
      <c r="D4326" s="39">
        <f t="shared" si="48"/>
        <v>0</v>
      </c>
      <c r="E4326" s="47"/>
      <c r="J4326" s="40">
        <f t="shared" si="50"/>
        <v>4323</v>
      </c>
      <c r="K4326" s="37" t="s">
        <v>12610</v>
      </c>
      <c r="L4326" s="36">
        <v>0</v>
      </c>
    </row>
    <row r="4327" spans="1:12">
      <c r="A4327" s="40">
        <f t="shared" si="49"/>
        <v>4324</v>
      </c>
      <c r="B4327" s="37" t="s">
        <v>11836</v>
      </c>
      <c r="C4327" s="38">
        <v>0</v>
      </c>
      <c r="D4327" s="39">
        <f t="shared" si="48"/>
        <v>0</v>
      </c>
      <c r="E4327" s="47"/>
      <c r="J4327" s="40">
        <f t="shared" si="50"/>
        <v>4324</v>
      </c>
      <c r="K4327" s="37" t="s">
        <v>12611</v>
      </c>
      <c r="L4327" s="36">
        <v>0</v>
      </c>
    </row>
    <row r="4328" spans="1:12">
      <c r="A4328" s="40">
        <f t="shared" si="49"/>
        <v>4325</v>
      </c>
      <c r="B4328" s="37" t="s">
        <v>11837</v>
      </c>
      <c r="C4328" s="38">
        <v>0</v>
      </c>
      <c r="D4328" s="39">
        <f t="shared" si="48"/>
        <v>0</v>
      </c>
      <c r="E4328" s="47"/>
      <c r="J4328" s="40">
        <f t="shared" si="50"/>
        <v>4325</v>
      </c>
      <c r="K4328" s="37" t="s">
        <v>12612</v>
      </c>
      <c r="L4328" s="36">
        <v>0</v>
      </c>
    </row>
    <row r="4329" spans="1:12">
      <c r="A4329" s="40">
        <f t="shared" si="49"/>
        <v>4326</v>
      </c>
      <c r="B4329" s="37" t="s">
        <v>11838</v>
      </c>
      <c r="C4329" s="38">
        <v>0</v>
      </c>
      <c r="D4329" s="39">
        <f t="shared" si="48"/>
        <v>0</v>
      </c>
      <c r="E4329" s="47"/>
      <c r="J4329" s="40">
        <f t="shared" si="50"/>
        <v>4326</v>
      </c>
      <c r="K4329" s="37" t="s">
        <v>12613</v>
      </c>
      <c r="L4329" s="36">
        <v>0</v>
      </c>
    </row>
    <row r="4330" spans="1:12">
      <c r="A4330" s="40">
        <f t="shared" si="49"/>
        <v>4327</v>
      </c>
      <c r="B4330" s="37" t="s">
        <v>11839</v>
      </c>
      <c r="C4330" s="38">
        <v>0</v>
      </c>
      <c r="D4330" s="39">
        <f t="shared" si="48"/>
        <v>0</v>
      </c>
      <c r="E4330" s="47"/>
      <c r="J4330" s="40">
        <f t="shared" si="50"/>
        <v>4327</v>
      </c>
      <c r="K4330" s="37" t="s">
        <v>12614</v>
      </c>
      <c r="L4330" s="36">
        <v>0</v>
      </c>
    </row>
    <row r="4331" spans="1:12">
      <c r="A4331" s="40">
        <f t="shared" si="49"/>
        <v>4328</v>
      </c>
      <c r="B4331" s="37" t="s">
        <v>11840</v>
      </c>
      <c r="C4331" s="38">
        <v>0</v>
      </c>
      <c r="D4331" s="39">
        <f t="shared" si="48"/>
        <v>0</v>
      </c>
      <c r="E4331" s="47"/>
      <c r="J4331" s="40">
        <f t="shared" si="50"/>
        <v>4328</v>
      </c>
      <c r="K4331" s="37" t="s">
        <v>12615</v>
      </c>
      <c r="L4331" s="36">
        <v>0</v>
      </c>
    </row>
    <row r="4332" spans="1:12">
      <c r="A4332" s="40">
        <f t="shared" si="49"/>
        <v>4329</v>
      </c>
      <c r="B4332" s="37" t="s">
        <v>11841</v>
      </c>
      <c r="C4332" s="38">
        <v>0</v>
      </c>
      <c r="D4332" s="39">
        <f t="shared" si="48"/>
        <v>0</v>
      </c>
      <c r="E4332" s="47"/>
      <c r="J4332" s="40">
        <f t="shared" si="50"/>
        <v>4329</v>
      </c>
      <c r="K4332" s="37" t="s">
        <v>12616</v>
      </c>
      <c r="L4332" s="36">
        <v>0</v>
      </c>
    </row>
    <row r="4333" spans="1:12">
      <c r="A4333" s="40">
        <f t="shared" si="49"/>
        <v>4330</v>
      </c>
      <c r="B4333" s="37" t="s">
        <v>11842</v>
      </c>
      <c r="C4333" s="37">
        <v>0</v>
      </c>
      <c r="D4333" s="39">
        <f t="shared" si="48"/>
        <v>0</v>
      </c>
      <c r="E4333" s="47"/>
      <c r="J4333" s="40">
        <f t="shared" si="50"/>
        <v>4330</v>
      </c>
      <c r="K4333" s="37" t="s">
        <v>12617</v>
      </c>
      <c r="L4333" s="36">
        <v>0</v>
      </c>
    </row>
    <row r="4334" spans="1:12">
      <c r="A4334" s="40">
        <f t="shared" si="49"/>
        <v>4331</v>
      </c>
      <c r="B4334" s="37" t="s">
        <v>11843</v>
      </c>
      <c r="C4334" s="38">
        <v>0</v>
      </c>
      <c r="D4334" s="39">
        <f t="shared" si="48"/>
        <v>0</v>
      </c>
      <c r="E4334" s="47"/>
      <c r="J4334" s="40">
        <f t="shared" si="50"/>
        <v>4331</v>
      </c>
      <c r="K4334" s="37" t="s">
        <v>12618</v>
      </c>
      <c r="L4334" s="36">
        <v>0</v>
      </c>
    </row>
    <row r="4335" spans="1:12">
      <c r="A4335" s="40">
        <f t="shared" si="49"/>
        <v>4332</v>
      </c>
      <c r="B4335" s="37" t="s">
        <v>11844</v>
      </c>
      <c r="C4335" s="38">
        <v>0</v>
      </c>
      <c r="D4335" s="39">
        <f t="shared" si="48"/>
        <v>0</v>
      </c>
      <c r="E4335" s="47"/>
      <c r="J4335" s="40">
        <f t="shared" si="50"/>
        <v>4332</v>
      </c>
      <c r="K4335" s="37" t="s">
        <v>12619</v>
      </c>
      <c r="L4335" s="36">
        <v>0</v>
      </c>
    </row>
    <row r="4336" spans="1:12">
      <c r="A4336" s="40">
        <f t="shared" si="49"/>
        <v>4333</v>
      </c>
      <c r="B4336" s="37" t="s">
        <v>11845</v>
      </c>
      <c r="C4336" s="38">
        <v>0</v>
      </c>
      <c r="D4336" s="39">
        <f t="shared" si="48"/>
        <v>0</v>
      </c>
      <c r="E4336" s="47"/>
      <c r="J4336" s="40">
        <f t="shared" si="50"/>
        <v>4333</v>
      </c>
      <c r="K4336" s="37" t="s">
        <v>12620</v>
      </c>
      <c r="L4336" s="36">
        <v>0</v>
      </c>
    </row>
    <row r="4337" spans="1:12">
      <c r="A4337" s="40">
        <f t="shared" si="49"/>
        <v>4334</v>
      </c>
      <c r="B4337" s="37" t="s">
        <v>11846</v>
      </c>
      <c r="C4337" s="38">
        <v>0</v>
      </c>
      <c r="D4337" s="39">
        <f t="shared" si="48"/>
        <v>0</v>
      </c>
      <c r="E4337" s="47"/>
      <c r="J4337" s="40">
        <f t="shared" si="50"/>
        <v>4334</v>
      </c>
      <c r="K4337" s="37" t="s">
        <v>12621</v>
      </c>
      <c r="L4337" s="36">
        <v>0</v>
      </c>
    </row>
    <row r="4338" spans="1:12">
      <c r="A4338" s="40">
        <f t="shared" si="49"/>
        <v>4335</v>
      </c>
      <c r="B4338" s="37" t="s">
        <v>11847</v>
      </c>
      <c r="C4338" s="38">
        <v>0</v>
      </c>
      <c r="D4338" s="39">
        <f t="shared" si="48"/>
        <v>0</v>
      </c>
      <c r="E4338" s="47"/>
      <c r="J4338" s="40">
        <f t="shared" si="50"/>
        <v>4335</v>
      </c>
      <c r="K4338" s="37" t="s">
        <v>12622</v>
      </c>
      <c r="L4338" s="36">
        <v>0</v>
      </c>
    </row>
    <row r="4339" spans="1:12">
      <c r="A4339" s="40">
        <f t="shared" si="49"/>
        <v>4336</v>
      </c>
      <c r="B4339" s="37" t="s">
        <v>11848</v>
      </c>
      <c r="C4339" s="38">
        <v>0</v>
      </c>
      <c r="D4339" s="39">
        <f t="shared" ref="D4339:D4593" si="51">IF(C4339&gt;0,1,0)</f>
        <v>0</v>
      </c>
      <c r="E4339" s="47"/>
      <c r="J4339" s="40">
        <f t="shared" si="50"/>
        <v>4336</v>
      </c>
      <c r="K4339" s="37" t="s">
        <v>12623</v>
      </c>
      <c r="L4339" s="36">
        <v>0</v>
      </c>
    </row>
    <row r="4340" spans="1:12">
      <c r="A4340" s="40">
        <f t="shared" ref="A4340:A4594" si="52">A4339+1</f>
        <v>4337</v>
      </c>
      <c r="B4340" s="37" t="s">
        <v>11849</v>
      </c>
      <c r="C4340" s="38">
        <v>0</v>
      </c>
      <c r="D4340" s="39">
        <f t="shared" si="51"/>
        <v>0</v>
      </c>
      <c r="E4340" s="47"/>
      <c r="J4340" s="40">
        <f t="shared" ref="J4340:J4594" si="53">J4339+1</f>
        <v>4337</v>
      </c>
      <c r="K4340" s="37" t="s">
        <v>12624</v>
      </c>
      <c r="L4340" s="36">
        <v>0</v>
      </c>
    </row>
    <row r="4341" spans="1:12">
      <c r="A4341" s="40">
        <f t="shared" si="52"/>
        <v>4338</v>
      </c>
      <c r="B4341" s="37" t="s">
        <v>11850</v>
      </c>
      <c r="C4341" s="38">
        <v>0</v>
      </c>
      <c r="D4341" s="39">
        <f t="shared" si="51"/>
        <v>0</v>
      </c>
      <c r="E4341" s="47"/>
      <c r="J4341" s="40">
        <f t="shared" si="53"/>
        <v>4338</v>
      </c>
      <c r="K4341" s="37" t="s">
        <v>12625</v>
      </c>
      <c r="L4341" s="36">
        <v>0</v>
      </c>
    </row>
    <row r="4342" spans="1:12">
      <c r="A4342" s="40">
        <f t="shared" si="52"/>
        <v>4339</v>
      </c>
      <c r="B4342" s="37" t="s">
        <v>11851</v>
      </c>
      <c r="C4342" s="38">
        <v>0</v>
      </c>
      <c r="D4342" s="39">
        <f t="shared" si="51"/>
        <v>0</v>
      </c>
      <c r="E4342" s="47"/>
      <c r="J4342" s="40">
        <f t="shared" si="53"/>
        <v>4339</v>
      </c>
      <c r="K4342" s="37" t="s">
        <v>12626</v>
      </c>
      <c r="L4342" s="36">
        <v>0</v>
      </c>
    </row>
    <row r="4343" spans="1:12">
      <c r="A4343" s="40">
        <f t="shared" si="52"/>
        <v>4340</v>
      </c>
      <c r="B4343" s="37" t="s">
        <v>11852</v>
      </c>
      <c r="C4343" s="38">
        <v>0</v>
      </c>
      <c r="D4343" s="39">
        <f t="shared" si="51"/>
        <v>0</v>
      </c>
      <c r="E4343" s="47"/>
      <c r="J4343" s="40">
        <f t="shared" si="53"/>
        <v>4340</v>
      </c>
      <c r="K4343" s="37" t="s">
        <v>12627</v>
      </c>
      <c r="L4343" s="36">
        <v>0</v>
      </c>
    </row>
    <row r="4344" spans="1:12">
      <c r="A4344" s="40">
        <f t="shared" si="52"/>
        <v>4341</v>
      </c>
      <c r="B4344" s="37" t="s">
        <v>11853</v>
      </c>
      <c r="C4344" s="38">
        <v>0</v>
      </c>
      <c r="D4344" s="39">
        <f t="shared" si="51"/>
        <v>0</v>
      </c>
      <c r="E4344" s="47"/>
      <c r="J4344" s="40">
        <f t="shared" si="53"/>
        <v>4341</v>
      </c>
      <c r="K4344" s="37" t="s">
        <v>12628</v>
      </c>
      <c r="L4344" s="36">
        <v>0</v>
      </c>
    </row>
    <row r="4345" spans="1:12">
      <c r="A4345" s="40">
        <f t="shared" si="52"/>
        <v>4342</v>
      </c>
      <c r="B4345" s="37" t="s">
        <v>11854</v>
      </c>
      <c r="C4345" s="38">
        <v>0</v>
      </c>
      <c r="D4345" s="39">
        <f t="shared" si="51"/>
        <v>0</v>
      </c>
      <c r="E4345" s="47"/>
      <c r="J4345" s="40">
        <f t="shared" si="53"/>
        <v>4342</v>
      </c>
      <c r="K4345" s="37" t="s">
        <v>12629</v>
      </c>
      <c r="L4345" s="36">
        <v>0</v>
      </c>
    </row>
    <row r="4346" spans="1:12">
      <c r="A4346" s="40">
        <f t="shared" si="52"/>
        <v>4343</v>
      </c>
      <c r="B4346" s="37" t="s">
        <v>11855</v>
      </c>
      <c r="C4346" s="38">
        <v>0</v>
      </c>
      <c r="D4346" s="39">
        <f t="shared" si="51"/>
        <v>0</v>
      </c>
      <c r="E4346" s="47"/>
      <c r="J4346" s="40">
        <f t="shared" si="53"/>
        <v>4343</v>
      </c>
      <c r="K4346" s="37" t="s">
        <v>12630</v>
      </c>
      <c r="L4346" s="36">
        <v>0</v>
      </c>
    </row>
    <row r="4347" spans="1:12">
      <c r="A4347" s="40">
        <f t="shared" si="52"/>
        <v>4344</v>
      </c>
      <c r="B4347" s="37" t="s">
        <v>11856</v>
      </c>
      <c r="C4347" s="38">
        <v>0</v>
      </c>
      <c r="D4347" s="39">
        <f t="shared" si="51"/>
        <v>0</v>
      </c>
      <c r="E4347" s="47"/>
      <c r="J4347" s="40">
        <f t="shared" si="53"/>
        <v>4344</v>
      </c>
      <c r="K4347" s="37" t="s">
        <v>12631</v>
      </c>
      <c r="L4347" s="36">
        <v>0</v>
      </c>
    </row>
    <row r="4348" spans="1:12">
      <c r="A4348" s="40">
        <f t="shared" si="52"/>
        <v>4345</v>
      </c>
      <c r="B4348" s="37" t="s">
        <v>11857</v>
      </c>
      <c r="C4348" s="38">
        <v>0</v>
      </c>
      <c r="D4348" s="39">
        <f t="shared" si="51"/>
        <v>0</v>
      </c>
      <c r="E4348" s="47"/>
      <c r="J4348" s="40">
        <f t="shared" si="53"/>
        <v>4345</v>
      </c>
      <c r="K4348" s="37" t="s">
        <v>12632</v>
      </c>
      <c r="L4348" s="36">
        <v>0</v>
      </c>
    </row>
    <row r="4349" spans="1:12">
      <c r="A4349" s="40">
        <f t="shared" si="52"/>
        <v>4346</v>
      </c>
      <c r="B4349" s="37" t="s">
        <v>11858</v>
      </c>
      <c r="C4349" s="38">
        <v>0</v>
      </c>
      <c r="D4349" s="39">
        <f t="shared" si="51"/>
        <v>0</v>
      </c>
      <c r="E4349" s="47"/>
      <c r="J4349" s="40">
        <f t="shared" si="53"/>
        <v>4346</v>
      </c>
      <c r="K4349" s="37" t="s">
        <v>12633</v>
      </c>
      <c r="L4349" s="36">
        <v>0</v>
      </c>
    </row>
    <row r="4350" spans="1:12">
      <c r="A4350" s="40">
        <f t="shared" si="52"/>
        <v>4347</v>
      </c>
      <c r="B4350" s="37" t="s">
        <v>11859</v>
      </c>
      <c r="C4350" s="38">
        <v>0</v>
      </c>
      <c r="D4350" s="39">
        <f t="shared" si="51"/>
        <v>0</v>
      </c>
      <c r="E4350" s="47"/>
      <c r="J4350" s="40">
        <f t="shared" si="53"/>
        <v>4347</v>
      </c>
      <c r="K4350" s="37" t="s">
        <v>12634</v>
      </c>
      <c r="L4350" s="36">
        <v>0</v>
      </c>
    </row>
    <row r="4351" spans="1:12">
      <c r="A4351" s="40">
        <f t="shared" si="52"/>
        <v>4348</v>
      </c>
      <c r="B4351" s="37" t="s">
        <v>11860</v>
      </c>
      <c r="C4351" s="38">
        <v>0</v>
      </c>
      <c r="D4351" s="39">
        <f t="shared" si="51"/>
        <v>0</v>
      </c>
      <c r="E4351" s="47"/>
      <c r="J4351" s="40">
        <f t="shared" si="53"/>
        <v>4348</v>
      </c>
      <c r="K4351" s="37" t="s">
        <v>12635</v>
      </c>
      <c r="L4351" s="36">
        <v>0</v>
      </c>
    </row>
    <row r="4352" spans="1:12">
      <c r="A4352" s="40">
        <f t="shared" si="52"/>
        <v>4349</v>
      </c>
      <c r="B4352" s="37" t="s">
        <v>11861</v>
      </c>
      <c r="C4352" s="38">
        <v>0</v>
      </c>
      <c r="D4352" s="39">
        <f t="shared" si="51"/>
        <v>0</v>
      </c>
      <c r="E4352" s="47"/>
      <c r="J4352" s="40">
        <f t="shared" si="53"/>
        <v>4349</v>
      </c>
      <c r="K4352" s="37" t="s">
        <v>12636</v>
      </c>
      <c r="L4352" s="36">
        <v>0</v>
      </c>
    </row>
    <row r="4353" spans="1:12">
      <c r="A4353" s="40">
        <f t="shared" si="52"/>
        <v>4350</v>
      </c>
      <c r="B4353" s="37" t="s">
        <v>11862</v>
      </c>
      <c r="C4353" s="38">
        <v>0</v>
      </c>
      <c r="D4353" s="39">
        <f t="shared" si="51"/>
        <v>0</v>
      </c>
      <c r="E4353" s="47"/>
      <c r="J4353" s="40">
        <f t="shared" si="53"/>
        <v>4350</v>
      </c>
      <c r="K4353" s="37" t="s">
        <v>12637</v>
      </c>
      <c r="L4353" s="36">
        <v>0</v>
      </c>
    </row>
    <row r="4354" spans="1:12">
      <c r="A4354" s="40">
        <f t="shared" si="52"/>
        <v>4351</v>
      </c>
      <c r="B4354" s="37" t="s">
        <v>11863</v>
      </c>
      <c r="C4354" s="38">
        <v>0</v>
      </c>
      <c r="D4354" s="39">
        <f t="shared" si="51"/>
        <v>0</v>
      </c>
      <c r="E4354" s="47"/>
      <c r="J4354" s="40">
        <f t="shared" si="53"/>
        <v>4351</v>
      </c>
      <c r="K4354" s="37" t="s">
        <v>12638</v>
      </c>
      <c r="L4354" s="36">
        <v>0</v>
      </c>
    </row>
    <row r="4355" spans="1:12">
      <c r="A4355" s="40">
        <f t="shared" si="52"/>
        <v>4352</v>
      </c>
      <c r="B4355" s="37" t="s">
        <v>11864</v>
      </c>
      <c r="C4355" s="38">
        <v>0</v>
      </c>
      <c r="D4355" s="39">
        <f t="shared" si="51"/>
        <v>0</v>
      </c>
      <c r="E4355" s="47"/>
      <c r="J4355" s="40">
        <f t="shared" si="53"/>
        <v>4352</v>
      </c>
      <c r="K4355" s="37" t="s">
        <v>12639</v>
      </c>
      <c r="L4355" s="36">
        <v>0</v>
      </c>
    </row>
    <row r="4356" spans="1:12">
      <c r="A4356" s="40">
        <f t="shared" si="52"/>
        <v>4353</v>
      </c>
      <c r="B4356" s="37" t="s">
        <v>11865</v>
      </c>
      <c r="C4356" s="38">
        <v>0</v>
      </c>
      <c r="D4356" s="39">
        <f t="shared" si="51"/>
        <v>0</v>
      </c>
      <c r="E4356" s="47"/>
      <c r="J4356" s="40">
        <f t="shared" si="53"/>
        <v>4353</v>
      </c>
      <c r="K4356" s="37" t="s">
        <v>12640</v>
      </c>
      <c r="L4356" s="36">
        <v>0</v>
      </c>
    </row>
    <row r="4357" spans="1:12">
      <c r="A4357" s="40">
        <f t="shared" si="52"/>
        <v>4354</v>
      </c>
      <c r="B4357" s="37" t="s">
        <v>11866</v>
      </c>
      <c r="C4357" s="38">
        <v>0</v>
      </c>
      <c r="D4357" s="39">
        <f t="shared" si="51"/>
        <v>0</v>
      </c>
      <c r="E4357" s="47"/>
      <c r="J4357" s="40">
        <f t="shared" si="53"/>
        <v>4354</v>
      </c>
      <c r="K4357" s="37" t="s">
        <v>12641</v>
      </c>
      <c r="L4357" s="36">
        <v>0</v>
      </c>
    </row>
    <row r="4358" spans="1:12">
      <c r="A4358" s="40">
        <f t="shared" si="52"/>
        <v>4355</v>
      </c>
      <c r="B4358" s="37" t="s">
        <v>11867</v>
      </c>
      <c r="C4358" s="38">
        <v>0</v>
      </c>
      <c r="D4358" s="39">
        <f t="shared" si="51"/>
        <v>0</v>
      </c>
      <c r="E4358" s="47"/>
      <c r="J4358" s="40">
        <f t="shared" si="53"/>
        <v>4355</v>
      </c>
      <c r="K4358" s="37" t="s">
        <v>12642</v>
      </c>
      <c r="L4358" s="36">
        <v>0</v>
      </c>
    </row>
    <row r="4359" spans="1:12">
      <c r="A4359" s="40">
        <f t="shared" si="52"/>
        <v>4356</v>
      </c>
      <c r="B4359" s="37" t="s">
        <v>11868</v>
      </c>
      <c r="C4359" s="38">
        <v>0</v>
      </c>
      <c r="D4359" s="39">
        <f t="shared" si="51"/>
        <v>0</v>
      </c>
      <c r="E4359" s="47"/>
      <c r="J4359" s="40">
        <f t="shared" si="53"/>
        <v>4356</v>
      </c>
      <c r="K4359" s="37" t="s">
        <v>12643</v>
      </c>
      <c r="L4359" s="36">
        <v>0</v>
      </c>
    </row>
    <row r="4360" spans="1:12">
      <c r="A4360" s="40">
        <f t="shared" si="52"/>
        <v>4357</v>
      </c>
      <c r="B4360" s="37" t="s">
        <v>11869</v>
      </c>
      <c r="C4360" s="38">
        <v>0</v>
      </c>
      <c r="D4360" s="39">
        <f t="shared" si="51"/>
        <v>0</v>
      </c>
      <c r="E4360" s="47"/>
      <c r="J4360" s="40">
        <f t="shared" si="53"/>
        <v>4357</v>
      </c>
      <c r="K4360" s="37" t="s">
        <v>12644</v>
      </c>
      <c r="L4360" s="36">
        <v>0</v>
      </c>
    </row>
    <row r="4361" spans="1:12">
      <c r="A4361" s="40">
        <f t="shared" si="52"/>
        <v>4358</v>
      </c>
      <c r="B4361" s="37" t="s">
        <v>11870</v>
      </c>
      <c r="C4361" s="38">
        <v>0</v>
      </c>
      <c r="D4361" s="39">
        <f t="shared" si="51"/>
        <v>0</v>
      </c>
      <c r="E4361" s="47"/>
      <c r="J4361" s="40">
        <f t="shared" si="53"/>
        <v>4358</v>
      </c>
      <c r="K4361" s="37" t="s">
        <v>12645</v>
      </c>
      <c r="L4361" s="36">
        <v>0</v>
      </c>
    </row>
    <row r="4362" spans="1:12">
      <c r="A4362" s="40">
        <f t="shared" si="52"/>
        <v>4359</v>
      </c>
      <c r="B4362" s="37" t="s">
        <v>11871</v>
      </c>
      <c r="C4362" s="38">
        <v>0</v>
      </c>
      <c r="D4362" s="39">
        <f t="shared" si="51"/>
        <v>0</v>
      </c>
      <c r="E4362" s="47"/>
      <c r="J4362" s="40">
        <f t="shared" si="53"/>
        <v>4359</v>
      </c>
      <c r="K4362" s="37" t="s">
        <v>12646</v>
      </c>
      <c r="L4362" s="36">
        <v>0</v>
      </c>
    </row>
    <row r="4363" spans="1:12">
      <c r="A4363" s="40">
        <f t="shared" si="52"/>
        <v>4360</v>
      </c>
      <c r="B4363" s="37" t="s">
        <v>11872</v>
      </c>
      <c r="C4363" s="38">
        <v>0</v>
      </c>
      <c r="D4363" s="39">
        <f t="shared" si="51"/>
        <v>0</v>
      </c>
      <c r="E4363" s="47"/>
      <c r="J4363" s="40">
        <f t="shared" si="53"/>
        <v>4360</v>
      </c>
      <c r="K4363" s="37" t="s">
        <v>12647</v>
      </c>
      <c r="L4363" s="36">
        <v>0</v>
      </c>
    </row>
    <row r="4364" spans="1:12">
      <c r="A4364" s="40">
        <f t="shared" si="52"/>
        <v>4361</v>
      </c>
      <c r="B4364" s="37" t="s">
        <v>11873</v>
      </c>
      <c r="C4364" s="38">
        <v>0</v>
      </c>
      <c r="D4364" s="39">
        <f t="shared" si="51"/>
        <v>0</v>
      </c>
      <c r="E4364" s="47"/>
      <c r="J4364" s="40">
        <f t="shared" si="53"/>
        <v>4361</v>
      </c>
      <c r="K4364" s="37" t="s">
        <v>12648</v>
      </c>
      <c r="L4364" s="36">
        <v>0</v>
      </c>
    </row>
    <row r="4365" spans="1:12">
      <c r="A4365" s="40">
        <f t="shared" si="52"/>
        <v>4362</v>
      </c>
      <c r="B4365" s="37" t="s">
        <v>11874</v>
      </c>
      <c r="C4365" s="38">
        <v>0</v>
      </c>
      <c r="D4365" s="39">
        <f t="shared" si="51"/>
        <v>0</v>
      </c>
      <c r="E4365" s="47"/>
      <c r="J4365" s="40">
        <f t="shared" si="53"/>
        <v>4362</v>
      </c>
      <c r="K4365" s="37" t="s">
        <v>12649</v>
      </c>
      <c r="L4365" s="36">
        <v>0</v>
      </c>
    </row>
    <row r="4366" spans="1:12">
      <c r="A4366" s="40">
        <f t="shared" si="52"/>
        <v>4363</v>
      </c>
      <c r="B4366" s="37" t="s">
        <v>11875</v>
      </c>
      <c r="C4366" s="38">
        <v>0</v>
      </c>
      <c r="D4366" s="39">
        <f t="shared" si="51"/>
        <v>0</v>
      </c>
      <c r="E4366" s="47"/>
      <c r="J4366" s="40">
        <f t="shared" si="53"/>
        <v>4363</v>
      </c>
      <c r="K4366" s="37" t="s">
        <v>12650</v>
      </c>
      <c r="L4366" s="36">
        <v>0</v>
      </c>
    </row>
    <row r="4367" spans="1:12">
      <c r="A4367" s="40">
        <f t="shared" si="52"/>
        <v>4364</v>
      </c>
      <c r="B4367" s="37" t="s">
        <v>11876</v>
      </c>
      <c r="C4367" s="38">
        <v>0</v>
      </c>
      <c r="D4367" s="39">
        <f t="shared" si="51"/>
        <v>0</v>
      </c>
      <c r="E4367" s="47"/>
      <c r="J4367" s="40">
        <f t="shared" si="53"/>
        <v>4364</v>
      </c>
      <c r="K4367" s="37" t="s">
        <v>12651</v>
      </c>
      <c r="L4367" s="36">
        <v>0</v>
      </c>
    </row>
    <row r="4368" spans="1:12">
      <c r="A4368" s="40">
        <f t="shared" si="52"/>
        <v>4365</v>
      </c>
      <c r="B4368" s="37" t="s">
        <v>11877</v>
      </c>
      <c r="C4368" s="38">
        <v>0</v>
      </c>
      <c r="D4368" s="39">
        <f t="shared" si="51"/>
        <v>0</v>
      </c>
      <c r="E4368" s="47"/>
      <c r="J4368" s="40">
        <f t="shared" si="53"/>
        <v>4365</v>
      </c>
      <c r="K4368" s="37" t="s">
        <v>12652</v>
      </c>
      <c r="L4368" s="36">
        <v>0</v>
      </c>
    </row>
    <row r="4369" spans="1:12">
      <c r="A4369" s="40">
        <f t="shared" si="52"/>
        <v>4366</v>
      </c>
      <c r="B4369" s="37" t="s">
        <v>11878</v>
      </c>
      <c r="C4369" s="38">
        <v>0</v>
      </c>
      <c r="D4369" s="39">
        <f t="shared" si="51"/>
        <v>0</v>
      </c>
      <c r="E4369" s="47"/>
      <c r="J4369" s="40">
        <f t="shared" si="53"/>
        <v>4366</v>
      </c>
      <c r="K4369" s="37" t="s">
        <v>12653</v>
      </c>
      <c r="L4369" s="36">
        <v>0</v>
      </c>
    </row>
    <row r="4370" spans="1:12">
      <c r="A4370" s="40">
        <f t="shared" si="52"/>
        <v>4367</v>
      </c>
      <c r="B4370" s="37" t="s">
        <v>11879</v>
      </c>
      <c r="C4370" s="38">
        <v>0</v>
      </c>
      <c r="D4370" s="39">
        <f t="shared" si="51"/>
        <v>0</v>
      </c>
      <c r="E4370" s="47"/>
      <c r="J4370" s="40">
        <f t="shared" si="53"/>
        <v>4367</v>
      </c>
      <c r="K4370" s="37" t="s">
        <v>12654</v>
      </c>
      <c r="L4370" s="36">
        <v>0</v>
      </c>
    </row>
    <row r="4371" spans="1:12">
      <c r="A4371" s="40">
        <f t="shared" si="52"/>
        <v>4368</v>
      </c>
      <c r="B4371" s="37" t="s">
        <v>11880</v>
      </c>
      <c r="C4371" s="38">
        <v>0</v>
      </c>
      <c r="D4371" s="39">
        <f t="shared" si="51"/>
        <v>0</v>
      </c>
      <c r="E4371" s="47"/>
      <c r="J4371" s="40">
        <f t="shared" si="53"/>
        <v>4368</v>
      </c>
      <c r="K4371" s="37" t="s">
        <v>12655</v>
      </c>
      <c r="L4371" s="36">
        <v>0</v>
      </c>
    </row>
    <row r="4372" spans="1:12">
      <c r="A4372" s="40">
        <f t="shared" si="52"/>
        <v>4369</v>
      </c>
      <c r="B4372" s="37" t="s">
        <v>11881</v>
      </c>
      <c r="C4372" s="38">
        <v>0</v>
      </c>
      <c r="D4372" s="39">
        <f t="shared" si="51"/>
        <v>0</v>
      </c>
      <c r="E4372" s="47"/>
      <c r="J4372" s="40">
        <f t="shared" si="53"/>
        <v>4369</v>
      </c>
      <c r="K4372" s="37" t="s">
        <v>12656</v>
      </c>
      <c r="L4372" s="36">
        <v>0</v>
      </c>
    </row>
    <row r="4373" spans="1:12">
      <c r="A4373" s="40">
        <f t="shared" si="52"/>
        <v>4370</v>
      </c>
      <c r="B4373" s="37" t="s">
        <v>11882</v>
      </c>
      <c r="C4373" s="38">
        <v>0</v>
      </c>
      <c r="D4373" s="39">
        <f t="shared" si="51"/>
        <v>0</v>
      </c>
      <c r="E4373" s="47"/>
      <c r="J4373" s="40">
        <f t="shared" si="53"/>
        <v>4370</v>
      </c>
      <c r="K4373" s="37" t="s">
        <v>12657</v>
      </c>
      <c r="L4373" s="36">
        <v>0</v>
      </c>
    </row>
    <row r="4374" spans="1:12">
      <c r="A4374" s="40">
        <f t="shared" si="52"/>
        <v>4371</v>
      </c>
      <c r="B4374" s="37" t="s">
        <v>11883</v>
      </c>
      <c r="C4374" s="38">
        <v>0</v>
      </c>
      <c r="D4374" s="39">
        <f t="shared" si="51"/>
        <v>0</v>
      </c>
      <c r="E4374" s="47"/>
      <c r="J4374" s="40">
        <f t="shared" si="53"/>
        <v>4371</v>
      </c>
      <c r="K4374" s="37" t="s">
        <v>12658</v>
      </c>
      <c r="L4374" s="36">
        <v>0</v>
      </c>
    </row>
    <row r="4375" spans="1:12">
      <c r="A4375" s="40">
        <f t="shared" si="52"/>
        <v>4372</v>
      </c>
      <c r="B4375" s="37" t="s">
        <v>11884</v>
      </c>
      <c r="C4375" s="38">
        <v>0</v>
      </c>
      <c r="D4375" s="39">
        <f t="shared" si="51"/>
        <v>0</v>
      </c>
      <c r="E4375" s="47"/>
      <c r="J4375" s="40">
        <f t="shared" si="53"/>
        <v>4372</v>
      </c>
      <c r="K4375" s="37" t="s">
        <v>12659</v>
      </c>
      <c r="L4375" s="36">
        <v>0</v>
      </c>
    </row>
    <row r="4376" spans="1:12">
      <c r="A4376" s="40">
        <f t="shared" si="52"/>
        <v>4373</v>
      </c>
      <c r="B4376" s="37" t="s">
        <v>11885</v>
      </c>
      <c r="C4376" s="38">
        <v>0</v>
      </c>
      <c r="D4376" s="39">
        <f t="shared" si="51"/>
        <v>0</v>
      </c>
      <c r="E4376" s="47"/>
      <c r="J4376" s="40">
        <f t="shared" si="53"/>
        <v>4373</v>
      </c>
      <c r="K4376" s="37" t="s">
        <v>12660</v>
      </c>
      <c r="L4376" s="36">
        <v>0</v>
      </c>
    </row>
    <row r="4377" spans="1:12">
      <c r="A4377" s="40">
        <f t="shared" si="52"/>
        <v>4374</v>
      </c>
      <c r="B4377" s="37" t="s">
        <v>11886</v>
      </c>
      <c r="C4377" s="38">
        <v>0</v>
      </c>
      <c r="D4377" s="39">
        <f t="shared" si="51"/>
        <v>0</v>
      </c>
      <c r="E4377" s="47"/>
      <c r="J4377" s="40">
        <f t="shared" si="53"/>
        <v>4374</v>
      </c>
      <c r="K4377" s="37" t="s">
        <v>12661</v>
      </c>
      <c r="L4377" s="36">
        <v>0</v>
      </c>
    </row>
    <row r="4378" spans="1:12">
      <c r="A4378" s="40">
        <f t="shared" si="52"/>
        <v>4375</v>
      </c>
      <c r="B4378" s="37" t="s">
        <v>11887</v>
      </c>
      <c r="C4378" s="38">
        <v>0</v>
      </c>
      <c r="D4378" s="39">
        <f t="shared" si="51"/>
        <v>0</v>
      </c>
      <c r="E4378" s="47"/>
      <c r="J4378" s="40">
        <f t="shared" si="53"/>
        <v>4375</v>
      </c>
      <c r="K4378" s="37" t="s">
        <v>12662</v>
      </c>
      <c r="L4378" s="36">
        <v>0</v>
      </c>
    </row>
    <row r="4379" spans="1:12">
      <c r="A4379" s="40">
        <f t="shared" si="52"/>
        <v>4376</v>
      </c>
      <c r="B4379" s="37" t="s">
        <v>11888</v>
      </c>
      <c r="C4379" s="38">
        <v>0</v>
      </c>
      <c r="D4379" s="39">
        <f t="shared" si="51"/>
        <v>0</v>
      </c>
      <c r="E4379" s="47"/>
      <c r="J4379" s="40">
        <f t="shared" si="53"/>
        <v>4376</v>
      </c>
      <c r="K4379" s="37" t="s">
        <v>12663</v>
      </c>
      <c r="L4379" s="36">
        <v>0</v>
      </c>
    </row>
    <row r="4380" spans="1:12">
      <c r="A4380" s="40">
        <f t="shared" si="52"/>
        <v>4377</v>
      </c>
      <c r="B4380" s="37" t="s">
        <v>11889</v>
      </c>
      <c r="C4380" s="38">
        <v>0</v>
      </c>
      <c r="D4380" s="39">
        <f t="shared" si="51"/>
        <v>0</v>
      </c>
      <c r="E4380" s="47"/>
      <c r="J4380" s="40">
        <f t="shared" si="53"/>
        <v>4377</v>
      </c>
      <c r="K4380" s="37" t="s">
        <v>12664</v>
      </c>
      <c r="L4380" s="36">
        <v>0</v>
      </c>
    </row>
    <row r="4381" spans="1:12">
      <c r="A4381" s="40">
        <f t="shared" si="52"/>
        <v>4378</v>
      </c>
      <c r="B4381" s="37" t="s">
        <v>11890</v>
      </c>
      <c r="C4381" s="38">
        <v>0</v>
      </c>
      <c r="D4381" s="39">
        <f t="shared" si="51"/>
        <v>0</v>
      </c>
      <c r="E4381" s="47"/>
      <c r="J4381" s="40">
        <f t="shared" si="53"/>
        <v>4378</v>
      </c>
      <c r="K4381" s="37" t="s">
        <v>12665</v>
      </c>
      <c r="L4381" s="36">
        <v>0</v>
      </c>
    </row>
    <row r="4382" spans="1:12">
      <c r="A4382" s="40">
        <f t="shared" si="52"/>
        <v>4379</v>
      </c>
      <c r="B4382" s="37" t="s">
        <v>11891</v>
      </c>
      <c r="C4382" s="38">
        <v>0</v>
      </c>
      <c r="D4382" s="39">
        <f t="shared" si="51"/>
        <v>0</v>
      </c>
      <c r="E4382" s="47"/>
      <c r="J4382" s="40">
        <f t="shared" si="53"/>
        <v>4379</v>
      </c>
      <c r="K4382" s="37" t="s">
        <v>12666</v>
      </c>
      <c r="L4382" s="36">
        <v>0</v>
      </c>
    </row>
    <row r="4383" spans="1:12">
      <c r="A4383" s="40">
        <f t="shared" si="52"/>
        <v>4380</v>
      </c>
      <c r="B4383" s="37" t="s">
        <v>11892</v>
      </c>
      <c r="C4383" s="38">
        <v>0</v>
      </c>
      <c r="D4383" s="39">
        <f t="shared" si="51"/>
        <v>0</v>
      </c>
      <c r="E4383" s="47"/>
      <c r="J4383" s="40">
        <f t="shared" si="53"/>
        <v>4380</v>
      </c>
      <c r="K4383" s="37" t="s">
        <v>12667</v>
      </c>
      <c r="L4383" s="36">
        <v>0</v>
      </c>
    </row>
    <row r="4384" spans="1:12">
      <c r="A4384" s="40">
        <f t="shared" si="52"/>
        <v>4381</v>
      </c>
      <c r="B4384" s="37" t="s">
        <v>11893</v>
      </c>
      <c r="C4384" s="38">
        <v>0</v>
      </c>
      <c r="D4384" s="39">
        <f t="shared" si="51"/>
        <v>0</v>
      </c>
      <c r="E4384" s="47"/>
      <c r="J4384" s="40">
        <f t="shared" si="53"/>
        <v>4381</v>
      </c>
      <c r="K4384" s="37" t="s">
        <v>12668</v>
      </c>
      <c r="L4384" s="36">
        <v>0</v>
      </c>
    </row>
    <row r="4385" spans="1:12">
      <c r="A4385" s="40">
        <f t="shared" si="52"/>
        <v>4382</v>
      </c>
      <c r="B4385" s="37" t="s">
        <v>11894</v>
      </c>
      <c r="C4385" s="38">
        <v>0</v>
      </c>
      <c r="D4385" s="39">
        <f t="shared" si="51"/>
        <v>0</v>
      </c>
      <c r="E4385" s="47"/>
      <c r="J4385" s="40">
        <f t="shared" si="53"/>
        <v>4382</v>
      </c>
      <c r="K4385" s="37" t="s">
        <v>12669</v>
      </c>
      <c r="L4385" s="36">
        <v>0</v>
      </c>
    </row>
    <row r="4386" spans="1:12">
      <c r="A4386" s="40">
        <f t="shared" si="52"/>
        <v>4383</v>
      </c>
      <c r="B4386" s="37" t="s">
        <v>11895</v>
      </c>
      <c r="C4386" s="38">
        <v>0</v>
      </c>
      <c r="D4386" s="39">
        <f t="shared" si="51"/>
        <v>0</v>
      </c>
      <c r="E4386" s="47"/>
      <c r="J4386" s="40">
        <f t="shared" si="53"/>
        <v>4383</v>
      </c>
      <c r="K4386" s="37" t="s">
        <v>12670</v>
      </c>
      <c r="L4386" s="36">
        <v>0</v>
      </c>
    </row>
    <row r="4387" spans="1:12">
      <c r="A4387" s="40">
        <f t="shared" si="52"/>
        <v>4384</v>
      </c>
      <c r="B4387" s="37" t="s">
        <v>11896</v>
      </c>
      <c r="C4387" s="38">
        <v>0</v>
      </c>
      <c r="D4387" s="39">
        <f t="shared" si="51"/>
        <v>0</v>
      </c>
      <c r="E4387" s="47"/>
      <c r="J4387" s="40">
        <f t="shared" si="53"/>
        <v>4384</v>
      </c>
      <c r="K4387" s="37" t="s">
        <v>12671</v>
      </c>
      <c r="L4387" s="36">
        <v>0</v>
      </c>
    </row>
    <row r="4388" spans="1:12">
      <c r="A4388" s="40">
        <f t="shared" si="52"/>
        <v>4385</v>
      </c>
      <c r="B4388" s="37" t="s">
        <v>11897</v>
      </c>
      <c r="C4388" s="38">
        <v>0</v>
      </c>
      <c r="D4388" s="39">
        <f t="shared" si="51"/>
        <v>0</v>
      </c>
      <c r="E4388" s="47"/>
      <c r="J4388" s="40">
        <f t="shared" si="53"/>
        <v>4385</v>
      </c>
      <c r="K4388" s="37" t="s">
        <v>12672</v>
      </c>
      <c r="L4388" s="36">
        <v>0</v>
      </c>
    </row>
    <row r="4389" spans="1:12">
      <c r="A4389" s="40">
        <f t="shared" si="52"/>
        <v>4386</v>
      </c>
      <c r="B4389" s="37" t="s">
        <v>11898</v>
      </c>
      <c r="C4389" s="38">
        <v>0</v>
      </c>
      <c r="D4389" s="39">
        <f t="shared" si="51"/>
        <v>0</v>
      </c>
      <c r="E4389" s="47"/>
      <c r="J4389" s="40">
        <f t="shared" si="53"/>
        <v>4386</v>
      </c>
      <c r="K4389" s="37" t="s">
        <v>12673</v>
      </c>
      <c r="L4389" s="36">
        <v>0</v>
      </c>
    </row>
    <row r="4390" spans="1:12">
      <c r="A4390" s="40">
        <f t="shared" si="52"/>
        <v>4387</v>
      </c>
      <c r="B4390" s="37" t="s">
        <v>11899</v>
      </c>
      <c r="C4390" s="38">
        <v>0</v>
      </c>
      <c r="D4390" s="39">
        <f t="shared" si="51"/>
        <v>0</v>
      </c>
      <c r="E4390" s="47"/>
      <c r="J4390" s="40">
        <f t="shared" si="53"/>
        <v>4387</v>
      </c>
      <c r="K4390" s="37" t="s">
        <v>12674</v>
      </c>
      <c r="L4390" s="36">
        <v>0</v>
      </c>
    </row>
    <row r="4391" spans="1:12">
      <c r="A4391" s="40">
        <f t="shared" si="52"/>
        <v>4388</v>
      </c>
      <c r="B4391" s="37" t="s">
        <v>11900</v>
      </c>
      <c r="C4391" s="38">
        <v>0</v>
      </c>
      <c r="D4391" s="39">
        <f t="shared" si="51"/>
        <v>0</v>
      </c>
      <c r="E4391" s="47"/>
      <c r="J4391" s="40">
        <f t="shared" si="53"/>
        <v>4388</v>
      </c>
      <c r="K4391" s="37" t="s">
        <v>12675</v>
      </c>
      <c r="L4391" s="36">
        <v>0</v>
      </c>
    </row>
    <row r="4392" spans="1:12">
      <c r="A4392" s="40">
        <f t="shared" si="52"/>
        <v>4389</v>
      </c>
      <c r="B4392" s="37" t="s">
        <v>11901</v>
      </c>
      <c r="C4392" s="38">
        <v>0</v>
      </c>
      <c r="D4392" s="39">
        <f t="shared" si="51"/>
        <v>0</v>
      </c>
      <c r="E4392" s="47"/>
      <c r="J4392" s="40">
        <f t="shared" si="53"/>
        <v>4389</v>
      </c>
      <c r="K4392" s="37" t="s">
        <v>12676</v>
      </c>
      <c r="L4392" s="36">
        <v>0</v>
      </c>
    </row>
    <row r="4393" spans="1:12">
      <c r="A4393" s="40">
        <f t="shared" si="52"/>
        <v>4390</v>
      </c>
      <c r="B4393" s="37" t="s">
        <v>11902</v>
      </c>
      <c r="C4393" s="38">
        <v>0</v>
      </c>
      <c r="D4393" s="39">
        <f t="shared" si="51"/>
        <v>0</v>
      </c>
      <c r="E4393" s="47"/>
      <c r="J4393" s="40">
        <f t="shared" si="53"/>
        <v>4390</v>
      </c>
      <c r="K4393" s="37" t="s">
        <v>12677</v>
      </c>
      <c r="L4393" s="36">
        <v>0</v>
      </c>
    </row>
    <row r="4394" spans="1:12">
      <c r="A4394" s="40">
        <f t="shared" si="52"/>
        <v>4391</v>
      </c>
      <c r="B4394" s="37" t="s">
        <v>11903</v>
      </c>
      <c r="C4394" s="38">
        <v>0</v>
      </c>
      <c r="D4394" s="39">
        <f t="shared" si="51"/>
        <v>0</v>
      </c>
      <c r="E4394" s="47"/>
      <c r="J4394" s="40">
        <f t="shared" si="53"/>
        <v>4391</v>
      </c>
      <c r="K4394" s="37" t="s">
        <v>12678</v>
      </c>
      <c r="L4394" s="36">
        <v>0</v>
      </c>
    </row>
    <row r="4395" spans="1:12">
      <c r="A4395" s="40">
        <f t="shared" si="52"/>
        <v>4392</v>
      </c>
      <c r="B4395" s="37" t="s">
        <v>11904</v>
      </c>
      <c r="C4395" s="38">
        <v>0</v>
      </c>
      <c r="D4395" s="39">
        <f t="shared" si="51"/>
        <v>0</v>
      </c>
      <c r="E4395" s="47"/>
      <c r="J4395" s="40">
        <f t="shared" si="53"/>
        <v>4392</v>
      </c>
      <c r="K4395" s="37" t="s">
        <v>12679</v>
      </c>
      <c r="L4395" s="36">
        <v>0</v>
      </c>
    </row>
    <row r="4396" spans="1:12">
      <c r="A4396" s="40">
        <f t="shared" si="52"/>
        <v>4393</v>
      </c>
      <c r="B4396" s="37" t="s">
        <v>11905</v>
      </c>
      <c r="C4396" s="38">
        <v>0</v>
      </c>
      <c r="D4396" s="39">
        <f t="shared" si="51"/>
        <v>0</v>
      </c>
      <c r="E4396" s="47"/>
      <c r="J4396" s="40">
        <f t="shared" si="53"/>
        <v>4393</v>
      </c>
      <c r="K4396" s="37" t="s">
        <v>12680</v>
      </c>
      <c r="L4396" s="36">
        <v>0</v>
      </c>
    </row>
    <row r="4397" spans="1:12">
      <c r="A4397" s="40">
        <f t="shared" si="52"/>
        <v>4394</v>
      </c>
      <c r="B4397" s="37" t="s">
        <v>11906</v>
      </c>
      <c r="C4397" s="38">
        <v>0</v>
      </c>
      <c r="D4397" s="39">
        <f t="shared" si="51"/>
        <v>0</v>
      </c>
      <c r="E4397" s="47"/>
      <c r="J4397" s="40">
        <f t="shared" si="53"/>
        <v>4394</v>
      </c>
      <c r="K4397" s="37" t="s">
        <v>12681</v>
      </c>
      <c r="L4397" s="36">
        <v>0</v>
      </c>
    </row>
    <row r="4398" spans="1:12">
      <c r="A4398" s="40">
        <f t="shared" si="52"/>
        <v>4395</v>
      </c>
      <c r="B4398" s="37" t="s">
        <v>11907</v>
      </c>
      <c r="C4398" s="38">
        <v>0</v>
      </c>
      <c r="D4398" s="39">
        <f t="shared" si="51"/>
        <v>0</v>
      </c>
      <c r="E4398" s="47"/>
      <c r="J4398" s="40">
        <f t="shared" si="53"/>
        <v>4395</v>
      </c>
      <c r="K4398" s="37" t="s">
        <v>12682</v>
      </c>
      <c r="L4398" s="36">
        <v>0</v>
      </c>
    </row>
    <row r="4399" spans="1:12">
      <c r="A4399" s="40">
        <f t="shared" si="52"/>
        <v>4396</v>
      </c>
      <c r="B4399" s="37" t="s">
        <v>11908</v>
      </c>
      <c r="C4399" s="38">
        <v>0</v>
      </c>
      <c r="D4399" s="39">
        <f t="shared" si="51"/>
        <v>0</v>
      </c>
      <c r="E4399" s="47"/>
      <c r="J4399" s="40">
        <f t="shared" si="53"/>
        <v>4396</v>
      </c>
      <c r="K4399" s="37" t="s">
        <v>12683</v>
      </c>
      <c r="L4399" s="36">
        <v>0</v>
      </c>
    </row>
    <row r="4400" spans="1:12">
      <c r="A4400" s="40">
        <f t="shared" si="52"/>
        <v>4397</v>
      </c>
      <c r="B4400" s="37" t="s">
        <v>11909</v>
      </c>
      <c r="C4400" s="38">
        <v>0</v>
      </c>
      <c r="D4400" s="39">
        <f t="shared" si="51"/>
        <v>0</v>
      </c>
      <c r="E4400" s="47"/>
      <c r="J4400" s="40">
        <f t="shared" si="53"/>
        <v>4397</v>
      </c>
      <c r="K4400" s="37" t="s">
        <v>12684</v>
      </c>
      <c r="L4400" s="36">
        <v>0</v>
      </c>
    </row>
    <row r="4401" spans="1:12">
      <c r="A4401" s="40">
        <f t="shared" si="52"/>
        <v>4398</v>
      </c>
      <c r="B4401" s="37" t="s">
        <v>11910</v>
      </c>
      <c r="C4401" s="38">
        <v>0</v>
      </c>
      <c r="D4401" s="39">
        <f t="shared" si="51"/>
        <v>0</v>
      </c>
      <c r="E4401" s="47"/>
      <c r="J4401" s="40">
        <f t="shared" si="53"/>
        <v>4398</v>
      </c>
      <c r="K4401" s="37" t="s">
        <v>12685</v>
      </c>
      <c r="L4401" s="36">
        <v>0</v>
      </c>
    </row>
    <row r="4402" spans="1:12">
      <c r="A4402" s="40">
        <f t="shared" si="52"/>
        <v>4399</v>
      </c>
      <c r="B4402" s="37" t="s">
        <v>11911</v>
      </c>
      <c r="C4402" s="38">
        <v>0</v>
      </c>
      <c r="D4402" s="39">
        <f t="shared" si="51"/>
        <v>0</v>
      </c>
      <c r="E4402" s="47"/>
      <c r="J4402" s="40">
        <f t="shared" si="53"/>
        <v>4399</v>
      </c>
      <c r="K4402" s="37" t="s">
        <v>12686</v>
      </c>
      <c r="L4402" s="36">
        <v>0</v>
      </c>
    </row>
    <row r="4403" spans="1:12">
      <c r="A4403" s="40">
        <f t="shared" si="52"/>
        <v>4400</v>
      </c>
      <c r="B4403" s="37" t="s">
        <v>11912</v>
      </c>
      <c r="C4403" s="38">
        <v>0</v>
      </c>
      <c r="D4403" s="39">
        <f t="shared" si="51"/>
        <v>0</v>
      </c>
      <c r="E4403" s="47"/>
      <c r="J4403" s="40">
        <f t="shared" si="53"/>
        <v>4400</v>
      </c>
      <c r="K4403" s="37" t="s">
        <v>12687</v>
      </c>
      <c r="L4403" s="36">
        <v>0</v>
      </c>
    </row>
    <row r="4404" spans="1:12">
      <c r="A4404" s="40">
        <f t="shared" si="52"/>
        <v>4401</v>
      </c>
      <c r="B4404" s="37" t="s">
        <v>11913</v>
      </c>
      <c r="C4404" s="38">
        <v>0</v>
      </c>
      <c r="D4404" s="39">
        <f t="shared" si="51"/>
        <v>0</v>
      </c>
      <c r="E4404" s="47"/>
      <c r="J4404" s="40">
        <f t="shared" si="53"/>
        <v>4401</v>
      </c>
      <c r="K4404" s="37" t="s">
        <v>12688</v>
      </c>
      <c r="L4404" s="36">
        <v>0</v>
      </c>
    </row>
    <row r="4405" spans="1:12">
      <c r="A4405" s="40">
        <f t="shared" si="52"/>
        <v>4402</v>
      </c>
      <c r="B4405" s="37" t="s">
        <v>11914</v>
      </c>
      <c r="C4405" s="38">
        <v>0</v>
      </c>
      <c r="D4405" s="39">
        <f t="shared" si="51"/>
        <v>0</v>
      </c>
      <c r="E4405" s="47"/>
      <c r="J4405" s="40">
        <f t="shared" si="53"/>
        <v>4402</v>
      </c>
      <c r="K4405" s="37" t="s">
        <v>12689</v>
      </c>
      <c r="L4405" s="36">
        <v>0</v>
      </c>
    </row>
    <row r="4406" spans="1:12">
      <c r="A4406" s="40">
        <f t="shared" si="52"/>
        <v>4403</v>
      </c>
      <c r="B4406" s="37" t="s">
        <v>11915</v>
      </c>
      <c r="C4406" s="38">
        <v>0</v>
      </c>
      <c r="D4406" s="39">
        <f t="shared" si="51"/>
        <v>0</v>
      </c>
      <c r="E4406" s="47"/>
      <c r="J4406" s="40">
        <f t="shared" si="53"/>
        <v>4403</v>
      </c>
      <c r="K4406" s="37" t="s">
        <v>12690</v>
      </c>
      <c r="L4406" s="36">
        <v>0</v>
      </c>
    </row>
    <row r="4407" spans="1:12">
      <c r="A4407" s="40">
        <f t="shared" si="52"/>
        <v>4404</v>
      </c>
      <c r="B4407" s="37" t="s">
        <v>11916</v>
      </c>
      <c r="C4407" s="38">
        <v>0</v>
      </c>
      <c r="D4407" s="39">
        <f t="shared" si="51"/>
        <v>0</v>
      </c>
      <c r="E4407" s="47"/>
      <c r="J4407" s="40">
        <f t="shared" si="53"/>
        <v>4404</v>
      </c>
      <c r="K4407" s="37" t="s">
        <v>12691</v>
      </c>
      <c r="L4407" s="36">
        <v>0</v>
      </c>
    </row>
    <row r="4408" spans="1:12">
      <c r="A4408" s="40">
        <f t="shared" si="52"/>
        <v>4405</v>
      </c>
      <c r="B4408" s="37" t="s">
        <v>11917</v>
      </c>
      <c r="C4408" s="38">
        <v>0</v>
      </c>
      <c r="D4408" s="39">
        <f t="shared" si="51"/>
        <v>0</v>
      </c>
      <c r="E4408" s="47"/>
      <c r="J4408" s="40">
        <f t="shared" si="53"/>
        <v>4405</v>
      </c>
      <c r="K4408" s="37" t="s">
        <v>12692</v>
      </c>
      <c r="L4408" s="36">
        <v>0</v>
      </c>
    </row>
    <row r="4409" spans="1:12">
      <c r="A4409" s="40">
        <f t="shared" si="52"/>
        <v>4406</v>
      </c>
      <c r="B4409" s="37" t="s">
        <v>11918</v>
      </c>
      <c r="C4409" s="38">
        <v>0</v>
      </c>
      <c r="D4409" s="39">
        <f t="shared" si="51"/>
        <v>0</v>
      </c>
      <c r="E4409" s="47"/>
      <c r="J4409" s="40">
        <f t="shared" si="53"/>
        <v>4406</v>
      </c>
      <c r="K4409" s="37" t="s">
        <v>12693</v>
      </c>
      <c r="L4409" s="36">
        <v>0</v>
      </c>
    </row>
    <row r="4410" spans="1:12">
      <c r="A4410" s="40">
        <f t="shared" si="52"/>
        <v>4407</v>
      </c>
      <c r="B4410" s="37" t="s">
        <v>11919</v>
      </c>
      <c r="C4410" s="38">
        <v>0</v>
      </c>
      <c r="D4410" s="39">
        <f t="shared" si="51"/>
        <v>0</v>
      </c>
      <c r="E4410" s="47"/>
      <c r="J4410" s="40">
        <f t="shared" si="53"/>
        <v>4407</v>
      </c>
      <c r="K4410" s="37" t="s">
        <v>12694</v>
      </c>
      <c r="L4410" s="36">
        <v>0</v>
      </c>
    </row>
    <row r="4411" spans="1:12">
      <c r="A4411" s="40">
        <f t="shared" si="52"/>
        <v>4408</v>
      </c>
      <c r="B4411" s="37" t="s">
        <v>11920</v>
      </c>
      <c r="C4411" s="38">
        <v>0</v>
      </c>
      <c r="D4411" s="39">
        <f t="shared" si="51"/>
        <v>0</v>
      </c>
      <c r="E4411" s="47"/>
      <c r="J4411" s="40">
        <f t="shared" si="53"/>
        <v>4408</v>
      </c>
      <c r="K4411" s="37" t="s">
        <v>12695</v>
      </c>
      <c r="L4411" s="36">
        <v>0</v>
      </c>
    </row>
    <row r="4412" spans="1:12">
      <c r="A4412" s="40">
        <f t="shared" si="52"/>
        <v>4409</v>
      </c>
      <c r="B4412" s="37" t="s">
        <v>11921</v>
      </c>
      <c r="C4412" s="38">
        <v>0</v>
      </c>
      <c r="D4412" s="39">
        <f t="shared" si="51"/>
        <v>0</v>
      </c>
      <c r="E4412" s="47"/>
      <c r="J4412" s="40">
        <f t="shared" si="53"/>
        <v>4409</v>
      </c>
      <c r="K4412" s="37" t="s">
        <v>12696</v>
      </c>
      <c r="L4412" s="36">
        <v>0</v>
      </c>
    </row>
    <row r="4413" spans="1:12">
      <c r="A4413" s="40">
        <f t="shared" si="52"/>
        <v>4410</v>
      </c>
      <c r="B4413" s="37" t="s">
        <v>11922</v>
      </c>
      <c r="C4413" s="38">
        <v>0</v>
      </c>
      <c r="D4413" s="39">
        <f t="shared" si="51"/>
        <v>0</v>
      </c>
      <c r="E4413" s="47"/>
      <c r="J4413" s="40">
        <f t="shared" si="53"/>
        <v>4410</v>
      </c>
      <c r="K4413" s="37" t="s">
        <v>12697</v>
      </c>
      <c r="L4413" s="36">
        <v>0</v>
      </c>
    </row>
    <row r="4414" spans="1:12">
      <c r="A4414" s="40">
        <f t="shared" si="52"/>
        <v>4411</v>
      </c>
      <c r="B4414" s="37" t="s">
        <v>11923</v>
      </c>
      <c r="C4414" s="38">
        <v>0</v>
      </c>
      <c r="D4414" s="39">
        <f t="shared" si="51"/>
        <v>0</v>
      </c>
      <c r="E4414" s="47"/>
      <c r="J4414" s="40">
        <f t="shared" si="53"/>
        <v>4411</v>
      </c>
      <c r="K4414" s="37" t="s">
        <v>12698</v>
      </c>
      <c r="L4414" s="36">
        <v>0</v>
      </c>
    </row>
    <row r="4415" spans="1:12">
      <c r="A4415" s="40">
        <f t="shared" si="52"/>
        <v>4412</v>
      </c>
      <c r="B4415" s="37" t="s">
        <v>11924</v>
      </c>
      <c r="C4415" s="38">
        <v>0</v>
      </c>
      <c r="D4415" s="39">
        <f t="shared" si="51"/>
        <v>0</v>
      </c>
      <c r="E4415" s="47"/>
      <c r="J4415" s="40">
        <f t="shared" si="53"/>
        <v>4412</v>
      </c>
      <c r="K4415" s="37" t="s">
        <v>12699</v>
      </c>
      <c r="L4415" s="36">
        <v>0</v>
      </c>
    </row>
    <row r="4416" spans="1:12">
      <c r="A4416" s="40">
        <f t="shared" si="52"/>
        <v>4413</v>
      </c>
      <c r="B4416" s="37" t="s">
        <v>11925</v>
      </c>
      <c r="C4416" s="38">
        <v>0</v>
      </c>
      <c r="D4416" s="39">
        <f t="shared" si="51"/>
        <v>0</v>
      </c>
      <c r="E4416" s="47"/>
      <c r="J4416" s="40">
        <f t="shared" si="53"/>
        <v>4413</v>
      </c>
      <c r="K4416" s="37" t="s">
        <v>12700</v>
      </c>
      <c r="L4416" s="36">
        <v>0</v>
      </c>
    </row>
    <row r="4417" spans="1:12">
      <c r="A4417" s="40">
        <f t="shared" si="52"/>
        <v>4414</v>
      </c>
      <c r="B4417" s="37" t="s">
        <v>11926</v>
      </c>
      <c r="C4417" s="38">
        <v>0</v>
      </c>
      <c r="D4417" s="39">
        <f t="shared" si="51"/>
        <v>0</v>
      </c>
      <c r="E4417" s="47"/>
      <c r="J4417" s="40">
        <f t="shared" si="53"/>
        <v>4414</v>
      </c>
      <c r="K4417" s="37" t="s">
        <v>12701</v>
      </c>
      <c r="L4417" s="36">
        <v>0</v>
      </c>
    </row>
    <row r="4418" spans="1:12">
      <c r="A4418" s="40">
        <f t="shared" si="52"/>
        <v>4415</v>
      </c>
      <c r="B4418" s="37" t="s">
        <v>11927</v>
      </c>
      <c r="C4418" s="38">
        <v>0</v>
      </c>
      <c r="D4418" s="39">
        <f t="shared" si="51"/>
        <v>0</v>
      </c>
      <c r="E4418" s="47"/>
      <c r="J4418" s="40">
        <f t="shared" si="53"/>
        <v>4415</v>
      </c>
      <c r="K4418" s="37" t="s">
        <v>12702</v>
      </c>
      <c r="L4418" s="36">
        <v>0</v>
      </c>
    </row>
    <row r="4419" spans="1:12">
      <c r="A4419" s="40">
        <f t="shared" si="52"/>
        <v>4416</v>
      </c>
      <c r="B4419" s="37" t="s">
        <v>11928</v>
      </c>
      <c r="C4419" s="38">
        <v>0</v>
      </c>
      <c r="D4419" s="39">
        <f t="shared" si="51"/>
        <v>0</v>
      </c>
      <c r="E4419" s="47"/>
      <c r="J4419" s="40">
        <f t="shared" si="53"/>
        <v>4416</v>
      </c>
      <c r="K4419" s="37" t="s">
        <v>12703</v>
      </c>
      <c r="L4419" s="36">
        <v>0</v>
      </c>
    </row>
    <row r="4420" spans="1:12">
      <c r="A4420" s="40">
        <f t="shared" si="52"/>
        <v>4417</v>
      </c>
      <c r="B4420" s="37" t="s">
        <v>11929</v>
      </c>
      <c r="C4420" s="38">
        <v>0</v>
      </c>
      <c r="D4420" s="39">
        <f t="shared" si="51"/>
        <v>0</v>
      </c>
      <c r="E4420" s="47"/>
      <c r="J4420" s="40">
        <f t="shared" si="53"/>
        <v>4417</v>
      </c>
      <c r="K4420" s="37" t="s">
        <v>12704</v>
      </c>
      <c r="L4420" s="36">
        <v>0</v>
      </c>
    </row>
    <row r="4421" spans="1:12">
      <c r="A4421" s="40">
        <f t="shared" si="52"/>
        <v>4418</v>
      </c>
      <c r="B4421" s="37" t="s">
        <v>11930</v>
      </c>
      <c r="C4421" s="38">
        <v>0</v>
      </c>
      <c r="D4421" s="39">
        <f t="shared" si="51"/>
        <v>0</v>
      </c>
      <c r="E4421" s="47"/>
      <c r="J4421" s="40">
        <f t="shared" si="53"/>
        <v>4418</v>
      </c>
      <c r="K4421" s="37" t="s">
        <v>12705</v>
      </c>
      <c r="L4421" s="36">
        <v>0</v>
      </c>
    </row>
    <row r="4422" spans="1:12">
      <c r="A4422" s="40">
        <f t="shared" si="52"/>
        <v>4419</v>
      </c>
      <c r="B4422" s="37" t="s">
        <v>11931</v>
      </c>
      <c r="C4422" s="38">
        <v>0</v>
      </c>
      <c r="D4422" s="39">
        <f t="shared" si="51"/>
        <v>0</v>
      </c>
      <c r="E4422" s="47"/>
      <c r="J4422" s="40">
        <f t="shared" si="53"/>
        <v>4419</v>
      </c>
      <c r="K4422" s="37" t="s">
        <v>12706</v>
      </c>
      <c r="L4422" s="36">
        <v>0</v>
      </c>
    </row>
    <row r="4423" spans="1:12">
      <c r="A4423" s="40">
        <f t="shared" si="52"/>
        <v>4420</v>
      </c>
      <c r="B4423" s="37" t="s">
        <v>11932</v>
      </c>
      <c r="C4423" s="38">
        <v>0</v>
      </c>
      <c r="D4423" s="39">
        <f t="shared" si="51"/>
        <v>0</v>
      </c>
      <c r="E4423" s="47"/>
      <c r="J4423" s="40">
        <f t="shared" si="53"/>
        <v>4420</v>
      </c>
      <c r="K4423" s="37" t="s">
        <v>12707</v>
      </c>
      <c r="L4423" s="36">
        <v>0</v>
      </c>
    </row>
    <row r="4424" spans="1:12">
      <c r="A4424" s="40">
        <f t="shared" si="52"/>
        <v>4421</v>
      </c>
      <c r="B4424" s="37" t="s">
        <v>11933</v>
      </c>
      <c r="C4424" s="38">
        <v>0</v>
      </c>
      <c r="D4424" s="39">
        <f t="shared" si="51"/>
        <v>0</v>
      </c>
      <c r="E4424" s="47"/>
      <c r="J4424" s="40">
        <f t="shared" si="53"/>
        <v>4421</v>
      </c>
      <c r="K4424" s="37" t="s">
        <v>12708</v>
      </c>
      <c r="L4424" s="36">
        <v>0</v>
      </c>
    </row>
    <row r="4425" spans="1:12">
      <c r="A4425" s="40">
        <f t="shared" si="52"/>
        <v>4422</v>
      </c>
      <c r="B4425" s="37" t="s">
        <v>11934</v>
      </c>
      <c r="C4425" s="38">
        <v>0</v>
      </c>
      <c r="D4425" s="39">
        <f t="shared" si="51"/>
        <v>0</v>
      </c>
      <c r="E4425" s="47"/>
      <c r="J4425" s="40">
        <f t="shared" si="53"/>
        <v>4422</v>
      </c>
      <c r="K4425" s="37" t="s">
        <v>12709</v>
      </c>
      <c r="L4425" s="36">
        <v>0</v>
      </c>
    </row>
    <row r="4426" spans="1:12">
      <c r="A4426" s="40">
        <f t="shared" si="52"/>
        <v>4423</v>
      </c>
      <c r="B4426" s="37" t="s">
        <v>11935</v>
      </c>
      <c r="C4426" s="38">
        <v>0</v>
      </c>
      <c r="D4426" s="39">
        <f t="shared" si="51"/>
        <v>0</v>
      </c>
      <c r="E4426" s="47"/>
      <c r="J4426" s="40">
        <f t="shared" si="53"/>
        <v>4423</v>
      </c>
      <c r="K4426" s="37" t="s">
        <v>12710</v>
      </c>
      <c r="L4426" s="36">
        <v>0</v>
      </c>
    </row>
    <row r="4427" spans="1:12">
      <c r="A4427" s="40">
        <f t="shared" si="52"/>
        <v>4424</v>
      </c>
      <c r="B4427" s="37" t="s">
        <v>11936</v>
      </c>
      <c r="C4427" s="38">
        <v>0</v>
      </c>
      <c r="D4427" s="39">
        <f t="shared" si="51"/>
        <v>0</v>
      </c>
      <c r="E4427" s="47"/>
      <c r="J4427" s="40">
        <f t="shared" si="53"/>
        <v>4424</v>
      </c>
      <c r="K4427" s="37" t="s">
        <v>12711</v>
      </c>
      <c r="L4427" s="36">
        <v>0</v>
      </c>
    </row>
    <row r="4428" spans="1:12">
      <c r="A4428" s="40">
        <f t="shared" si="52"/>
        <v>4425</v>
      </c>
      <c r="B4428" s="37" t="s">
        <v>11937</v>
      </c>
      <c r="C4428" s="38">
        <v>0</v>
      </c>
      <c r="D4428" s="39">
        <f t="shared" si="51"/>
        <v>0</v>
      </c>
      <c r="E4428" s="47"/>
      <c r="J4428" s="40">
        <f t="shared" si="53"/>
        <v>4425</v>
      </c>
      <c r="K4428" s="37" t="s">
        <v>12712</v>
      </c>
      <c r="L4428" s="36">
        <v>0</v>
      </c>
    </row>
    <row r="4429" spans="1:12">
      <c r="A4429" s="40">
        <f t="shared" si="52"/>
        <v>4426</v>
      </c>
      <c r="B4429" s="37" t="s">
        <v>11938</v>
      </c>
      <c r="C4429" s="38">
        <v>0</v>
      </c>
      <c r="D4429" s="39">
        <f t="shared" si="51"/>
        <v>0</v>
      </c>
      <c r="E4429" s="47"/>
      <c r="J4429" s="40">
        <f t="shared" si="53"/>
        <v>4426</v>
      </c>
      <c r="K4429" s="37" t="s">
        <v>12713</v>
      </c>
      <c r="L4429" s="36">
        <v>0</v>
      </c>
    </row>
    <row r="4430" spans="1:12">
      <c r="A4430" s="40">
        <f t="shared" si="52"/>
        <v>4427</v>
      </c>
      <c r="B4430" s="37" t="s">
        <v>11939</v>
      </c>
      <c r="C4430" s="38">
        <v>0</v>
      </c>
      <c r="D4430" s="39">
        <f t="shared" si="51"/>
        <v>0</v>
      </c>
      <c r="E4430" s="47"/>
      <c r="J4430" s="40">
        <f t="shared" si="53"/>
        <v>4427</v>
      </c>
      <c r="K4430" s="37" t="s">
        <v>12714</v>
      </c>
      <c r="L4430" s="36">
        <v>0</v>
      </c>
    </row>
    <row r="4431" spans="1:12">
      <c r="A4431" s="40">
        <f t="shared" si="52"/>
        <v>4428</v>
      </c>
      <c r="B4431" s="37" t="s">
        <v>11940</v>
      </c>
      <c r="C4431" s="38">
        <v>0</v>
      </c>
      <c r="D4431" s="39">
        <f t="shared" si="51"/>
        <v>0</v>
      </c>
      <c r="E4431" s="47"/>
      <c r="J4431" s="40">
        <f t="shared" si="53"/>
        <v>4428</v>
      </c>
      <c r="K4431" s="37" t="s">
        <v>12715</v>
      </c>
      <c r="L4431" s="36">
        <v>0</v>
      </c>
    </row>
    <row r="4432" spans="1:12">
      <c r="A4432" s="40">
        <f t="shared" si="52"/>
        <v>4429</v>
      </c>
      <c r="B4432" s="37" t="s">
        <v>11941</v>
      </c>
      <c r="C4432" s="38">
        <v>0</v>
      </c>
      <c r="D4432" s="39">
        <f t="shared" si="51"/>
        <v>0</v>
      </c>
      <c r="E4432" s="47"/>
      <c r="J4432" s="40">
        <f t="shared" si="53"/>
        <v>4429</v>
      </c>
      <c r="K4432" s="37" t="s">
        <v>12716</v>
      </c>
      <c r="L4432" s="36">
        <v>0</v>
      </c>
    </row>
    <row r="4433" spans="1:12">
      <c r="A4433" s="40">
        <f t="shared" si="52"/>
        <v>4430</v>
      </c>
      <c r="B4433" s="37" t="s">
        <v>11942</v>
      </c>
      <c r="C4433" s="38">
        <v>0</v>
      </c>
      <c r="D4433" s="39">
        <f t="shared" si="51"/>
        <v>0</v>
      </c>
      <c r="E4433" s="47"/>
      <c r="J4433" s="40">
        <f t="shared" si="53"/>
        <v>4430</v>
      </c>
      <c r="K4433" s="37" t="s">
        <v>12717</v>
      </c>
      <c r="L4433" s="36">
        <v>0</v>
      </c>
    </row>
    <row r="4434" spans="1:12">
      <c r="A4434" s="40">
        <f t="shared" si="52"/>
        <v>4431</v>
      </c>
      <c r="B4434" s="37" t="s">
        <v>11943</v>
      </c>
      <c r="C4434" s="38">
        <v>0</v>
      </c>
      <c r="D4434" s="39">
        <f t="shared" si="51"/>
        <v>0</v>
      </c>
      <c r="E4434" s="47"/>
      <c r="J4434" s="40">
        <f t="shared" si="53"/>
        <v>4431</v>
      </c>
      <c r="K4434" s="37" t="s">
        <v>12718</v>
      </c>
      <c r="L4434" s="36">
        <v>0</v>
      </c>
    </row>
    <row r="4435" spans="1:12">
      <c r="A4435" s="40">
        <f t="shared" si="52"/>
        <v>4432</v>
      </c>
      <c r="B4435" s="37" t="s">
        <v>11944</v>
      </c>
      <c r="C4435" s="38">
        <v>0</v>
      </c>
      <c r="D4435" s="39">
        <f t="shared" si="51"/>
        <v>0</v>
      </c>
      <c r="E4435" s="47"/>
      <c r="J4435" s="40">
        <f t="shared" si="53"/>
        <v>4432</v>
      </c>
      <c r="K4435" s="37" t="s">
        <v>12719</v>
      </c>
      <c r="L4435" s="36">
        <v>0</v>
      </c>
    </row>
    <row r="4436" spans="1:12">
      <c r="A4436" s="40">
        <f t="shared" si="52"/>
        <v>4433</v>
      </c>
      <c r="B4436" s="37" t="s">
        <v>11945</v>
      </c>
      <c r="C4436" s="38">
        <v>0</v>
      </c>
      <c r="D4436" s="39">
        <f t="shared" si="51"/>
        <v>0</v>
      </c>
      <c r="E4436" s="47"/>
      <c r="J4436" s="40">
        <f t="shared" si="53"/>
        <v>4433</v>
      </c>
      <c r="K4436" s="37" t="s">
        <v>12720</v>
      </c>
      <c r="L4436" s="36">
        <v>0</v>
      </c>
    </row>
    <row r="4437" spans="1:12">
      <c r="A4437" s="40">
        <f t="shared" si="52"/>
        <v>4434</v>
      </c>
      <c r="B4437" s="37" t="s">
        <v>11946</v>
      </c>
      <c r="C4437" s="38">
        <v>0</v>
      </c>
      <c r="D4437" s="39">
        <f t="shared" si="51"/>
        <v>0</v>
      </c>
      <c r="E4437" s="47"/>
      <c r="J4437" s="40">
        <f t="shared" si="53"/>
        <v>4434</v>
      </c>
      <c r="K4437" s="37" t="s">
        <v>12721</v>
      </c>
      <c r="L4437" s="36">
        <v>0</v>
      </c>
    </row>
    <row r="4438" spans="1:12">
      <c r="A4438" s="40">
        <f t="shared" si="52"/>
        <v>4435</v>
      </c>
      <c r="B4438" s="37" t="s">
        <v>11947</v>
      </c>
      <c r="C4438" s="38">
        <v>0</v>
      </c>
      <c r="D4438" s="39">
        <f t="shared" si="51"/>
        <v>0</v>
      </c>
      <c r="E4438" s="47"/>
      <c r="J4438" s="40">
        <f t="shared" si="53"/>
        <v>4435</v>
      </c>
      <c r="K4438" s="37" t="s">
        <v>12722</v>
      </c>
      <c r="L4438" s="36">
        <v>0</v>
      </c>
    </row>
    <row r="4439" spans="1:12">
      <c r="A4439" s="40">
        <f t="shared" si="52"/>
        <v>4436</v>
      </c>
      <c r="B4439" s="37" t="s">
        <v>11948</v>
      </c>
      <c r="C4439" s="38">
        <v>0</v>
      </c>
      <c r="D4439" s="39">
        <f t="shared" si="51"/>
        <v>0</v>
      </c>
      <c r="E4439" s="47"/>
      <c r="J4439" s="40">
        <f t="shared" si="53"/>
        <v>4436</v>
      </c>
      <c r="K4439" s="37" t="s">
        <v>12723</v>
      </c>
      <c r="L4439" s="36">
        <v>0</v>
      </c>
    </row>
    <row r="4440" spans="1:12">
      <c r="A4440" s="40">
        <f t="shared" si="52"/>
        <v>4437</v>
      </c>
      <c r="B4440" s="37" t="s">
        <v>11949</v>
      </c>
      <c r="C4440" s="38">
        <v>0</v>
      </c>
      <c r="D4440" s="39">
        <f t="shared" si="51"/>
        <v>0</v>
      </c>
      <c r="E4440" s="47"/>
      <c r="J4440" s="40">
        <f t="shared" si="53"/>
        <v>4437</v>
      </c>
      <c r="K4440" s="37" t="s">
        <v>12724</v>
      </c>
      <c r="L4440" s="36">
        <v>0</v>
      </c>
    </row>
    <row r="4441" spans="1:12">
      <c r="A4441" s="40">
        <f t="shared" si="52"/>
        <v>4438</v>
      </c>
      <c r="B4441" s="37" t="s">
        <v>11950</v>
      </c>
      <c r="C4441" s="38">
        <v>0</v>
      </c>
      <c r="D4441" s="39">
        <f t="shared" si="51"/>
        <v>0</v>
      </c>
      <c r="E4441" s="47"/>
      <c r="J4441" s="40">
        <f t="shared" si="53"/>
        <v>4438</v>
      </c>
      <c r="K4441" s="37" t="s">
        <v>12725</v>
      </c>
      <c r="L4441" s="36">
        <v>0</v>
      </c>
    </row>
    <row r="4442" spans="1:12">
      <c r="A4442" s="40">
        <f t="shared" si="52"/>
        <v>4439</v>
      </c>
      <c r="B4442" s="37" t="s">
        <v>11951</v>
      </c>
      <c r="C4442" s="37">
        <v>0</v>
      </c>
      <c r="D4442" s="39">
        <f t="shared" si="51"/>
        <v>0</v>
      </c>
      <c r="E4442" s="47"/>
      <c r="J4442" s="40">
        <f t="shared" si="53"/>
        <v>4439</v>
      </c>
      <c r="K4442" s="37" t="s">
        <v>12726</v>
      </c>
      <c r="L4442" s="36">
        <v>0</v>
      </c>
    </row>
    <row r="4443" spans="1:12">
      <c r="A4443" s="40">
        <f t="shared" si="52"/>
        <v>4440</v>
      </c>
      <c r="B4443" s="37" t="s">
        <v>11952</v>
      </c>
      <c r="C4443" s="38">
        <v>0</v>
      </c>
      <c r="D4443" s="39">
        <f t="shared" si="51"/>
        <v>0</v>
      </c>
      <c r="E4443" s="47"/>
      <c r="J4443" s="40">
        <f t="shared" si="53"/>
        <v>4440</v>
      </c>
      <c r="K4443" s="37" t="s">
        <v>12727</v>
      </c>
      <c r="L4443" s="36">
        <v>0</v>
      </c>
    </row>
    <row r="4444" spans="1:12">
      <c r="A4444" s="40">
        <f t="shared" si="52"/>
        <v>4441</v>
      </c>
      <c r="B4444" s="37" t="s">
        <v>11953</v>
      </c>
      <c r="C4444" s="38">
        <v>0</v>
      </c>
      <c r="D4444" s="39">
        <f t="shared" si="51"/>
        <v>0</v>
      </c>
      <c r="E4444" s="47"/>
      <c r="J4444" s="40">
        <f t="shared" si="53"/>
        <v>4441</v>
      </c>
      <c r="K4444" s="37" t="s">
        <v>12728</v>
      </c>
      <c r="L4444" s="36">
        <v>0</v>
      </c>
    </row>
    <row r="4445" spans="1:12">
      <c r="A4445" s="40">
        <f t="shared" si="52"/>
        <v>4442</v>
      </c>
      <c r="B4445" s="37" t="s">
        <v>11954</v>
      </c>
      <c r="C4445" s="38">
        <v>0</v>
      </c>
      <c r="D4445" s="39">
        <f t="shared" si="51"/>
        <v>0</v>
      </c>
      <c r="E4445" s="47"/>
      <c r="J4445" s="40">
        <f t="shared" si="53"/>
        <v>4442</v>
      </c>
      <c r="K4445" s="37" t="s">
        <v>12729</v>
      </c>
      <c r="L4445" s="36">
        <v>0</v>
      </c>
    </row>
    <row r="4446" spans="1:12">
      <c r="A4446" s="40">
        <f t="shared" si="52"/>
        <v>4443</v>
      </c>
      <c r="B4446" s="37" t="s">
        <v>11955</v>
      </c>
      <c r="C4446" s="38">
        <v>0</v>
      </c>
      <c r="D4446" s="39">
        <f t="shared" si="51"/>
        <v>0</v>
      </c>
      <c r="E4446" s="47"/>
      <c r="J4446" s="40">
        <f t="shared" si="53"/>
        <v>4443</v>
      </c>
      <c r="K4446" s="37" t="s">
        <v>12730</v>
      </c>
      <c r="L4446" s="36">
        <v>0</v>
      </c>
    </row>
    <row r="4447" spans="1:12">
      <c r="A4447" s="40">
        <f t="shared" si="52"/>
        <v>4444</v>
      </c>
      <c r="B4447" s="37" t="s">
        <v>11956</v>
      </c>
      <c r="C4447" s="38">
        <v>0</v>
      </c>
      <c r="D4447" s="39">
        <f t="shared" si="51"/>
        <v>0</v>
      </c>
      <c r="E4447" s="47"/>
      <c r="J4447" s="40">
        <f t="shared" si="53"/>
        <v>4444</v>
      </c>
      <c r="K4447" s="37" t="s">
        <v>12731</v>
      </c>
      <c r="L4447" s="36">
        <v>0</v>
      </c>
    </row>
    <row r="4448" spans="1:12">
      <c r="A4448" s="40">
        <f t="shared" si="52"/>
        <v>4445</v>
      </c>
      <c r="B4448" s="37" t="s">
        <v>11957</v>
      </c>
      <c r="C4448" s="38">
        <v>0</v>
      </c>
      <c r="D4448" s="39">
        <f t="shared" si="51"/>
        <v>0</v>
      </c>
      <c r="E4448" s="47"/>
      <c r="J4448" s="40">
        <f t="shared" si="53"/>
        <v>4445</v>
      </c>
      <c r="K4448" s="37" t="s">
        <v>12732</v>
      </c>
      <c r="L4448" s="36">
        <v>0</v>
      </c>
    </row>
    <row r="4449" spans="1:12">
      <c r="A4449" s="40">
        <f t="shared" si="52"/>
        <v>4446</v>
      </c>
      <c r="B4449" s="37" t="s">
        <v>11958</v>
      </c>
      <c r="C4449" s="38">
        <v>0</v>
      </c>
      <c r="D4449" s="39">
        <f t="shared" si="51"/>
        <v>0</v>
      </c>
      <c r="E4449" s="47"/>
      <c r="J4449" s="40">
        <f t="shared" si="53"/>
        <v>4446</v>
      </c>
      <c r="K4449" s="37" t="s">
        <v>12733</v>
      </c>
      <c r="L4449" s="36">
        <v>0</v>
      </c>
    </row>
    <row r="4450" spans="1:12">
      <c r="A4450" s="40">
        <f t="shared" si="52"/>
        <v>4447</v>
      </c>
      <c r="B4450" s="37" t="s">
        <v>11959</v>
      </c>
      <c r="C4450" s="38">
        <v>0</v>
      </c>
      <c r="D4450" s="39">
        <f t="shared" si="51"/>
        <v>0</v>
      </c>
      <c r="E4450" s="47"/>
      <c r="J4450" s="40">
        <f t="shared" si="53"/>
        <v>4447</v>
      </c>
      <c r="K4450" s="37" t="s">
        <v>12734</v>
      </c>
      <c r="L4450" s="36">
        <v>0</v>
      </c>
    </row>
    <row r="4451" spans="1:12">
      <c r="A4451" s="40">
        <f t="shared" si="52"/>
        <v>4448</v>
      </c>
      <c r="B4451" s="37" t="s">
        <v>11960</v>
      </c>
      <c r="C4451" s="38">
        <v>0</v>
      </c>
      <c r="D4451" s="39">
        <f t="shared" si="51"/>
        <v>0</v>
      </c>
      <c r="E4451" s="47"/>
      <c r="J4451" s="40">
        <f t="shared" si="53"/>
        <v>4448</v>
      </c>
      <c r="K4451" s="37" t="s">
        <v>12735</v>
      </c>
      <c r="L4451" s="36">
        <v>0</v>
      </c>
    </row>
    <row r="4452" spans="1:12">
      <c r="A4452" s="40">
        <f t="shared" si="52"/>
        <v>4449</v>
      </c>
      <c r="B4452" s="37" t="s">
        <v>11961</v>
      </c>
      <c r="C4452" s="38">
        <v>0</v>
      </c>
      <c r="D4452" s="39">
        <f t="shared" si="51"/>
        <v>0</v>
      </c>
      <c r="E4452" s="47"/>
      <c r="J4452" s="40">
        <f t="shared" si="53"/>
        <v>4449</v>
      </c>
      <c r="K4452" s="37" t="s">
        <v>12736</v>
      </c>
      <c r="L4452" s="36">
        <v>0</v>
      </c>
    </row>
    <row r="4453" spans="1:12">
      <c r="A4453" s="40">
        <f t="shared" si="52"/>
        <v>4450</v>
      </c>
      <c r="B4453" s="37" t="s">
        <v>11962</v>
      </c>
      <c r="C4453" s="38">
        <v>0</v>
      </c>
      <c r="D4453" s="39">
        <f t="shared" si="51"/>
        <v>0</v>
      </c>
      <c r="E4453" s="47"/>
      <c r="J4453" s="40">
        <f t="shared" si="53"/>
        <v>4450</v>
      </c>
      <c r="K4453" s="37" t="s">
        <v>12737</v>
      </c>
      <c r="L4453" s="36">
        <v>0</v>
      </c>
    </row>
    <row r="4454" spans="1:12">
      <c r="A4454" s="40">
        <f t="shared" si="52"/>
        <v>4451</v>
      </c>
      <c r="B4454" s="37" t="s">
        <v>11963</v>
      </c>
      <c r="C4454" s="38">
        <v>0</v>
      </c>
      <c r="D4454" s="39">
        <f t="shared" si="51"/>
        <v>0</v>
      </c>
      <c r="E4454" s="47"/>
      <c r="J4454" s="40">
        <f t="shared" si="53"/>
        <v>4451</v>
      </c>
      <c r="K4454" s="37" t="s">
        <v>12738</v>
      </c>
      <c r="L4454" s="36">
        <v>0</v>
      </c>
    </row>
    <row r="4455" spans="1:12">
      <c r="A4455" s="40">
        <f t="shared" si="52"/>
        <v>4452</v>
      </c>
      <c r="B4455" s="37" t="s">
        <v>11964</v>
      </c>
      <c r="C4455" s="38">
        <v>0</v>
      </c>
      <c r="D4455" s="39">
        <f t="shared" si="51"/>
        <v>0</v>
      </c>
      <c r="E4455" s="47"/>
      <c r="J4455" s="40">
        <f t="shared" si="53"/>
        <v>4452</v>
      </c>
      <c r="K4455" s="37" t="s">
        <v>12739</v>
      </c>
      <c r="L4455" s="36">
        <v>0</v>
      </c>
    </row>
    <row r="4456" spans="1:12">
      <c r="A4456" s="40">
        <f t="shared" si="52"/>
        <v>4453</v>
      </c>
      <c r="B4456" s="37" t="s">
        <v>11965</v>
      </c>
      <c r="C4456" s="38">
        <v>0</v>
      </c>
      <c r="D4456" s="39">
        <f t="shared" si="51"/>
        <v>0</v>
      </c>
      <c r="E4456" s="47"/>
      <c r="J4456" s="40">
        <f t="shared" si="53"/>
        <v>4453</v>
      </c>
      <c r="K4456" s="37" t="s">
        <v>12740</v>
      </c>
      <c r="L4456" s="36">
        <v>0</v>
      </c>
    </row>
    <row r="4457" spans="1:12">
      <c r="A4457" s="40">
        <f t="shared" si="52"/>
        <v>4454</v>
      </c>
      <c r="B4457" s="37" t="s">
        <v>11966</v>
      </c>
      <c r="C4457" s="38">
        <v>0</v>
      </c>
      <c r="D4457" s="39">
        <f t="shared" si="51"/>
        <v>0</v>
      </c>
      <c r="E4457" s="47"/>
      <c r="J4457" s="40">
        <f t="shared" si="53"/>
        <v>4454</v>
      </c>
      <c r="K4457" s="37" t="s">
        <v>12741</v>
      </c>
      <c r="L4457" s="36">
        <v>0</v>
      </c>
    </row>
    <row r="4458" spans="1:12">
      <c r="A4458" s="40">
        <f t="shared" si="52"/>
        <v>4455</v>
      </c>
      <c r="B4458" s="37" t="s">
        <v>11967</v>
      </c>
      <c r="C4458" s="38">
        <v>0</v>
      </c>
      <c r="D4458" s="39">
        <f t="shared" si="51"/>
        <v>0</v>
      </c>
      <c r="E4458" s="47"/>
      <c r="J4458" s="40">
        <f t="shared" si="53"/>
        <v>4455</v>
      </c>
      <c r="K4458" s="37" t="s">
        <v>12742</v>
      </c>
      <c r="L4458" s="36">
        <v>0</v>
      </c>
    </row>
    <row r="4459" spans="1:12">
      <c r="A4459" s="40">
        <f t="shared" si="52"/>
        <v>4456</v>
      </c>
      <c r="B4459" s="37" t="s">
        <v>11968</v>
      </c>
      <c r="C4459" s="38">
        <v>0</v>
      </c>
      <c r="D4459" s="39">
        <f t="shared" si="51"/>
        <v>0</v>
      </c>
      <c r="E4459" s="47"/>
      <c r="J4459" s="40">
        <f t="shared" si="53"/>
        <v>4456</v>
      </c>
      <c r="K4459" s="37" t="s">
        <v>12743</v>
      </c>
      <c r="L4459" s="36">
        <v>0</v>
      </c>
    </row>
    <row r="4460" spans="1:12">
      <c r="A4460" s="40">
        <f t="shared" si="52"/>
        <v>4457</v>
      </c>
      <c r="B4460" s="37" t="s">
        <v>11969</v>
      </c>
      <c r="C4460" s="38">
        <v>0</v>
      </c>
      <c r="D4460" s="39">
        <f t="shared" si="51"/>
        <v>0</v>
      </c>
      <c r="E4460" s="47"/>
      <c r="J4460" s="40">
        <f t="shared" si="53"/>
        <v>4457</v>
      </c>
      <c r="K4460" s="37" t="s">
        <v>12744</v>
      </c>
      <c r="L4460" s="36">
        <v>0</v>
      </c>
    </row>
    <row r="4461" spans="1:12">
      <c r="A4461" s="40">
        <f t="shared" si="52"/>
        <v>4458</v>
      </c>
      <c r="B4461" s="37" t="s">
        <v>11970</v>
      </c>
      <c r="C4461" s="38">
        <v>0</v>
      </c>
      <c r="D4461" s="39">
        <f t="shared" si="51"/>
        <v>0</v>
      </c>
      <c r="E4461" s="47"/>
      <c r="J4461" s="40">
        <f t="shared" si="53"/>
        <v>4458</v>
      </c>
      <c r="K4461" s="37" t="s">
        <v>12745</v>
      </c>
      <c r="L4461" s="36">
        <v>0</v>
      </c>
    </row>
    <row r="4462" spans="1:12">
      <c r="A4462" s="40">
        <f t="shared" si="52"/>
        <v>4459</v>
      </c>
      <c r="B4462" s="37" t="s">
        <v>11971</v>
      </c>
      <c r="C4462" s="38">
        <v>0</v>
      </c>
      <c r="D4462" s="39">
        <f t="shared" si="51"/>
        <v>0</v>
      </c>
      <c r="E4462" s="47"/>
      <c r="J4462" s="40">
        <f t="shared" si="53"/>
        <v>4459</v>
      </c>
      <c r="K4462" s="37" t="s">
        <v>12746</v>
      </c>
      <c r="L4462" s="36">
        <v>0</v>
      </c>
    </row>
    <row r="4463" spans="1:12">
      <c r="A4463" s="40">
        <f t="shared" si="52"/>
        <v>4460</v>
      </c>
      <c r="B4463" s="37" t="s">
        <v>11972</v>
      </c>
      <c r="C4463" s="38">
        <v>0</v>
      </c>
      <c r="D4463" s="39">
        <f t="shared" si="51"/>
        <v>0</v>
      </c>
      <c r="E4463" s="47"/>
      <c r="J4463" s="40">
        <f t="shared" si="53"/>
        <v>4460</v>
      </c>
      <c r="K4463" s="37" t="s">
        <v>12747</v>
      </c>
      <c r="L4463" s="36">
        <v>0</v>
      </c>
    </row>
    <row r="4464" spans="1:12">
      <c r="A4464" s="40">
        <f t="shared" si="52"/>
        <v>4461</v>
      </c>
      <c r="B4464" s="37" t="s">
        <v>11973</v>
      </c>
      <c r="C4464" s="38">
        <v>0</v>
      </c>
      <c r="D4464" s="39">
        <f t="shared" si="51"/>
        <v>0</v>
      </c>
      <c r="E4464" s="47"/>
      <c r="J4464" s="40">
        <f t="shared" si="53"/>
        <v>4461</v>
      </c>
      <c r="K4464" s="37" t="s">
        <v>12748</v>
      </c>
      <c r="L4464" s="36">
        <v>0</v>
      </c>
    </row>
    <row r="4465" spans="1:12">
      <c r="A4465" s="40">
        <f t="shared" si="52"/>
        <v>4462</v>
      </c>
      <c r="B4465" s="37" t="s">
        <v>11974</v>
      </c>
      <c r="C4465" s="38">
        <v>0</v>
      </c>
      <c r="D4465" s="39">
        <f t="shared" si="51"/>
        <v>0</v>
      </c>
      <c r="E4465" s="47"/>
      <c r="J4465" s="40">
        <f t="shared" si="53"/>
        <v>4462</v>
      </c>
      <c r="K4465" s="37" t="s">
        <v>12749</v>
      </c>
      <c r="L4465" s="36">
        <v>0</v>
      </c>
    </row>
    <row r="4466" spans="1:12">
      <c r="A4466" s="40">
        <f t="shared" si="52"/>
        <v>4463</v>
      </c>
      <c r="B4466" s="37" t="s">
        <v>11975</v>
      </c>
      <c r="C4466" s="38">
        <v>0</v>
      </c>
      <c r="D4466" s="39">
        <f t="shared" si="51"/>
        <v>0</v>
      </c>
      <c r="E4466" s="47"/>
      <c r="J4466" s="40">
        <f t="shared" si="53"/>
        <v>4463</v>
      </c>
      <c r="K4466" s="37" t="s">
        <v>12750</v>
      </c>
      <c r="L4466" s="36">
        <v>0</v>
      </c>
    </row>
    <row r="4467" spans="1:12">
      <c r="A4467" s="40">
        <f t="shared" si="52"/>
        <v>4464</v>
      </c>
      <c r="B4467" s="37" t="s">
        <v>11976</v>
      </c>
      <c r="C4467" s="38">
        <v>0</v>
      </c>
      <c r="D4467" s="39">
        <f t="shared" si="51"/>
        <v>0</v>
      </c>
      <c r="E4467" s="47"/>
      <c r="J4467" s="40">
        <f t="shared" si="53"/>
        <v>4464</v>
      </c>
      <c r="K4467" s="37" t="s">
        <v>12751</v>
      </c>
      <c r="L4467" s="36">
        <v>0</v>
      </c>
    </row>
    <row r="4468" spans="1:12">
      <c r="A4468" s="40">
        <f t="shared" si="52"/>
        <v>4465</v>
      </c>
      <c r="B4468" s="37" t="s">
        <v>11977</v>
      </c>
      <c r="C4468" s="38">
        <v>0</v>
      </c>
      <c r="D4468" s="39">
        <f t="shared" si="51"/>
        <v>0</v>
      </c>
      <c r="E4468" s="47"/>
      <c r="J4468" s="40">
        <f t="shared" si="53"/>
        <v>4465</v>
      </c>
      <c r="K4468" s="37" t="s">
        <v>12752</v>
      </c>
      <c r="L4468" s="36">
        <v>0</v>
      </c>
    </row>
    <row r="4469" spans="1:12">
      <c r="A4469" s="40">
        <f t="shared" si="52"/>
        <v>4466</v>
      </c>
      <c r="B4469" s="37" t="s">
        <v>11978</v>
      </c>
      <c r="C4469" s="38">
        <v>0</v>
      </c>
      <c r="D4469" s="39">
        <f t="shared" si="51"/>
        <v>0</v>
      </c>
      <c r="E4469" s="47"/>
      <c r="J4469" s="40">
        <f t="shared" si="53"/>
        <v>4466</v>
      </c>
      <c r="K4469" s="37" t="s">
        <v>12753</v>
      </c>
      <c r="L4469" s="36">
        <v>0</v>
      </c>
    </row>
    <row r="4470" spans="1:12">
      <c r="A4470" s="40">
        <f t="shared" si="52"/>
        <v>4467</v>
      </c>
      <c r="B4470" s="37" t="s">
        <v>11979</v>
      </c>
      <c r="C4470" s="38">
        <v>0</v>
      </c>
      <c r="D4470" s="39">
        <f t="shared" si="51"/>
        <v>0</v>
      </c>
      <c r="E4470" s="47"/>
      <c r="J4470" s="40">
        <f t="shared" si="53"/>
        <v>4467</v>
      </c>
      <c r="K4470" s="37" t="s">
        <v>12754</v>
      </c>
      <c r="L4470" s="36">
        <v>0</v>
      </c>
    </row>
    <row r="4471" spans="1:12">
      <c r="A4471" s="40">
        <f t="shared" si="52"/>
        <v>4468</v>
      </c>
      <c r="B4471" s="37" t="s">
        <v>11980</v>
      </c>
      <c r="C4471" s="38">
        <v>0</v>
      </c>
      <c r="D4471" s="39">
        <f t="shared" si="51"/>
        <v>0</v>
      </c>
      <c r="E4471" s="47"/>
      <c r="J4471" s="40">
        <f t="shared" si="53"/>
        <v>4468</v>
      </c>
      <c r="K4471" s="37" t="s">
        <v>12755</v>
      </c>
      <c r="L4471" s="36">
        <v>0</v>
      </c>
    </row>
    <row r="4472" spans="1:12">
      <c r="A4472" s="40">
        <f t="shared" si="52"/>
        <v>4469</v>
      </c>
      <c r="B4472" s="37" t="s">
        <v>11981</v>
      </c>
      <c r="C4472" s="38">
        <v>0</v>
      </c>
      <c r="D4472" s="39">
        <f t="shared" si="51"/>
        <v>0</v>
      </c>
      <c r="E4472" s="47"/>
      <c r="J4472" s="40">
        <f t="shared" si="53"/>
        <v>4469</v>
      </c>
      <c r="K4472" s="37" t="s">
        <v>12756</v>
      </c>
      <c r="L4472" s="36">
        <v>0</v>
      </c>
    </row>
    <row r="4473" spans="1:12">
      <c r="A4473" s="40">
        <f t="shared" si="52"/>
        <v>4470</v>
      </c>
      <c r="B4473" s="37" t="s">
        <v>11982</v>
      </c>
      <c r="C4473" s="38">
        <v>0</v>
      </c>
      <c r="D4473" s="39">
        <f t="shared" si="51"/>
        <v>0</v>
      </c>
      <c r="E4473" s="47"/>
      <c r="J4473" s="40">
        <f t="shared" si="53"/>
        <v>4470</v>
      </c>
      <c r="K4473" s="37" t="s">
        <v>12757</v>
      </c>
      <c r="L4473" s="36">
        <v>0</v>
      </c>
    </row>
    <row r="4474" spans="1:12">
      <c r="A4474" s="40">
        <f t="shared" si="52"/>
        <v>4471</v>
      </c>
      <c r="B4474" s="37" t="s">
        <v>11983</v>
      </c>
      <c r="C4474" s="38">
        <v>0</v>
      </c>
      <c r="D4474" s="39">
        <f t="shared" si="51"/>
        <v>0</v>
      </c>
      <c r="E4474" s="47"/>
      <c r="J4474" s="40">
        <f t="shared" si="53"/>
        <v>4471</v>
      </c>
      <c r="K4474" s="37" t="s">
        <v>12758</v>
      </c>
      <c r="L4474" s="36">
        <v>0</v>
      </c>
    </row>
    <row r="4475" spans="1:12">
      <c r="A4475" s="40">
        <f t="shared" si="52"/>
        <v>4472</v>
      </c>
      <c r="B4475" s="37" t="s">
        <v>11984</v>
      </c>
      <c r="C4475" s="38">
        <v>0</v>
      </c>
      <c r="D4475" s="39">
        <f t="shared" si="51"/>
        <v>0</v>
      </c>
      <c r="E4475" s="47"/>
      <c r="J4475" s="40">
        <f t="shared" si="53"/>
        <v>4472</v>
      </c>
      <c r="K4475" s="37" t="s">
        <v>12759</v>
      </c>
      <c r="L4475" s="36">
        <v>0</v>
      </c>
    </row>
    <row r="4476" spans="1:12">
      <c r="A4476" s="40">
        <f t="shared" si="52"/>
        <v>4473</v>
      </c>
      <c r="B4476" s="37" t="s">
        <v>11985</v>
      </c>
      <c r="C4476" s="38">
        <v>0</v>
      </c>
      <c r="D4476" s="39">
        <f t="shared" si="51"/>
        <v>0</v>
      </c>
      <c r="E4476" s="47"/>
      <c r="J4476" s="40">
        <f t="shared" si="53"/>
        <v>4473</v>
      </c>
      <c r="K4476" s="37" t="s">
        <v>12760</v>
      </c>
      <c r="L4476" s="36">
        <v>0</v>
      </c>
    </row>
    <row r="4477" spans="1:12">
      <c r="A4477" s="40">
        <f t="shared" si="52"/>
        <v>4474</v>
      </c>
      <c r="B4477" s="37" t="s">
        <v>11986</v>
      </c>
      <c r="C4477" s="38">
        <v>0</v>
      </c>
      <c r="D4477" s="39">
        <f t="shared" si="51"/>
        <v>0</v>
      </c>
      <c r="E4477" s="47"/>
      <c r="J4477" s="40">
        <f t="shared" si="53"/>
        <v>4474</v>
      </c>
      <c r="K4477" s="37" t="s">
        <v>12761</v>
      </c>
      <c r="L4477" s="36">
        <v>0</v>
      </c>
    </row>
    <row r="4478" spans="1:12">
      <c r="A4478" s="40">
        <f t="shared" si="52"/>
        <v>4475</v>
      </c>
      <c r="B4478" s="37" t="s">
        <v>11987</v>
      </c>
      <c r="C4478" s="38">
        <v>0</v>
      </c>
      <c r="D4478" s="39">
        <f t="shared" si="51"/>
        <v>0</v>
      </c>
      <c r="E4478" s="47"/>
      <c r="J4478" s="40">
        <f t="shared" si="53"/>
        <v>4475</v>
      </c>
      <c r="K4478" s="37" t="s">
        <v>12762</v>
      </c>
      <c r="L4478" s="36">
        <v>0</v>
      </c>
    </row>
    <row r="4479" spans="1:12">
      <c r="A4479" s="40">
        <f t="shared" si="52"/>
        <v>4476</v>
      </c>
      <c r="B4479" s="37" t="s">
        <v>11988</v>
      </c>
      <c r="C4479" s="38">
        <v>0</v>
      </c>
      <c r="D4479" s="39">
        <f t="shared" si="51"/>
        <v>0</v>
      </c>
      <c r="E4479" s="47"/>
      <c r="J4479" s="40">
        <f t="shared" si="53"/>
        <v>4476</v>
      </c>
      <c r="K4479" s="37" t="s">
        <v>12763</v>
      </c>
      <c r="L4479" s="36">
        <v>0</v>
      </c>
    </row>
    <row r="4480" spans="1:12">
      <c r="A4480" s="40">
        <f t="shared" si="52"/>
        <v>4477</v>
      </c>
      <c r="B4480" s="37" t="s">
        <v>11989</v>
      </c>
      <c r="C4480" s="38">
        <v>0</v>
      </c>
      <c r="D4480" s="39">
        <f t="shared" si="51"/>
        <v>0</v>
      </c>
      <c r="E4480" s="47"/>
      <c r="J4480" s="40">
        <f t="shared" si="53"/>
        <v>4477</v>
      </c>
      <c r="K4480" s="37" t="s">
        <v>12764</v>
      </c>
      <c r="L4480" s="36">
        <v>0</v>
      </c>
    </row>
    <row r="4481" spans="1:12">
      <c r="A4481" s="40">
        <f t="shared" si="52"/>
        <v>4478</v>
      </c>
      <c r="B4481" s="37" t="s">
        <v>11990</v>
      </c>
      <c r="C4481" s="38">
        <v>0</v>
      </c>
      <c r="D4481" s="39">
        <f t="shared" si="51"/>
        <v>0</v>
      </c>
      <c r="E4481" s="47"/>
      <c r="J4481" s="40">
        <f t="shared" si="53"/>
        <v>4478</v>
      </c>
      <c r="K4481" s="37" t="s">
        <v>12765</v>
      </c>
      <c r="L4481" s="36">
        <v>0</v>
      </c>
    </row>
    <row r="4482" spans="1:12">
      <c r="A4482" s="40">
        <f t="shared" si="52"/>
        <v>4479</v>
      </c>
      <c r="B4482" s="37" t="s">
        <v>11991</v>
      </c>
      <c r="C4482" s="38">
        <v>0</v>
      </c>
      <c r="D4482" s="39">
        <f t="shared" si="51"/>
        <v>0</v>
      </c>
      <c r="E4482" s="47"/>
      <c r="J4482" s="40">
        <f t="shared" si="53"/>
        <v>4479</v>
      </c>
      <c r="K4482" s="37" t="s">
        <v>12766</v>
      </c>
      <c r="L4482" s="36">
        <v>0</v>
      </c>
    </row>
    <row r="4483" spans="1:12">
      <c r="A4483" s="40">
        <f t="shared" si="52"/>
        <v>4480</v>
      </c>
      <c r="B4483" s="37" t="s">
        <v>11992</v>
      </c>
      <c r="C4483" s="38">
        <v>0</v>
      </c>
      <c r="D4483" s="39">
        <f t="shared" si="51"/>
        <v>0</v>
      </c>
      <c r="E4483" s="47"/>
      <c r="J4483" s="40">
        <f t="shared" si="53"/>
        <v>4480</v>
      </c>
      <c r="K4483" s="37" t="s">
        <v>12767</v>
      </c>
      <c r="L4483" s="36">
        <v>0</v>
      </c>
    </row>
    <row r="4484" spans="1:12">
      <c r="A4484" s="40">
        <f t="shared" si="52"/>
        <v>4481</v>
      </c>
      <c r="B4484" s="37" t="s">
        <v>11993</v>
      </c>
      <c r="C4484" s="38">
        <v>0</v>
      </c>
      <c r="D4484" s="39">
        <f t="shared" si="51"/>
        <v>0</v>
      </c>
      <c r="E4484" s="47"/>
      <c r="J4484" s="40">
        <f t="shared" si="53"/>
        <v>4481</v>
      </c>
      <c r="K4484" s="37" t="s">
        <v>12768</v>
      </c>
      <c r="L4484" s="36">
        <v>0</v>
      </c>
    </row>
    <row r="4485" spans="1:12">
      <c r="A4485" s="40">
        <f t="shared" si="52"/>
        <v>4482</v>
      </c>
      <c r="B4485" s="37" t="s">
        <v>11994</v>
      </c>
      <c r="C4485" s="38">
        <v>0</v>
      </c>
      <c r="D4485" s="39">
        <f t="shared" si="51"/>
        <v>0</v>
      </c>
      <c r="E4485" s="47"/>
      <c r="J4485" s="40">
        <f t="shared" si="53"/>
        <v>4482</v>
      </c>
      <c r="K4485" s="37" t="s">
        <v>12769</v>
      </c>
      <c r="L4485" s="36">
        <v>0</v>
      </c>
    </row>
    <row r="4486" spans="1:12">
      <c r="A4486" s="40">
        <f t="shared" si="52"/>
        <v>4483</v>
      </c>
      <c r="B4486" s="37" t="s">
        <v>11995</v>
      </c>
      <c r="C4486" s="38">
        <v>0</v>
      </c>
      <c r="D4486" s="39">
        <f t="shared" si="51"/>
        <v>0</v>
      </c>
      <c r="E4486" s="47"/>
      <c r="J4486" s="40">
        <f t="shared" si="53"/>
        <v>4483</v>
      </c>
      <c r="K4486" s="37" t="s">
        <v>12770</v>
      </c>
      <c r="L4486" s="36">
        <v>0</v>
      </c>
    </row>
    <row r="4487" spans="1:12">
      <c r="A4487" s="40">
        <f t="shared" si="52"/>
        <v>4484</v>
      </c>
      <c r="B4487" s="37" t="s">
        <v>11996</v>
      </c>
      <c r="C4487" s="38">
        <v>0</v>
      </c>
      <c r="D4487" s="39">
        <f t="shared" si="51"/>
        <v>0</v>
      </c>
      <c r="E4487" s="47"/>
      <c r="J4487" s="40">
        <f t="shared" si="53"/>
        <v>4484</v>
      </c>
      <c r="K4487" s="37" t="s">
        <v>12771</v>
      </c>
      <c r="L4487" s="36">
        <v>0</v>
      </c>
    </row>
    <row r="4488" spans="1:12">
      <c r="A4488" s="40">
        <f t="shared" si="52"/>
        <v>4485</v>
      </c>
      <c r="B4488" s="37" t="s">
        <v>11997</v>
      </c>
      <c r="C4488" s="38">
        <v>0</v>
      </c>
      <c r="D4488" s="39">
        <f t="shared" si="51"/>
        <v>0</v>
      </c>
      <c r="E4488" s="47"/>
      <c r="J4488" s="40">
        <f t="shared" si="53"/>
        <v>4485</v>
      </c>
      <c r="K4488" s="37" t="s">
        <v>12772</v>
      </c>
      <c r="L4488" s="36">
        <v>0</v>
      </c>
    </row>
    <row r="4489" spans="1:12">
      <c r="A4489" s="40">
        <f t="shared" si="52"/>
        <v>4486</v>
      </c>
      <c r="B4489" s="37" t="s">
        <v>11998</v>
      </c>
      <c r="C4489" s="38">
        <v>0</v>
      </c>
      <c r="D4489" s="39">
        <f t="shared" si="51"/>
        <v>0</v>
      </c>
      <c r="E4489" s="47"/>
      <c r="J4489" s="40">
        <f t="shared" si="53"/>
        <v>4486</v>
      </c>
      <c r="K4489" s="37" t="s">
        <v>12773</v>
      </c>
      <c r="L4489" s="36">
        <v>0</v>
      </c>
    </row>
    <row r="4490" spans="1:12">
      <c r="A4490" s="40">
        <f t="shared" si="52"/>
        <v>4487</v>
      </c>
      <c r="B4490" s="37" t="s">
        <v>11999</v>
      </c>
      <c r="C4490" s="38">
        <v>0</v>
      </c>
      <c r="D4490" s="39">
        <f t="shared" si="51"/>
        <v>0</v>
      </c>
      <c r="E4490" s="47"/>
      <c r="J4490" s="40">
        <f t="shared" si="53"/>
        <v>4487</v>
      </c>
      <c r="K4490" s="37" t="s">
        <v>12774</v>
      </c>
      <c r="L4490" s="36">
        <v>0</v>
      </c>
    </row>
    <row r="4491" spans="1:12">
      <c r="A4491" s="40">
        <f t="shared" si="52"/>
        <v>4488</v>
      </c>
      <c r="B4491" s="37" t="s">
        <v>12000</v>
      </c>
      <c r="C4491" s="38">
        <v>0</v>
      </c>
      <c r="D4491" s="39">
        <f t="shared" si="51"/>
        <v>0</v>
      </c>
      <c r="E4491" s="47"/>
      <c r="J4491" s="40">
        <f t="shared" si="53"/>
        <v>4488</v>
      </c>
      <c r="K4491" s="37" t="s">
        <v>12775</v>
      </c>
      <c r="L4491" s="36">
        <v>0</v>
      </c>
    </row>
    <row r="4492" spans="1:12">
      <c r="A4492" s="40">
        <f t="shared" si="52"/>
        <v>4489</v>
      </c>
      <c r="B4492" s="37" t="s">
        <v>12001</v>
      </c>
      <c r="C4492" s="38">
        <v>0</v>
      </c>
      <c r="D4492" s="39">
        <f t="shared" si="51"/>
        <v>0</v>
      </c>
      <c r="E4492" s="47"/>
      <c r="J4492" s="40">
        <f t="shared" si="53"/>
        <v>4489</v>
      </c>
      <c r="K4492" s="37" t="s">
        <v>12776</v>
      </c>
      <c r="L4492" s="36">
        <v>0</v>
      </c>
    </row>
    <row r="4493" spans="1:12">
      <c r="A4493" s="40">
        <f t="shared" si="52"/>
        <v>4490</v>
      </c>
      <c r="B4493" s="37" t="s">
        <v>12002</v>
      </c>
      <c r="C4493" s="38">
        <v>0</v>
      </c>
      <c r="D4493" s="39">
        <f t="shared" si="51"/>
        <v>0</v>
      </c>
      <c r="E4493" s="47"/>
      <c r="J4493" s="40">
        <f t="shared" si="53"/>
        <v>4490</v>
      </c>
      <c r="K4493" s="37" t="s">
        <v>12777</v>
      </c>
      <c r="L4493" s="36">
        <v>0</v>
      </c>
    </row>
    <row r="4494" spans="1:12">
      <c r="A4494" s="40">
        <f t="shared" si="52"/>
        <v>4491</v>
      </c>
      <c r="B4494" s="37" t="s">
        <v>12003</v>
      </c>
      <c r="C4494" s="38">
        <v>0</v>
      </c>
      <c r="D4494" s="39">
        <f t="shared" si="51"/>
        <v>0</v>
      </c>
      <c r="E4494" s="47"/>
      <c r="J4494" s="40">
        <f t="shared" si="53"/>
        <v>4491</v>
      </c>
      <c r="K4494" s="37" t="s">
        <v>12778</v>
      </c>
      <c r="L4494" s="36">
        <v>0</v>
      </c>
    </row>
    <row r="4495" spans="1:12">
      <c r="A4495" s="40">
        <f t="shared" si="52"/>
        <v>4492</v>
      </c>
      <c r="B4495" s="37" t="s">
        <v>12004</v>
      </c>
      <c r="C4495" s="38">
        <v>0</v>
      </c>
      <c r="D4495" s="39">
        <f t="shared" si="51"/>
        <v>0</v>
      </c>
      <c r="E4495" s="47"/>
      <c r="J4495" s="40">
        <f t="shared" si="53"/>
        <v>4492</v>
      </c>
      <c r="K4495" s="37" t="s">
        <v>12779</v>
      </c>
      <c r="L4495" s="36">
        <v>0</v>
      </c>
    </row>
    <row r="4496" spans="1:12">
      <c r="A4496" s="40">
        <f t="shared" si="52"/>
        <v>4493</v>
      </c>
      <c r="B4496" s="37" t="s">
        <v>12005</v>
      </c>
      <c r="C4496" s="38">
        <v>0</v>
      </c>
      <c r="D4496" s="39">
        <f t="shared" si="51"/>
        <v>0</v>
      </c>
      <c r="E4496" s="47"/>
      <c r="J4496" s="40">
        <f t="shared" si="53"/>
        <v>4493</v>
      </c>
      <c r="K4496" s="37" t="s">
        <v>12780</v>
      </c>
      <c r="L4496" s="36">
        <v>0</v>
      </c>
    </row>
    <row r="4497" spans="1:12">
      <c r="A4497" s="40">
        <f t="shared" si="52"/>
        <v>4494</v>
      </c>
      <c r="B4497" s="37" t="s">
        <v>12006</v>
      </c>
      <c r="C4497" s="38">
        <v>0</v>
      </c>
      <c r="D4497" s="39">
        <f t="shared" si="51"/>
        <v>0</v>
      </c>
      <c r="E4497" s="47"/>
      <c r="J4497" s="40">
        <f t="shared" si="53"/>
        <v>4494</v>
      </c>
      <c r="K4497" s="37" t="s">
        <v>12781</v>
      </c>
      <c r="L4497" s="36">
        <v>0</v>
      </c>
    </row>
    <row r="4498" spans="1:12">
      <c r="A4498" s="40">
        <f t="shared" si="52"/>
        <v>4495</v>
      </c>
      <c r="B4498" s="37" t="s">
        <v>12007</v>
      </c>
      <c r="C4498" s="38">
        <v>0</v>
      </c>
      <c r="D4498" s="39">
        <f t="shared" si="51"/>
        <v>0</v>
      </c>
      <c r="E4498" s="47"/>
      <c r="J4498" s="40">
        <f t="shared" si="53"/>
        <v>4495</v>
      </c>
      <c r="K4498" s="37" t="s">
        <v>12782</v>
      </c>
      <c r="L4498" s="36">
        <v>0</v>
      </c>
    </row>
    <row r="4499" spans="1:12">
      <c r="A4499" s="40">
        <f t="shared" si="52"/>
        <v>4496</v>
      </c>
      <c r="B4499" s="37" t="s">
        <v>12008</v>
      </c>
      <c r="C4499" s="38">
        <v>0</v>
      </c>
      <c r="D4499" s="39">
        <f t="shared" si="51"/>
        <v>0</v>
      </c>
      <c r="E4499" s="47"/>
      <c r="J4499" s="40">
        <f t="shared" si="53"/>
        <v>4496</v>
      </c>
      <c r="K4499" s="37" t="s">
        <v>12783</v>
      </c>
      <c r="L4499" s="36">
        <v>0</v>
      </c>
    </row>
    <row r="4500" spans="1:12">
      <c r="A4500" s="40">
        <f t="shared" si="52"/>
        <v>4497</v>
      </c>
      <c r="B4500" s="37" t="s">
        <v>12009</v>
      </c>
      <c r="C4500" s="38">
        <v>0</v>
      </c>
      <c r="D4500" s="39">
        <f t="shared" si="51"/>
        <v>0</v>
      </c>
      <c r="E4500" s="47"/>
      <c r="J4500" s="40">
        <f t="shared" si="53"/>
        <v>4497</v>
      </c>
      <c r="K4500" s="37" t="s">
        <v>12784</v>
      </c>
      <c r="L4500" s="36">
        <v>0</v>
      </c>
    </row>
    <row r="4501" spans="1:12">
      <c r="A4501" s="40">
        <f t="shared" si="52"/>
        <v>4498</v>
      </c>
      <c r="B4501" s="37" t="s">
        <v>12010</v>
      </c>
      <c r="C4501" s="38">
        <v>0</v>
      </c>
      <c r="D4501" s="39">
        <f t="shared" si="51"/>
        <v>0</v>
      </c>
      <c r="E4501" s="47"/>
      <c r="J4501" s="40">
        <f t="shared" si="53"/>
        <v>4498</v>
      </c>
      <c r="K4501" s="37" t="s">
        <v>12785</v>
      </c>
      <c r="L4501" s="36">
        <v>0</v>
      </c>
    </row>
    <row r="4502" spans="1:12">
      <c r="A4502" s="40">
        <f t="shared" si="52"/>
        <v>4499</v>
      </c>
      <c r="B4502" s="37" t="s">
        <v>12011</v>
      </c>
      <c r="C4502" s="38">
        <v>0</v>
      </c>
      <c r="D4502" s="39">
        <f t="shared" si="51"/>
        <v>0</v>
      </c>
      <c r="E4502" s="47"/>
      <c r="J4502" s="40">
        <f t="shared" si="53"/>
        <v>4499</v>
      </c>
      <c r="K4502" s="37" t="s">
        <v>12786</v>
      </c>
      <c r="L4502" s="36">
        <v>0</v>
      </c>
    </row>
    <row r="4503" spans="1:12">
      <c r="A4503" s="40">
        <f t="shared" si="52"/>
        <v>4500</v>
      </c>
      <c r="B4503" s="37" t="s">
        <v>12012</v>
      </c>
      <c r="C4503" s="38">
        <v>0</v>
      </c>
      <c r="D4503" s="39">
        <f t="shared" si="51"/>
        <v>0</v>
      </c>
      <c r="E4503" s="47"/>
      <c r="J4503" s="40">
        <f t="shared" si="53"/>
        <v>4500</v>
      </c>
      <c r="K4503" s="37" t="s">
        <v>12787</v>
      </c>
      <c r="L4503" s="36">
        <v>0</v>
      </c>
    </row>
    <row r="4504" spans="1:12">
      <c r="A4504" s="40">
        <f t="shared" si="52"/>
        <v>4501</v>
      </c>
      <c r="B4504" s="37" t="s">
        <v>12013</v>
      </c>
      <c r="C4504" s="38">
        <v>0</v>
      </c>
      <c r="D4504" s="39">
        <f t="shared" si="51"/>
        <v>0</v>
      </c>
      <c r="E4504" s="47"/>
      <c r="J4504" s="40">
        <f t="shared" si="53"/>
        <v>4501</v>
      </c>
      <c r="K4504" s="37" t="s">
        <v>12788</v>
      </c>
      <c r="L4504" s="36">
        <v>0</v>
      </c>
    </row>
    <row r="4505" spans="1:12">
      <c r="A4505" s="40">
        <f t="shared" si="52"/>
        <v>4502</v>
      </c>
      <c r="B4505" s="37" t="s">
        <v>12014</v>
      </c>
      <c r="C4505" s="38">
        <v>0</v>
      </c>
      <c r="D4505" s="39">
        <f t="shared" si="51"/>
        <v>0</v>
      </c>
      <c r="E4505" s="47"/>
      <c r="J4505" s="40">
        <f t="shared" si="53"/>
        <v>4502</v>
      </c>
      <c r="K4505" s="37" t="s">
        <v>12789</v>
      </c>
      <c r="L4505" s="36">
        <v>0</v>
      </c>
    </row>
    <row r="4506" spans="1:12">
      <c r="A4506" s="40">
        <f t="shared" si="52"/>
        <v>4503</v>
      </c>
      <c r="B4506" s="37" t="s">
        <v>12015</v>
      </c>
      <c r="C4506" s="38">
        <v>0</v>
      </c>
      <c r="D4506" s="39">
        <f t="shared" si="51"/>
        <v>0</v>
      </c>
      <c r="E4506" s="47"/>
      <c r="J4506" s="40">
        <f t="shared" si="53"/>
        <v>4503</v>
      </c>
      <c r="K4506" s="37" t="s">
        <v>12790</v>
      </c>
      <c r="L4506" s="36">
        <v>0</v>
      </c>
    </row>
    <row r="4507" spans="1:12">
      <c r="A4507" s="40">
        <f t="shared" si="52"/>
        <v>4504</v>
      </c>
      <c r="B4507" s="37" t="s">
        <v>12016</v>
      </c>
      <c r="C4507" s="38">
        <v>0</v>
      </c>
      <c r="D4507" s="39">
        <f t="shared" si="51"/>
        <v>0</v>
      </c>
      <c r="E4507" s="47"/>
      <c r="J4507" s="40">
        <f t="shared" si="53"/>
        <v>4504</v>
      </c>
      <c r="K4507" s="37" t="s">
        <v>12791</v>
      </c>
      <c r="L4507" s="36">
        <v>0</v>
      </c>
    </row>
    <row r="4508" spans="1:12">
      <c r="A4508" s="40">
        <f t="shared" si="52"/>
        <v>4505</v>
      </c>
      <c r="B4508" s="37" t="s">
        <v>12017</v>
      </c>
      <c r="C4508" s="38">
        <v>0</v>
      </c>
      <c r="D4508" s="39">
        <f t="shared" si="51"/>
        <v>0</v>
      </c>
      <c r="E4508" s="47"/>
      <c r="J4508" s="40">
        <f t="shared" si="53"/>
        <v>4505</v>
      </c>
      <c r="K4508" s="37" t="s">
        <v>12792</v>
      </c>
      <c r="L4508" s="36">
        <v>0</v>
      </c>
    </row>
    <row r="4509" spans="1:12">
      <c r="A4509" s="40">
        <f t="shared" si="52"/>
        <v>4506</v>
      </c>
      <c r="B4509" s="37" t="s">
        <v>12018</v>
      </c>
      <c r="C4509" s="38">
        <v>0</v>
      </c>
      <c r="D4509" s="39">
        <f t="shared" si="51"/>
        <v>0</v>
      </c>
      <c r="E4509" s="47"/>
      <c r="J4509" s="40">
        <f t="shared" si="53"/>
        <v>4506</v>
      </c>
      <c r="K4509" s="37" t="s">
        <v>12793</v>
      </c>
      <c r="L4509" s="36">
        <v>0</v>
      </c>
    </row>
    <row r="4510" spans="1:12">
      <c r="A4510" s="40">
        <f t="shared" si="52"/>
        <v>4507</v>
      </c>
      <c r="B4510" s="37" t="s">
        <v>12019</v>
      </c>
      <c r="C4510" s="38">
        <v>0</v>
      </c>
      <c r="D4510" s="39">
        <f t="shared" si="51"/>
        <v>0</v>
      </c>
      <c r="E4510" s="47"/>
      <c r="J4510" s="40">
        <f t="shared" si="53"/>
        <v>4507</v>
      </c>
      <c r="K4510" s="37" t="s">
        <v>12794</v>
      </c>
      <c r="L4510" s="36">
        <v>0</v>
      </c>
    </row>
    <row r="4511" spans="1:12">
      <c r="A4511" s="40">
        <f t="shared" si="52"/>
        <v>4508</v>
      </c>
      <c r="B4511" s="37" t="s">
        <v>12020</v>
      </c>
      <c r="C4511" s="38">
        <v>0</v>
      </c>
      <c r="D4511" s="39">
        <f t="shared" si="51"/>
        <v>0</v>
      </c>
      <c r="E4511" s="47"/>
      <c r="J4511" s="40">
        <f t="shared" si="53"/>
        <v>4508</v>
      </c>
      <c r="K4511" s="37" t="s">
        <v>12795</v>
      </c>
      <c r="L4511" s="36">
        <v>0</v>
      </c>
    </row>
    <row r="4512" spans="1:12">
      <c r="A4512" s="40">
        <f t="shared" si="52"/>
        <v>4509</v>
      </c>
      <c r="B4512" s="37" t="s">
        <v>12021</v>
      </c>
      <c r="C4512" s="38">
        <v>0</v>
      </c>
      <c r="D4512" s="39">
        <f t="shared" si="51"/>
        <v>0</v>
      </c>
      <c r="E4512" s="47"/>
      <c r="J4512" s="40">
        <f t="shared" si="53"/>
        <v>4509</v>
      </c>
      <c r="K4512" s="37" t="s">
        <v>12796</v>
      </c>
      <c r="L4512" s="36">
        <v>0</v>
      </c>
    </row>
    <row r="4513" spans="1:12">
      <c r="A4513" s="40">
        <f t="shared" si="52"/>
        <v>4510</v>
      </c>
      <c r="B4513" s="37" t="s">
        <v>12022</v>
      </c>
      <c r="C4513" s="38">
        <v>0</v>
      </c>
      <c r="D4513" s="39">
        <f t="shared" si="51"/>
        <v>0</v>
      </c>
      <c r="E4513" s="47"/>
      <c r="J4513" s="40">
        <f t="shared" si="53"/>
        <v>4510</v>
      </c>
      <c r="K4513" s="37" t="s">
        <v>12797</v>
      </c>
      <c r="L4513" s="36">
        <v>0</v>
      </c>
    </row>
    <row r="4514" spans="1:12">
      <c r="A4514" s="40">
        <f t="shared" si="52"/>
        <v>4511</v>
      </c>
      <c r="B4514" s="37" t="s">
        <v>12023</v>
      </c>
      <c r="C4514" s="38">
        <v>0</v>
      </c>
      <c r="D4514" s="39">
        <f t="shared" si="51"/>
        <v>0</v>
      </c>
      <c r="E4514" s="47"/>
      <c r="J4514" s="40">
        <f t="shared" si="53"/>
        <v>4511</v>
      </c>
      <c r="K4514" s="37" t="s">
        <v>12798</v>
      </c>
      <c r="L4514" s="36">
        <v>0</v>
      </c>
    </row>
    <row r="4515" spans="1:12">
      <c r="A4515" s="40">
        <f t="shared" si="52"/>
        <v>4512</v>
      </c>
      <c r="B4515" s="37" t="s">
        <v>12024</v>
      </c>
      <c r="C4515" s="38">
        <v>0</v>
      </c>
      <c r="D4515" s="39">
        <f t="shared" si="51"/>
        <v>0</v>
      </c>
      <c r="E4515" s="47"/>
      <c r="J4515" s="40">
        <f t="shared" si="53"/>
        <v>4512</v>
      </c>
      <c r="K4515" s="37" t="s">
        <v>12799</v>
      </c>
      <c r="L4515" s="36">
        <v>0</v>
      </c>
    </row>
    <row r="4516" spans="1:12">
      <c r="A4516" s="40">
        <f t="shared" si="52"/>
        <v>4513</v>
      </c>
      <c r="B4516" s="37" t="s">
        <v>12025</v>
      </c>
      <c r="C4516" s="38">
        <v>0</v>
      </c>
      <c r="D4516" s="39">
        <f t="shared" si="51"/>
        <v>0</v>
      </c>
      <c r="E4516" s="47"/>
      <c r="J4516" s="40">
        <f t="shared" si="53"/>
        <v>4513</v>
      </c>
      <c r="K4516" s="37" t="s">
        <v>12800</v>
      </c>
      <c r="L4516" s="36">
        <v>0</v>
      </c>
    </row>
    <row r="4517" spans="1:12">
      <c r="A4517" s="40">
        <f t="shared" si="52"/>
        <v>4514</v>
      </c>
      <c r="B4517" s="37" t="s">
        <v>12026</v>
      </c>
      <c r="C4517" s="38">
        <v>0</v>
      </c>
      <c r="D4517" s="39">
        <f t="shared" si="51"/>
        <v>0</v>
      </c>
      <c r="E4517" s="47"/>
      <c r="J4517" s="40">
        <f t="shared" si="53"/>
        <v>4514</v>
      </c>
      <c r="K4517" s="37" t="s">
        <v>12801</v>
      </c>
      <c r="L4517" s="36">
        <v>0</v>
      </c>
    </row>
    <row r="4518" spans="1:12">
      <c r="A4518" s="40">
        <f t="shared" si="52"/>
        <v>4515</v>
      </c>
      <c r="B4518" s="37" t="s">
        <v>12027</v>
      </c>
      <c r="C4518" s="38">
        <v>0</v>
      </c>
      <c r="D4518" s="39">
        <f t="shared" si="51"/>
        <v>0</v>
      </c>
      <c r="E4518" s="47"/>
      <c r="J4518" s="40">
        <f t="shared" si="53"/>
        <v>4515</v>
      </c>
      <c r="K4518" s="37" t="s">
        <v>12802</v>
      </c>
      <c r="L4518" s="36">
        <v>0</v>
      </c>
    </row>
    <row r="4519" spans="1:12">
      <c r="A4519" s="40">
        <f t="shared" si="52"/>
        <v>4516</v>
      </c>
      <c r="B4519" s="37" t="s">
        <v>12028</v>
      </c>
      <c r="C4519" s="37" t="s">
        <v>12803</v>
      </c>
      <c r="D4519" s="39">
        <f t="shared" si="51"/>
        <v>1</v>
      </c>
      <c r="E4519" s="47"/>
      <c r="J4519" s="40">
        <f t="shared" si="53"/>
        <v>4516</v>
      </c>
      <c r="K4519" s="37" t="s">
        <v>12804</v>
      </c>
      <c r="L4519" s="36">
        <v>0</v>
      </c>
    </row>
    <row r="4520" spans="1:12">
      <c r="A4520" s="40">
        <f t="shared" si="52"/>
        <v>4517</v>
      </c>
      <c r="B4520" s="37" t="s">
        <v>12029</v>
      </c>
      <c r="C4520" s="38">
        <v>0</v>
      </c>
      <c r="D4520" s="39">
        <f t="shared" si="51"/>
        <v>0</v>
      </c>
      <c r="E4520" s="47"/>
      <c r="J4520" s="40">
        <f t="shared" si="53"/>
        <v>4517</v>
      </c>
      <c r="K4520" s="37" t="s">
        <v>12805</v>
      </c>
      <c r="L4520" s="36">
        <v>0</v>
      </c>
    </row>
    <row r="4521" spans="1:12">
      <c r="A4521" s="40">
        <f t="shared" si="52"/>
        <v>4518</v>
      </c>
      <c r="B4521" s="37" t="s">
        <v>12030</v>
      </c>
      <c r="C4521" s="38">
        <v>0</v>
      </c>
      <c r="D4521" s="39">
        <f t="shared" si="51"/>
        <v>0</v>
      </c>
      <c r="E4521" s="47"/>
      <c r="J4521" s="40">
        <f t="shared" si="53"/>
        <v>4518</v>
      </c>
      <c r="K4521" s="37" t="s">
        <v>12806</v>
      </c>
      <c r="L4521" s="36">
        <v>0</v>
      </c>
    </row>
    <row r="4522" spans="1:12">
      <c r="A4522" s="40">
        <f t="shared" si="52"/>
        <v>4519</v>
      </c>
      <c r="B4522" s="37" t="s">
        <v>12031</v>
      </c>
      <c r="C4522" s="38">
        <v>0</v>
      </c>
      <c r="D4522" s="39">
        <f t="shared" si="51"/>
        <v>0</v>
      </c>
      <c r="E4522" s="47"/>
      <c r="J4522" s="40">
        <f t="shared" si="53"/>
        <v>4519</v>
      </c>
      <c r="K4522" s="37" t="s">
        <v>12807</v>
      </c>
      <c r="L4522" s="36">
        <v>0</v>
      </c>
    </row>
    <row r="4523" spans="1:12">
      <c r="A4523" s="40">
        <f t="shared" si="52"/>
        <v>4520</v>
      </c>
      <c r="B4523" s="37" t="s">
        <v>12032</v>
      </c>
      <c r="C4523" s="38">
        <v>0</v>
      </c>
      <c r="D4523" s="39">
        <f t="shared" si="51"/>
        <v>0</v>
      </c>
      <c r="E4523" s="47"/>
      <c r="J4523" s="40">
        <f t="shared" si="53"/>
        <v>4520</v>
      </c>
      <c r="K4523" s="37" t="s">
        <v>12808</v>
      </c>
      <c r="L4523" s="36">
        <v>0</v>
      </c>
    </row>
    <row r="4524" spans="1:12">
      <c r="A4524" s="40">
        <f t="shared" si="52"/>
        <v>4521</v>
      </c>
      <c r="B4524" s="37" t="s">
        <v>12033</v>
      </c>
      <c r="C4524" s="38">
        <v>0</v>
      </c>
      <c r="D4524" s="39">
        <f t="shared" si="51"/>
        <v>0</v>
      </c>
      <c r="E4524" s="47"/>
      <c r="J4524" s="40">
        <f t="shared" si="53"/>
        <v>4521</v>
      </c>
      <c r="K4524" s="37" t="s">
        <v>12809</v>
      </c>
      <c r="L4524" s="36">
        <v>0</v>
      </c>
    </row>
    <row r="4525" spans="1:12">
      <c r="A4525" s="40">
        <f t="shared" si="52"/>
        <v>4522</v>
      </c>
      <c r="B4525" s="37" t="s">
        <v>12034</v>
      </c>
      <c r="C4525" s="38">
        <v>0</v>
      </c>
      <c r="D4525" s="39">
        <f t="shared" si="51"/>
        <v>0</v>
      </c>
      <c r="E4525" s="47"/>
      <c r="J4525" s="40">
        <f t="shared" si="53"/>
        <v>4522</v>
      </c>
      <c r="K4525" s="37" t="s">
        <v>12810</v>
      </c>
      <c r="L4525" s="36">
        <v>0</v>
      </c>
    </row>
    <row r="4526" spans="1:12">
      <c r="A4526" s="40">
        <f t="shared" si="52"/>
        <v>4523</v>
      </c>
      <c r="B4526" s="37" t="s">
        <v>12035</v>
      </c>
      <c r="C4526" s="38">
        <v>0</v>
      </c>
      <c r="D4526" s="39">
        <f t="shared" si="51"/>
        <v>0</v>
      </c>
      <c r="E4526" s="47"/>
      <c r="J4526" s="40">
        <f t="shared" si="53"/>
        <v>4523</v>
      </c>
      <c r="K4526" s="37" t="s">
        <v>12811</v>
      </c>
      <c r="L4526" s="36">
        <v>0</v>
      </c>
    </row>
    <row r="4527" spans="1:12">
      <c r="A4527" s="40">
        <f t="shared" si="52"/>
        <v>4524</v>
      </c>
      <c r="B4527" s="37" t="s">
        <v>12036</v>
      </c>
      <c r="C4527" s="38">
        <v>0</v>
      </c>
      <c r="D4527" s="39">
        <f t="shared" si="51"/>
        <v>0</v>
      </c>
      <c r="E4527" s="47"/>
      <c r="J4527" s="40">
        <f t="shared" si="53"/>
        <v>4524</v>
      </c>
      <c r="K4527" s="37" t="s">
        <v>12812</v>
      </c>
      <c r="L4527" s="36">
        <v>0</v>
      </c>
    </row>
    <row r="4528" spans="1:12">
      <c r="A4528" s="40">
        <f t="shared" si="52"/>
        <v>4525</v>
      </c>
      <c r="B4528" s="37" t="s">
        <v>12037</v>
      </c>
      <c r="C4528" s="38">
        <v>0</v>
      </c>
      <c r="D4528" s="39">
        <f t="shared" si="51"/>
        <v>0</v>
      </c>
      <c r="E4528" s="47"/>
      <c r="J4528" s="40">
        <f t="shared" si="53"/>
        <v>4525</v>
      </c>
      <c r="K4528" s="37" t="s">
        <v>12813</v>
      </c>
      <c r="L4528" s="36">
        <v>0</v>
      </c>
    </row>
    <row r="4529" spans="1:12">
      <c r="A4529" s="40">
        <f t="shared" si="52"/>
        <v>4526</v>
      </c>
      <c r="B4529" s="37" t="s">
        <v>12038</v>
      </c>
      <c r="C4529" s="38">
        <v>0</v>
      </c>
      <c r="D4529" s="39">
        <f t="shared" si="51"/>
        <v>0</v>
      </c>
      <c r="E4529" s="47"/>
      <c r="J4529" s="40">
        <f t="shared" si="53"/>
        <v>4526</v>
      </c>
      <c r="K4529" s="37" t="s">
        <v>12814</v>
      </c>
      <c r="L4529" s="36">
        <v>0</v>
      </c>
    </row>
    <row r="4530" spans="1:12">
      <c r="A4530" s="40">
        <f t="shared" si="52"/>
        <v>4527</v>
      </c>
      <c r="B4530" s="37" t="s">
        <v>12039</v>
      </c>
      <c r="C4530" s="38">
        <v>0</v>
      </c>
      <c r="D4530" s="39">
        <f t="shared" si="51"/>
        <v>0</v>
      </c>
      <c r="E4530" s="47"/>
      <c r="J4530" s="40">
        <f t="shared" si="53"/>
        <v>4527</v>
      </c>
      <c r="K4530" s="37" t="s">
        <v>12815</v>
      </c>
      <c r="L4530" s="36">
        <v>0</v>
      </c>
    </row>
    <row r="4531" spans="1:12">
      <c r="A4531" s="40">
        <f t="shared" si="52"/>
        <v>4528</v>
      </c>
      <c r="B4531" s="37" t="s">
        <v>12040</v>
      </c>
      <c r="C4531" s="38">
        <v>0</v>
      </c>
      <c r="D4531" s="39">
        <f t="shared" si="51"/>
        <v>0</v>
      </c>
      <c r="E4531" s="47"/>
      <c r="J4531" s="40">
        <f t="shared" si="53"/>
        <v>4528</v>
      </c>
      <c r="K4531" s="37" t="s">
        <v>12816</v>
      </c>
      <c r="L4531" s="36">
        <v>0</v>
      </c>
    </row>
    <row r="4532" spans="1:12">
      <c r="A4532" s="40">
        <f t="shared" si="52"/>
        <v>4529</v>
      </c>
      <c r="B4532" s="37" t="s">
        <v>12041</v>
      </c>
      <c r="C4532" s="38">
        <v>0</v>
      </c>
      <c r="D4532" s="39">
        <f t="shared" si="51"/>
        <v>0</v>
      </c>
      <c r="E4532" s="47"/>
      <c r="J4532" s="40">
        <f t="shared" si="53"/>
        <v>4529</v>
      </c>
      <c r="K4532" s="37" t="s">
        <v>12817</v>
      </c>
      <c r="L4532" s="36">
        <v>0</v>
      </c>
    </row>
    <row r="4533" spans="1:12">
      <c r="A4533" s="40">
        <f t="shared" si="52"/>
        <v>4530</v>
      </c>
      <c r="B4533" s="37" t="s">
        <v>12042</v>
      </c>
      <c r="C4533" s="38">
        <v>0</v>
      </c>
      <c r="D4533" s="39">
        <f t="shared" si="51"/>
        <v>0</v>
      </c>
      <c r="E4533" s="47"/>
      <c r="J4533" s="40">
        <f t="shared" si="53"/>
        <v>4530</v>
      </c>
      <c r="K4533" s="37" t="s">
        <v>12818</v>
      </c>
      <c r="L4533" s="36">
        <v>0</v>
      </c>
    </row>
    <row r="4534" spans="1:12">
      <c r="A4534" s="40">
        <f t="shared" si="52"/>
        <v>4531</v>
      </c>
      <c r="B4534" s="37" t="s">
        <v>12043</v>
      </c>
      <c r="C4534" s="38">
        <v>0</v>
      </c>
      <c r="D4534" s="39">
        <f t="shared" si="51"/>
        <v>0</v>
      </c>
      <c r="E4534" s="47"/>
      <c r="J4534" s="40">
        <f t="shared" si="53"/>
        <v>4531</v>
      </c>
      <c r="K4534" s="37" t="s">
        <v>12819</v>
      </c>
      <c r="L4534" s="36">
        <v>0</v>
      </c>
    </row>
    <row r="4535" spans="1:12">
      <c r="A4535" s="40">
        <f t="shared" si="52"/>
        <v>4532</v>
      </c>
      <c r="B4535" s="37" t="s">
        <v>12044</v>
      </c>
      <c r="C4535" s="38">
        <v>0</v>
      </c>
      <c r="D4535" s="39">
        <f t="shared" si="51"/>
        <v>0</v>
      </c>
      <c r="E4535" s="47"/>
      <c r="J4535" s="40">
        <f t="shared" si="53"/>
        <v>4532</v>
      </c>
      <c r="K4535" s="37" t="s">
        <v>12820</v>
      </c>
      <c r="L4535" s="36">
        <v>0</v>
      </c>
    </row>
    <row r="4536" spans="1:12">
      <c r="A4536" s="40">
        <f t="shared" si="52"/>
        <v>4533</v>
      </c>
      <c r="B4536" s="37" t="s">
        <v>12045</v>
      </c>
      <c r="C4536" s="38">
        <v>0</v>
      </c>
      <c r="D4536" s="39">
        <f t="shared" si="51"/>
        <v>0</v>
      </c>
      <c r="E4536" s="47"/>
      <c r="J4536" s="40">
        <f t="shared" si="53"/>
        <v>4533</v>
      </c>
      <c r="K4536" s="37" t="s">
        <v>12821</v>
      </c>
      <c r="L4536" s="36">
        <v>0</v>
      </c>
    </row>
    <row r="4537" spans="1:12">
      <c r="A4537" s="40">
        <f t="shared" si="52"/>
        <v>4534</v>
      </c>
      <c r="B4537" s="37" t="s">
        <v>12046</v>
      </c>
      <c r="C4537" s="38">
        <v>0</v>
      </c>
      <c r="D4537" s="39">
        <f t="shared" si="51"/>
        <v>0</v>
      </c>
      <c r="E4537" s="47"/>
      <c r="J4537" s="40">
        <f t="shared" si="53"/>
        <v>4534</v>
      </c>
      <c r="K4537" s="37" t="s">
        <v>12822</v>
      </c>
      <c r="L4537" s="36">
        <v>0</v>
      </c>
    </row>
    <row r="4538" spans="1:12">
      <c r="A4538" s="40">
        <f t="shared" si="52"/>
        <v>4535</v>
      </c>
      <c r="B4538" s="37" t="s">
        <v>12047</v>
      </c>
      <c r="C4538" s="38">
        <v>0</v>
      </c>
      <c r="D4538" s="39">
        <f t="shared" si="51"/>
        <v>0</v>
      </c>
      <c r="E4538" s="47"/>
      <c r="J4538" s="40">
        <f t="shared" si="53"/>
        <v>4535</v>
      </c>
      <c r="K4538" s="37" t="s">
        <v>12823</v>
      </c>
      <c r="L4538" s="36">
        <v>0</v>
      </c>
    </row>
    <row r="4539" spans="1:12">
      <c r="A4539" s="40">
        <f t="shared" si="52"/>
        <v>4536</v>
      </c>
      <c r="B4539" s="37" t="s">
        <v>12048</v>
      </c>
      <c r="C4539" s="38">
        <v>0</v>
      </c>
      <c r="D4539" s="39">
        <f t="shared" si="51"/>
        <v>0</v>
      </c>
      <c r="E4539" s="47"/>
      <c r="J4539" s="40">
        <f t="shared" si="53"/>
        <v>4536</v>
      </c>
      <c r="K4539" s="37" t="s">
        <v>12824</v>
      </c>
      <c r="L4539" s="36">
        <v>0</v>
      </c>
    </row>
    <row r="4540" spans="1:12">
      <c r="A4540" s="40">
        <f t="shared" si="52"/>
        <v>4537</v>
      </c>
      <c r="B4540" s="37" t="s">
        <v>12049</v>
      </c>
      <c r="C4540" s="38">
        <v>0</v>
      </c>
      <c r="D4540" s="39">
        <f t="shared" si="51"/>
        <v>0</v>
      </c>
      <c r="E4540" s="47"/>
      <c r="J4540" s="40">
        <f t="shared" si="53"/>
        <v>4537</v>
      </c>
      <c r="K4540" s="37" t="s">
        <v>12825</v>
      </c>
      <c r="L4540" s="36">
        <v>0</v>
      </c>
    </row>
    <row r="4541" spans="1:12">
      <c r="A4541" s="40">
        <f t="shared" si="52"/>
        <v>4538</v>
      </c>
      <c r="B4541" s="37" t="s">
        <v>12050</v>
      </c>
      <c r="C4541" s="38">
        <v>0</v>
      </c>
      <c r="D4541" s="39">
        <f t="shared" si="51"/>
        <v>0</v>
      </c>
      <c r="E4541" s="47"/>
      <c r="J4541" s="40">
        <f t="shared" si="53"/>
        <v>4538</v>
      </c>
      <c r="K4541" s="37" t="s">
        <v>12826</v>
      </c>
      <c r="L4541" s="36">
        <v>0</v>
      </c>
    </row>
    <row r="4542" spans="1:12">
      <c r="A4542" s="40">
        <f t="shared" si="52"/>
        <v>4539</v>
      </c>
      <c r="B4542" s="37" t="s">
        <v>12051</v>
      </c>
      <c r="C4542" s="38">
        <v>0</v>
      </c>
      <c r="D4542" s="39">
        <f t="shared" si="51"/>
        <v>0</v>
      </c>
      <c r="E4542" s="47"/>
      <c r="J4542" s="40">
        <f t="shared" si="53"/>
        <v>4539</v>
      </c>
      <c r="K4542" s="37" t="s">
        <v>12827</v>
      </c>
      <c r="L4542" s="36">
        <v>0</v>
      </c>
    </row>
    <row r="4543" spans="1:12">
      <c r="A4543" s="40">
        <f t="shared" si="52"/>
        <v>4540</v>
      </c>
      <c r="B4543" s="37" t="s">
        <v>12052</v>
      </c>
      <c r="C4543" s="38">
        <v>0</v>
      </c>
      <c r="D4543" s="39">
        <f t="shared" si="51"/>
        <v>0</v>
      </c>
      <c r="E4543" s="47"/>
      <c r="J4543" s="40">
        <f t="shared" si="53"/>
        <v>4540</v>
      </c>
      <c r="K4543" s="37" t="s">
        <v>12828</v>
      </c>
      <c r="L4543" s="36">
        <v>0</v>
      </c>
    </row>
    <row r="4544" spans="1:12">
      <c r="A4544" s="40">
        <f t="shared" si="52"/>
        <v>4541</v>
      </c>
      <c r="B4544" s="37" t="s">
        <v>12053</v>
      </c>
      <c r="C4544" s="38">
        <v>0</v>
      </c>
      <c r="D4544" s="39">
        <f t="shared" si="51"/>
        <v>0</v>
      </c>
      <c r="E4544" s="47"/>
      <c r="J4544" s="40">
        <f t="shared" si="53"/>
        <v>4541</v>
      </c>
      <c r="K4544" s="37" t="s">
        <v>12829</v>
      </c>
      <c r="L4544" s="36">
        <v>0</v>
      </c>
    </row>
    <row r="4545" spans="1:12">
      <c r="A4545" s="40">
        <f t="shared" si="52"/>
        <v>4542</v>
      </c>
      <c r="B4545" s="37" t="s">
        <v>12054</v>
      </c>
      <c r="C4545" s="38">
        <v>0</v>
      </c>
      <c r="D4545" s="39">
        <f t="shared" si="51"/>
        <v>0</v>
      </c>
      <c r="E4545" s="47"/>
      <c r="J4545" s="40">
        <f t="shared" si="53"/>
        <v>4542</v>
      </c>
      <c r="K4545" s="37" t="s">
        <v>12830</v>
      </c>
      <c r="L4545" s="36">
        <v>0</v>
      </c>
    </row>
    <row r="4546" spans="1:12">
      <c r="A4546" s="40">
        <f t="shared" si="52"/>
        <v>4543</v>
      </c>
      <c r="B4546" s="37" t="s">
        <v>12055</v>
      </c>
      <c r="C4546" s="38">
        <v>0</v>
      </c>
      <c r="D4546" s="39">
        <f t="shared" si="51"/>
        <v>0</v>
      </c>
      <c r="E4546" s="47"/>
      <c r="J4546" s="40">
        <f t="shared" si="53"/>
        <v>4543</v>
      </c>
      <c r="K4546" s="37" t="s">
        <v>12831</v>
      </c>
      <c r="L4546" s="36">
        <v>0</v>
      </c>
    </row>
    <row r="4547" spans="1:12">
      <c r="A4547" s="40">
        <f t="shared" si="52"/>
        <v>4544</v>
      </c>
      <c r="B4547" s="37" t="s">
        <v>12056</v>
      </c>
      <c r="C4547" s="38">
        <v>0</v>
      </c>
      <c r="D4547" s="39">
        <f t="shared" si="51"/>
        <v>0</v>
      </c>
      <c r="E4547" s="47"/>
      <c r="J4547" s="40">
        <f t="shared" si="53"/>
        <v>4544</v>
      </c>
      <c r="K4547" s="37" t="s">
        <v>12832</v>
      </c>
      <c r="L4547" s="36">
        <v>0</v>
      </c>
    </row>
    <row r="4548" spans="1:12">
      <c r="A4548" s="40">
        <f t="shared" si="52"/>
        <v>4545</v>
      </c>
      <c r="B4548" s="37" t="s">
        <v>12057</v>
      </c>
      <c r="C4548" s="38">
        <v>0</v>
      </c>
      <c r="D4548" s="39">
        <f t="shared" si="51"/>
        <v>0</v>
      </c>
      <c r="E4548" s="47"/>
      <c r="J4548" s="40">
        <f t="shared" si="53"/>
        <v>4545</v>
      </c>
      <c r="K4548" s="37" t="s">
        <v>12833</v>
      </c>
      <c r="L4548" s="36">
        <v>0</v>
      </c>
    </row>
    <row r="4549" spans="1:12">
      <c r="A4549" s="40">
        <f t="shared" si="52"/>
        <v>4546</v>
      </c>
      <c r="B4549" s="37" t="s">
        <v>12058</v>
      </c>
      <c r="C4549" s="38">
        <v>0</v>
      </c>
      <c r="D4549" s="39">
        <f t="shared" si="51"/>
        <v>0</v>
      </c>
      <c r="E4549" s="47"/>
      <c r="J4549" s="40">
        <f t="shared" si="53"/>
        <v>4546</v>
      </c>
      <c r="K4549" s="37" t="s">
        <v>12834</v>
      </c>
      <c r="L4549" s="36">
        <v>0</v>
      </c>
    </row>
    <row r="4550" spans="1:12">
      <c r="A4550" s="40">
        <f t="shared" si="52"/>
        <v>4547</v>
      </c>
      <c r="B4550" s="37" t="s">
        <v>12059</v>
      </c>
      <c r="C4550" s="38">
        <v>0</v>
      </c>
      <c r="D4550" s="39">
        <f t="shared" si="51"/>
        <v>0</v>
      </c>
      <c r="E4550" s="47"/>
      <c r="J4550" s="40">
        <f t="shared" si="53"/>
        <v>4547</v>
      </c>
      <c r="K4550" s="37" t="s">
        <v>12835</v>
      </c>
      <c r="L4550" s="36">
        <v>0</v>
      </c>
    </row>
    <row r="4551" spans="1:12">
      <c r="A4551" s="40">
        <f t="shared" si="52"/>
        <v>4548</v>
      </c>
      <c r="B4551" s="37" t="s">
        <v>12060</v>
      </c>
      <c r="C4551" s="38">
        <v>0</v>
      </c>
      <c r="D4551" s="39">
        <f t="shared" si="51"/>
        <v>0</v>
      </c>
      <c r="E4551" s="47"/>
      <c r="J4551" s="40">
        <f t="shared" si="53"/>
        <v>4548</v>
      </c>
      <c r="K4551" s="37" t="s">
        <v>12836</v>
      </c>
      <c r="L4551" s="36">
        <v>0</v>
      </c>
    </row>
    <row r="4552" spans="1:12">
      <c r="A4552" s="40">
        <f t="shared" si="52"/>
        <v>4549</v>
      </c>
      <c r="B4552" s="37" t="s">
        <v>12061</v>
      </c>
      <c r="C4552" s="38">
        <v>0</v>
      </c>
      <c r="D4552" s="39">
        <f t="shared" si="51"/>
        <v>0</v>
      </c>
      <c r="E4552" s="47"/>
      <c r="J4552" s="40">
        <f t="shared" si="53"/>
        <v>4549</v>
      </c>
      <c r="K4552" s="37" t="s">
        <v>12837</v>
      </c>
      <c r="L4552" s="36">
        <v>0</v>
      </c>
    </row>
    <row r="4553" spans="1:12">
      <c r="A4553" s="40">
        <f t="shared" si="52"/>
        <v>4550</v>
      </c>
      <c r="B4553" s="37" t="s">
        <v>12062</v>
      </c>
      <c r="C4553" s="38">
        <v>0</v>
      </c>
      <c r="D4553" s="39">
        <f t="shared" si="51"/>
        <v>0</v>
      </c>
      <c r="E4553" s="47"/>
      <c r="J4553" s="40">
        <f t="shared" si="53"/>
        <v>4550</v>
      </c>
      <c r="K4553" s="37" t="s">
        <v>12838</v>
      </c>
      <c r="L4553" s="36">
        <v>0</v>
      </c>
    </row>
    <row r="4554" spans="1:12">
      <c r="A4554" s="40">
        <f t="shared" si="52"/>
        <v>4551</v>
      </c>
      <c r="B4554" s="37" t="s">
        <v>12063</v>
      </c>
      <c r="C4554" s="38">
        <v>0</v>
      </c>
      <c r="D4554" s="39">
        <f t="shared" si="51"/>
        <v>0</v>
      </c>
      <c r="E4554" s="47"/>
      <c r="J4554" s="40">
        <f t="shared" si="53"/>
        <v>4551</v>
      </c>
      <c r="K4554" s="37" t="s">
        <v>12839</v>
      </c>
      <c r="L4554" s="36">
        <v>0</v>
      </c>
    </row>
    <row r="4555" spans="1:12">
      <c r="A4555" s="40">
        <f t="shared" si="52"/>
        <v>4552</v>
      </c>
      <c r="B4555" s="37" t="s">
        <v>12064</v>
      </c>
      <c r="C4555" s="38">
        <v>0</v>
      </c>
      <c r="D4555" s="39">
        <f t="shared" si="51"/>
        <v>0</v>
      </c>
      <c r="E4555" s="47"/>
      <c r="J4555" s="40">
        <f t="shared" si="53"/>
        <v>4552</v>
      </c>
      <c r="K4555" s="37" t="s">
        <v>12840</v>
      </c>
      <c r="L4555" s="36">
        <v>0</v>
      </c>
    </row>
    <row r="4556" spans="1:12">
      <c r="A4556" s="40">
        <f t="shared" si="52"/>
        <v>4553</v>
      </c>
      <c r="B4556" s="37" t="s">
        <v>12065</v>
      </c>
      <c r="C4556" s="38">
        <v>0</v>
      </c>
      <c r="D4556" s="39">
        <f t="shared" si="51"/>
        <v>0</v>
      </c>
      <c r="E4556" s="47"/>
      <c r="J4556" s="40">
        <f t="shared" si="53"/>
        <v>4553</v>
      </c>
      <c r="K4556" s="37" t="s">
        <v>12841</v>
      </c>
      <c r="L4556" s="36">
        <v>0</v>
      </c>
    </row>
    <row r="4557" spans="1:12">
      <c r="A4557" s="40">
        <f t="shared" si="52"/>
        <v>4554</v>
      </c>
      <c r="B4557" s="37" t="s">
        <v>12066</v>
      </c>
      <c r="C4557" s="38">
        <v>0</v>
      </c>
      <c r="D4557" s="39">
        <f t="shared" si="51"/>
        <v>0</v>
      </c>
      <c r="E4557" s="47"/>
      <c r="J4557" s="40">
        <f t="shared" si="53"/>
        <v>4554</v>
      </c>
      <c r="K4557" s="37" t="s">
        <v>12842</v>
      </c>
      <c r="L4557" s="36">
        <v>0</v>
      </c>
    </row>
    <row r="4558" spans="1:12">
      <c r="A4558" s="40">
        <f t="shared" si="52"/>
        <v>4555</v>
      </c>
      <c r="B4558" s="37" t="s">
        <v>12067</v>
      </c>
      <c r="C4558" s="38">
        <v>0</v>
      </c>
      <c r="D4558" s="39">
        <f t="shared" si="51"/>
        <v>0</v>
      </c>
      <c r="E4558" s="47"/>
      <c r="J4558" s="40">
        <f t="shared" si="53"/>
        <v>4555</v>
      </c>
      <c r="K4558" s="37" t="s">
        <v>12843</v>
      </c>
      <c r="L4558" s="36">
        <v>0</v>
      </c>
    </row>
    <row r="4559" spans="1:12">
      <c r="A4559" s="40">
        <f t="shared" si="52"/>
        <v>4556</v>
      </c>
      <c r="B4559" s="37" t="s">
        <v>12068</v>
      </c>
      <c r="C4559" s="38">
        <v>0</v>
      </c>
      <c r="D4559" s="39">
        <f t="shared" si="51"/>
        <v>0</v>
      </c>
      <c r="E4559" s="47"/>
      <c r="J4559" s="40">
        <f t="shared" si="53"/>
        <v>4556</v>
      </c>
      <c r="K4559" s="37" t="s">
        <v>12844</v>
      </c>
      <c r="L4559" s="36">
        <v>0</v>
      </c>
    </row>
    <row r="4560" spans="1:12">
      <c r="A4560" s="40">
        <f t="shared" si="52"/>
        <v>4557</v>
      </c>
      <c r="B4560" s="37" t="s">
        <v>12069</v>
      </c>
      <c r="C4560" s="38">
        <v>0</v>
      </c>
      <c r="D4560" s="39">
        <f t="shared" si="51"/>
        <v>0</v>
      </c>
      <c r="E4560" s="47"/>
      <c r="J4560" s="40">
        <f t="shared" si="53"/>
        <v>4557</v>
      </c>
      <c r="K4560" s="37" t="s">
        <v>12845</v>
      </c>
      <c r="L4560" s="36">
        <v>0</v>
      </c>
    </row>
    <row r="4561" spans="1:12">
      <c r="A4561" s="40">
        <f t="shared" si="52"/>
        <v>4558</v>
      </c>
      <c r="B4561" s="37" t="s">
        <v>12070</v>
      </c>
      <c r="C4561" s="38">
        <v>0</v>
      </c>
      <c r="D4561" s="39">
        <f t="shared" si="51"/>
        <v>0</v>
      </c>
      <c r="E4561" s="47"/>
      <c r="J4561" s="40">
        <f t="shared" si="53"/>
        <v>4558</v>
      </c>
      <c r="K4561" s="37" t="s">
        <v>12846</v>
      </c>
      <c r="L4561" s="36">
        <v>0</v>
      </c>
    </row>
    <row r="4562" spans="1:12">
      <c r="A4562" s="40">
        <f t="shared" si="52"/>
        <v>4559</v>
      </c>
      <c r="B4562" s="37" t="s">
        <v>12071</v>
      </c>
      <c r="C4562" s="38">
        <v>0</v>
      </c>
      <c r="D4562" s="39">
        <f t="shared" si="51"/>
        <v>0</v>
      </c>
      <c r="E4562" s="47"/>
      <c r="J4562" s="40">
        <f t="shared" si="53"/>
        <v>4559</v>
      </c>
      <c r="K4562" s="37" t="s">
        <v>12847</v>
      </c>
      <c r="L4562" s="36">
        <v>0</v>
      </c>
    </row>
    <row r="4563" spans="1:12">
      <c r="A4563" s="40">
        <f t="shared" si="52"/>
        <v>4560</v>
      </c>
      <c r="B4563" s="37" t="s">
        <v>12072</v>
      </c>
      <c r="C4563" s="38">
        <v>0</v>
      </c>
      <c r="D4563" s="39">
        <f t="shared" si="51"/>
        <v>0</v>
      </c>
      <c r="E4563" s="47"/>
      <c r="J4563" s="40">
        <f t="shared" si="53"/>
        <v>4560</v>
      </c>
      <c r="K4563" s="37" t="s">
        <v>12848</v>
      </c>
      <c r="L4563" s="36">
        <v>0</v>
      </c>
    </row>
    <row r="4564" spans="1:12">
      <c r="A4564" s="40">
        <f t="shared" si="52"/>
        <v>4561</v>
      </c>
      <c r="B4564" s="37" t="s">
        <v>12073</v>
      </c>
      <c r="C4564" s="38">
        <v>0</v>
      </c>
      <c r="D4564" s="39">
        <f t="shared" si="51"/>
        <v>0</v>
      </c>
      <c r="E4564" s="47"/>
      <c r="J4564" s="40">
        <f t="shared" si="53"/>
        <v>4561</v>
      </c>
      <c r="K4564" s="37" t="s">
        <v>12849</v>
      </c>
      <c r="L4564" s="36">
        <v>0</v>
      </c>
    </row>
    <row r="4565" spans="1:12">
      <c r="A4565" s="40">
        <f t="shared" si="52"/>
        <v>4562</v>
      </c>
      <c r="B4565" s="37" t="s">
        <v>12074</v>
      </c>
      <c r="C4565" s="38">
        <v>0</v>
      </c>
      <c r="D4565" s="39">
        <f t="shared" si="51"/>
        <v>0</v>
      </c>
      <c r="E4565" s="47"/>
      <c r="J4565" s="40">
        <f t="shared" si="53"/>
        <v>4562</v>
      </c>
      <c r="K4565" s="37" t="s">
        <v>12850</v>
      </c>
      <c r="L4565" s="36">
        <v>0</v>
      </c>
    </row>
    <row r="4566" spans="1:12">
      <c r="A4566" s="40">
        <f t="shared" si="52"/>
        <v>4563</v>
      </c>
      <c r="B4566" s="37" t="s">
        <v>12075</v>
      </c>
      <c r="C4566" s="38">
        <v>0</v>
      </c>
      <c r="D4566" s="39">
        <f t="shared" si="51"/>
        <v>0</v>
      </c>
      <c r="E4566" s="47"/>
      <c r="J4566" s="40">
        <f t="shared" si="53"/>
        <v>4563</v>
      </c>
      <c r="K4566" s="37" t="s">
        <v>12851</v>
      </c>
      <c r="L4566" s="36">
        <v>0</v>
      </c>
    </row>
    <row r="4567" spans="1:12">
      <c r="A4567" s="40">
        <f t="shared" si="52"/>
        <v>4564</v>
      </c>
      <c r="B4567" s="37" t="s">
        <v>12076</v>
      </c>
      <c r="C4567" s="38">
        <v>0</v>
      </c>
      <c r="D4567" s="39">
        <f t="shared" si="51"/>
        <v>0</v>
      </c>
      <c r="E4567" s="47"/>
      <c r="J4567" s="40">
        <f t="shared" si="53"/>
        <v>4564</v>
      </c>
      <c r="K4567" s="37" t="s">
        <v>12852</v>
      </c>
      <c r="L4567" s="36">
        <v>0</v>
      </c>
    </row>
    <row r="4568" spans="1:12">
      <c r="A4568" s="40">
        <f t="shared" si="52"/>
        <v>4565</v>
      </c>
      <c r="B4568" s="37" t="s">
        <v>12077</v>
      </c>
      <c r="C4568" s="38">
        <v>0</v>
      </c>
      <c r="D4568" s="39">
        <f t="shared" si="51"/>
        <v>0</v>
      </c>
      <c r="E4568" s="47"/>
      <c r="J4568" s="40">
        <f t="shared" si="53"/>
        <v>4565</v>
      </c>
      <c r="K4568" s="37" t="s">
        <v>12853</v>
      </c>
      <c r="L4568" s="36">
        <v>0</v>
      </c>
    </row>
    <row r="4569" spans="1:12">
      <c r="A4569" s="40">
        <f t="shared" si="52"/>
        <v>4566</v>
      </c>
      <c r="B4569" s="37" t="s">
        <v>12078</v>
      </c>
      <c r="C4569" s="38">
        <v>0</v>
      </c>
      <c r="D4569" s="39">
        <f t="shared" si="51"/>
        <v>0</v>
      </c>
      <c r="E4569" s="47"/>
      <c r="J4569" s="40">
        <f t="shared" si="53"/>
        <v>4566</v>
      </c>
      <c r="K4569" s="37" t="s">
        <v>12854</v>
      </c>
      <c r="L4569" s="36">
        <v>0</v>
      </c>
    </row>
    <row r="4570" spans="1:12">
      <c r="A4570" s="40">
        <f t="shared" si="52"/>
        <v>4567</v>
      </c>
      <c r="B4570" s="37" t="s">
        <v>12079</v>
      </c>
      <c r="C4570" s="38">
        <v>0</v>
      </c>
      <c r="D4570" s="39">
        <f t="shared" si="51"/>
        <v>0</v>
      </c>
      <c r="E4570" s="47"/>
      <c r="J4570" s="40">
        <f t="shared" si="53"/>
        <v>4567</v>
      </c>
      <c r="K4570" s="37" t="s">
        <v>12855</v>
      </c>
      <c r="L4570" s="36">
        <v>0</v>
      </c>
    </row>
    <row r="4571" spans="1:12">
      <c r="A4571" s="40">
        <f t="shared" si="52"/>
        <v>4568</v>
      </c>
      <c r="B4571" s="37" t="s">
        <v>12080</v>
      </c>
      <c r="C4571" s="38">
        <v>0</v>
      </c>
      <c r="D4571" s="39">
        <f t="shared" si="51"/>
        <v>0</v>
      </c>
      <c r="E4571" s="47"/>
      <c r="J4571" s="40">
        <f t="shared" si="53"/>
        <v>4568</v>
      </c>
      <c r="K4571" s="37" t="s">
        <v>12856</v>
      </c>
      <c r="L4571" s="36">
        <v>0</v>
      </c>
    </row>
    <row r="4572" spans="1:12">
      <c r="A4572" s="40">
        <f t="shared" si="52"/>
        <v>4569</v>
      </c>
      <c r="B4572" s="37" t="s">
        <v>12081</v>
      </c>
      <c r="C4572" s="38">
        <v>0</v>
      </c>
      <c r="D4572" s="39">
        <f t="shared" si="51"/>
        <v>0</v>
      </c>
      <c r="E4572" s="47"/>
      <c r="J4572" s="40">
        <f t="shared" si="53"/>
        <v>4569</v>
      </c>
      <c r="K4572" s="37" t="s">
        <v>12857</v>
      </c>
      <c r="L4572" s="36">
        <v>0</v>
      </c>
    </row>
    <row r="4573" spans="1:12">
      <c r="A4573" s="40">
        <f t="shared" si="52"/>
        <v>4570</v>
      </c>
      <c r="B4573" s="37" t="s">
        <v>12082</v>
      </c>
      <c r="C4573" s="38">
        <v>0</v>
      </c>
      <c r="D4573" s="39">
        <f t="shared" si="51"/>
        <v>0</v>
      </c>
      <c r="E4573" s="47"/>
      <c r="J4573" s="40">
        <f t="shared" si="53"/>
        <v>4570</v>
      </c>
      <c r="K4573" s="37" t="s">
        <v>12858</v>
      </c>
      <c r="L4573" s="36">
        <v>0</v>
      </c>
    </row>
    <row r="4574" spans="1:12">
      <c r="A4574" s="40">
        <f t="shared" si="52"/>
        <v>4571</v>
      </c>
      <c r="B4574" s="37" t="s">
        <v>12083</v>
      </c>
      <c r="C4574" s="38">
        <v>0</v>
      </c>
      <c r="D4574" s="39">
        <f t="shared" si="51"/>
        <v>0</v>
      </c>
      <c r="E4574" s="47"/>
      <c r="J4574" s="40">
        <f t="shared" si="53"/>
        <v>4571</v>
      </c>
      <c r="K4574" s="37" t="s">
        <v>12859</v>
      </c>
      <c r="L4574" s="36">
        <v>0</v>
      </c>
    </row>
    <row r="4575" spans="1:12">
      <c r="A4575" s="40">
        <f t="shared" si="52"/>
        <v>4572</v>
      </c>
      <c r="B4575" s="37" t="s">
        <v>12084</v>
      </c>
      <c r="C4575" s="38">
        <v>0</v>
      </c>
      <c r="D4575" s="39">
        <f t="shared" si="51"/>
        <v>0</v>
      </c>
      <c r="E4575" s="47"/>
      <c r="J4575" s="40">
        <f t="shared" si="53"/>
        <v>4572</v>
      </c>
      <c r="K4575" s="37" t="s">
        <v>12860</v>
      </c>
      <c r="L4575" s="36">
        <v>0</v>
      </c>
    </row>
    <row r="4576" spans="1:12">
      <c r="A4576" s="40">
        <f t="shared" si="52"/>
        <v>4573</v>
      </c>
      <c r="B4576" s="37" t="s">
        <v>12085</v>
      </c>
      <c r="C4576" s="38">
        <v>0</v>
      </c>
      <c r="D4576" s="39">
        <f t="shared" si="51"/>
        <v>0</v>
      </c>
      <c r="E4576" s="47"/>
      <c r="J4576" s="40">
        <f t="shared" si="53"/>
        <v>4573</v>
      </c>
      <c r="K4576" s="37" t="s">
        <v>12861</v>
      </c>
      <c r="L4576" s="36">
        <v>0</v>
      </c>
    </row>
    <row r="4577" spans="1:12">
      <c r="A4577" s="40">
        <f t="shared" si="52"/>
        <v>4574</v>
      </c>
      <c r="B4577" s="37" t="s">
        <v>12086</v>
      </c>
      <c r="C4577" s="38">
        <v>0</v>
      </c>
      <c r="D4577" s="39">
        <f t="shared" si="51"/>
        <v>0</v>
      </c>
      <c r="E4577" s="47"/>
      <c r="J4577" s="40">
        <f t="shared" si="53"/>
        <v>4574</v>
      </c>
      <c r="K4577" s="37" t="s">
        <v>12862</v>
      </c>
      <c r="L4577" s="36">
        <v>0</v>
      </c>
    </row>
    <row r="4578" spans="1:12">
      <c r="A4578" s="40">
        <f t="shared" si="52"/>
        <v>4575</v>
      </c>
      <c r="B4578" s="37" t="s">
        <v>12087</v>
      </c>
      <c r="C4578" s="38">
        <v>0</v>
      </c>
      <c r="D4578" s="39">
        <f t="shared" si="51"/>
        <v>0</v>
      </c>
      <c r="E4578" s="47"/>
      <c r="J4578" s="40">
        <f t="shared" si="53"/>
        <v>4575</v>
      </c>
      <c r="K4578" s="37" t="s">
        <v>12863</v>
      </c>
      <c r="L4578" s="36">
        <v>0</v>
      </c>
    </row>
    <row r="4579" spans="1:12">
      <c r="A4579" s="40">
        <f t="shared" si="52"/>
        <v>4576</v>
      </c>
      <c r="B4579" s="37" t="s">
        <v>12088</v>
      </c>
      <c r="C4579" s="38">
        <v>0</v>
      </c>
      <c r="D4579" s="39">
        <f t="shared" si="51"/>
        <v>0</v>
      </c>
      <c r="E4579" s="47"/>
      <c r="J4579" s="40">
        <f t="shared" si="53"/>
        <v>4576</v>
      </c>
      <c r="K4579" s="37" t="s">
        <v>12864</v>
      </c>
      <c r="L4579" s="36">
        <v>0</v>
      </c>
    </row>
    <row r="4580" spans="1:12">
      <c r="A4580" s="40">
        <f t="shared" si="52"/>
        <v>4577</v>
      </c>
      <c r="B4580" s="37" t="s">
        <v>12089</v>
      </c>
      <c r="C4580" s="38">
        <v>0</v>
      </c>
      <c r="D4580" s="39">
        <f t="shared" si="51"/>
        <v>0</v>
      </c>
      <c r="E4580" s="47"/>
      <c r="J4580" s="40">
        <f t="shared" si="53"/>
        <v>4577</v>
      </c>
      <c r="K4580" s="37" t="s">
        <v>12865</v>
      </c>
      <c r="L4580" s="36">
        <v>0</v>
      </c>
    </row>
    <row r="4581" spans="1:12">
      <c r="A4581" s="40">
        <f t="shared" si="52"/>
        <v>4578</v>
      </c>
      <c r="B4581" s="37" t="s">
        <v>12090</v>
      </c>
      <c r="C4581" s="38">
        <v>0</v>
      </c>
      <c r="D4581" s="39">
        <f t="shared" si="51"/>
        <v>0</v>
      </c>
      <c r="E4581" s="47"/>
      <c r="J4581" s="40">
        <f t="shared" si="53"/>
        <v>4578</v>
      </c>
      <c r="K4581" s="37" t="s">
        <v>12866</v>
      </c>
      <c r="L4581" s="36">
        <v>0</v>
      </c>
    </row>
    <row r="4582" spans="1:12">
      <c r="A4582" s="40">
        <f t="shared" si="52"/>
        <v>4579</v>
      </c>
      <c r="B4582" s="37" t="s">
        <v>12091</v>
      </c>
      <c r="C4582" s="38">
        <v>0</v>
      </c>
      <c r="D4582" s="39">
        <f t="shared" si="51"/>
        <v>0</v>
      </c>
      <c r="E4582" s="47"/>
      <c r="J4582" s="40">
        <f t="shared" si="53"/>
        <v>4579</v>
      </c>
      <c r="K4582" s="37" t="s">
        <v>12867</v>
      </c>
      <c r="L4582" s="36">
        <v>0</v>
      </c>
    </row>
    <row r="4583" spans="1:12">
      <c r="A4583" s="40">
        <f t="shared" si="52"/>
        <v>4580</v>
      </c>
      <c r="B4583" s="37" t="s">
        <v>12092</v>
      </c>
      <c r="C4583" s="38">
        <v>0</v>
      </c>
      <c r="D4583" s="39">
        <f t="shared" si="51"/>
        <v>0</v>
      </c>
      <c r="E4583" s="47"/>
      <c r="J4583" s="40">
        <f t="shared" si="53"/>
        <v>4580</v>
      </c>
      <c r="K4583" s="37" t="s">
        <v>12868</v>
      </c>
      <c r="L4583" s="36">
        <v>0</v>
      </c>
    </row>
    <row r="4584" spans="1:12">
      <c r="A4584" s="40">
        <f t="shared" si="52"/>
        <v>4581</v>
      </c>
      <c r="B4584" s="37" t="s">
        <v>12093</v>
      </c>
      <c r="C4584" s="38">
        <v>0</v>
      </c>
      <c r="D4584" s="39">
        <f t="shared" si="51"/>
        <v>0</v>
      </c>
      <c r="E4584" s="47"/>
      <c r="J4584" s="40">
        <f t="shared" si="53"/>
        <v>4581</v>
      </c>
      <c r="K4584" s="37" t="s">
        <v>12869</v>
      </c>
      <c r="L4584" s="36">
        <v>0</v>
      </c>
    </row>
    <row r="4585" spans="1:12">
      <c r="A4585" s="40">
        <f t="shared" si="52"/>
        <v>4582</v>
      </c>
      <c r="B4585" s="37" t="s">
        <v>12094</v>
      </c>
      <c r="C4585" s="38">
        <v>0</v>
      </c>
      <c r="D4585" s="39">
        <f t="shared" si="51"/>
        <v>0</v>
      </c>
      <c r="E4585" s="47"/>
      <c r="J4585" s="40">
        <f t="shared" si="53"/>
        <v>4582</v>
      </c>
      <c r="K4585" s="37" t="s">
        <v>12870</v>
      </c>
      <c r="L4585" s="36">
        <v>0</v>
      </c>
    </row>
    <row r="4586" spans="1:12">
      <c r="A4586" s="40">
        <f t="shared" si="52"/>
        <v>4583</v>
      </c>
      <c r="B4586" s="37" t="s">
        <v>12095</v>
      </c>
      <c r="C4586" s="38">
        <v>0</v>
      </c>
      <c r="D4586" s="39">
        <f t="shared" si="51"/>
        <v>0</v>
      </c>
      <c r="E4586" s="47"/>
      <c r="J4586" s="40">
        <f t="shared" si="53"/>
        <v>4583</v>
      </c>
      <c r="K4586" s="37" t="s">
        <v>12871</v>
      </c>
      <c r="L4586" s="36">
        <v>0</v>
      </c>
    </row>
    <row r="4587" spans="1:12">
      <c r="A4587" s="40">
        <f t="shared" si="52"/>
        <v>4584</v>
      </c>
      <c r="B4587" s="37" t="s">
        <v>12096</v>
      </c>
      <c r="C4587" s="38">
        <v>0</v>
      </c>
      <c r="D4587" s="39">
        <f t="shared" si="51"/>
        <v>0</v>
      </c>
      <c r="E4587" s="47"/>
      <c r="J4587" s="40">
        <f t="shared" si="53"/>
        <v>4584</v>
      </c>
      <c r="K4587" s="37" t="s">
        <v>12872</v>
      </c>
      <c r="L4587" s="36">
        <v>0</v>
      </c>
    </row>
    <row r="4588" spans="1:12">
      <c r="A4588" s="40">
        <f t="shared" si="52"/>
        <v>4585</v>
      </c>
      <c r="B4588" s="37" t="s">
        <v>12097</v>
      </c>
      <c r="C4588" s="38">
        <v>0</v>
      </c>
      <c r="D4588" s="39">
        <f t="shared" si="51"/>
        <v>0</v>
      </c>
      <c r="E4588" s="47"/>
      <c r="J4588" s="40">
        <f t="shared" si="53"/>
        <v>4585</v>
      </c>
      <c r="K4588" s="37" t="s">
        <v>12873</v>
      </c>
      <c r="L4588" s="36">
        <v>0</v>
      </c>
    </row>
    <row r="4589" spans="1:12">
      <c r="A4589" s="40">
        <f t="shared" si="52"/>
        <v>4586</v>
      </c>
      <c r="B4589" s="37" t="s">
        <v>12098</v>
      </c>
      <c r="C4589" s="38">
        <v>0</v>
      </c>
      <c r="D4589" s="39">
        <f t="shared" si="51"/>
        <v>0</v>
      </c>
      <c r="E4589" s="47"/>
      <c r="J4589" s="40">
        <f t="shared" si="53"/>
        <v>4586</v>
      </c>
      <c r="K4589" s="37" t="s">
        <v>12874</v>
      </c>
      <c r="L4589" s="36">
        <v>0</v>
      </c>
    </row>
    <row r="4590" spans="1:12">
      <c r="A4590" s="40">
        <f t="shared" si="52"/>
        <v>4587</v>
      </c>
      <c r="B4590" s="37" t="s">
        <v>12099</v>
      </c>
      <c r="C4590" s="38">
        <v>0</v>
      </c>
      <c r="D4590" s="39">
        <f t="shared" si="51"/>
        <v>0</v>
      </c>
      <c r="E4590" s="47"/>
      <c r="J4590" s="40">
        <f t="shared" si="53"/>
        <v>4587</v>
      </c>
      <c r="K4590" s="37" t="s">
        <v>12875</v>
      </c>
      <c r="L4590" s="36">
        <v>0</v>
      </c>
    </row>
    <row r="4591" spans="1:12">
      <c r="A4591" s="40">
        <f t="shared" si="52"/>
        <v>4588</v>
      </c>
      <c r="B4591" s="37" t="s">
        <v>12100</v>
      </c>
      <c r="C4591" s="38">
        <v>0</v>
      </c>
      <c r="D4591" s="39">
        <f t="shared" si="51"/>
        <v>0</v>
      </c>
      <c r="E4591" s="47"/>
      <c r="J4591" s="40">
        <f t="shared" si="53"/>
        <v>4588</v>
      </c>
      <c r="K4591" s="37" t="s">
        <v>12876</v>
      </c>
      <c r="L4591" s="36">
        <v>0</v>
      </c>
    </row>
    <row r="4592" spans="1:12">
      <c r="A4592" s="40">
        <f t="shared" si="52"/>
        <v>4589</v>
      </c>
      <c r="B4592" s="37" t="s">
        <v>12101</v>
      </c>
      <c r="C4592" s="38">
        <v>0</v>
      </c>
      <c r="D4592" s="39">
        <f t="shared" si="51"/>
        <v>0</v>
      </c>
      <c r="E4592" s="47"/>
      <c r="J4592" s="40">
        <f t="shared" si="53"/>
        <v>4589</v>
      </c>
      <c r="K4592" s="37" t="s">
        <v>12877</v>
      </c>
      <c r="L4592" s="36">
        <v>0</v>
      </c>
    </row>
    <row r="4593" spans="1:12">
      <c r="A4593" s="40">
        <f t="shared" si="52"/>
        <v>4590</v>
      </c>
      <c r="B4593" s="37" t="s">
        <v>12102</v>
      </c>
      <c r="C4593" s="38">
        <v>0</v>
      </c>
      <c r="D4593" s="39">
        <f t="shared" si="51"/>
        <v>0</v>
      </c>
      <c r="E4593" s="47"/>
      <c r="J4593" s="40">
        <f t="shared" si="53"/>
        <v>4590</v>
      </c>
      <c r="K4593" s="37" t="s">
        <v>12878</v>
      </c>
      <c r="L4593" s="36">
        <v>0</v>
      </c>
    </row>
    <row r="4594" spans="1:12">
      <c r="A4594" s="40">
        <f t="shared" si="52"/>
        <v>4591</v>
      </c>
      <c r="B4594" s="37" t="s">
        <v>12103</v>
      </c>
      <c r="C4594" s="38">
        <v>0</v>
      </c>
      <c r="D4594" s="39">
        <f t="shared" ref="D4594:D4848" si="54">IF(C4594&gt;0,1,0)</f>
        <v>0</v>
      </c>
      <c r="E4594" s="47"/>
      <c r="J4594" s="40">
        <f t="shared" si="53"/>
        <v>4591</v>
      </c>
      <c r="K4594" s="37" t="s">
        <v>12879</v>
      </c>
      <c r="L4594" s="36">
        <v>0</v>
      </c>
    </row>
    <row r="4595" spans="1:12">
      <c r="A4595" s="40">
        <f t="shared" ref="A4595:A4849" si="55">A4594+1</f>
        <v>4592</v>
      </c>
      <c r="B4595" s="37" t="s">
        <v>12104</v>
      </c>
      <c r="C4595" s="38">
        <v>0</v>
      </c>
      <c r="D4595" s="39">
        <f t="shared" si="54"/>
        <v>0</v>
      </c>
      <c r="E4595" s="47"/>
      <c r="J4595" s="40">
        <f t="shared" ref="J4595:J4849" si="56">J4594+1</f>
        <v>4592</v>
      </c>
      <c r="K4595" s="37" t="s">
        <v>12880</v>
      </c>
      <c r="L4595" s="36">
        <v>0</v>
      </c>
    </row>
    <row r="4596" spans="1:12">
      <c r="A4596" s="40">
        <f t="shared" si="55"/>
        <v>4593</v>
      </c>
      <c r="B4596" s="37" t="s">
        <v>12105</v>
      </c>
      <c r="C4596" s="38">
        <v>0</v>
      </c>
      <c r="D4596" s="39">
        <f t="shared" si="54"/>
        <v>0</v>
      </c>
      <c r="E4596" s="47"/>
      <c r="J4596" s="40">
        <f t="shared" si="56"/>
        <v>4593</v>
      </c>
      <c r="K4596" s="37" t="s">
        <v>12881</v>
      </c>
      <c r="L4596" s="36">
        <v>0</v>
      </c>
    </row>
    <row r="4597" spans="1:12">
      <c r="A4597" s="40">
        <f t="shared" si="55"/>
        <v>4594</v>
      </c>
      <c r="B4597" s="37" t="s">
        <v>12106</v>
      </c>
      <c r="C4597" s="38">
        <v>0</v>
      </c>
      <c r="D4597" s="39">
        <f t="shared" si="54"/>
        <v>0</v>
      </c>
      <c r="E4597" s="47"/>
      <c r="J4597" s="40">
        <f t="shared" si="56"/>
        <v>4594</v>
      </c>
      <c r="K4597" s="37" t="s">
        <v>12882</v>
      </c>
      <c r="L4597" s="36">
        <v>0</v>
      </c>
    </row>
    <row r="4598" spans="1:12">
      <c r="A4598" s="40">
        <f t="shared" si="55"/>
        <v>4595</v>
      </c>
      <c r="B4598" s="37" t="s">
        <v>12107</v>
      </c>
      <c r="C4598" s="38">
        <v>0</v>
      </c>
      <c r="D4598" s="39">
        <f t="shared" si="54"/>
        <v>0</v>
      </c>
      <c r="E4598" s="47"/>
      <c r="J4598" s="40">
        <f t="shared" si="56"/>
        <v>4595</v>
      </c>
      <c r="K4598" s="48" t="s">
        <v>12883</v>
      </c>
      <c r="L4598" s="36">
        <v>0</v>
      </c>
    </row>
    <row r="4599" spans="1:12">
      <c r="A4599" s="40">
        <f t="shared" si="55"/>
        <v>4596</v>
      </c>
      <c r="B4599" s="37" t="s">
        <v>12108</v>
      </c>
      <c r="C4599" s="38">
        <v>0</v>
      </c>
      <c r="D4599" s="39">
        <f t="shared" si="54"/>
        <v>0</v>
      </c>
      <c r="E4599" s="47"/>
      <c r="J4599" s="40">
        <f t="shared" si="56"/>
        <v>4596</v>
      </c>
      <c r="K4599" s="37" t="s">
        <v>12884</v>
      </c>
      <c r="L4599" s="36">
        <v>0</v>
      </c>
    </row>
    <row r="4600" spans="1:12">
      <c r="A4600" s="40">
        <f t="shared" si="55"/>
        <v>4597</v>
      </c>
      <c r="B4600" s="37" t="s">
        <v>12109</v>
      </c>
      <c r="C4600" s="38">
        <v>0</v>
      </c>
      <c r="D4600" s="39">
        <f t="shared" si="54"/>
        <v>0</v>
      </c>
      <c r="E4600" s="47"/>
      <c r="J4600" s="40">
        <f t="shared" si="56"/>
        <v>4597</v>
      </c>
      <c r="K4600" s="37" t="s">
        <v>12885</v>
      </c>
      <c r="L4600" s="36">
        <v>0</v>
      </c>
    </row>
    <row r="4601" spans="1:12">
      <c r="A4601" s="40">
        <f t="shared" si="55"/>
        <v>4598</v>
      </c>
      <c r="B4601" s="37" t="s">
        <v>12110</v>
      </c>
      <c r="C4601" s="38">
        <v>0</v>
      </c>
      <c r="D4601" s="39">
        <f t="shared" si="54"/>
        <v>0</v>
      </c>
      <c r="E4601" s="47"/>
      <c r="J4601" s="40">
        <f t="shared" si="56"/>
        <v>4598</v>
      </c>
      <c r="K4601" s="37" t="s">
        <v>12886</v>
      </c>
      <c r="L4601" s="36">
        <v>0</v>
      </c>
    </row>
    <row r="4602" spans="1:12">
      <c r="A4602" s="40">
        <f t="shared" si="55"/>
        <v>4599</v>
      </c>
      <c r="B4602" s="37" t="s">
        <v>12111</v>
      </c>
      <c r="C4602" s="38">
        <v>0</v>
      </c>
      <c r="D4602" s="39">
        <f t="shared" si="54"/>
        <v>0</v>
      </c>
      <c r="E4602" s="47"/>
      <c r="J4602" s="40">
        <f t="shared" si="56"/>
        <v>4599</v>
      </c>
      <c r="K4602" s="37" t="s">
        <v>12887</v>
      </c>
      <c r="L4602" s="36">
        <v>0</v>
      </c>
    </row>
    <row r="4603" spans="1:12">
      <c r="A4603" s="40">
        <f t="shared" si="55"/>
        <v>4600</v>
      </c>
      <c r="B4603" s="37" t="s">
        <v>12112</v>
      </c>
      <c r="C4603" s="38">
        <v>0</v>
      </c>
      <c r="D4603" s="39">
        <f t="shared" si="54"/>
        <v>0</v>
      </c>
      <c r="E4603" s="47"/>
      <c r="J4603" s="40">
        <f t="shared" si="56"/>
        <v>4600</v>
      </c>
      <c r="K4603" s="37" t="s">
        <v>12888</v>
      </c>
      <c r="L4603" s="36">
        <v>0</v>
      </c>
    </row>
    <row r="4604" spans="1:12">
      <c r="A4604" s="40">
        <f t="shared" si="55"/>
        <v>4601</v>
      </c>
      <c r="B4604" s="37" t="s">
        <v>12113</v>
      </c>
      <c r="C4604" s="38">
        <v>0</v>
      </c>
      <c r="D4604" s="39">
        <f t="shared" si="54"/>
        <v>0</v>
      </c>
      <c r="E4604" s="47"/>
      <c r="J4604" s="40">
        <f t="shared" si="56"/>
        <v>4601</v>
      </c>
      <c r="K4604" s="37" t="s">
        <v>12889</v>
      </c>
      <c r="L4604" s="36">
        <v>0</v>
      </c>
    </row>
    <row r="4605" spans="1:12">
      <c r="A4605" s="40">
        <f t="shared" si="55"/>
        <v>4602</v>
      </c>
      <c r="B4605" s="37" t="s">
        <v>12114</v>
      </c>
      <c r="C4605" s="38">
        <v>0</v>
      </c>
      <c r="D4605" s="39">
        <f t="shared" si="54"/>
        <v>0</v>
      </c>
      <c r="E4605" s="47"/>
      <c r="J4605" s="40">
        <f t="shared" si="56"/>
        <v>4602</v>
      </c>
      <c r="K4605" s="37" t="s">
        <v>12890</v>
      </c>
      <c r="L4605" s="36">
        <v>0</v>
      </c>
    </row>
    <row r="4606" spans="1:12">
      <c r="A4606" s="40">
        <f t="shared" si="55"/>
        <v>4603</v>
      </c>
      <c r="B4606" s="37" t="s">
        <v>12115</v>
      </c>
      <c r="C4606" s="38">
        <v>0</v>
      </c>
      <c r="D4606" s="39">
        <f t="shared" si="54"/>
        <v>0</v>
      </c>
      <c r="E4606" s="47"/>
      <c r="J4606" s="40">
        <f t="shared" si="56"/>
        <v>4603</v>
      </c>
      <c r="K4606" s="37" t="s">
        <v>12891</v>
      </c>
      <c r="L4606" s="36">
        <v>0</v>
      </c>
    </row>
    <row r="4607" spans="1:12">
      <c r="A4607" s="40">
        <f t="shared" si="55"/>
        <v>4604</v>
      </c>
      <c r="B4607" s="37" t="s">
        <v>12116</v>
      </c>
      <c r="C4607" s="38">
        <v>0</v>
      </c>
      <c r="D4607" s="39">
        <f t="shared" si="54"/>
        <v>0</v>
      </c>
      <c r="E4607" s="47"/>
      <c r="J4607" s="40">
        <f t="shared" si="56"/>
        <v>4604</v>
      </c>
      <c r="K4607" s="37" t="s">
        <v>12892</v>
      </c>
      <c r="L4607" s="36">
        <v>0</v>
      </c>
    </row>
    <row r="4608" spans="1:12">
      <c r="A4608" s="40">
        <f t="shared" si="55"/>
        <v>4605</v>
      </c>
      <c r="B4608" s="37" t="s">
        <v>12117</v>
      </c>
      <c r="C4608" s="38">
        <v>0</v>
      </c>
      <c r="D4608" s="39">
        <f t="shared" si="54"/>
        <v>0</v>
      </c>
      <c r="E4608" s="47"/>
      <c r="J4608" s="40">
        <f t="shared" si="56"/>
        <v>4605</v>
      </c>
      <c r="K4608" s="37" t="s">
        <v>12893</v>
      </c>
      <c r="L4608" s="36">
        <v>0</v>
      </c>
    </row>
    <row r="4609" spans="1:12">
      <c r="A4609" s="40">
        <f t="shared" si="55"/>
        <v>4606</v>
      </c>
      <c r="B4609" s="37" t="s">
        <v>12118</v>
      </c>
      <c r="C4609" s="38">
        <v>0</v>
      </c>
      <c r="D4609" s="39">
        <f t="shared" si="54"/>
        <v>0</v>
      </c>
      <c r="E4609" s="47"/>
      <c r="J4609" s="40">
        <f t="shared" si="56"/>
        <v>4606</v>
      </c>
      <c r="K4609" s="37" t="s">
        <v>12894</v>
      </c>
      <c r="L4609" s="36">
        <v>0</v>
      </c>
    </row>
    <row r="4610" spans="1:12">
      <c r="A4610" s="40">
        <f t="shared" si="55"/>
        <v>4607</v>
      </c>
      <c r="B4610" s="37" t="s">
        <v>12119</v>
      </c>
      <c r="C4610" s="38">
        <v>0</v>
      </c>
      <c r="D4610" s="39">
        <f t="shared" si="54"/>
        <v>0</v>
      </c>
      <c r="E4610" s="47"/>
      <c r="J4610" s="40">
        <f t="shared" si="56"/>
        <v>4607</v>
      </c>
      <c r="K4610" s="37" t="s">
        <v>12895</v>
      </c>
      <c r="L4610" s="36">
        <v>0</v>
      </c>
    </row>
    <row r="4611" spans="1:12">
      <c r="A4611" s="40">
        <f t="shared" si="55"/>
        <v>4608</v>
      </c>
      <c r="B4611" s="37" t="s">
        <v>12120</v>
      </c>
      <c r="C4611" s="38">
        <v>0</v>
      </c>
      <c r="D4611" s="39">
        <f t="shared" si="54"/>
        <v>0</v>
      </c>
      <c r="E4611" s="47"/>
      <c r="J4611" s="40">
        <f t="shared" si="56"/>
        <v>4608</v>
      </c>
      <c r="K4611" s="37" t="s">
        <v>12896</v>
      </c>
      <c r="L4611" s="36">
        <v>0</v>
      </c>
    </row>
    <row r="4612" spans="1:12">
      <c r="A4612" s="40">
        <f t="shared" si="55"/>
        <v>4609</v>
      </c>
      <c r="B4612" s="37" t="s">
        <v>12121</v>
      </c>
      <c r="C4612" s="38">
        <v>0</v>
      </c>
      <c r="D4612" s="39">
        <f t="shared" si="54"/>
        <v>0</v>
      </c>
      <c r="E4612" s="47"/>
      <c r="J4612" s="40">
        <f t="shared" si="56"/>
        <v>4609</v>
      </c>
      <c r="K4612" s="37" t="s">
        <v>12897</v>
      </c>
      <c r="L4612" s="36">
        <v>0</v>
      </c>
    </row>
    <row r="4613" spans="1:12">
      <c r="A4613" s="40">
        <f t="shared" si="55"/>
        <v>4610</v>
      </c>
      <c r="B4613" s="37" t="s">
        <v>12122</v>
      </c>
      <c r="C4613" s="37">
        <v>0</v>
      </c>
      <c r="D4613" s="39">
        <f t="shared" si="54"/>
        <v>0</v>
      </c>
      <c r="E4613" s="47"/>
      <c r="J4613" s="40">
        <f t="shared" si="56"/>
        <v>4610</v>
      </c>
      <c r="K4613" s="37" t="s">
        <v>12898</v>
      </c>
      <c r="L4613" s="36">
        <v>0</v>
      </c>
    </row>
    <row r="4614" spans="1:12">
      <c r="A4614" s="40">
        <f t="shared" si="55"/>
        <v>4611</v>
      </c>
      <c r="B4614" s="37" t="s">
        <v>12123</v>
      </c>
      <c r="C4614" s="38">
        <v>0</v>
      </c>
      <c r="D4614" s="39">
        <f t="shared" si="54"/>
        <v>0</v>
      </c>
      <c r="E4614" s="47"/>
      <c r="J4614" s="40">
        <f t="shared" si="56"/>
        <v>4611</v>
      </c>
      <c r="K4614" s="37" t="s">
        <v>12899</v>
      </c>
      <c r="L4614" s="36">
        <v>0</v>
      </c>
    </row>
    <row r="4615" spans="1:12">
      <c r="A4615" s="40">
        <f t="shared" si="55"/>
        <v>4612</v>
      </c>
      <c r="B4615" s="37" t="s">
        <v>12124</v>
      </c>
      <c r="C4615" s="38">
        <v>0</v>
      </c>
      <c r="D4615" s="39">
        <f t="shared" si="54"/>
        <v>0</v>
      </c>
      <c r="E4615" s="47"/>
      <c r="J4615" s="40">
        <f t="shared" si="56"/>
        <v>4612</v>
      </c>
      <c r="K4615" s="37" t="s">
        <v>12900</v>
      </c>
      <c r="L4615" s="36">
        <v>0</v>
      </c>
    </row>
    <row r="4616" spans="1:12">
      <c r="A4616" s="40">
        <f t="shared" si="55"/>
        <v>4613</v>
      </c>
      <c r="B4616" s="37" t="s">
        <v>12125</v>
      </c>
      <c r="C4616" s="38">
        <v>0</v>
      </c>
      <c r="D4616" s="39">
        <f t="shared" si="54"/>
        <v>0</v>
      </c>
      <c r="E4616" s="47"/>
      <c r="J4616" s="40">
        <f t="shared" si="56"/>
        <v>4613</v>
      </c>
      <c r="K4616" s="37" t="s">
        <v>12901</v>
      </c>
      <c r="L4616" s="36">
        <v>0</v>
      </c>
    </row>
    <row r="4617" spans="1:12">
      <c r="A4617" s="40">
        <f t="shared" si="55"/>
        <v>4614</v>
      </c>
      <c r="B4617" s="37" t="s">
        <v>12126</v>
      </c>
      <c r="C4617" s="38">
        <v>0</v>
      </c>
      <c r="D4617" s="39">
        <f t="shared" si="54"/>
        <v>0</v>
      </c>
      <c r="E4617" s="47"/>
      <c r="J4617" s="40">
        <f t="shared" si="56"/>
        <v>4614</v>
      </c>
      <c r="K4617" s="37" t="s">
        <v>12902</v>
      </c>
      <c r="L4617" s="36">
        <v>0</v>
      </c>
    </row>
    <row r="4618" spans="1:12">
      <c r="A4618" s="40">
        <f t="shared" si="55"/>
        <v>4615</v>
      </c>
      <c r="B4618" s="37" t="s">
        <v>12127</v>
      </c>
      <c r="C4618" s="38">
        <v>0</v>
      </c>
      <c r="D4618" s="39">
        <f t="shared" si="54"/>
        <v>0</v>
      </c>
      <c r="E4618" s="47"/>
      <c r="J4618" s="40">
        <f t="shared" si="56"/>
        <v>4615</v>
      </c>
      <c r="K4618" s="37" t="s">
        <v>12903</v>
      </c>
      <c r="L4618" s="36">
        <v>0</v>
      </c>
    </row>
    <row r="4619" spans="1:12">
      <c r="A4619" s="40">
        <f t="shared" si="55"/>
        <v>4616</v>
      </c>
      <c r="B4619" s="37" t="s">
        <v>12128</v>
      </c>
      <c r="C4619" s="38">
        <v>0</v>
      </c>
      <c r="D4619" s="39">
        <f t="shared" si="54"/>
        <v>0</v>
      </c>
      <c r="E4619" s="47"/>
      <c r="J4619" s="40">
        <f t="shared" si="56"/>
        <v>4616</v>
      </c>
      <c r="K4619" s="37" t="s">
        <v>12904</v>
      </c>
      <c r="L4619" s="36">
        <v>0</v>
      </c>
    </row>
    <row r="4620" spans="1:12">
      <c r="A4620" s="40">
        <f t="shared" si="55"/>
        <v>4617</v>
      </c>
      <c r="B4620" s="37" t="s">
        <v>12129</v>
      </c>
      <c r="C4620" s="38">
        <v>0</v>
      </c>
      <c r="D4620" s="39">
        <f t="shared" si="54"/>
        <v>0</v>
      </c>
      <c r="E4620" s="47"/>
      <c r="J4620" s="40">
        <f t="shared" si="56"/>
        <v>4617</v>
      </c>
      <c r="K4620" s="37" t="s">
        <v>12905</v>
      </c>
      <c r="L4620" s="36">
        <v>0</v>
      </c>
    </row>
    <row r="4621" spans="1:12">
      <c r="A4621" s="40">
        <f t="shared" si="55"/>
        <v>4618</v>
      </c>
      <c r="B4621" s="37" t="s">
        <v>12130</v>
      </c>
      <c r="C4621" s="38">
        <v>0</v>
      </c>
      <c r="D4621" s="39">
        <f t="shared" si="54"/>
        <v>0</v>
      </c>
      <c r="E4621" s="47"/>
      <c r="J4621" s="40">
        <f t="shared" si="56"/>
        <v>4618</v>
      </c>
      <c r="K4621" s="37" t="s">
        <v>12906</v>
      </c>
      <c r="L4621" s="36">
        <v>0</v>
      </c>
    </row>
    <row r="4622" spans="1:12">
      <c r="A4622" s="40">
        <f t="shared" si="55"/>
        <v>4619</v>
      </c>
      <c r="B4622" s="37" t="s">
        <v>12131</v>
      </c>
      <c r="C4622" s="38">
        <v>0</v>
      </c>
      <c r="D4622" s="39">
        <f t="shared" si="54"/>
        <v>0</v>
      </c>
      <c r="E4622" s="47"/>
      <c r="J4622" s="40">
        <f t="shared" si="56"/>
        <v>4619</v>
      </c>
      <c r="K4622" s="37" t="s">
        <v>12907</v>
      </c>
      <c r="L4622" s="36">
        <v>0</v>
      </c>
    </row>
    <row r="4623" spans="1:12">
      <c r="A4623" s="40">
        <f t="shared" si="55"/>
        <v>4620</v>
      </c>
      <c r="B4623" s="37" t="s">
        <v>12132</v>
      </c>
      <c r="C4623" s="38">
        <v>0</v>
      </c>
      <c r="D4623" s="39">
        <f t="shared" si="54"/>
        <v>0</v>
      </c>
      <c r="E4623" s="47"/>
      <c r="J4623" s="40">
        <f t="shared" si="56"/>
        <v>4620</v>
      </c>
      <c r="K4623" s="37" t="s">
        <v>12908</v>
      </c>
      <c r="L4623" s="36">
        <v>0</v>
      </c>
    </row>
    <row r="4624" spans="1:12">
      <c r="A4624" s="40">
        <f t="shared" si="55"/>
        <v>4621</v>
      </c>
      <c r="B4624" s="37" t="s">
        <v>12133</v>
      </c>
      <c r="C4624" s="38">
        <v>0</v>
      </c>
      <c r="D4624" s="39">
        <f t="shared" si="54"/>
        <v>0</v>
      </c>
      <c r="E4624" s="47"/>
      <c r="J4624" s="40">
        <f t="shared" si="56"/>
        <v>4621</v>
      </c>
      <c r="K4624" s="37" t="s">
        <v>12909</v>
      </c>
      <c r="L4624" s="36">
        <v>0</v>
      </c>
    </row>
    <row r="4625" spans="1:12">
      <c r="A4625" s="40">
        <f t="shared" si="55"/>
        <v>4622</v>
      </c>
      <c r="B4625" s="37" t="s">
        <v>12134</v>
      </c>
      <c r="C4625" s="38">
        <v>0</v>
      </c>
      <c r="D4625" s="39">
        <f t="shared" si="54"/>
        <v>0</v>
      </c>
      <c r="E4625" s="47"/>
      <c r="J4625" s="40">
        <f t="shared" si="56"/>
        <v>4622</v>
      </c>
      <c r="K4625" s="37" t="s">
        <v>12910</v>
      </c>
      <c r="L4625" s="36">
        <v>0</v>
      </c>
    </row>
    <row r="4626" spans="1:12">
      <c r="A4626" s="40">
        <f t="shared" si="55"/>
        <v>4623</v>
      </c>
      <c r="B4626" s="37" t="s">
        <v>12135</v>
      </c>
      <c r="C4626" s="38">
        <v>0</v>
      </c>
      <c r="D4626" s="39">
        <f t="shared" si="54"/>
        <v>0</v>
      </c>
      <c r="E4626" s="47"/>
      <c r="J4626" s="40">
        <f t="shared" si="56"/>
        <v>4623</v>
      </c>
      <c r="K4626" s="37" t="s">
        <v>12911</v>
      </c>
      <c r="L4626" s="36">
        <v>0</v>
      </c>
    </row>
    <row r="4627" spans="1:12">
      <c r="A4627" s="40">
        <f t="shared" si="55"/>
        <v>4624</v>
      </c>
      <c r="B4627" s="37" t="s">
        <v>12136</v>
      </c>
      <c r="C4627" s="38">
        <v>0</v>
      </c>
      <c r="D4627" s="39">
        <f t="shared" si="54"/>
        <v>0</v>
      </c>
      <c r="E4627" s="47"/>
      <c r="J4627" s="40">
        <f t="shared" si="56"/>
        <v>4624</v>
      </c>
      <c r="K4627" s="37" t="s">
        <v>12912</v>
      </c>
      <c r="L4627" s="36">
        <v>0</v>
      </c>
    </row>
    <row r="4628" spans="1:12">
      <c r="A4628" s="40">
        <f t="shared" si="55"/>
        <v>4625</v>
      </c>
      <c r="B4628" s="37" t="s">
        <v>12137</v>
      </c>
      <c r="C4628" s="38">
        <v>0</v>
      </c>
      <c r="D4628" s="39">
        <f t="shared" si="54"/>
        <v>0</v>
      </c>
      <c r="E4628" s="47"/>
      <c r="J4628" s="40">
        <f t="shared" si="56"/>
        <v>4625</v>
      </c>
      <c r="K4628" s="37" t="s">
        <v>12913</v>
      </c>
      <c r="L4628" s="36">
        <v>0</v>
      </c>
    </row>
    <row r="4629" spans="1:12">
      <c r="A4629" s="40">
        <f t="shared" si="55"/>
        <v>4626</v>
      </c>
      <c r="B4629" s="37" t="s">
        <v>12138</v>
      </c>
      <c r="C4629" s="38">
        <v>0</v>
      </c>
      <c r="D4629" s="39">
        <f t="shared" si="54"/>
        <v>0</v>
      </c>
      <c r="E4629" s="47"/>
      <c r="J4629" s="40">
        <f t="shared" si="56"/>
        <v>4626</v>
      </c>
      <c r="K4629" s="37" t="s">
        <v>12914</v>
      </c>
      <c r="L4629" s="36">
        <v>0</v>
      </c>
    </row>
    <row r="4630" spans="1:12">
      <c r="A4630" s="40">
        <f t="shared" si="55"/>
        <v>4627</v>
      </c>
      <c r="B4630" s="37" t="s">
        <v>12139</v>
      </c>
      <c r="C4630" s="38">
        <v>0</v>
      </c>
      <c r="D4630" s="39">
        <f t="shared" si="54"/>
        <v>0</v>
      </c>
      <c r="E4630" s="47"/>
      <c r="J4630" s="40">
        <f t="shared" si="56"/>
        <v>4627</v>
      </c>
      <c r="K4630" s="37" t="s">
        <v>12915</v>
      </c>
      <c r="L4630" s="36">
        <v>0</v>
      </c>
    </row>
    <row r="4631" spans="1:12">
      <c r="A4631" s="40">
        <f t="shared" si="55"/>
        <v>4628</v>
      </c>
      <c r="B4631" s="37" t="s">
        <v>12140</v>
      </c>
      <c r="C4631" s="38">
        <v>0</v>
      </c>
      <c r="D4631" s="39">
        <f t="shared" si="54"/>
        <v>0</v>
      </c>
      <c r="E4631" s="47"/>
      <c r="J4631" s="40">
        <f t="shared" si="56"/>
        <v>4628</v>
      </c>
      <c r="K4631" s="37" t="s">
        <v>12916</v>
      </c>
      <c r="L4631" s="36">
        <v>0</v>
      </c>
    </row>
    <row r="4632" spans="1:12">
      <c r="A4632" s="40">
        <f t="shared" si="55"/>
        <v>4629</v>
      </c>
      <c r="B4632" s="37" t="s">
        <v>12141</v>
      </c>
      <c r="C4632" s="38">
        <v>0</v>
      </c>
      <c r="D4632" s="39">
        <f t="shared" si="54"/>
        <v>0</v>
      </c>
      <c r="E4632" s="47"/>
      <c r="J4632" s="40">
        <f t="shared" si="56"/>
        <v>4629</v>
      </c>
      <c r="K4632" s="37" t="s">
        <v>12917</v>
      </c>
      <c r="L4632" s="36">
        <v>0</v>
      </c>
    </row>
    <row r="4633" spans="1:12">
      <c r="A4633" s="40">
        <f t="shared" si="55"/>
        <v>4630</v>
      </c>
      <c r="B4633" s="37" t="s">
        <v>12142</v>
      </c>
      <c r="C4633" s="38">
        <v>0</v>
      </c>
      <c r="D4633" s="39">
        <f t="shared" si="54"/>
        <v>0</v>
      </c>
      <c r="E4633" s="47"/>
      <c r="J4633" s="40">
        <f t="shared" si="56"/>
        <v>4630</v>
      </c>
      <c r="K4633" s="37" t="s">
        <v>12918</v>
      </c>
      <c r="L4633" s="36">
        <v>0</v>
      </c>
    </row>
    <row r="4634" spans="1:12">
      <c r="A4634" s="40">
        <f t="shared" si="55"/>
        <v>4631</v>
      </c>
      <c r="B4634" s="37" t="s">
        <v>12143</v>
      </c>
      <c r="C4634" s="38">
        <v>0</v>
      </c>
      <c r="D4634" s="39">
        <f t="shared" si="54"/>
        <v>0</v>
      </c>
      <c r="E4634" s="47"/>
      <c r="J4634" s="40">
        <f t="shared" si="56"/>
        <v>4631</v>
      </c>
      <c r="K4634" s="37" t="s">
        <v>12919</v>
      </c>
      <c r="L4634" s="36">
        <v>0</v>
      </c>
    </row>
    <row r="4635" spans="1:12">
      <c r="A4635" s="40">
        <f t="shared" si="55"/>
        <v>4632</v>
      </c>
      <c r="B4635" s="37" t="s">
        <v>12144</v>
      </c>
      <c r="C4635" s="38">
        <v>0</v>
      </c>
      <c r="D4635" s="39">
        <f t="shared" si="54"/>
        <v>0</v>
      </c>
      <c r="E4635" s="47"/>
      <c r="J4635" s="40">
        <f t="shared" si="56"/>
        <v>4632</v>
      </c>
      <c r="K4635" s="37" t="s">
        <v>12920</v>
      </c>
      <c r="L4635" s="36">
        <v>0</v>
      </c>
    </row>
    <row r="4636" spans="1:12">
      <c r="A4636" s="40">
        <f t="shared" si="55"/>
        <v>4633</v>
      </c>
      <c r="B4636" s="37" t="s">
        <v>12145</v>
      </c>
      <c r="C4636" s="38">
        <v>0</v>
      </c>
      <c r="D4636" s="39">
        <f t="shared" si="54"/>
        <v>0</v>
      </c>
      <c r="E4636" s="47"/>
      <c r="J4636" s="40">
        <f t="shared" si="56"/>
        <v>4633</v>
      </c>
      <c r="K4636" s="37" t="s">
        <v>12921</v>
      </c>
      <c r="L4636" s="36">
        <v>0</v>
      </c>
    </row>
    <row r="4637" spans="1:12">
      <c r="A4637" s="40">
        <f t="shared" si="55"/>
        <v>4634</v>
      </c>
      <c r="B4637" s="37" t="s">
        <v>12146</v>
      </c>
      <c r="C4637" s="38">
        <v>0</v>
      </c>
      <c r="D4637" s="39">
        <f t="shared" si="54"/>
        <v>0</v>
      </c>
      <c r="E4637" s="47"/>
      <c r="J4637" s="40">
        <f t="shared" si="56"/>
        <v>4634</v>
      </c>
      <c r="K4637" s="37" t="s">
        <v>12922</v>
      </c>
      <c r="L4637" s="36">
        <v>0</v>
      </c>
    </row>
    <row r="4638" spans="1:12">
      <c r="A4638" s="40">
        <f t="shared" si="55"/>
        <v>4635</v>
      </c>
      <c r="B4638" s="37" t="s">
        <v>12147</v>
      </c>
      <c r="C4638" s="38">
        <v>0</v>
      </c>
      <c r="D4638" s="39">
        <f t="shared" si="54"/>
        <v>0</v>
      </c>
      <c r="E4638" s="47"/>
      <c r="J4638" s="40">
        <f t="shared" si="56"/>
        <v>4635</v>
      </c>
      <c r="K4638" s="37" t="s">
        <v>12923</v>
      </c>
      <c r="L4638" s="36">
        <v>0</v>
      </c>
    </row>
    <row r="4639" spans="1:12">
      <c r="A4639" s="40">
        <f t="shared" si="55"/>
        <v>4636</v>
      </c>
      <c r="B4639" s="37" t="s">
        <v>12148</v>
      </c>
      <c r="C4639" s="38">
        <v>0</v>
      </c>
      <c r="D4639" s="39">
        <f t="shared" si="54"/>
        <v>0</v>
      </c>
      <c r="E4639" s="47"/>
      <c r="J4639" s="40">
        <f t="shared" si="56"/>
        <v>4636</v>
      </c>
      <c r="K4639" s="37" t="s">
        <v>12924</v>
      </c>
      <c r="L4639" s="36">
        <v>0</v>
      </c>
    </row>
    <row r="4640" spans="1:12">
      <c r="A4640" s="40">
        <f t="shared" si="55"/>
        <v>4637</v>
      </c>
      <c r="B4640" s="37" t="s">
        <v>12149</v>
      </c>
      <c r="C4640" s="38">
        <v>0</v>
      </c>
      <c r="D4640" s="39">
        <f t="shared" si="54"/>
        <v>0</v>
      </c>
      <c r="E4640" s="47"/>
      <c r="J4640" s="40">
        <f t="shared" si="56"/>
        <v>4637</v>
      </c>
      <c r="K4640" s="37" t="s">
        <v>12925</v>
      </c>
      <c r="L4640" s="36">
        <v>0</v>
      </c>
    </row>
    <row r="4641" spans="1:12">
      <c r="A4641" s="40">
        <f t="shared" si="55"/>
        <v>4638</v>
      </c>
      <c r="B4641" s="37" t="s">
        <v>12150</v>
      </c>
      <c r="C4641" s="38">
        <v>0</v>
      </c>
      <c r="D4641" s="39">
        <f t="shared" si="54"/>
        <v>0</v>
      </c>
      <c r="E4641" s="47"/>
      <c r="J4641" s="40">
        <f t="shared" si="56"/>
        <v>4638</v>
      </c>
      <c r="K4641" s="37" t="s">
        <v>12926</v>
      </c>
      <c r="L4641" s="36">
        <v>0</v>
      </c>
    </row>
    <row r="4642" spans="1:12">
      <c r="A4642" s="40">
        <f t="shared" si="55"/>
        <v>4639</v>
      </c>
      <c r="B4642" s="37" t="s">
        <v>12151</v>
      </c>
      <c r="C4642" s="38">
        <v>0</v>
      </c>
      <c r="D4642" s="39">
        <f t="shared" si="54"/>
        <v>0</v>
      </c>
      <c r="E4642" s="47"/>
      <c r="J4642" s="40">
        <f t="shared" si="56"/>
        <v>4639</v>
      </c>
      <c r="K4642" s="37" t="s">
        <v>12927</v>
      </c>
      <c r="L4642" s="36">
        <v>0</v>
      </c>
    </row>
    <row r="4643" spans="1:12">
      <c r="A4643" s="40">
        <f t="shared" si="55"/>
        <v>4640</v>
      </c>
      <c r="B4643" s="37" t="s">
        <v>12152</v>
      </c>
      <c r="C4643" s="38">
        <v>0</v>
      </c>
      <c r="D4643" s="39">
        <f t="shared" si="54"/>
        <v>0</v>
      </c>
      <c r="E4643" s="47"/>
      <c r="J4643" s="40">
        <f t="shared" si="56"/>
        <v>4640</v>
      </c>
      <c r="K4643" s="37" t="s">
        <v>12928</v>
      </c>
      <c r="L4643" s="36">
        <v>0</v>
      </c>
    </row>
    <row r="4644" spans="1:12">
      <c r="A4644" s="40">
        <f t="shared" si="55"/>
        <v>4641</v>
      </c>
      <c r="B4644" s="37" t="s">
        <v>12153</v>
      </c>
      <c r="C4644" s="38">
        <v>0</v>
      </c>
      <c r="D4644" s="39">
        <f t="shared" si="54"/>
        <v>0</v>
      </c>
      <c r="E4644" s="47"/>
      <c r="J4644" s="40">
        <f t="shared" si="56"/>
        <v>4641</v>
      </c>
      <c r="K4644" s="37" t="s">
        <v>12929</v>
      </c>
      <c r="L4644" s="36">
        <v>0</v>
      </c>
    </row>
    <row r="4645" spans="1:12">
      <c r="A4645" s="40">
        <f t="shared" si="55"/>
        <v>4642</v>
      </c>
      <c r="B4645" s="37" t="s">
        <v>12154</v>
      </c>
      <c r="C4645" s="38">
        <v>0</v>
      </c>
      <c r="D4645" s="39">
        <f t="shared" si="54"/>
        <v>0</v>
      </c>
      <c r="E4645" s="47"/>
      <c r="J4645" s="40">
        <f t="shared" si="56"/>
        <v>4642</v>
      </c>
      <c r="K4645" s="37" t="s">
        <v>12930</v>
      </c>
      <c r="L4645" s="36">
        <v>0</v>
      </c>
    </row>
    <row r="4646" spans="1:12">
      <c r="A4646" s="40">
        <f t="shared" si="55"/>
        <v>4643</v>
      </c>
      <c r="B4646" s="37" t="s">
        <v>12155</v>
      </c>
      <c r="C4646" s="38">
        <v>0</v>
      </c>
      <c r="D4646" s="39">
        <f t="shared" si="54"/>
        <v>0</v>
      </c>
      <c r="E4646" s="47"/>
      <c r="J4646" s="40">
        <f t="shared" si="56"/>
        <v>4643</v>
      </c>
      <c r="K4646" s="37" t="s">
        <v>12931</v>
      </c>
      <c r="L4646" s="36">
        <v>0</v>
      </c>
    </row>
    <row r="4647" spans="1:12">
      <c r="A4647" s="40">
        <f t="shared" si="55"/>
        <v>4644</v>
      </c>
      <c r="B4647" s="37" t="s">
        <v>12156</v>
      </c>
      <c r="C4647" s="38">
        <v>0</v>
      </c>
      <c r="D4647" s="39">
        <f t="shared" si="54"/>
        <v>0</v>
      </c>
      <c r="E4647" s="47"/>
      <c r="J4647" s="40">
        <f t="shared" si="56"/>
        <v>4644</v>
      </c>
      <c r="K4647" s="37" t="s">
        <v>12932</v>
      </c>
      <c r="L4647" s="36">
        <v>0</v>
      </c>
    </row>
    <row r="4648" spans="1:12">
      <c r="A4648" s="40">
        <f t="shared" si="55"/>
        <v>4645</v>
      </c>
      <c r="B4648" s="37" t="s">
        <v>12157</v>
      </c>
      <c r="C4648" s="38">
        <v>0</v>
      </c>
      <c r="D4648" s="39">
        <f t="shared" si="54"/>
        <v>0</v>
      </c>
      <c r="E4648" s="47"/>
      <c r="J4648" s="40">
        <f t="shared" si="56"/>
        <v>4645</v>
      </c>
      <c r="K4648" s="37" t="s">
        <v>12933</v>
      </c>
      <c r="L4648" s="36">
        <v>0</v>
      </c>
    </row>
    <row r="4649" spans="1:12">
      <c r="A4649" s="40">
        <f t="shared" si="55"/>
        <v>4646</v>
      </c>
      <c r="B4649" s="37" t="s">
        <v>12158</v>
      </c>
      <c r="C4649" s="38">
        <v>0</v>
      </c>
      <c r="D4649" s="39">
        <f t="shared" si="54"/>
        <v>0</v>
      </c>
      <c r="E4649" s="47"/>
      <c r="J4649" s="40">
        <f t="shared" si="56"/>
        <v>4646</v>
      </c>
      <c r="K4649" s="37" t="s">
        <v>12934</v>
      </c>
      <c r="L4649" s="36">
        <v>0</v>
      </c>
    </row>
    <row r="4650" spans="1:12">
      <c r="A4650" s="40">
        <f t="shared" si="55"/>
        <v>4647</v>
      </c>
      <c r="B4650" s="37" t="s">
        <v>12159</v>
      </c>
      <c r="C4650" s="38">
        <v>0</v>
      </c>
      <c r="D4650" s="39">
        <f t="shared" si="54"/>
        <v>0</v>
      </c>
      <c r="E4650" s="47"/>
      <c r="J4650" s="40">
        <f t="shared" si="56"/>
        <v>4647</v>
      </c>
      <c r="K4650" s="37" t="s">
        <v>12935</v>
      </c>
      <c r="L4650" s="36">
        <v>0</v>
      </c>
    </row>
    <row r="4651" spans="1:12">
      <c r="A4651" s="40">
        <f t="shared" si="55"/>
        <v>4648</v>
      </c>
      <c r="B4651" s="37" t="s">
        <v>12160</v>
      </c>
      <c r="C4651" s="38">
        <v>0</v>
      </c>
      <c r="D4651" s="39">
        <f t="shared" si="54"/>
        <v>0</v>
      </c>
      <c r="E4651" s="47"/>
      <c r="J4651" s="40">
        <f t="shared" si="56"/>
        <v>4648</v>
      </c>
      <c r="K4651" s="37" t="s">
        <v>12936</v>
      </c>
      <c r="L4651" s="36">
        <v>0</v>
      </c>
    </row>
    <row r="4652" spans="1:12">
      <c r="A4652" s="40">
        <f t="shared" si="55"/>
        <v>4649</v>
      </c>
      <c r="B4652" s="37" t="s">
        <v>12161</v>
      </c>
      <c r="C4652" s="38">
        <v>0</v>
      </c>
      <c r="D4652" s="39">
        <f t="shared" si="54"/>
        <v>0</v>
      </c>
      <c r="E4652" s="47"/>
      <c r="J4652" s="40">
        <f t="shared" si="56"/>
        <v>4649</v>
      </c>
      <c r="K4652" s="37" t="s">
        <v>12937</v>
      </c>
      <c r="L4652" s="36">
        <v>0</v>
      </c>
    </row>
    <row r="4653" spans="1:12">
      <c r="A4653" s="40">
        <f t="shared" si="55"/>
        <v>4650</v>
      </c>
      <c r="B4653" s="37" t="s">
        <v>12162</v>
      </c>
      <c r="C4653" s="38">
        <v>0</v>
      </c>
      <c r="D4653" s="39">
        <f t="shared" si="54"/>
        <v>0</v>
      </c>
      <c r="E4653" s="47"/>
      <c r="J4653" s="40">
        <f t="shared" si="56"/>
        <v>4650</v>
      </c>
      <c r="K4653" s="37" t="s">
        <v>12938</v>
      </c>
      <c r="L4653" s="36">
        <v>0</v>
      </c>
    </row>
    <row r="4654" spans="1:12">
      <c r="A4654" s="40">
        <f t="shared" si="55"/>
        <v>4651</v>
      </c>
      <c r="B4654" s="37" t="s">
        <v>12163</v>
      </c>
      <c r="C4654" s="38">
        <v>0</v>
      </c>
      <c r="D4654" s="39">
        <f t="shared" si="54"/>
        <v>0</v>
      </c>
      <c r="E4654" s="47"/>
      <c r="J4654" s="40">
        <f t="shared" si="56"/>
        <v>4651</v>
      </c>
      <c r="K4654" s="37" t="s">
        <v>12939</v>
      </c>
      <c r="L4654" s="36">
        <v>0</v>
      </c>
    </row>
    <row r="4655" spans="1:12">
      <c r="A4655" s="40">
        <f t="shared" si="55"/>
        <v>4652</v>
      </c>
      <c r="B4655" s="37" t="s">
        <v>12164</v>
      </c>
      <c r="C4655" s="38">
        <v>0</v>
      </c>
      <c r="D4655" s="39">
        <f t="shared" si="54"/>
        <v>0</v>
      </c>
      <c r="E4655" s="47"/>
      <c r="J4655" s="40">
        <f t="shared" si="56"/>
        <v>4652</v>
      </c>
      <c r="K4655" s="37" t="s">
        <v>12940</v>
      </c>
      <c r="L4655" s="36">
        <v>0</v>
      </c>
    </row>
    <row r="4656" spans="1:12">
      <c r="A4656" s="40">
        <f t="shared" si="55"/>
        <v>4653</v>
      </c>
      <c r="B4656" s="37" t="s">
        <v>12165</v>
      </c>
      <c r="C4656" s="38">
        <v>0</v>
      </c>
      <c r="D4656" s="39">
        <f t="shared" si="54"/>
        <v>0</v>
      </c>
      <c r="E4656" s="47"/>
      <c r="J4656" s="40">
        <f t="shared" si="56"/>
        <v>4653</v>
      </c>
      <c r="K4656" s="37" t="s">
        <v>12941</v>
      </c>
      <c r="L4656" s="36">
        <v>0</v>
      </c>
    </row>
    <row r="4657" spans="1:12">
      <c r="A4657" s="40">
        <f t="shared" si="55"/>
        <v>4654</v>
      </c>
      <c r="B4657" s="37" t="s">
        <v>12166</v>
      </c>
      <c r="C4657" s="38">
        <v>0</v>
      </c>
      <c r="D4657" s="39">
        <f t="shared" si="54"/>
        <v>0</v>
      </c>
      <c r="E4657" s="47"/>
      <c r="J4657" s="40">
        <f t="shared" si="56"/>
        <v>4654</v>
      </c>
      <c r="K4657" s="37" t="s">
        <v>12942</v>
      </c>
      <c r="L4657" s="36">
        <v>0</v>
      </c>
    </row>
    <row r="4658" spans="1:12">
      <c r="A4658" s="40">
        <f t="shared" si="55"/>
        <v>4655</v>
      </c>
      <c r="B4658" s="37" t="s">
        <v>12167</v>
      </c>
      <c r="C4658" s="38">
        <v>0</v>
      </c>
      <c r="D4658" s="39">
        <f t="shared" si="54"/>
        <v>0</v>
      </c>
      <c r="E4658" s="47"/>
      <c r="J4658" s="40">
        <f t="shared" si="56"/>
        <v>4655</v>
      </c>
      <c r="K4658" s="37" t="s">
        <v>12943</v>
      </c>
      <c r="L4658" s="36">
        <v>0</v>
      </c>
    </row>
    <row r="4659" spans="1:12">
      <c r="A4659" s="40">
        <f t="shared" si="55"/>
        <v>4656</v>
      </c>
      <c r="B4659" s="37" t="s">
        <v>12168</v>
      </c>
      <c r="C4659" s="38">
        <v>0</v>
      </c>
      <c r="D4659" s="39">
        <f t="shared" si="54"/>
        <v>0</v>
      </c>
      <c r="E4659" s="47"/>
      <c r="J4659" s="40">
        <f t="shared" si="56"/>
        <v>4656</v>
      </c>
      <c r="K4659" s="37" t="s">
        <v>12944</v>
      </c>
      <c r="L4659" s="36">
        <v>0</v>
      </c>
    </row>
    <row r="4660" spans="1:12">
      <c r="A4660" s="40">
        <f t="shared" si="55"/>
        <v>4657</v>
      </c>
      <c r="B4660" s="37" t="s">
        <v>12169</v>
      </c>
      <c r="C4660" s="38">
        <v>0</v>
      </c>
      <c r="D4660" s="39">
        <f t="shared" si="54"/>
        <v>0</v>
      </c>
      <c r="E4660" s="47"/>
      <c r="J4660" s="40">
        <f t="shared" si="56"/>
        <v>4657</v>
      </c>
      <c r="K4660" s="37" t="s">
        <v>12945</v>
      </c>
      <c r="L4660" s="36">
        <v>0</v>
      </c>
    </row>
    <row r="4661" spans="1:12">
      <c r="A4661" s="40">
        <f t="shared" si="55"/>
        <v>4658</v>
      </c>
      <c r="B4661" s="37" t="s">
        <v>12170</v>
      </c>
      <c r="C4661" s="38">
        <v>0</v>
      </c>
      <c r="D4661" s="39">
        <f t="shared" si="54"/>
        <v>0</v>
      </c>
      <c r="E4661" s="47"/>
      <c r="J4661" s="40">
        <f t="shared" si="56"/>
        <v>4658</v>
      </c>
      <c r="K4661" s="37" t="s">
        <v>12946</v>
      </c>
      <c r="L4661" s="36">
        <v>0</v>
      </c>
    </row>
    <row r="4662" spans="1:12">
      <c r="A4662" s="40">
        <f t="shared" si="55"/>
        <v>4659</v>
      </c>
      <c r="B4662" s="37" t="s">
        <v>12171</v>
      </c>
      <c r="C4662" s="38">
        <v>0</v>
      </c>
      <c r="D4662" s="39">
        <f t="shared" si="54"/>
        <v>0</v>
      </c>
      <c r="E4662" s="47"/>
      <c r="J4662" s="40">
        <f t="shared" si="56"/>
        <v>4659</v>
      </c>
      <c r="K4662" s="37" t="s">
        <v>12947</v>
      </c>
      <c r="L4662" s="36">
        <v>0</v>
      </c>
    </row>
    <row r="4663" spans="1:12">
      <c r="A4663" s="40">
        <f t="shared" si="55"/>
        <v>4660</v>
      </c>
      <c r="B4663" s="37" t="s">
        <v>12172</v>
      </c>
      <c r="C4663" s="38">
        <v>0</v>
      </c>
      <c r="D4663" s="39">
        <f t="shared" si="54"/>
        <v>0</v>
      </c>
      <c r="E4663" s="47"/>
      <c r="J4663" s="40">
        <f t="shared" si="56"/>
        <v>4660</v>
      </c>
      <c r="K4663" s="37" t="s">
        <v>12948</v>
      </c>
      <c r="L4663" s="36">
        <v>0</v>
      </c>
    </row>
    <row r="4664" spans="1:12">
      <c r="A4664" s="40">
        <f t="shared" si="55"/>
        <v>4661</v>
      </c>
      <c r="B4664" s="37" t="s">
        <v>12173</v>
      </c>
      <c r="C4664" s="38">
        <v>0</v>
      </c>
      <c r="D4664" s="39">
        <f t="shared" si="54"/>
        <v>0</v>
      </c>
      <c r="E4664" s="47"/>
      <c r="J4664" s="40">
        <f t="shared" si="56"/>
        <v>4661</v>
      </c>
      <c r="K4664" s="37" t="s">
        <v>12949</v>
      </c>
      <c r="L4664" s="36">
        <v>0</v>
      </c>
    </row>
    <row r="4665" spans="1:12">
      <c r="A4665" s="40">
        <f t="shared" si="55"/>
        <v>4662</v>
      </c>
      <c r="B4665" s="37" t="s">
        <v>12174</v>
      </c>
      <c r="C4665" s="38">
        <v>0</v>
      </c>
      <c r="D4665" s="39">
        <f t="shared" si="54"/>
        <v>0</v>
      </c>
      <c r="E4665" s="47"/>
      <c r="J4665" s="40">
        <f t="shared" si="56"/>
        <v>4662</v>
      </c>
      <c r="K4665" s="37" t="s">
        <v>12950</v>
      </c>
      <c r="L4665" s="36">
        <v>0</v>
      </c>
    </row>
    <row r="4666" spans="1:12">
      <c r="A4666" s="40">
        <f t="shared" si="55"/>
        <v>4663</v>
      </c>
      <c r="B4666" s="37" t="s">
        <v>12175</v>
      </c>
      <c r="C4666" s="38">
        <v>0</v>
      </c>
      <c r="D4666" s="39">
        <f t="shared" si="54"/>
        <v>0</v>
      </c>
      <c r="E4666" s="47"/>
      <c r="J4666" s="40">
        <f t="shared" si="56"/>
        <v>4663</v>
      </c>
      <c r="K4666" s="37" t="s">
        <v>12951</v>
      </c>
      <c r="L4666" s="36">
        <v>0</v>
      </c>
    </row>
    <row r="4667" spans="1:12">
      <c r="A4667" s="40">
        <f t="shared" si="55"/>
        <v>4664</v>
      </c>
      <c r="B4667" s="37" t="s">
        <v>12176</v>
      </c>
      <c r="C4667" s="38">
        <v>0</v>
      </c>
      <c r="D4667" s="39">
        <f t="shared" si="54"/>
        <v>0</v>
      </c>
      <c r="E4667" s="47"/>
      <c r="J4667" s="40">
        <f t="shared" si="56"/>
        <v>4664</v>
      </c>
      <c r="K4667" s="37" t="s">
        <v>12952</v>
      </c>
      <c r="L4667" s="36">
        <v>0</v>
      </c>
    </row>
    <row r="4668" spans="1:12">
      <c r="A4668" s="40">
        <f t="shared" si="55"/>
        <v>4665</v>
      </c>
      <c r="B4668" s="37" t="s">
        <v>12177</v>
      </c>
      <c r="C4668" s="38">
        <v>0</v>
      </c>
      <c r="D4668" s="39">
        <f t="shared" si="54"/>
        <v>0</v>
      </c>
      <c r="E4668" s="47"/>
      <c r="J4668" s="40">
        <f t="shared" si="56"/>
        <v>4665</v>
      </c>
      <c r="K4668" s="37" t="s">
        <v>12953</v>
      </c>
      <c r="L4668" s="36">
        <v>0</v>
      </c>
    </row>
    <row r="4669" spans="1:12">
      <c r="A4669" s="40">
        <f t="shared" si="55"/>
        <v>4666</v>
      </c>
      <c r="B4669" s="37" t="s">
        <v>12178</v>
      </c>
      <c r="C4669" s="38">
        <v>0</v>
      </c>
      <c r="D4669" s="39">
        <f t="shared" si="54"/>
        <v>0</v>
      </c>
      <c r="E4669" s="47"/>
      <c r="J4669" s="40">
        <f t="shared" si="56"/>
        <v>4666</v>
      </c>
      <c r="K4669" s="37" t="s">
        <v>12954</v>
      </c>
      <c r="L4669" s="36">
        <v>0</v>
      </c>
    </row>
    <row r="4670" spans="1:12">
      <c r="A4670" s="40">
        <f t="shared" si="55"/>
        <v>4667</v>
      </c>
      <c r="B4670" s="37" t="s">
        <v>12179</v>
      </c>
      <c r="C4670" s="38">
        <v>0</v>
      </c>
      <c r="D4670" s="39">
        <f t="shared" si="54"/>
        <v>0</v>
      </c>
      <c r="E4670" s="47"/>
      <c r="J4670" s="40">
        <f t="shared" si="56"/>
        <v>4667</v>
      </c>
      <c r="K4670" s="37" t="s">
        <v>12955</v>
      </c>
      <c r="L4670" s="36">
        <v>0</v>
      </c>
    </row>
    <row r="4671" spans="1:12">
      <c r="A4671" s="40">
        <f t="shared" si="55"/>
        <v>4668</v>
      </c>
      <c r="B4671" s="37" t="s">
        <v>12180</v>
      </c>
      <c r="C4671" s="38">
        <v>0</v>
      </c>
      <c r="D4671" s="39">
        <f t="shared" si="54"/>
        <v>0</v>
      </c>
      <c r="E4671" s="47"/>
      <c r="J4671" s="40">
        <f t="shared" si="56"/>
        <v>4668</v>
      </c>
      <c r="K4671" s="37" t="s">
        <v>12956</v>
      </c>
      <c r="L4671" s="36">
        <v>0</v>
      </c>
    </row>
    <row r="4672" spans="1:12">
      <c r="A4672" s="40">
        <f t="shared" si="55"/>
        <v>4669</v>
      </c>
      <c r="B4672" s="37" t="s">
        <v>12181</v>
      </c>
      <c r="C4672" s="38">
        <v>0</v>
      </c>
      <c r="D4672" s="39">
        <f t="shared" si="54"/>
        <v>0</v>
      </c>
      <c r="E4672" s="47"/>
      <c r="J4672" s="40">
        <f t="shared" si="56"/>
        <v>4669</v>
      </c>
      <c r="K4672" s="37" t="s">
        <v>12957</v>
      </c>
      <c r="L4672" s="36">
        <v>0</v>
      </c>
    </row>
    <row r="4673" spans="1:12">
      <c r="A4673" s="40">
        <f t="shared" si="55"/>
        <v>4670</v>
      </c>
      <c r="B4673" s="37" t="s">
        <v>12182</v>
      </c>
      <c r="C4673" s="38">
        <v>0</v>
      </c>
      <c r="D4673" s="39">
        <f t="shared" si="54"/>
        <v>0</v>
      </c>
      <c r="E4673" s="47"/>
      <c r="J4673" s="40">
        <f t="shared" si="56"/>
        <v>4670</v>
      </c>
      <c r="K4673" s="37" t="s">
        <v>12958</v>
      </c>
      <c r="L4673" s="36">
        <v>0</v>
      </c>
    </row>
    <row r="4674" spans="1:12">
      <c r="A4674" s="40">
        <f t="shared" si="55"/>
        <v>4671</v>
      </c>
      <c r="B4674" s="37" t="s">
        <v>12183</v>
      </c>
      <c r="C4674" s="38">
        <v>0</v>
      </c>
      <c r="D4674" s="39">
        <f t="shared" si="54"/>
        <v>0</v>
      </c>
      <c r="E4674" s="47"/>
      <c r="J4674" s="40">
        <f t="shared" si="56"/>
        <v>4671</v>
      </c>
      <c r="K4674" s="37" t="s">
        <v>12959</v>
      </c>
      <c r="L4674" s="36">
        <v>0</v>
      </c>
    </row>
    <row r="4675" spans="1:12">
      <c r="A4675" s="40">
        <f t="shared" si="55"/>
        <v>4672</v>
      </c>
      <c r="B4675" s="37" t="s">
        <v>12184</v>
      </c>
      <c r="C4675" s="38">
        <v>0</v>
      </c>
      <c r="D4675" s="39">
        <f t="shared" si="54"/>
        <v>0</v>
      </c>
      <c r="E4675" s="47"/>
      <c r="J4675" s="40">
        <f t="shared" si="56"/>
        <v>4672</v>
      </c>
      <c r="K4675" s="37" t="s">
        <v>12960</v>
      </c>
      <c r="L4675" s="36">
        <v>0</v>
      </c>
    </row>
    <row r="4676" spans="1:12">
      <c r="A4676" s="40">
        <f t="shared" si="55"/>
        <v>4673</v>
      </c>
      <c r="B4676" s="37" t="s">
        <v>12185</v>
      </c>
      <c r="C4676" s="38">
        <v>0</v>
      </c>
      <c r="D4676" s="39">
        <f t="shared" si="54"/>
        <v>0</v>
      </c>
      <c r="E4676" s="47"/>
      <c r="J4676" s="40">
        <f t="shared" si="56"/>
        <v>4673</v>
      </c>
      <c r="K4676" s="37" t="s">
        <v>12961</v>
      </c>
      <c r="L4676" s="36">
        <v>0</v>
      </c>
    </row>
    <row r="4677" spans="1:12">
      <c r="A4677" s="40">
        <f t="shared" si="55"/>
        <v>4674</v>
      </c>
      <c r="B4677" s="37" t="s">
        <v>12186</v>
      </c>
      <c r="C4677" s="38">
        <v>0</v>
      </c>
      <c r="D4677" s="39">
        <f t="shared" si="54"/>
        <v>0</v>
      </c>
      <c r="E4677" s="47"/>
      <c r="J4677" s="40">
        <f t="shared" si="56"/>
        <v>4674</v>
      </c>
      <c r="K4677" s="37" t="s">
        <v>12962</v>
      </c>
      <c r="L4677" s="36">
        <v>0</v>
      </c>
    </row>
    <row r="4678" spans="1:12">
      <c r="A4678" s="40">
        <f t="shared" si="55"/>
        <v>4675</v>
      </c>
      <c r="B4678" s="37" t="s">
        <v>12187</v>
      </c>
      <c r="C4678" s="38">
        <v>0</v>
      </c>
      <c r="D4678" s="39">
        <f t="shared" si="54"/>
        <v>0</v>
      </c>
      <c r="E4678" s="47"/>
      <c r="J4678" s="40">
        <f t="shared" si="56"/>
        <v>4675</v>
      </c>
      <c r="K4678" s="37" t="s">
        <v>12963</v>
      </c>
      <c r="L4678" s="36">
        <v>0</v>
      </c>
    </row>
    <row r="4679" spans="1:12">
      <c r="A4679" s="40">
        <f t="shared" si="55"/>
        <v>4676</v>
      </c>
      <c r="B4679" s="37" t="s">
        <v>12188</v>
      </c>
      <c r="C4679" s="38">
        <v>0</v>
      </c>
      <c r="D4679" s="39">
        <f t="shared" si="54"/>
        <v>0</v>
      </c>
      <c r="E4679" s="47"/>
      <c r="J4679" s="40">
        <f t="shared" si="56"/>
        <v>4676</v>
      </c>
      <c r="K4679" s="37" t="s">
        <v>12964</v>
      </c>
      <c r="L4679" s="36">
        <v>0</v>
      </c>
    </row>
    <row r="4680" spans="1:12">
      <c r="A4680" s="40">
        <f t="shared" si="55"/>
        <v>4677</v>
      </c>
      <c r="B4680" s="37" t="s">
        <v>12189</v>
      </c>
      <c r="C4680" s="38">
        <v>0</v>
      </c>
      <c r="D4680" s="39">
        <f t="shared" si="54"/>
        <v>0</v>
      </c>
      <c r="E4680" s="47"/>
      <c r="J4680" s="40">
        <f t="shared" si="56"/>
        <v>4677</v>
      </c>
      <c r="K4680" s="37" t="s">
        <v>12965</v>
      </c>
      <c r="L4680" s="36">
        <v>0</v>
      </c>
    </row>
    <row r="4681" spans="1:12">
      <c r="A4681" s="40">
        <f t="shared" si="55"/>
        <v>4678</v>
      </c>
      <c r="B4681" s="37" t="s">
        <v>12190</v>
      </c>
      <c r="C4681" s="38">
        <v>0</v>
      </c>
      <c r="D4681" s="39">
        <f t="shared" si="54"/>
        <v>0</v>
      </c>
      <c r="E4681" s="47"/>
      <c r="J4681" s="40">
        <f t="shared" si="56"/>
        <v>4678</v>
      </c>
      <c r="K4681" s="37" t="s">
        <v>12966</v>
      </c>
      <c r="L4681" s="36">
        <v>0</v>
      </c>
    </row>
    <row r="4682" spans="1:12">
      <c r="A4682" s="40">
        <f t="shared" si="55"/>
        <v>4679</v>
      </c>
      <c r="B4682" s="37" t="s">
        <v>12191</v>
      </c>
      <c r="C4682" s="38">
        <v>0</v>
      </c>
      <c r="D4682" s="39">
        <f t="shared" si="54"/>
        <v>0</v>
      </c>
      <c r="E4682" s="47"/>
      <c r="J4682" s="40">
        <f t="shared" si="56"/>
        <v>4679</v>
      </c>
      <c r="K4682" s="37" t="s">
        <v>12967</v>
      </c>
      <c r="L4682" s="36">
        <v>0</v>
      </c>
    </row>
    <row r="4683" spans="1:12">
      <c r="A4683" s="40">
        <f t="shared" si="55"/>
        <v>4680</v>
      </c>
      <c r="B4683" s="37" t="s">
        <v>12192</v>
      </c>
      <c r="C4683" s="38">
        <v>0</v>
      </c>
      <c r="D4683" s="39">
        <f t="shared" si="54"/>
        <v>0</v>
      </c>
      <c r="E4683" s="47"/>
      <c r="J4683" s="40">
        <f t="shared" si="56"/>
        <v>4680</v>
      </c>
      <c r="K4683" s="37" t="s">
        <v>12968</v>
      </c>
      <c r="L4683" s="36">
        <v>0</v>
      </c>
    </row>
    <row r="4684" spans="1:12">
      <c r="A4684" s="40">
        <f t="shared" si="55"/>
        <v>4681</v>
      </c>
      <c r="B4684" s="37" t="s">
        <v>12193</v>
      </c>
      <c r="C4684" s="38">
        <v>0</v>
      </c>
      <c r="D4684" s="39">
        <f t="shared" si="54"/>
        <v>0</v>
      </c>
      <c r="E4684" s="47"/>
      <c r="J4684" s="40">
        <f t="shared" si="56"/>
        <v>4681</v>
      </c>
      <c r="K4684" s="37" t="s">
        <v>12969</v>
      </c>
      <c r="L4684" s="36">
        <v>0</v>
      </c>
    </row>
    <row r="4685" spans="1:12">
      <c r="A4685" s="40">
        <f t="shared" si="55"/>
        <v>4682</v>
      </c>
      <c r="B4685" s="37" t="s">
        <v>12194</v>
      </c>
      <c r="C4685" s="38">
        <v>0</v>
      </c>
      <c r="D4685" s="39">
        <f t="shared" si="54"/>
        <v>0</v>
      </c>
      <c r="E4685" s="47"/>
      <c r="J4685" s="40">
        <f t="shared" si="56"/>
        <v>4682</v>
      </c>
      <c r="K4685" s="37" t="s">
        <v>12970</v>
      </c>
      <c r="L4685" s="36">
        <v>0</v>
      </c>
    </row>
    <row r="4686" spans="1:12">
      <c r="A4686" s="40">
        <f t="shared" si="55"/>
        <v>4683</v>
      </c>
      <c r="B4686" s="37" t="s">
        <v>12195</v>
      </c>
      <c r="C4686" s="38">
        <v>0</v>
      </c>
      <c r="D4686" s="39">
        <f t="shared" si="54"/>
        <v>0</v>
      </c>
      <c r="E4686" s="47"/>
      <c r="J4686" s="40">
        <f t="shared" si="56"/>
        <v>4683</v>
      </c>
      <c r="K4686" s="37" t="s">
        <v>12971</v>
      </c>
      <c r="L4686" s="36">
        <v>0</v>
      </c>
    </row>
    <row r="4687" spans="1:12">
      <c r="A4687" s="40">
        <f t="shared" si="55"/>
        <v>4684</v>
      </c>
      <c r="B4687" s="37" t="s">
        <v>12196</v>
      </c>
      <c r="C4687" s="38">
        <v>0</v>
      </c>
      <c r="D4687" s="39">
        <f t="shared" si="54"/>
        <v>0</v>
      </c>
      <c r="E4687" s="47"/>
      <c r="J4687" s="40">
        <f t="shared" si="56"/>
        <v>4684</v>
      </c>
      <c r="K4687" s="37" t="s">
        <v>12972</v>
      </c>
      <c r="L4687" s="36">
        <v>0</v>
      </c>
    </row>
    <row r="4688" spans="1:12">
      <c r="A4688" s="40">
        <f t="shared" si="55"/>
        <v>4685</v>
      </c>
      <c r="B4688" s="37" t="s">
        <v>12197</v>
      </c>
      <c r="C4688" s="38">
        <v>0</v>
      </c>
      <c r="D4688" s="39">
        <f t="shared" si="54"/>
        <v>0</v>
      </c>
      <c r="E4688" s="47"/>
      <c r="J4688" s="40">
        <f t="shared" si="56"/>
        <v>4685</v>
      </c>
      <c r="K4688" s="37" t="s">
        <v>12973</v>
      </c>
      <c r="L4688" s="36">
        <v>0</v>
      </c>
    </row>
    <row r="4689" spans="1:12">
      <c r="A4689" s="40">
        <f t="shared" si="55"/>
        <v>4686</v>
      </c>
      <c r="B4689" s="37" t="s">
        <v>12198</v>
      </c>
      <c r="C4689" s="38">
        <v>0</v>
      </c>
      <c r="D4689" s="39">
        <f t="shared" si="54"/>
        <v>0</v>
      </c>
      <c r="E4689" s="47"/>
      <c r="J4689" s="40">
        <f t="shared" si="56"/>
        <v>4686</v>
      </c>
      <c r="K4689" s="37" t="s">
        <v>12974</v>
      </c>
      <c r="L4689" s="36">
        <v>0</v>
      </c>
    </row>
    <row r="4690" spans="1:12">
      <c r="A4690" s="40">
        <f t="shared" si="55"/>
        <v>4687</v>
      </c>
      <c r="B4690" s="37" t="s">
        <v>12199</v>
      </c>
      <c r="C4690" s="38">
        <v>0</v>
      </c>
      <c r="D4690" s="39">
        <f t="shared" si="54"/>
        <v>0</v>
      </c>
      <c r="E4690" s="47"/>
      <c r="J4690" s="40">
        <f t="shared" si="56"/>
        <v>4687</v>
      </c>
      <c r="K4690" s="37" t="s">
        <v>12975</v>
      </c>
      <c r="L4690" s="36">
        <v>0</v>
      </c>
    </row>
    <row r="4691" spans="1:12">
      <c r="A4691" s="40">
        <f t="shared" si="55"/>
        <v>4688</v>
      </c>
      <c r="B4691" s="37" t="s">
        <v>12200</v>
      </c>
      <c r="C4691" s="38">
        <v>0</v>
      </c>
      <c r="D4691" s="39">
        <f t="shared" si="54"/>
        <v>0</v>
      </c>
      <c r="E4691" s="47"/>
      <c r="J4691" s="40">
        <f t="shared" si="56"/>
        <v>4688</v>
      </c>
      <c r="K4691" s="37" t="s">
        <v>12976</v>
      </c>
      <c r="L4691" s="36">
        <v>0</v>
      </c>
    </row>
    <row r="4692" spans="1:12">
      <c r="A4692" s="40">
        <f t="shared" si="55"/>
        <v>4689</v>
      </c>
      <c r="B4692" s="37" t="s">
        <v>12201</v>
      </c>
      <c r="C4692" s="38">
        <v>0</v>
      </c>
      <c r="D4692" s="39">
        <f t="shared" si="54"/>
        <v>0</v>
      </c>
      <c r="E4692" s="47"/>
      <c r="J4692" s="40">
        <f t="shared" si="56"/>
        <v>4689</v>
      </c>
      <c r="K4692" s="37" t="s">
        <v>12977</v>
      </c>
      <c r="L4692" s="36">
        <v>0</v>
      </c>
    </row>
    <row r="4693" spans="1:12">
      <c r="A4693" s="40">
        <f t="shared" si="55"/>
        <v>4690</v>
      </c>
      <c r="B4693" s="37" t="s">
        <v>12202</v>
      </c>
      <c r="C4693" s="38">
        <v>0</v>
      </c>
      <c r="D4693" s="39">
        <f t="shared" si="54"/>
        <v>0</v>
      </c>
      <c r="E4693" s="47"/>
      <c r="J4693" s="40">
        <f t="shared" si="56"/>
        <v>4690</v>
      </c>
      <c r="K4693" s="37" t="s">
        <v>12978</v>
      </c>
      <c r="L4693" s="36">
        <v>0</v>
      </c>
    </row>
    <row r="4694" spans="1:12">
      <c r="A4694" s="40">
        <f t="shared" si="55"/>
        <v>4691</v>
      </c>
      <c r="B4694" s="37" t="s">
        <v>12203</v>
      </c>
      <c r="C4694" s="38">
        <v>0</v>
      </c>
      <c r="D4694" s="39">
        <f t="shared" si="54"/>
        <v>0</v>
      </c>
      <c r="E4694" s="47"/>
      <c r="J4694" s="40">
        <f t="shared" si="56"/>
        <v>4691</v>
      </c>
      <c r="K4694" s="37" t="s">
        <v>12979</v>
      </c>
      <c r="L4694" s="36">
        <v>0</v>
      </c>
    </row>
    <row r="4695" spans="1:12">
      <c r="A4695" s="40">
        <f t="shared" si="55"/>
        <v>4692</v>
      </c>
      <c r="B4695" s="37" t="s">
        <v>12204</v>
      </c>
      <c r="C4695" s="38">
        <v>0</v>
      </c>
      <c r="D4695" s="39">
        <f t="shared" si="54"/>
        <v>0</v>
      </c>
      <c r="E4695" s="47"/>
      <c r="J4695" s="40">
        <f t="shared" si="56"/>
        <v>4692</v>
      </c>
      <c r="K4695" s="37" t="s">
        <v>12980</v>
      </c>
      <c r="L4695" s="36">
        <v>0</v>
      </c>
    </row>
    <row r="4696" spans="1:12">
      <c r="A4696" s="40">
        <f t="shared" si="55"/>
        <v>4693</v>
      </c>
      <c r="B4696" s="37" t="s">
        <v>12205</v>
      </c>
      <c r="C4696" s="38">
        <v>0</v>
      </c>
      <c r="D4696" s="39">
        <f t="shared" si="54"/>
        <v>0</v>
      </c>
      <c r="E4696" s="47"/>
      <c r="J4696" s="40">
        <f t="shared" si="56"/>
        <v>4693</v>
      </c>
      <c r="K4696" s="37" t="s">
        <v>12981</v>
      </c>
      <c r="L4696" s="36">
        <v>0</v>
      </c>
    </row>
    <row r="4697" spans="1:12">
      <c r="A4697" s="40">
        <f t="shared" si="55"/>
        <v>4694</v>
      </c>
      <c r="B4697" s="37" t="s">
        <v>12206</v>
      </c>
      <c r="C4697" s="38">
        <v>0</v>
      </c>
      <c r="D4697" s="39">
        <f t="shared" si="54"/>
        <v>0</v>
      </c>
      <c r="E4697" s="47"/>
      <c r="J4697" s="40">
        <f t="shared" si="56"/>
        <v>4694</v>
      </c>
      <c r="K4697" s="37" t="s">
        <v>12982</v>
      </c>
      <c r="L4697" s="36">
        <v>0</v>
      </c>
    </row>
    <row r="4698" spans="1:12">
      <c r="A4698" s="40">
        <f t="shared" si="55"/>
        <v>4695</v>
      </c>
      <c r="B4698" s="37" t="s">
        <v>12207</v>
      </c>
      <c r="C4698" s="38">
        <v>0</v>
      </c>
      <c r="D4698" s="39">
        <f t="shared" si="54"/>
        <v>0</v>
      </c>
      <c r="E4698" s="47"/>
      <c r="J4698" s="40">
        <f t="shared" si="56"/>
        <v>4695</v>
      </c>
      <c r="K4698" s="37" t="s">
        <v>12983</v>
      </c>
      <c r="L4698" s="36">
        <v>0</v>
      </c>
    </row>
    <row r="4699" spans="1:12">
      <c r="A4699" s="40">
        <f t="shared" si="55"/>
        <v>4696</v>
      </c>
      <c r="B4699" s="37" t="s">
        <v>12208</v>
      </c>
      <c r="C4699" s="38">
        <v>0</v>
      </c>
      <c r="D4699" s="39">
        <f t="shared" si="54"/>
        <v>0</v>
      </c>
      <c r="E4699" s="47"/>
      <c r="J4699" s="40">
        <f t="shared" si="56"/>
        <v>4696</v>
      </c>
      <c r="K4699" s="37" t="s">
        <v>12984</v>
      </c>
      <c r="L4699" s="36">
        <v>0</v>
      </c>
    </row>
    <row r="4700" spans="1:12">
      <c r="A4700" s="40">
        <f t="shared" si="55"/>
        <v>4697</v>
      </c>
      <c r="B4700" s="37" t="s">
        <v>12209</v>
      </c>
      <c r="C4700" s="38">
        <v>0</v>
      </c>
      <c r="D4700" s="39">
        <f t="shared" si="54"/>
        <v>0</v>
      </c>
      <c r="E4700" s="47"/>
      <c r="J4700" s="40">
        <f t="shared" si="56"/>
        <v>4697</v>
      </c>
      <c r="K4700" s="37" t="s">
        <v>12985</v>
      </c>
      <c r="L4700" s="36">
        <v>0</v>
      </c>
    </row>
    <row r="4701" spans="1:12">
      <c r="A4701" s="40">
        <f t="shared" si="55"/>
        <v>4698</v>
      </c>
      <c r="B4701" s="37" t="s">
        <v>12210</v>
      </c>
      <c r="C4701" s="38">
        <v>0</v>
      </c>
      <c r="D4701" s="39">
        <f t="shared" si="54"/>
        <v>0</v>
      </c>
      <c r="E4701" s="47"/>
      <c r="J4701" s="40">
        <f t="shared" si="56"/>
        <v>4698</v>
      </c>
      <c r="K4701" s="37" t="s">
        <v>12986</v>
      </c>
      <c r="L4701" s="36">
        <v>0</v>
      </c>
    </row>
    <row r="4702" spans="1:12">
      <c r="A4702" s="40">
        <f t="shared" si="55"/>
        <v>4699</v>
      </c>
      <c r="B4702" s="37" t="s">
        <v>12211</v>
      </c>
      <c r="C4702" s="38">
        <v>0</v>
      </c>
      <c r="D4702" s="39">
        <f t="shared" si="54"/>
        <v>0</v>
      </c>
      <c r="E4702" s="47"/>
      <c r="J4702" s="40">
        <f t="shared" si="56"/>
        <v>4699</v>
      </c>
      <c r="K4702" s="37" t="s">
        <v>12987</v>
      </c>
      <c r="L4702" s="36">
        <v>0</v>
      </c>
    </row>
    <row r="4703" spans="1:12">
      <c r="A4703" s="40">
        <f t="shared" si="55"/>
        <v>4700</v>
      </c>
      <c r="B4703" s="37" t="s">
        <v>12212</v>
      </c>
      <c r="C4703" s="38">
        <v>0</v>
      </c>
      <c r="D4703" s="39">
        <f t="shared" si="54"/>
        <v>0</v>
      </c>
      <c r="E4703" s="47"/>
      <c r="J4703" s="40">
        <f t="shared" si="56"/>
        <v>4700</v>
      </c>
      <c r="K4703" s="37" t="s">
        <v>12988</v>
      </c>
      <c r="L4703" s="36">
        <v>0</v>
      </c>
    </row>
    <row r="4704" spans="1:12">
      <c r="A4704" s="40">
        <f t="shared" si="55"/>
        <v>4701</v>
      </c>
      <c r="B4704" s="37" t="s">
        <v>12213</v>
      </c>
      <c r="C4704" s="38">
        <v>0</v>
      </c>
      <c r="D4704" s="39">
        <f t="shared" si="54"/>
        <v>0</v>
      </c>
      <c r="E4704" s="47"/>
      <c r="J4704" s="40">
        <f t="shared" si="56"/>
        <v>4701</v>
      </c>
      <c r="K4704" s="37" t="s">
        <v>12989</v>
      </c>
      <c r="L4704" s="36">
        <v>0</v>
      </c>
    </row>
    <row r="4705" spans="1:12">
      <c r="A4705" s="40">
        <f t="shared" si="55"/>
        <v>4702</v>
      </c>
      <c r="B4705" s="37" t="s">
        <v>12214</v>
      </c>
      <c r="C4705" s="38">
        <v>0</v>
      </c>
      <c r="D4705" s="39">
        <f t="shared" si="54"/>
        <v>0</v>
      </c>
      <c r="E4705" s="47"/>
      <c r="J4705" s="40">
        <f t="shared" si="56"/>
        <v>4702</v>
      </c>
      <c r="K4705" s="37" t="s">
        <v>12990</v>
      </c>
      <c r="L4705" s="36">
        <v>0</v>
      </c>
    </row>
    <row r="4706" spans="1:12">
      <c r="A4706" s="40">
        <f t="shared" si="55"/>
        <v>4703</v>
      </c>
      <c r="B4706" s="37" t="s">
        <v>12215</v>
      </c>
      <c r="C4706" s="37" t="s">
        <v>12803</v>
      </c>
      <c r="D4706" s="39">
        <f t="shared" si="54"/>
        <v>1</v>
      </c>
      <c r="E4706" s="47"/>
      <c r="J4706" s="40">
        <f t="shared" si="56"/>
        <v>4703</v>
      </c>
      <c r="K4706" s="37" t="s">
        <v>12991</v>
      </c>
      <c r="L4706" s="36">
        <v>0</v>
      </c>
    </row>
    <row r="4707" spans="1:12">
      <c r="A4707" s="40">
        <f t="shared" si="55"/>
        <v>4704</v>
      </c>
      <c r="B4707" s="37" t="s">
        <v>12216</v>
      </c>
      <c r="C4707" s="38">
        <v>0</v>
      </c>
      <c r="D4707" s="39">
        <f t="shared" si="54"/>
        <v>0</v>
      </c>
      <c r="E4707" s="47"/>
      <c r="J4707" s="40">
        <f t="shared" si="56"/>
        <v>4704</v>
      </c>
      <c r="K4707" s="37" t="s">
        <v>12992</v>
      </c>
      <c r="L4707" s="36">
        <v>0</v>
      </c>
    </row>
    <row r="4708" spans="1:12">
      <c r="A4708" s="40">
        <f t="shared" si="55"/>
        <v>4705</v>
      </c>
      <c r="B4708" s="37" t="s">
        <v>12217</v>
      </c>
      <c r="C4708" s="38">
        <v>0</v>
      </c>
      <c r="D4708" s="39">
        <f t="shared" si="54"/>
        <v>0</v>
      </c>
      <c r="E4708" s="47"/>
      <c r="J4708" s="40">
        <f t="shared" si="56"/>
        <v>4705</v>
      </c>
      <c r="K4708" s="37" t="s">
        <v>12993</v>
      </c>
      <c r="L4708" s="36">
        <v>0</v>
      </c>
    </row>
    <row r="4709" spans="1:12">
      <c r="A4709" s="40">
        <f t="shared" si="55"/>
        <v>4706</v>
      </c>
      <c r="B4709" s="37" t="s">
        <v>12218</v>
      </c>
      <c r="C4709" s="38">
        <v>0</v>
      </c>
      <c r="D4709" s="39">
        <f t="shared" si="54"/>
        <v>0</v>
      </c>
      <c r="E4709" s="47"/>
      <c r="J4709" s="40">
        <f t="shared" si="56"/>
        <v>4706</v>
      </c>
      <c r="K4709" s="37" t="s">
        <v>12994</v>
      </c>
      <c r="L4709" s="36">
        <v>0</v>
      </c>
    </row>
    <row r="4710" spans="1:12">
      <c r="A4710" s="40">
        <f t="shared" si="55"/>
        <v>4707</v>
      </c>
      <c r="B4710" s="37" t="s">
        <v>12219</v>
      </c>
      <c r="C4710" s="38">
        <v>0</v>
      </c>
      <c r="D4710" s="39">
        <f t="shared" si="54"/>
        <v>0</v>
      </c>
      <c r="E4710" s="47"/>
      <c r="J4710" s="40">
        <f t="shared" si="56"/>
        <v>4707</v>
      </c>
      <c r="K4710" s="37" t="s">
        <v>12995</v>
      </c>
      <c r="L4710" s="36">
        <v>0</v>
      </c>
    </row>
    <row r="4711" spans="1:12">
      <c r="A4711" s="40">
        <f t="shared" si="55"/>
        <v>4708</v>
      </c>
      <c r="B4711" s="37" t="s">
        <v>12220</v>
      </c>
      <c r="C4711" s="38">
        <v>0</v>
      </c>
      <c r="D4711" s="39">
        <f t="shared" si="54"/>
        <v>0</v>
      </c>
      <c r="E4711" s="47"/>
      <c r="J4711" s="40">
        <f t="shared" si="56"/>
        <v>4708</v>
      </c>
      <c r="K4711" s="37" t="s">
        <v>12996</v>
      </c>
      <c r="L4711" s="36">
        <v>0</v>
      </c>
    </row>
    <row r="4712" spans="1:12">
      <c r="A4712" s="40">
        <f t="shared" si="55"/>
        <v>4709</v>
      </c>
      <c r="B4712" s="37" t="s">
        <v>12221</v>
      </c>
      <c r="C4712" s="38">
        <v>0</v>
      </c>
      <c r="D4712" s="39">
        <f t="shared" si="54"/>
        <v>0</v>
      </c>
      <c r="E4712" s="47"/>
      <c r="J4712" s="40">
        <f t="shared" si="56"/>
        <v>4709</v>
      </c>
      <c r="K4712" s="37" t="s">
        <v>12997</v>
      </c>
      <c r="L4712" s="36">
        <v>0</v>
      </c>
    </row>
    <row r="4713" spans="1:12">
      <c r="A4713" s="40">
        <f t="shared" si="55"/>
        <v>4710</v>
      </c>
      <c r="B4713" s="37" t="s">
        <v>12222</v>
      </c>
      <c r="C4713" s="38">
        <v>0</v>
      </c>
      <c r="D4713" s="39">
        <f t="shared" si="54"/>
        <v>0</v>
      </c>
      <c r="E4713" s="47"/>
      <c r="J4713" s="40">
        <f t="shared" si="56"/>
        <v>4710</v>
      </c>
      <c r="K4713" s="37" t="s">
        <v>12998</v>
      </c>
      <c r="L4713" s="36">
        <v>0</v>
      </c>
    </row>
    <row r="4714" spans="1:12">
      <c r="A4714" s="40">
        <f t="shared" si="55"/>
        <v>4711</v>
      </c>
      <c r="B4714" s="37" t="s">
        <v>12223</v>
      </c>
      <c r="C4714" s="38">
        <v>0</v>
      </c>
      <c r="D4714" s="39">
        <f t="shared" si="54"/>
        <v>0</v>
      </c>
      <c r="E4714" s="47"/>
      <c r="J4714" s="40">
        <f t="shared" si="56"/>
        <v>4711</v>
      </c>
      <c r="K4714" s="37" t="s">
        <v>12999</v>
      </c>
      <c r="L4714" s="36">
        <v>0</v>
      </c>
    </row>
    <row r="4715" spans="1:12">
      <c r="A4715" s="40">
        <f t="shared" si="55"/>
        <v>4712</v>
      </c>
      <c r="B4715" s="37" t="s">
        <v>12224</v>
      </c>
      <c r="C4715" s="38">
        <v>0</v>
      </c>
      <c r="D4715" s="39">
        <f t="shared" si="54"/>
        <v>0</v>
      </c>
      <c r="E4715" s="47"/>
      <c r="J4715" s="40">
        <f t="shared" si="56"/>
        <v>4712</v>
      </c>
      <c r="K4715" s="37" t="s">
        <v>13000</v>
      </c>
      <c r="L4715" s="36">
        <v>0</v>
      </c>
    </row>
    <row r="4716" spans="1:12">
      <c r="A4716" s="40">
        <f t="shared" si="55"/>
        <v>4713</v>
      </c>
      <c r="B4716" s="37" t="s">
        <v>12225</v>
      </c>
      <c r="C4716" s="38">
        <v>0</v>
      </c>
      <c r="D4716" s="39">
        <f t="shared" si="54"/>
        <v>0</v>
      </c>
      <c r="E4716" s="47"/>
      <c r="J4716" s="40">
        <f t="shared" si="56"/>
        <v>4713</v>
      </c>
      <c r="K4716" s="37" t="s">
        <v>13001</v>
      </c>
      <c r="L4716" s="36">
        <v>0</v>
      </c>
    </row>
    <row r="4717" spans="1:12">
      <c r="A4717" s="40">
        <f t="shared" si="55"/>
        <v>4714</v>
      </c>
      <c r="B4717" s="37" t="s">
        <v>12226</v>
      </c>
      <c r="C4717" s="38">
        <v>0</v>
      </c>
      <c r="D4717" s="39">
        <f t="shared" si="54"/>
        <v>0</v>
      </c>
      <c r="E4717" s="47"/>
      <c r="J4717" s="40">
        <f t="shared" si="56"/>
        <v>4714</v>
      </c>
      <c r="K4717" s="37" t="s">
        <v>13002</v>
      </c>
      <c r="L4717" s="36">
        <v>0</v>
      </c>
    </row>
    <row r="4718" spans="1:12">
      <c r="A4718" s="40">
        <f t="shared" si="55"/>
        <v>4715</v>
      </c>
      <c r="B4718" s="37" t="s">
        <v>12227</v>
      </c>
      <c r="C4718" s="38">
        <v>0</v>
      </c>
      <c r="D4718" s="39">
        <f t="shared" si="54"/>
        <v>0</v>
      </c>
      <c r="E4718" s="47"/>
      <c r="J4718" s="40">
        <f t="shared" si="56"/>
        <v>4715</v>
      </c>
      <c r="K4718" s="37" t="s">
        <v>13003</v>
      </c>
      <c r="L4718" s="36">
        <v>0</v>
      </c>
    </row>
    <row r="4719" spans="1:12">
      <c r="A4719" s="40">
        <f t="shared" si="55"/>
        <v>4716</v>
      </c>
      <c r="B4719" s="37" t="s">
        <v>12228</v>
      </c>
      <c r="C4719" s="38">
        <v>0</v>
      </c>
      <c r="D4719" s="39">
        <f t="shared" si="54"/>
        <v>0</v>
      </c>
      <c r="E4719" s="47"/>
      <c r="J4719" s="40">
        <f t="shared" si="56"/>
        <v>4716</v>
      </c>
      <c r="K4719" s="37" t="s">
        <v>13004</v>
      </c>
      <c r="L4719" s="36">
        <v>0</v>
      </c>
    </row>
    <row r="4720" spans="1:12">
      <c r="A4720" s="40">
        <f t="shared" si="55"/>
        <v>4717</v>
      </c>
      <c r="B4720" s="37" t="s">
        <v>12229</v>
      </c>
      <c r="C4720" s="38">
        <v>0</v>
      </c>
      <c r="D4720" s="39">
        <f t="shared" si="54"/>
        <v>0</v>
      </c>
      <c r="E4720" s="47"/>
      <c r="J4720" s="40">
        <f t="shared" si="56"/>
        <v>4717</v>
      </c>
      <c r="K4720" s="37" t="s">
        <v>13005</v>
      </c>
      <c r="L4720" s="36">
        <v>0</v>
      </c>
    </row>
    <row r="4721" spans="1:12">
      <c r="A4721" s="40">
        <f t="shared" si="55"/>
        <v>4718</v>
      </c>
      <c r="B4721" s="37" t="s">
        <v>12230</v>
      </c>
      <c r="C4721" s="38">
        <v>0</v>
      </c>
      <c r="D4721" s="39">
        <f t="shared" si="54"/>
        <v>0</v>
      </c>
      <c r="E4721" s="47"/>
      <c r="J4721" s="40">
        <f t="shared" si="56"/>
        <v>4718</v>
      </c>
      <c r="K4721" s="37" t="s">
        <v>13006</v>
      </c>
      <c r="L4721" s="36">
        <v>0</v>
      </c>
    </row>
    <row r="4722" spans="1:12">
      <c r="A4722" s="40">
        <f t="shared" si="55"/>
        <v>4719</v>
      </c>
      <c r="B4722" s="37" t="s">
        <v>12231</v>
      </c>
      <c r="C4722" s="38">
        <v>0</v>
      </c>
      <c r="D4722" s="39">
        <f t="shared" si="54"/>
        <v>0</v>
      </c>
      <c r="E4722" s="47"/>
      <c r="J4722" s="40">
        <f t="shared" si="56"/>
        <v>4719</v>
      </c>
      <c r="K4722" s="37" t="s">
        <v>13007</v>
      </c>
      <c r="L4722" s="36">
        <v>0</v>
      </c>
    </row>
    <row r="4723" spans="1:12">
      <c r="A4723" s="40">
        <f t="shared" si="55"/>
        <v>4720</v>
      </c>
      <c r="B4723" s="37" t="s">
        <v>12232</v>
      </c>
      <c r="C4723" s="38">
        <v>0</v>
      </c>
      <c r="D4723" s="39">
        <f t="shared" si="54"/>
        <v>0</v>
      </c>
      <c r="E4723" s="47"/>
      <c r="J4723" s="40">
        <f t="shared" si="56"/>
        <v>4720</v>
      </c>
      <c r="K4723" s="37" t="s">
        <v>13008</v>
      </c>
      <c r="L4723" s="36">
        <v>0</v>
      </c>
    </row>
    <row r="4724" spans="1:12">
      <c r="A4724" s="40">
        <f t="shared" si="55"/>
        <v>4721</v>
      </c>
      <c r="B4724" s="37" t="s">
        <v>12233</v>
      </c>
      <c r="C4724" s="38">
        <v>0</v>
      </c>
      <c r="D4724" s="39">
        <f t="shared" si="54"/>
        <v>0</v>
      </c>
      <c r="E4724" s="47"/>
      <c r="J4724" s="40">
        <f t="shared" si="56"/>
        <v>4721</v>
      </c>
      <c r="K4724" s="37" t="s">
        <v>13009</v>
      </c>
      <c r="L4724" s="36">
        <v>0</v>
      </c>
    </row>
    <row r="4725" spans="1:12">
      <c r="A4725" s="40">
        <f t="shared" si="55"/>
        <v>4722</v>
      </c>
      <c r="B4725" s="37" t="s">
        <v>12234</v>
      </c>
      <c r="C4725" s="38">
        <v>0</v>
      </c>
      <c r="D4725" s="39">
        <f t="shared" si="54"/>
        <v>0</v>
      </c>
      <c r="E4725" s="47"/>
      <c r="J4725" s="40">
        <f t="shared" si="56"/>
        <v>4722</v>
      </c>
      <c r="K4725" s="37" t="s">
        <v>13010</v>
      </c>
      <c r="L4725" s="36">
        <v>0</v>
      </c>
    </row>
    <row r="4726" spans="1:12">
      <c r="A4726" s="40">
        <f t="shared" si="55"/>
        <v>4723</v>
      </c>
      <c r="B4726" s="37" t="s">
        <v>12235</v>
      </c>
      <c r="C4726" s="38">
        <v>0</v>
      </c>
      <c r="D4726" s="39">
        <f t="shared" si="54"/>
        <v>0</v>
      </c>
      <c r="E4726" s="47"/>
      <c r="J4726" s="40">
        <f t="shared" si="56"/>
        <v>4723</v>
      </c>
      <c r="K4726" s="37" t="s">
        <v>13011</v>
      </c>
      <c r="L4726" s="36">
        <v>0</v>
      </c>
    </row>
    <row r="4727" spans="1:12">
      <c r="A4727" s="40">
        <f t="shared" si="55"/>
        <v>4724</v>
      </c>
      <c r="B4727" s="37" t="s">
        <v>12236</v>
      </c>
      <c r="C4727" s="38">
        <v>0</v>
      </c>
      <c r="D4727" s="39">
        <f t="shared" si="54"/>
        <v>0</v>
      </c>
      <c r="E4727" s="47"/>
      <c r="J4727" s="40">
        <f t="shared" si="56"/>
        <v>4724</v>
      </c>
      <c r="K4727" s="37" t="s">
        <v>13012</v>
      </c>
      <c r="L4727" s="36">
        <v>0</v>
      </c>
    </row>
    <row r="4728" spans="1:12">
      <c r="A4728" s="40">
        <f t="shared" si="55"/>
        <v>4725</v>
      </c>
      <c r="B4728" s="37" t="s">
        <v>12237</v>
      </c>
      <c r="C4728" s="38">
        <v>0</v>
      </c>
      <c r="D4728" s="39">
        <f t="shared" si="54"/>
        <v>0</v>
      </c>
      <c r="E4728" s="47"/>
      <c r="J4728" s="40">
        <f t="shared" si="56"/>
        <v>4725</v>
      </c>
      <c r="K4728" s="37" t="s">
        <v>13013</v>
      </c>
      <c r="L4728" s="36">
        <v>0</v>
      </c>
    </row>
    <row r="4729" spans="1:12">
      <c r="A4729" s="40">
        <f t="shared" si="55"/>
        <v>4726</v>
      </c>
      <c r="B4729" s="37" t="s">
        <v>12238</v>
      </c>
      <c r="C4729" s="38">
        <v>0</v>
      </c>
      <c r="D4729" s="39">
        <f t="shared" si="54"/>
        <v>0</v>
      </c>
      <c r="E4729" s="47"/>
      <c r="J4729" s="40">
        <f t="shared" si="56"/>
        <v>4726</v>
      </c>
      <c r="K4729" s="37" t="s">
        <v>13014</v>
      </c>
      <c r="L4729" s="36">
        <v>0</v>
      </c>
    </row>
    <row r="4730" spans="1:12">
      <c r="A4730" s="40">
        <f t="shared" si="55"/>
        <v>4727</v>
      </c>
      <c r="B4730" s="37" t="s">
        <v>12239</v>
      </c>
      <c r="C4730" s="38">
        <v>0</v>
      </c>
      <c r="D4730" s="39">
        <f t="shared" si="54"/>
        <v>0</v>
      </c>
      <c r="E4730" s="47"/>
      <c r="J4730" s="40">
        <f t="shared" si="56"/>
        <v>4727</v>
      </c>
      <c r="K4730" s="37" t="s">
        <v>13015</v>
      </c>
      <c r="L4730" s="36">
        <v>0</v>
      </c>
    </row>
    <row r="4731" spans="1:12">
      <c r="A4731" s="40">
        <f t="shared" si="55"/>
        <v>4728</v>
      </c>
      <c r="B4731" s="37" t="s">
        <v>12240</v>
      </c>
      <c r="C4731" s="38">
        <v>0</v>
      </c>
      <c r="D4731" s="39">
        <f t="shared" si="54"/>
        <v>0</v>
      </c>
      <c r="E4731" s="47"/>
      <c r="J4731" s="40">
        <f t="shared" si="56"/>
        <v>4728</v>
      </c>
      <c r="K4731" s="37" t="s">
        <v>13016</v>
      </c>
      <c r="L4731" s="36">
        <v>0</v>
      </c>
    </row>
    <row r="4732" spans="1:12">
      <c r="A4732" s="40">
        <f t="shared" si="55"/>
        <v>4729</v>
      </c>
      <c r="B4732" s="37" t="s">
        <v>12241</v>
      </c>
      <c r="C4732" s="38">
        <v>0</v>
      </c>
      <c r="D4732" s="39">
        <f t="shared" si="54"/>
        <v>0</v>
      </c>
      <c r="E4732" s="47"/>
      <c r="J4732" s="40">
        <f t="shared" si="56"/>
        <v>4729</v>
      </c>
      <c r="K4732" s="37" t="s">
        <v>13017</v>
      </c>
      <c r="L4732" s="36">
        <v>0</v>
      </c>
    </row>
    <row r="4733" spans="1:12">
      <c r="A4733" s="40">
        <f t="shared" si="55"/>
        <v>4730</v>
      </c>
      <c r="B4733" s="37" t="s">
        <v>12242</v>
      </c>
      <c r="C4733" s="38">
        <v>0</v>
      </c>
      <c r="D4733" s="39">
        <f t="shared" si="54"/>
        <v>0</v>
      </c>
      <c r="E4733" s="47"/>
      <c r="J4733" s="40">
        <f t="shared" si="56"/>
        <v>4730</v>
      </c>
      <c r="K4733" s="37" t="s">
        <v>13018</v>
      </c>
      <c r="L4733" s="36">
        <v>0</v>
      </c>
    </row>
    <row r="4734" spans="1:12">
      <c r="A4734" s="40">
        <f t="shared" si="55"/>
        <v>4731</v>
      </c>
      <c r="B4734" s="37" t="s">
        <v>12243</v>
      </c>
      <c r="C4734" s="38">
        <v>0</v>
      </c>
      <c r="D4734" s="39">
        <f t="shared" si="54"/>
        <v>0</v>
      </c>
      <c r="E4734" s="47"/>
      <c r="J4734" s="40">
        <f t="shared" si="56"/>
        <v>4731</v>
      </c>
      <c r="K4734" s="37" t="s">
        <v>13019</v>
      </c>
      <c r="L4734" s="36">
        <v>0</v>
      </c>
    </row>
    <row r="4735" spans="1:12">
      <c r="A4735" s="40">
        <f t="shared" si="55"/>
        <v>4732</v>
      </c>
      <c r="B4735" s="37" t="s">
        <v>12244</v>
      </c>
      <c r="C4735" s="38">
        <v>0</v>
      </c>
      <c r="D4735" s="39">
        <f t="shared" si="54"/>
        <v>0</v>
      </c>
      <c r="E4735" s="47"/>
      <c r="J4735" s="40">
        <f t="shared" si="56"/>
        <v>4732</v>
      </c>
      <c r="K4735" s="37" t="s">
        <v>13020</v>
      </c>
      <c r="L4735" s="36">
        <v>0</v>
      </c>
    </row>
    <row r="4736" spans="1:12">
      <c r="A4736" s="40">
        <f t="shared" si="55"/>
        <v>4733</v>
      </c>
      <c r="B4736" s="37" t="s">
        <v>12245</v>
      </c>
      <c r="C4736" s="38">
        <v>0</v>
      </c>
      <c r="D4736" s="39">
        <f t="shared" si="54"/>
        <v>0</v>
      </c>
      <c r="E4736" s="47"/>
      <c r="J4736" s="40">
        <f t="shared" si="56"/>
        <v>4733</v>
      </c>
      <c r="K4736" s="37" t="s">
        <v>13021</v>
      </c>
      <c r="L4736" s="36">
        <v>0</v>
      </c>
    </row>
    <row r="4737" spans="1:12">
      <c r="A4737" s="40">
        <f t="shared" si="55"/>
        <v>4734</v>
      </c>
      <c r="B4737" s="37" t="s">
        <v>12246</v>
      </c>
      <c r="C4737" s="38">
        <v>0</v>
      </c>
      <c r="D4737" s="39">
        <f t="shared" si="54"/>
        <v>0</v>
      </c>
      <c r="E4737" s="47"/>
      <c r="J4737" s="40">
        <f t="shared" si="56"/>
        <v>4734</v>
      </c>
      <c r="K4737" s="37" t="s">
        <v>13022</v>
      </c>
      <c r="L4737" s="36">
        <v>0</v>
      </c>
    </row>
    <row r="4738" spans="1:12">
      <c r="A4738" s="40">
        <f t="shared" si="55"/>
        <v>4735</v>
      </c>
      <c r="B4738" s="37" t="s">
        <v>12247</v>
      </c>
      <c r="C4738" s="38">
        <v>0</v>
      </c>
      <c r="D4738" s="39">
        <f t="shared" si="54"/>
        <v>0</v>
      </c>
      <c r="E4738" s="47"/>
      <c r="J4738" s="40">
        <f t="shared" si="56"/>
        <v>4735</v>
      </c>
      <c r="K4738" s="37" t="s">
        <v>13023</v>
      </c>
      <c r="L4738" s="36">
        <v>0</v>
      </c>
    </row>
    <row r="4739" spans="1:12">
      <c r="A4739" s="40">
        <f t="shared" si="55"/>
        <v>4736</v>
      </c>
      <c r="B4739" s="37" t="s">
        <v>12248</v>
      </c>
      <c r="C4739" s="38">
        <v>0</v>
      </c>
      <c r="D4739" s="39">
        <f t="shared" si="54"/>
        <v>0</v>
      </c>
      <c r="E4739" s="47"/>
      <c r="J4739" s="40">
        <f t="shared" si="56"/>
        <v>4736</v>
      </c>
      <c r="K4739" s="37" t="s">
        <v>13024</v>
      </c>
      <c r="L4739" s="36">
        <v>0</v>
      </c>
    </row>
    <row r="4740" spans="1:12">
      <c r="A4740" s="40">
        <f t="shared" si="55"/>
        <v>4737</v>
      </c>
      <c r="B4740" s="37" t="s">
        <v>12249</v>
      </c>
      <c r="C4740" s="38">
        <v>0</v>
      </c>
      <c r="D4740" s="39">
        <f t="shared" si="54"/>
        <v>0</v>
      </c>
      <c r="E4740" s="47"/>
      <c r="J4740" s="40">
        <f t="shared" si="56"/>
        <v>4737</v>
      </c>
      <c r="K4740" s="37" t="s">
        <v>13025</v>
      </c>
      <c r="L4740" s="36">
        <v>0</v>
      </c>
    </row>
    <row r="4741" spans="1:12">
      <c r="A4741" s="40">
        <f t="shared" si="55"/>
        <v>4738</v>
      </c>
      <c r="B4741" s="37" t="s">
        <v>12250</v>
      </c>
      <c r="C4741" s="38">
        <v>0</v>
      </c>
      <c r="D4741" s="39">
        <f t="shared" si="54"/>
        <v>0</v>
      </c>
      <c r="E4741" s="47"/>
      <c r="J4741" s="40">
        <f t="shared" si="56"/>
        <v>4738</v>
      </c>
      <c r="K4741" s="37" t="s">
        <v>13026</v>
      </c>
      <c r="L4741" s="36">
        <v>0</v>
      </c>
    </row>
    <row r="4742" spans="1:12">
      <c r="A4742" s="40">
        <f t="shared" si="55"/>
        <v>4739</v>
      </c>
      <c r="B4742" s="37" t="s">
        <v>12251</v>
      </c>
      <c r="C4742" s="38">
        <v>0</v>
      </c>
      <c r="D4742" s="39">
        <f t="shared" si="54"/>
        <v>0</v>
      </c>
      <c r="E4742" s="47"/>
      <c r="J4742" s="40">
        <f t="shared" si="56"/>
        <v>4739</v>
      </c>
      <c r="K4742" s="37" t="s">
        <v>13027</v>
      </c>
      <c r="L4742" s="36">
        <v>0</v>
      </c>
    </row>
    <row r="4743" spans="1:12">
      <c r="A4743" s="40">
        <f t="shared" si="55"/>
        <v>4740</v>
      </c>
      <c r="B4743" s="37" t="s">
        <v>12252</v>
      </c>
      <c r="C4743" s="38">
        <v>0</v>
      </c>
      <c r="D4743" s="39">
        <f t="shared" si="54"/>
        <v>0</v>
      </c>
      <c r="E4743" s="47"/>
      <c r="J4743" s="40">
        <f t="shared" si="56"/>
        <v>4740</v>
      </c>
      <c r="K4743" s="37" t="s">
        <v>13028</v>
      </c>
      <c r="L4743" s="36">
        <v>0</v>
      </c>
    </row>
    <row r="4744" spans="1:12">
      <c r="A4744" s="40">
        <f t="shared" si="55"/>
        <v>4741</v>
      </c>
      <c r="B4744" s="37" t="s">
        <v>12253</v>
      </c>
      <c r="C4744" s="38">
        <v>0</v>
      </c>
      <c r="D4744" s="39">
        <f t="shared" si="54"/>
        <v>0</v>
      </c>
      <c r="E4744" s="47"/>
      <c r="J4744" s="40">
        <f t="shared" si="56"/>
        <v>4741</v>
      </c>
      <c r="K4744" s="37" t="s">
        <v>13029</v>
      </c>
      <c r="L4744" s="36">
        <v>0</v>
      </c>
    </row>
    <row r="4745" spans="1:12">
      <c r="A4745" s="40">
        <f t="shared" si="55"/>
        <v>4742</v>
      </c>
      <c r="B4745" s="37" t="s">
        <v>12254</v>
      </c>
      <c r="C4745" s="38">
        <v>0</v>
      </c>
      <c r="D4745" s="39">
        <f t="shared" si="54"/>
        <v>0</v>
      </c>
      <c r="E4745" s="47"/>
      <c r="J4745" s="40">
        <f t="shared" si="56"/>
        <v>4742</v>
      </c>
      <c r="K4745" s="37" t="s">
        <v>13030</v>
      </c>
      <c r="L4745" s="36">
        <v>0</v>
      </c>
    </row>
    <row r="4746" spans="1:12">
      <c r="A4746" s="40">
        <f t="shared" si="55"/>
        <v>4743</v>
      </c>
      <c r="B4746" s="37" t="s">
        <v>12255</v>
      </c>
      <c r="C4746" s="38">
        <v>0</v>
      </c>
      <c r="D4746" s="39">
        <f t="shared" si="54"/>
        <v>0</v>
      </c>
      <c r="E4746" s="47"/>
      <c r="J4746" s="40">
        <f t="shared" si="56"/>
        <v>4743</v>
      </c>
      <c r="K4746" s="37" t="s">
        <v>13031</v>
      </c>
      <c r="L4746" s="36">
        <v>0</v>
      </c>
    </row>
    <row r="4747" spans="1:12">
      <c r="A4747" s="40">
        <f t="shared" si="55"/>
        <v>4744</v>
      </c>
      <c r="B4747" s="37" t="s">
        <v>12256</v>
      </c>
      <c r="C4747" s="38">
        <v>0</v>
      </c>
      <c r="D4747" s="39">
        <f t="shared" si="54"/>
        <v>0</v>
      </c>
      <c r="E4747" s="47"/>
      <c r="J4747" s="40">
        <f t="shared" si="56"/>
        <v>4744</v>
      </c>
      <c r="K4747" s="37" t="s">
        <v>13032</v>
      </c>
      <c r="L4747" s="36">
        <v>0</v>
      </c>
    </row>
    <row r="4748" spans="1:12">
      <c r="A4748" s="40">
        <f t="shared" si="55"/>
        <v>4745</v>
      </c>
      <c r="B4748" s="37" t="s">
        <v>12257</v>
      </c>
      <c r="C4748" s="38">
        <v>0</v>
      </c>
      <c r="D4748" s="39">
        <f t="shared" si="54"/>
        <v>0</v>
      </c>
      <c r="E4748" s="47"/>
      <c r="J4748" s="40">
        <f t="shared" si="56"/>
        <v>4745</v>
      </c>
      <c r="K4748" s="37" t="s">
        <v>13033</v>
      </c>
      <c r="L4748" s="36">
        <v>0</v>
      </c>
    </row>
    <row r="4749" spans="1:12">
      <c r="A4749" s="40">
        <f t="shared" si="55"/>
        <v>4746</v>
      </c>
      <c r="B4749" s="37" t="s">
        <v>12258</v>
      </c>
      <c r="C4749" s="38">
        <v>0</v>
      </c>
      <c r="D4749" s="39">
        <f t="shared" si="54"/>
        <v>0</v>
      </c>
      <c r="E4749" s="47"/>
      <c r="J4749" s="40">
        <f t="shared" si="56"/>
        <v>4746</v>
      </c>
      <c r="K4749" s="37" t="s">
        <v>13034</v>
      </c>
      <c r="L4749" s="36">
        <v>0</v>
      </c>
    </row>
    <row r="4750" spans="1:12">
      <c r="A4750" s="40">
        <f t="shared" si="55"/>
        <v>4747</v>
      </c>
      <c r="B4750" s="37" t="s">
        <v>12259</v>
      </c>
      <c r="C4750" s="38">
        <v>0</v>
      </c>
      <c r="D4750" s="39">
        <f t="shared" si="54"/>
        <v>0</v>
      </c>
      <c r="E4750" s="47"/>
      <c r="J4750" s="40">
        <f t="shared" si="56"/>
        <v>4747</v>
      </c>
      <c r="K4750" s="37" t="s">
        <v>13035</v>
      </c>
      <c r="L4750" s="36">
        <v>0</v>
      </c>
    </row>
    <row r="4751" spans="1:12">
      <c r="A4751" s="40">
        <f t="shared" si="55"/>
        <v>4748</v>
      </c>
      <c r="B4751" s="37" t="s">
        <v>12260</v>
      </c>
      <c r="C4751" s="38">
        <v>0</v>
      </c>
      <c r="D4751" s="39">
        <f t="shared" si="54"/>
        <v>0</v>
      </c>
      <c r="E4751" s="47"/>
      <c r="J4751" s="40">
        <f t="shared" si="56"/>
        <v>4748</v>
      </c>
      <c r="K4751" s="37" t="s">
        <v>13036</v>
      </c>
      <c r="L4751" s="36">
        <v>0</v>
      </c>
    </row>
    <row r="4752" spans="1:12">
      <c r="A4752" s="40">
        <f t="shared" si="55"/>
        <v>4749</v>
      </c>
      <c r="B4752" s="37" t="s">
        <v>12261</v>
      </c>
      <c r="C4752" s="38">
        <v>0</v>
      </c>
      <c r="D4752" s="39">
        <f t="shared" si="54"/>
        <v>0</v>
      </c>
      <c r="E4752" s="47"/>
      <c r="J4752" s="40">
        <f t="shared" si="56"/>
        <v>4749</v>
      </c>
      <c r="K4752" s="37" t="s">
        <v>13037</v>
      </c>
      <c r="L4752" s="36">
        <v>0</v>
      </c>
    </row>
    <row r="4753" spans="1:12">
      <c r="A4753" s="40">
        <f t="shared" si="55"/>
        <v>4750</v>
      </c>
      <c r="B4753" s="37" t="s">
        <v>12262</v>
      </c>
      <c r="C4753" s="38">
        <v>0</v>
      </c>
      <c r="D4753" s="39">
        <f t="shared" si="54"/>
        <v>0</v>
      </c>
      <c r="E4753" s="47"/>
      <c r="J4753" s="40">
        <f t="shared" si="56"/>
        <v>4750</v>
      </c>
      <c r="K4753" s="37" t="s">
        <v>13038</v>
      </c>
      <c r="L4753" s="36">
        <v>0</v>
      </c>
    </row>
    <row r="4754" spans="1:12">
      <c r="A4754" s="40">
        <f t="shared" si="55"/>
        <v>4751</v>
      </c>
      <c r="B4754" s="37" t="s">
        <v>12263</v>
      </c>
      <c r="C4754" s="38">
        <v>0</v>
      </c>
      <c r="D4754" s="39">
        <f t="shared" si="54"/>
        <v>0</v>
      </c>
      <c r="E4754" s="47"/>
      <c r="J4754" s="40">
        <f t="shared" si="56"/>
        <v>4751</v>
      </c>
      <c r="K4754" s="37" t="s">
        <v>13039</v>
      </c>
      <c r="L4754" s="36">
        <v>0</v>
      </c>
    </row>
    <row r="4755" spans="1:12">
      <c r="A4755" s="40">
        <f t="shared" si="55"/>
        <v>4752</v>
      </c>
      <c r="B4755" s="37" t="s">
        <v>12264</v>
      </c>
      <c r="C4755" s="38">
        <v>0</v>
      </c>
      <c r="D4755" s="39">
        <f t="shared" si="54"/>
        <v>0</v>
      </c>
      <c r="E4755" s="47"/>
      <c r="J4755" s="40">
        <f t="shared" si="56"/>
        <v>4752</v>
      </c>
      <c r="K4755" s="37" t="s">
        <v>13040</v>
      </c>
      <c r="L4755" s="36">
        <v>0</v>
      </c>
    </row>
    <row r="4756" spans="1:12">
      <c r="A4756" s="40">
        <f t="shared" si="55"/>
        <v>4753</v>
      </c>
      <c r="B4756" s="37" t="s">
        <v>12265</v>
      </c>
      <c r="C4756" s="38">
        <v>0</v>
      </c>
      <c r="D4756" s="39">
        <f t="shared" si="54"/>
        <v>0</v>
      </c>
      <c r="E4756" s="47"/>
      <c r="J4756" s="40">
        <f t="shared" si="56"/>
        <v>4753</v>
      </c>
      <c r="K4756" s="37" t="s">
        <v>13041</v>
      </c>
      <c r="L4756" s="36">
        <v>0</v>
      </c>
    </row>
    <row r="4757" spans="1:12">
      <c r="A4757" s="40">
        <f t="shared" si="55"/>
        <v>4754</v>
      </c>
      <c r="B4757" s="37" t="s">
        <v>12266</v>
      </c>
      <c r="C4757" s="38">
        <v>0</v>
      </c>
      <c r="D4757" s="39">
        <f t="shared" si="54"/>
        <v>0</v>
      </c>
      <c r="E4757" s="47"/>
      <c r="J4757" s="40">
        <f t="shared" si="56"/>
        <v>4754</v>
      </c>
      <c r="K4757" s="37" t="s">
        <v>13042</v>
      </c>
      <c r="L4757" s="36">
        <v>0</v>
      </c>
    </row>
    <row r="4758" spans="1:12">
      <c r="A4758" s="40">
        <f t="shared" si="55"/>
        <v>4755</v>
      </c>
      <c r="B4758" s="37" t="s">
        <v>12267</v>
      </c>
      <c r="C4758" s="38">
        <v>0</v>
      </c>
      <c r="D4758" s="39">
        <f t="shared" si="54"/>
        <v>0</v>
      </c>
      <c r="E4758" s="47"/>
      <c r="J4758" s="40">
        <f t="shared" si="56"/>
        <v>4755</v>
      </c>
      <c r="K4758" s="37" t="s">
        <v>13043</v>
      </c>
      <c r="L4758" s="36">
        <v>0</v>
      </c>
    </row>
    <row r="4759" spans="1:12">
      <c r="A4759" s="40">
        <f t="shared" si="55"/>
        <v>4756</v>
      </c>
      <c r="B4759" s="37" t="s">
        <v>12268</v>
      </c>
      <c r="C4759" s="38">
        <v>0</v>
      </c>
      <c r="D4759" s="39">
        <f t="shared" si="54"/>
        <v>0</v>
      </c>
      <c r="E4759" s="47"/>
      <c r="J4759" s="40">
        <f t="shared" si="56"/>
        <v>4756</v>
      </c>
      <c r="K4759" s="37" t="s">
        <v>13044</v>
      </c>
      <c r="L4759" s="36">
        <v>0</v>
      </c>
    </row>
    <row r="4760" spans="1:12">
      <c r="A4760" s="40">
        <f t="shared" si="55"/>
        <v>4757</v>
      </c>
      <c r="B4760" s="37" t="s">
        <v>12269</v>
      </c>
      <c r="C4760" s="38">
        <v>0</v>
      </c>
      <c r="D4760" s="39">
        <f t="shared" si="54"/>
        <v>0</v>
      </c>
      <c r="E4760" s="47"/>
      <c r="J4760" s="40">
        <f t="shared" si="56"/>
        <v>4757</v>
      </c>
      <c r="K4760" s="37" t="s">
        <v>13045</v>
      </c>
      <c r="L4760" s="36">
        <v>0</v>
      </c>
    </row>
    <row r="4761" spans="1:12">
      <c r="A4761" s="40">
        <f t="shared" si="55"/>
        <v>4758</v>
      </c>
      <c r="B4761" s="37" t="s">
        <v>12270</v>
      </c>
      <c r="C4761" s="38">
        <v>0</v>
      </c>
      <c r="D4761" s="39">
        <f t="shared" si="54"/>
        <v>0</v>
      </c>
      <c r="E4761" s="47"/>
      <c r="J4761" s="40">
        <f t="shared" si="56"/>
        <v>4758</v>
      </c>
      <c r="K4761" s="37" t="s">
        <v>13046</v>
      </c>
      <c r="L4761" s="36">
        <v>0</v>
      </c>
    </row>
    <row r="4762" spans="1:12">
      <c r="A4762" s="40">
        <f t="shared" si="55"/>
        <v>4759</v>
      </c>
      <c r="B4762" s="37" t="s">
        <v>12271</v>
      </c>
      <c r="C4762" s="38">
        <v>0</v>
      </c>
      <c r="D4762" s="39">
        <f t="shared" si="54"/>
        <v>0</v>
      </c>
      <c r="E4762" s="47"/>
      <c r="J4762" s="40">
        <f t="shared" si="56"/>
        <v>4759</v>
      </c>
      <c r="K4762" s="37" t="s">
        <v>13047</v>
      </c>
      <c r="L4762" s="36">
        <v>0</v>
      </c>
    </row>
    <row r="4763" spans="1:12">
      <c r="A4763" s="40">
        <f t="shared" si="55"/>
        <v>4760</v>
      </c>
      <c r="B4763" s="37" t="s">
        <v>12272</v>
      </c>
      <c r="C4763" s="38">
        <v>0</v>
      </c>
      <c r="D4763" s="39">
        <f t="shared" si="54"/>
        <v>0</v>
      </c>
      <c r="E4763" s="47"/>
      <c r="J4763" s="40">
        <f t="shared" si="56"/>
        <v>4760</v>
      </c>
      <c r="K4763" s="37" t="s">
        <v>13048</v>
      </c>
      <c r="L4763" s="36">
        <v>0</v>
      </c>
    </row>
    <row r="4764" spans="1:12">
      <c r="A4764" s="40">
        <f t="shared" si="55"/>
        <v>4761</v>
      </c>
      <c r="B4764" s="37" t="s">
        <v>12273</v>
      </c>
      <c r="C4764" s="38">
        <v>0</v>
      </c>
      <c r="D4764" s="39">
        <f t="shared" si="54"/>
        <v>0</v>
      </c>
      <c r="E4764" s="47"/>
      <c r="J4764" s="40">
        <f t="shared" si="56"/>
        <v>4761</v>
      </c>
      <c r="K4764" s="37" t="s">
        <v>13049</v>
      </c>
      <c r="L4764" s="36">
        <v>0</v>
      </c>
    </row>
    <row r="4765" spans="1:12">
      <c r="A4765" s="40">
        <f t="shared" si="55"/>
        <v>4762</v>
      </c>
      <c r="B4765" s="37" t="s">
        <v>12274</v>
      </c>
      <c r="C4765" s="38">
        <v>0</v>
      </c>
      <c r="D4765" s="39">
        <f t="shared" si="54"/>
        <v>0</v>
      </c>
      <c r="E4765" s="47"/>
      <c r="J4765" s="40">
        <f t="shared" si="56"/>
        <v>4762</v>
      </c>
      <c r="K4765" s="37" t="s">
        <v>13050</v>
      </c>
      <c r="L4765" s="36">
        <v>0</v>
      </c>
    </row>
    <row r="4766" spans="1:12">
      <c r="A4766" s="40">
        <f t="shared" si="55"/>
        <v>4763</v>
      </c>
      <c r="B4766" s="37" t="s">
        <v>12275</v>
      </c>
      <c r="C4766" s="38">
        <v>0</v>
      </c>
      <c r="D4766" s="39">
        <f t="shared" si="54"/>
        <v>0</v>
      </c>
      <c r="E4766" s="47"/>
      <c r="J4766" s="40">
        <f t="shared" si="56"/>
        <v>4763</v>
      </c>
      <c r="K4766" s="37" t="s">
        <v>13051</v>
      </c>
      <c r="L4766" s="36">
        <v>0</v>
      </c>
    </row>
    <row r="4767" spans="1:12">
      <c r="A4767" s="40">
        <f t="shared" si="55"/>
        <v>4764</v>
      </c>
      <c r="B4767" s="37" t="s">
        <v>12276</v>
      </c>
      <c r="C4767" s="38">
        <v>0</v>
      </c>
      <c r="D4767" s="39">
        <f t="shared" si="54"/>
        <v>0</v>
      </c>
      <c r="E4767" s="47"/>
      <c r="J4767" s="40">
        <f t="shared" si="56"/>
        <v>4764</v>
      </c>
      <c r="K4767" s="37" t="s">
        <v>13052</v>
      </c>
      <c r="L4767" s="36">
        <v>0</v>
      </c>
    </row>
    <row r="4768" spans="1:12">
      <c r="A4768" s="40">
        <f t="shared" si="55"/>
        <v>4765</v>
      </c>
      <c r="B4768" s="37" t="s">
        <v>12277</v>
      </c>
      <c r="C4768" s="38">
        <v>0</v>
      </c>
      <c r="D4768" s="39">
        <f t="shared" si="54"/>
        <v>0</v>
      </c>
      <c r="E4768" s="47"/>
      <c r="J4768" s="40">
        <f t="shared" si="56"/>
        <v>4765</v>
      </c>
      <c r="K4768" s="37" t="s">
        <v>13053</v>
      </c>
      <c r="L4768" s="36">
        <v>0</v>
      </c>
    </row>
    <row r="4769" spans="1:12">
      <c r="A4769" s="40">
        <f t="shared" si="55"/>
        <v>4766</v>
      </c>
      <c r="B4769" s="37" t="s">
        <v>12278</v>
      </c>
      <c r="C4769" s="38">
        <v>0</v>
      </c>
      <c r="D4769" s="39">
        <f t="shared" si="54"/>
        <v>0</v>
      </c>
      <c r="E4769" s="47"/>
      <c r="J4769" s="40">
        <f t="shared" si="56"/>
        <v>4766</v>
      </c>
      <c r="K4769" s="37" t="s">
        <v>13054</v>
      </c>
      <c r="L4769" s="36">
        <v>0</v>
      </c>
    </row>
    <row r="4770" spans="1:12">
      <c r="A4770" s="40">
        <f t="shared" si="55"/>
        <v>4767</v>
      </c>
      <c r="B4770" s="37" t="s">
        <v>12279</v>
      </c>
      <c r="C4770" s="38">
        <v>0</v>
      </c>
      <c r="D4770" s="39">
        <f t="shared" si="54"/>
        <v>0</v>
      </c>
      <c r="E4770" s="47"/>
      <c r="J4770" s="40">
        <f t="shared" si="56"/>
        <v>4767</v>
      </c>
      <c r="K4770" s="37" t="s">
        <v>13055</v>
      </c>
      <c r="L4770" s="36">
        <v>0</v>
      </c>
    </row>
    <row r="4771" spans="1:12">
      <c r="A4771" s="40">
        <f t="shared" si="55"/>
        <v>4768</v>
      </c>
      <c r="B4771" s="37" t="s">
        <v>12280</v>
      </c>
      <c r="C4771" s="38">
        <v>0</v>
      </c>
      <c r="D4771" s="39">
        <f t="shared" si="54"/>
        <v>0</v>
      </c>
      <c r="E4771" s="47"/>
      <c r="J4771" s="40">
        <f t="shared" si="56"/>
        <v>4768</v>
      </c>
      <c r="K4771" s="37" t="s">
        <v>13056</v>
      </c>
      <c r="L4771" s="36">
        <v>0</v>
      </c>
    </row>
    <row r="4772" spans="1:12">
      <c r="A4772" s="40">
        <f t="shared" si="55"/>
        <v>4769</v>
      </c>
      <c r="B4772" s="37" t="s">
        <v>12281</v>
      </c>
      <c r="C4772" s="38">
        <v>0</v>
      </c>
      <c r="D4772" s="39">
        <f t="shared" si="54"/>
        <v>0</v>
      </c>
      <c r="E4772" s="47"/>
      <c r="J4772" s="40">
        <f t="shared" si="56"/>
        <v>4769</v>
      </c>
      <c r="K4772" s="37" t="s">
        <v>13057</v>
      </c>
      <c r="L4772" s="36">
        <v>0</v>
      </c>
    </row>
    <row r="4773" spans="1:12">
      <c r="A4773" s="40">
        <f t="shared" si="55"/>
        <v>4770</v>
      </c>
      <c r="B4773" s="37" t="s">
        <v>12282</v>
      </c>
      <c r="C4773" s="38">
        <v>0</v>
      </c>
      <c r="D4773" s="39">
        <f t="shared" si="54"/>
        <v>0</v>
      </c>
      <c r="E4773" s="47"/>
      <c r="J4773" s="40">
        <f t="shared" si="56"/>
        <v>4770</v>
      </c>
      <c r="K4773" s="37" t="s">
        <v>13058</v>
      </c>
      <c r="L4773" s="36">
        <v>0</v>
      </c>
    </row>
    <row r="4774" spans="1:12">
      <c r="A4774" s="40">
        <f t="shared" si="55"/>
        <v>4771</v>
      </c>
      <c r="B4774" s="37" t="s">
        <v>12283</v>
      </c>
      <c r="C4774" s="38">
        <v>0</v>
      </c>
      <c r="D4774" s="39">
        <f t="shared" si="54"/>
        <v>0</v>
      </c>
      <c r="E4774" s="47"/>
      <c r="J4774" s="40">
        <f t="shared" si="56"/>
        <v>4771</v>
      </c>
      <c r="K4774" s="37" t="s">
        <v>13059</v>
      </c>
      <c r="L4774" s="36">
        <v>0</v>
      </c>
    </row>
    <row r="4775" spans="1:12">
      <c r="A4775" s="40">
        <f t="shared" si="55"/>
        <v>4772</v>
      </c>
      <c r="B4775" s="37" t="s">
        <v>12284</v>
      </c>
      <c r="C4775" s="38">
        <v>0</v>
      </c>
      <c r="D4775" s="39">
        <f t="shared" si="54"/>
        <v>0</v>
      </c>
      <c r="E4775" s="47"/>
      <c r="J4775" s="40">
        <f t="shared" si="56"/>
        <v>4772</v>
      </c>
      <c r="K4775" s="37" t="s">
        <v>13060</v>
      </c>
      <c r="L4775" s="36">
        <v>0</v>
      </c>
    </row>
    <row r="4776" spans="1:12">
      <c r="A4776" s="40">
        <f t="shared" si="55"/>
        <v>4773</v>
      </c>
      <c r="B4776" s="37" t="s">
        <v>12285</v>
      </c>
      <c r="C4776" s="38">
        <v>0</v>
      </c>
      <c r="D4776" s="39">
        <f t="shared" si="54"/>
        <v>0</v>
      </c>
      <c r="E4776" s="47"/>
      <c r="J4776" s="40">
        <f t="shared" si="56"/>
        <v>4773</v>
      </c>
      <c r="K4776" s="37" t="s">
        <v>13061</v>
      </c>
      <c r="L4776" s="36">
        <v>0</v>
      </c>
    </row>
    <row r="4777" spans="1:12">
      <c r="A4777" s="40">
        <f t="shared" si="55"/>
        <v>4774</v>
      </c>
      <c r="B4777" s="37" t="s">
        <v>12286</v>
      </c>
      <c r="C4777" s="38">
        <v>0</v>
      </c>
      <c r="D4777" s="39">
        <f t="shared" si="54"/>
        <v>0</v>
      </c>
      <c r="E4777" s="47"/>
      <c r="J4777" s="40">
        <f t="shared" si="56"/>
        <v>4774</v>
      </c>
      <c r="K4777" s="37" t="s">
        <v>13062</v>
      </c>
      <c r="L4777" s="36">
        <v>0</v>
      </c>
    </row>
    <row r="4778" spans="1:12">
      <c r="A4778" s="40">
        <f t="shared" si="55"/>
        <v>4775</v>
      </c>
      <c r="B4778" s="37" t="s">
        <v>12287</v>
      </c>
      <c r="C4778" s="38">
        <v>0</v>
      </c>
      <c r="D4778" s="39">
        <f t="shared" si="54"/>
        <v>0</v>
      </c>
      <c r="E4778" s="47"/>
      <c r="J4778" s="40">
        <f t="shared" si="56"/>
        <v>4775</v>
      </c>
      <c r="K4778" s="37" t="s">
        <v>13063</v>
      </c>
      <c r="L4778" s="36">
        <v>0</v>
      </c>
    </row>
    <row r="4779" spans="1:12">
      <c r="A4779" s="40">
        <f t="shared" si="55"/>
        <v>4776</v>
      </c>
      <c r="B4779" s="37" t="s">
        <v>12288</v>
      </c>
      <c r="C4779" s="38">
        <v>0</v>
      </c>
      <c r="D4779" s="39">
        <f t="shared" si="54"/>
        <v>0</v>
      </c>
      <c r="E4779" s="47"/>
      <c r="J4779" s="40">
        <f t="shared" si="56"/>
        <v>4776</v>
      </c>
      <c r="K4779" s="37" t="s">
        <v>13064</v>
      </c>
      <c r="L4779" s="36">
        <v>0</v>
      </c>
    </row>
    <row r="4780" spans="1:12">
      <c r="A4780" s="40">
        <f t="shared" si="55"/>
        <v>4777</v>
      </c>
      <c r="B4780" s="37" t="s">
        <v>12289</v>
      </c>
      <c r="C4780" s="38">
        <v>0</v>
      </c>
      <c r="D4780" s="39">
        <f t="shared" si="54"/>
        <v>0</v>
      </c>
      <c r="E4780" s="47"/>
      <c r="J4780" s="40">
        <f t="shared" si="56"/>
        <v>4777</v>
      </c>
      <c r="K4780" s="37" t="s">
        <v>13065</v>
      </c>
      <c r="L4780" s="36">
        <v>0</v>
      </c>
    </row>
    <row r="4781" spans="1:12">
      <c r="A4781" s="40">
        <f t="shared" si="55"/>
        <v>4778</v>
      </c>
      <c r="B4781" s="37" t="s">
        <v>12290</v>
      </c>
      <c r="C4781" s="38">
        <v>0</v>
      </c>
      <c r="D4781" s="39">
        <f t="shared" si="54"/>
        <v>0</v>
      </c>
      <c r="E4781" s="47"/>
      <c r="J4781" s="40">
        <f t="shared" si="56"/>
        <v>4778</v>
      </c>
      <c r="K4781" s="37" t="s">
        <v>13066</v>
      </c>
      <c r="L4781" s="36">
        <v>0</v>
      </c>
    </row>
    <row r="4782" spans="1:12">
      <c r="A4782" s="40">
        <f t="shared" si="55"/>
        <v>4779</v>
      </c>
      <c r="B4782" s="37" t="s">
        <v>12291</v>
      </c>
      <c r="C4782" s="38">
        <v>0</v>
      </c>
      <c r="D4782" s="39">
        <f t="shared" si="54"/>
        <v>0</v>
      </c>
      <c r="E4782" s="47"/>
      <c r="J4782" s="40">
        <f t="shared" si="56"/>
        <v>4779</v>
      </c>
      <c r="K4782" s="37" t="s">
        <v>13067</v>
      </c>
      <c r="L4782" s="36">
        <v>0</v>
      </c>
    </row>
    <row r="4783" spans="1:12">
      <c r="A4783" s="40">
        <f t="shared" si="55"/>
        <v>4780</v>
      </c>
      <c r="B4783" s="37" t="s">
        <v>12292</v>
      </c>
      <c r="C4783" s="38">
        <v>0</v>
      </c>
      <c r="D4783" s="39">
        <f t="shared" si="54"/>
        <v>0</v>
      </c>
      <c r="E4783" s="47"/>
      <c r="J4783" s="40">
        <f t="shared" si="56"/>
        <v>4780</v>
      </c>
      <c r="K4783" s="37" t="s">
        <v>13068</v>
      </c>
      <c r="L4783" s="36">
        <v>0</v>
      </c>
    </row>
    <row r="4784" spans="1:12">
      <c r="A4784" s="40">
        <f t="shared" si="55"/>
        <v>4781</v>
      </c>
      <c r="B4784" s="37" t="s">
        <v>12293</v>
      </c>
      <c r="C4784" s="38">
        <v>0</v>
      </c>
      <c r="D4784" s="39">
        <f t="shared" si="54"/>
        <v>0</v>
      </c>
      <c r="E4784" s="47"/>
      <c r="J4784" s="40">
        <f t="shared" si="56"/>
        <v>4781</v>
      </c>
      <c r="K4784" s="37" t="s">
        <v>13069</v>
      </c>
      <c r="L4784" s="36">
        <v>0</v>
      </c>
    </row>
    <row r="4785" spans="1:12">
      <c r="A4785" s="40">
        <f t="shared" si="55"/>
        <v>4782</v>
      </c>
      <c r="B4785" s="37" t="s">
        <v>12294</v>
      </c>
      <c r="C4785" s="38">
        <v>0</v>
      </c>
      <c r="D4785" s="39">
        <f t="shared" si="54"/>
        <v>0</v>
      </c>
      <c r="E4785" s="47"/>
      <c r="J4785" s="40">
        <f t="shared" si="56"/>
        <v>4782</v>
      </c>
      <c r="K4785" s="37" t="s">
        <v>13070</v>
      </c>
      <c r="L4785" s="36">
        <v>0</v>
      </c>
    </row>
    <row r="4786" spans="1:12">
      <c r="A4786" s="40">
        <f t="shared" si="55"/>
        <v>4783</v>
      </c>
      <c r="B4786" s="37" t="s">
        <v>12295</v>
      </c>
      <c r="C4786" s="38">
        <v>0</v>
      </c>
      <c r="D4786" s="39">
        <f t="shared" si="54"/>
        <v>0</v>
      </c>
      <c r="E4786" s="47"/>
      <c r="J4786" s="40">
        <f t="shared" si="56"/>
        <v>4783</v>
      </c>
      <c r="K4786" s="37" t="s">
        <v>13071</v>
      </c>
      <c r="L4786" s="36">
        <v>0</v>
      </c>
    </row>
    <row r="4787" spans="1:12">
      <c r="A4787" s="40">
        <f t="shared" si="55"/>
        <v>4784</v>
      </c>
      <c r="B4787" s="37" t="s">
        <v>12296</v>
      </c>
      <c r="C4787" s="38">
        <v>0</v>
      </c>
      <c r="D4787" s="39">
        <f t="shared" si="54"/>
        <v>0</v>
      </c>
      <c r="E4787" s="47"/>
      <c r="J4787" s="40">
        <f t="shared" si="56"/>
        <v>4784</v>
      </c>
      <c r="K4787" s="37" t="s">
        <v>13072</v>
      </c>
      <c r="L4787" s="36">
        <v>0</v>
      </c>
    </row>
    <row r="4788" spans="1:12">
      <c r="A4788" s="40">
        <f t="shared" si="55"/>
        <v>4785</v>
      </c>
      <c r="B4788" s="37" t="s">
        <v>12297</v>
      </c>
      <c r="C4788" s="38">
        <v>0</v>
      </c>
      <c r="D4788" s="39">
        <f t="shared" si="54"/>
        <v>0</v>
      </c>
      <c r="E4788" s="47"/>
      <c r="J4788" s="40">
        <f t="shared" si="56"/>
        <v>4785</v>
      </c>
      <c r="K4788" s="37" t="s">
        <v>13073</v>
      </c>
      <c r="L4788" s="36">
        <v>0</v>
      </c>
    </row>
    <row r="4789" spans="1:12">
      <c r="A4789" s="40">
        <f t="shared" si="55"/>
        <v>4786</v>
      </c>
      <c r="B4789" s="37" t="s">
        <v>12298</v>
      </c>
      <c r="C4789" s="38">
        <v>0</v>
      </c>
      <c r="D4789" s="39">
        <f t="shared" si="54"/>
        <v>0</v>
      </c>
      <c r="E4789" s="47"/>
      <c r="J4789" s="40">
        <f t="shared" si="56"/>
        <v>4786</v>
      </c>
      <c r="K4789" s="37" t="s">
        <v>13074</v>
      </c>
      <c r="L4789" s="36">
        <v>0</v>
      </c>
    </row>
    <row r="4790" spans="1:12">
      <c r="A4790" s="40">
        <f t="shared" si="55"/>
        <v>4787</v>
      </c>
      <c r="B4790" s="37" t="s">
        <v>12299</v>
      </c>
      <c r="C4790" s="38">
        <v>0</v>
      </c>
      <c r="D4790" s="39">
        <f t="shared" si="54"/>
        <v>0</v>
      </c>
      <c r="E4790" s="47"/>
      <c r="J4790" s="40">
        <f t="shared" si="56"/>
        <v>4787</v>
      </c>
      <c r="K4790" s="37" t="s">
        <v>13075</v>
      </c>
      <c r="L4790" s="36">
        <v>0</v>
      </c>
    </row>
    <row r="4791" spans="1:12">
      <c r="A4791" s="40">
        <f t="shared" si="55"/>
        <v>4788</v>
      </c>
      <c r="B4791" s="37" t="s">
        <v>12300</v>
      </c>
      <c r="C4791" s="38">
        <v>0</v>
      </c>
      <c r="D4791" s="39">
        <f t="shared" si="54"/>
        <v>0</v>
      </c>
      <c r="E4791" s="47"/>
      <c r="J4791" s="40">
        <f t="shared" si="56"/>
        <v>4788</v>
      </c>
      <c r="K4791" s="37" t="s">
        <v>13076</v>
      </c>
      <c r="L4791" s="36">
        <v>0</v>
      </c>
    </row>
    <row r="4792" spans="1:12">
      <c r="A4792" s="40">
        <f t="shared" si="55"/>
        <v>4789</v>
      </c>
      <c r="B4792" s="37" t="s">
        <v>12301</v>
      </c>
      <c r="C4792" s="38">
        <v>0</v>
      </c>
      <c r="D4792" s="39">
        <f t="shared" si="54"/>
        <v>0</v>
      </c>
      <c r="E4792" s="47"/>
      <c r="J4792" s="40">
        <f t="shared" si="56"/>
        <v>4789</v>
      </c>
      <c r="K4792" s="37" t="s">
        <v>13077</v>
      </c>
      <c r="L4792" s="36">
        <v>0</v>
      </c>
    </row>
    <row r="4793" spans="1:12">
      <c r="A4793" s="40">
        <f t="shared" si="55"/>
        <v>4790</v>
      </c>
      <c r="B4793" s="37" t="s">
        <v>12302</v>
      </c>
      <c r="C4793" s="38">
        <v>0</v>
      </c>
      <c r="D4793" s="39">
        <f t="shared" si="54"/>
        <v>0</v>
      </c>
      <c r="E4793" s="47"/>
      <c r="J4793" s="40">
        <f t="shared" si="56"/>
        <v>4790</v>
      </c>
      <c r="K4793" s="37" t="s">
        <v>9948</v>
      </c>
      <c r="L4793" s="36">
        <v>0</v>
      </c>
    </row>
    <row r="4794" spans="1:12">
      <c r="A4794" s="40">
        <f t="shared" si="55"/>
        <v>4791</v>
      </c>
      <c r="B4794" s="37" t="s">
        <v>12303</v>
      </c>
      <c r="C4794" s="38">
        <v>0</v>
      </c>
      <c r="D4794" s="39">
        <f t="shared" si="54"/>
        <v>0</v>
      </c>
      <c r="E4794" s="47"/>
      <c r="J4794" s="40">
        <f t="shared" si="56"/>
        <v>4791</v>
      </c>
      <c r="K4794" s="37" t="s">
        <v>13078</v>
      </c>
      <c r="L4794" s="36">
        <v>0</v>
      </c>
    </row>
    <row r="4795" spans="1:12">
      <c r="A4795" s="40">
        <f t="shared" si="55"/>
        <v>4792</v>
      </c>
      <c r="B4795" s="37" t="s">
        <v>12304</v>
      </c>
      <c r="C4795" s="38">
        <v>0</v>
      </c>
      <c r="D4795" s="39">
        <f t="shared" si="54"/>
        <v>0</v>
      </c>
      <c r="E4795" s="47"/>
      <c r="J4795" s="40">
        <f t="shared" si="56"/>
        <v>4792</v>
      </c>
      <c r="K4795" s="37" t="s">
        <v>13079</v>
      </c>
      <c r="L4795" s="36">
        <v>0</v>
      </c>
    </row>
    <row r="4796" spans="1:12">
      <c r="A4796" s="40">
        <f t="shared" si="55"/>
        <v>4793</v>
      </c>
      <c r="B4796" s="37" t="s">
        <v>12305</v>
      </c>
      <c r="C4796" s="38">
        <v>0</v>
      </c>
      <c r="D4796" s="39">
        <f t="shared" si="54"/>
        <v>0</v>
      </c>
      <c r="E4796" s="47"/>
      <c r="J4796" s="40">
        <f t="shared" si="56"/>
        <v>4793</v>
      </c>
      <c r="K4796" s="37" t="s">
        <v>13080</v>
      </c>
      <c r="L4796" s="36">
        <v>0</v>
      </c>
    </row>
    <row r="4797" spans="1:12">
      <c r="A4797" s="40">
        <f t="shared" si="55"/>
        <v>4794</v>
      </c>
      <c r="B4797" s="37" t="s">
        <v>12306</v>
      </c>
      <c r="C4797" s="38">
        <v>0</v>
      </c>
      <c r="D4797" s="39">
        <f t="shared" si="54"/>
        <v>0</v>
      </c>
      <c r="E4797" s="47"/>
      <c r="J4797" s="40">
        <f t="shared" si="56"/>
        <v>4794</v>
      </c>
      <c r="K4797" s="37" t="s">
        <v>13081</v>
      </c>
      <c r="L4797" s="36">
        <v>0</v>
      </c>
    </row>
    <row r="4798" spans="1:12">
      <c r="A4798" s="40">
        <f t="shared" si="55"/>
        <v>4795</v>
      </c>
      <c r="B4798" s="37" t="s">
        <v>12307</v>
      </c>
      <c r="C4798" s="38">
        <v>0</v>
      </c>
      <c r="D4798" s="39">
        <f t="shared" si="54"/>
        <v>0</v>
      </c>
      <c r="E4798" s="47"/>
      <c r="J4798" s="40">
        <f t="shared" si="56"/>
        <v>4795</v>
      </c>
      <c r="K4798" s="37" t="s">
        <v>13082</v>
      </c>
      <c r="L4798" s="36">
        <v>0</v>
      </c>
    </row>
    <row r="4799" spans="1:12">
      <c r="A4799" s="40">
        <f t="shared" si="55"/>
        <v>4796</v>
      </c>
      <c r="B4799" s="37" t="s">
        <v>12308</v>
      </c>
      <c r="C4799" s="38">
        <v>0</v>
      </c>
      <c r="D4799" s="39">
        <f t="shared" si="54"/>
        <v>0</v>
      </c>
      <c r="E4799" s="47"/>
      <c r="J4799" s="40">
        <f t="shared" si="56"/>
        <v>4796</v>
      </c>
      <c r="K4799" s="37" t="s">
        <v>13083</v>
      </c>
      <c r="L4799" s="36">
        <v>0</v>
      </c>
    </row>
    <row r="4800" spans="1:12">
      <c r="A4800" s="40">
        <f t="shared" si="55"/>
        <v>4797</v>
      </c>
      <c r="B4800" s="37" t="s">
        <v>12309</v>
      </c>
      <c r="C4800" s="38">
        <v>0</v>
      </c>
      <c r="D4800" s="39">
        <f t="shared" si="54"/>
        <v>0</v>
      </c>
      <c r="E4800" s="47"/>
      <c r="J4800" s="40">
        <f t="shared" si="56"/>
        <v>4797</v>
      </c>
      <c r="K4800" s="37" t="s">
        <v>13084</v>
      </c>
      <c r="L4800" s="36">
        <v>0</v>
      </c>
    </row>
    <row r="4801" spans="1:12">
      <c r="A4801" s="40">
        <f t="shared" si="55"/>
        <v>4798</v>
      </c>
      <c r="B4801" s="37" t="s">
        <v>12310</v>
      </c>
      <c r="C4801" s="38">
        <v>0</v>
      </c>
      <c r="D4801" s="39">
        <f t="shared" si="54"/>
        <v>0</v>
      </c>
      <c r="E4801" s="47"/>
      <c r="J4801" s="40">
        <f t="shared" si="56"/>
        <v>4798</v>
      </c>
      <c r="K4801" s="37" t="s">
        <v>13085</v>
      </c>
      <c r="L4801" s="36">
        <v>0</v>
      </c>
    </row>
    <row r="4802" spans="1:12">
      <c r="A4802" s="40">
        <f t="shared" si="55"/>
        <v>4799</v>
      </c>
      <c r="B4802" s="37" t="s">
        <v>12311</v>
      </c>
      <c r="C4802" s="38">
        <v>0</v>
      </c>
      <c r="D4802" s="39">
        <f t="shared" si="54"/>
        <v>0</v>
      </c>
      <c r="E4802" s="47"/>
      <c r="J4802" s="40">
        <f t="shared" si="56"/>
        <v>4799</v>
      </c>
      <c r="K4802" s="37" t="s">
        <v>13086</v>
      </c>
      <c r="L4802" s="36">
        <v>0</v>
      </c>
    </row>
    <row r="4803" spans="1:12">
      <c r="A4803" s="40">
        <f t="shared" si="55"/>
        <v>4800</v>
      </c>
      <c r="B4803" s="37" t="s">
        <v>12312</v>
      </c>
      <c r="C4803" s="38">
        <v>0</v>
      </c>
      <c r="D4803" s="39">
        <f t="shared" si="54"/>
        <v>0</v>
      </c>
      <c r="E4803" s="47"/>
      <c r="J4803" s="40">
        <f t="shared" si="56"/>
        <v>4800</v>
      </c>
      <c r="K4803" s="37" t="s">
        <v>13087</v>
      </c>
      <c r="L4803" s="36">
        <v>0</v>
      </c>
    </row>
    <row r="4804" spans="1:12">
      <c r="A4804" s="40">
        <f t="shared" si="55"/>
        <v>4801</v>
      </c>
      <c r="B4804" s="37" t="s">
        <v>12313</v>
      </c>
      <c r="C4804" s="38">
        <v>0</v>
      </c>
      <c r="D4804" s="39">
        <f t="shared" si="54"/>
        <v>0</v>
      </c>
      <c r="E4804" s="47"/>
      <c r="J4804" s="40">
        <f t="shared" si="56"/>
        <v>4801</v>
      </c>
      <c r="K4804" s="37" t="s">
        <v>13088</v>
      </c>
      <c r="L4804" s="36">
        <v>0</v>
      </c>
    </row>
    <row r="4805" spans="1:12">
      <c r="A4805" s="40">
        <f t="shared" si="55"/>
        <v>4802</v>
      </c>
      <c r="B4805" s="37" t="s">
        <v>12314</v>
      </c>
      <c r="C4805" s="38">
        <v>0</v>
      </c>
      <c r="D4805" s="39">
        <f t="shared" si="54"/>
        <v>0</v>
      </c>
      <c r="E4805" s="47"/>
      <c r="J4805" s="40">
        <f t="shared" si="56"/>
        <v>4802</v>
      </c>
      <c r="K4805" s="37" t="s">
        <v>13089</v>
      </c>
      <c r="L4805" s="36">
        <v>0</v>
      </c>
    </row>
    <row r="4806" spans="1:12">
      <c r="A4806" s="40">
        <f t="shared" si="55"/>
        <v>4803</v>
      </c>
      <c r="B4806" s="37" t="s">
        <v>12315</v>
      </c>
      <c r="C4806" s="38">
        <v>0</v>
      </c>
      <c r="D4806" s="39">
        <f t="shared" si="54"/>
        <v>0</v>
      </c>
      <c r="E4806" s="47"/>
      <c r="J4806" s="40">
        <f t="shared" si="56"/>
        <v>4803</v>
      </c>
      <c r="K4806" s="37" t="s">
        <v>13090</v>
      </c>
      <c r="L4806" s="36">
        <v>0</v>
      </c>
    </row>
    <row r="4807" spans="1:12">
      <c r="A4807" s="40">
        <f t="shared" si="55"/>
        <v>4804</v>
      </c>
      <c r="B4807" s="37" t="s">
        <v>12316</v>
      </c>
      <c r="C4807" s="38">
        <v>0</v>
      </c>
      <c r="D4807" s="39">
        <f t="shared" si="54"/>
        <v>0</v>
      </c>
      <c r="E4807" s="47"/>
      <c r="J4807" s="40">
        <f t="shared" si="56"/>
        <v>4804</v>
      </c>
      <c r="K4807" s="37" t="s">
        <v>13091</v>
      </c>
      <c r="L4807" s="36">
        <v>0</v>
      </c>
    </row>
    <row r="4808" spans="1:12">
      <c r="A4808" s="40">
        <f t="shared" si="55"/>
        <v>4805</v>
      </c>
      <c r="B4808" s="37" t="s">
        <v>12317</v>
      </c>
      <c r="C4808" s="38">
        <v>0</v>
      </c>
      <c r="D4808" s="39">
        <f t="shared" si="54"/>
        <v>0</v>
      </c>
      <c r="E4808" s="47"/>
      <c r="J4808" s="40">
        <f t="shared" si="56"/>
        <v>4805</v>
      </c>
      <c r="K4808" s="37" t="s">
        <v>13092</v>
      </c>
      <c r="L4808" s="36">
        <v>0</v>
      </c>
    </row>
    <row r="4809" spans="1:12">
      <c r="A4809" s="40">
        <f t="shared" si="55"/>
        <v>4806</v>
      </c>
      <c r="B4809" s="37" t="s">
        <v>12318</v>
      </c>
      <c r="C4809" s="38">
        <v>0</v>
      </c>
      <c r="D4809" s="39">
        <f t="shared" si="54"/>
        <v>0</v>
      </c>
      <c r="E4809" s="47"/>
      <c r="J4809" s="40">
        <f t="shared" si="56"/>
        <v>4806</v>
      </c>
      <c r="K4809" s="37" t="s">
        <v>13093</v>
      </c>
      <c r="L4809" s="36">
        <v>0</v>
      </c>
    </row>
    <row r="4810" spans="1:12">
      <c r="A4810" s="40">
        <f t="shared" si="55"/>
        <v>4807</v>
      </c>
      <c r="B4810" s="37" t="s">
        <v>12319</v>
      </c>
      <c r="C4810" s="38">
        <v>0</v>
      </c>
      <c r="D4810" s="39">
        <f t="shared" si="54"/>
        <v>0</v>
      </c>
      <c r="E4810" s="47"/>
      <c r="J4810" s="40">
        <f t="shared" si="56"/>
        <v>4807</v>
      </c>
      <c r="K4810" s="37" t="s">
        <v>13094</v>
      </c>
      <c r="L4810" s="36">
        <v>0</v>
      </c>
    </row>
    <row r="4811" spans="1:12">
      <c r="A4811" s="40">
        <f t="shared" si="55"/>
        <v>4808</v>
      </c>
      <c r="B4811" s="37" t="s">
        <v>12320</v>
      </c>
      <c r="C4811" s="38">
        <v>0</v>
      </c>
      <c r="D4811" s="39">
        <f t="shared" si="54"/>
        <v>0</v>
      </c>
      <c r="E4811" s="47"/>
      <c r="J4811" s="40">
        <f t="shared" si="56"/>
        <v>4808</v>
      </c>
      <c r="K4811" s="37" t="s">
        <v>13095</v>
      </c>
      <c r="L4811" s="36">
        <v>0</v>
      </c>
    </row>
    <row r="4812" spans="1:12">
      <c r="A4812" s="40">
        <f t="shared" si="55"/>
        <v>4809</v>
      </c>
      <c r="B4812" s="37" t="s">
        <v>12321</v>
      </c>
      <c r="C4812" s="38">
        <v>0</v>
      </c>
      <c r="D4812" s="39">
        <f t="shared" si="54"/>
        <v>0</v>
      </c>
      <c r="E4812" s="47"/>
      <c r="J4812" s="40">
        <f t="shared" si="56"/>
        <v>4809</v>
      </c>
      <c r="K4812" s="37" t="s">
        <v>13096</v>
      </c>
      <c r="L4812" s="36">
        <v>0</v>
      </c>
    </row>
    <row r="4813" spans="1:12">
      <c r="A4813" s="40">
        <f t="shared" si="55"/>
        <v>4810</v>
      </c>
      <c r="B4813" s="37" t="s">
        <v>12322</v>
      </c>
      <c r="C4813" s="38">
        <v>0</v>
      </c>
      <c r="D4813" s="39">
        <f t="shared" si="54"/>
        <v>0</v>
      </c>
      <c r="E4813" s="47"/>
      <c r="J4813" s="40">
        <f t="shared" si="56"/>
        <v>4810</v>
      </c>
      <c r="K4813" s="37" t="s">
        <v>13097</v>
      </c>
      <c r="L4813" s="36">
        <v>0</v>
      </c>
    </row>
    <row r="4814" spans="1:12">
      <c r="A4814" s="40">
        <f t="shared" si="55"/>
        <v>4811</v>
      </c>
      <c r="B4814" s="37" t="s">
        <v>12323</v>
      </c>
      <c r="C4814" s="38">
        <v>0</v>
      </c>
      <c r="D4814" s="39">
        <f t="shared" si="54"/>
        <v>0</v>
      </c>
      <c r="E4814" s="47"/>
      <c r="J4814" s="40">
        <f t="shared" si="56"/>
        <v>4811</v>
      </c>
      <c r="K4814" s="37" t="s">
        <v>13098</v>
      </c>
      <c r="L4814" s="36">
        <v>0</v>
      </c>
    </row>
    <row r="4815" spans="1:12">
      <c r="A4815" s="40">
        <f t="shared" si="55"/>
        <v>4812</v>
      </c>
      <c r="B4815" s="37" t="s">
        <v>12324</v>
      </c>
      <c r="C4815" s="38">
        <v>0</v>
      </c>
      <c r="D4815" s="39">
        <f t="shared" si="54"/>
        <v>0</v>
      </c>
      <c r="E4815" s="47"/>
      <c r="J4815" s="40">
        <f t="shared" si="56"/>
        <v>4812</v>
      </c>
      <c r="K4815" s="37" t="s">
        <v>13099</v>
      </c>
      <c r="L4815" s="36">
        <v>0</v>
      </c>
    </row>
    <row r="4816" spans="1:12">
      <c r="A4816" s="40">
        <f t="shared" si="55"/>
        <v>4813</v>
      </c>
      <c r="B4816" s="37" t="s">
        <v>12325</v>
      </c>
      <c r="C4816" s="38">
        <v>0</v>
      </c>
      <c r="D4816" s="39">
        <f t="shared" si="54"/>
        <v>0</v>
      </c>
      <c r="E4816" s="47"/>
      <c r="J4816" s="40">
        <f t="shared" si="56"/>
        <v>4813</v>
      </c>
      <c r="K4816" s="37" t="s">
        <v>13100</v>
      </c>
      <c r="L4816" s="36">
        <v>0</v>
      </c>
    </row>
    <row r="4817" spans="1:12">
      <c r="A4817" s="40">
        <f t="shared" si="55"/>
        <v>4814</v>
      </c>
      <c r="B4817" s="37" t="s">
        <v>12326</v>
      </c>
      <c r="C4817" s="38">
        <v>0</v>
      </c>
      <c r="D4817" s="39">
        <f t="shared" si="54"/>
        <v>0</v>
      </c>
      <c r="E4817" s="47"/>
      <c r="J4817" s="40">
        <f t="shared" si="56"/>
        <v>4814</v>
      </c>
      <c r="K4817" s="37" t="s">
        <v>13101</v>
      </c>
      <c r="L4817" s="36">
        <v>0</v>
      </c>
    </row>
    <row r="4818" spans="1:12">
      <c r="A4818" s="40">
        <f t="shared" si="55"/>
        <v>4815</v>
      </c>
      <c r="B4818" s="37" t="s">
        <v>12327</v>
      </c>
      <c r="C4818" s="38">
        <v>0</v>
      </c>
      <c r="D4818" s="39">
        <f t="shared" si="54"/>
        <v>0</v>
      </c>
      <c r="E4818" s="47"/>
      <c r="J4818" s="40">
        <f t="shared" si="56"/>
        <v>4815</v>
      </c>
      <c r="K4818" s="37" t="s">
        <v>13102</v>
      </c>
      <c r="L4818" s="36">
        <v>0</v>
      </c>
    </row>
    <row r="4819" spans="1:12">
      <c r="A4819" s="40">
        <f t="shared" si="55"/>
        <v>4816</v>
      </c>
      <c r="B4819" s="37" t="s">
        <v>12328</v>
      </c>
      <c r="C4819" s="38">
        <v>0</v>
      </c>
      <c r="D4819" s="39">
        <f t="shared" si="54"/>
        <v>0</v>
      </c>
      <c r="E4819" s="47"/>
      <c r="J4819" s="40">
        <f t="shared" si="56"/>
        <v>4816</v>
      </c>
      <c r="K4819" s="37" t="s">
        <v>13103</v>
      </c>
      <c r="L4819" s="36">
        <v>0</v>
      </c>
    </row>
    <row r="4820" spans="1:12">
      <c r="A4820" s="40">
        <f t="shared" si="55"/>
        <v>4817</v>
      </c>
      <c r="B4820" s="37" t="s">
        <v>12329</v>
      </c>
      <c r="C4820" s="38">
        <v>0</v>
      </c>
      <c r="D4820" s="39">
        <f t="shared" si="54"/>
        <v>0</v>
      </c>
      <c r="E4820" s="47"/>
      <c r="J4820" s="40">
        <f t="shared" si="56"/>
        <v>4817</v>
      </c>
      <c r="K4820" s="37" t="s">
        <v>13104</v>
      </c>
      <c r="L4820" s="36">
        <v>0</v>
      </c>
    </row>
    <row r="4821" spans="1:12">
      <c r="A4821" s="40">
        <f t="shared" si="55"/>
        <v>4818</v>
      </c>
      <c r="B4821" s="37" t="s">
        <v>12330</v>
      </c>
      <c r="C4821" s="38">
        <v>0</v>
      </c>
      <c r="D4821" s="39">
        <f t="shared" si="54"/>
        <v>0</v>
      </c>
      <c r="E4821" s="47"/>
      <c r="J4821" s="40">
        <f t="shared" si="56"/>
        <v>4818</v>
      </c>
      <c r="K4821" s="37" t="s">
        <v>13105</v>
      </c>
      <c r="L4821" s="36">
        <v>0</v>
      </c>
    </row>
    <row r="4822" spans="1:12">
      <c r="A4822" s="40">
        <f t="shared" si="55"/>
        <v>4819</v>
      </c>
      <c r="B4822" s="37" t="s">
        <v>12331</v>
      </c>
      <c r="C4822" s="38">
        <v>0</v>
      </c>
      <c r="D4822" s="39">
        <f t="shared" si="54"/>
        <v>0</v>
      </c>
      <c r="E4822" s="47"/>
      <c r="J4822" s="40">
        <f t="shared" si="56"/>
        <v>4819</v>
      </c>
      <c r="K4822" s="37" t="s">
        <v>13106</v>
      </c>
      <c r="L4822" s="36">
        <v>0</v>
      </c>
    </row>
    <row r="4823" spans="1:12">
      <c r="A4823" s="40">
        <f t="shared" si="55"/>
        <v>4820</v>
      </c>
      <c r="B4823" s="37" t="s">
        <v>12332</v>
      </c>
      <c r="C4823" s="38">
        <v>0</v>
      </c>
      <c r="D4823" s="39">
        <f t="shared" si="54"/>
        <v>0</v>
      </c>
      <c r="E4823" s="47"/>
      <c r="J4823" s="40">
        <f t="shared" si="56"/>
        <v>4820</v>
      </c>
      <c r="K4823" s="37" t="s">
        <v>13107</v>
      </c>
      <c r="L4823" s="36">
        <v>0</v>
      </c>
    </row>
    <row r="4824" spans="1:12">
      <c r="A4824" s="40">
        <f t="shared" si="55"/>
        <v>4821</v>
      </c>
      <c r="B4824" s="37" t="s">
        <v>12333</v>
      </c>
      <c r="C4824" s="38">
        <v>0</v>
      </c>
      <c r="D4824" s="39">
        <f t="shared" si="54"/>
        <v>0</v>
      </c>
      <c r="E4824" s="47"/>
      <c r="J4824" s="40">
        <f t="shared" si="56"/>
        <v>4821</v>
      </c>
      <c r="K4824" s="37" t="s">
        <v>13108</v>
      </c>
      <c r="L4824" s="36">
        <v>0</v>
      </c>
    </row>
    <row r="4825" spans="1:12">
      <c r="A4825" s="40">
        <f t="shared" si="55"/>
        <v>4822</v>
      </c>
      <c r="B4825" s="37" t="s">
        <v>12334</v>
      </c>
      <c r="C4825" s="38">
        <v>0</v>
      </c>
      <c r="D4825" s="39">
        <f t="shared" si="54"/>
        <v>0</v>
      </c>
      <c r="E4825" s="47"/>
      <c r="J4825" s="40">
        <f t="shared" si="56"/>
        <v>4822</v>
      </c>
      <c r="K4825" s="37" t="s">
        <v>13109</v>
      </c>
      <c r="L4825" s="36">
        <v>0</v>
      </c>
    </row>
    <row r="4826" spans="1:12">
      <c r="A4826" s="40">
        <f t="shared" si="55"/>
        <v>4823</v>
      </c>
      <c r="B4826" s="37" t="s">
        <v>12335</v>
      </c>
      <c r="C4826" s="38">
        <v>0</v>
      </c>
      <c r="D4826" s="39">
        <f t="shared" si="54"/>
        <v>0</v>
      </c>
      <c r="E4826" s="47"/>
      <c r="J4826" s="40">
        <f t="shared" si="56"/>
        <v>4823</v>
      </c>
      <c r="K4826" s="37" t="s">
        <v>13110</v>
      </c>
      <c r="L4826" s="36">
        <v>0</v>
      </c>
    </row>
    <row r="4827" spans="1:12">
      <c r="A4827" s="40">
        <f t="shared" si="55"/>
        <v>4824</v>
      </c>
      <c r="B4827" s="37" t="s">
        <v>12336</v>
      </c>
      <c r="C4827" s="38">
        <v>0</v>
      </c>
      <c r="D4827" s="39">
        <f t="shared" si="54"/>
        <v>0</v>
      </c>
      <c r="E4827" s="47"/>
      <c r="J4827" s="40">
        <f t="shared" si="56"/>
        <v>4824</v>
      </c>
      <c r="K4827" s="37" t="s">
        <v>13111</v>
      </c>
      <c r="L4827" s="36">
        <v>0</v>
      </c>
    </row>
    <row r="4828" spans="1:12">
      <c r="A4828" s="40">
        <f t="shared" si="55"/>
        <v>4825</v>
      </c>
      <c r="B4828" s="37" t="s">
        <v>12337</v>
      </c>
      <c r="C4828" s="38">
        <v>0</v>
      </c>
      <c r="D4828" s="39">
        <f t="shared" si="54"/>
        <v>0</v>
      </c>
      <c r="E4828" s="47"/>
      <c r="J4828" s="40">
        <f t="shared" si="56"/>
        <v>4825</v>
      </c>
      <c r="K4828" s="37" t="s">
        <v>13112</v>
      </c>
      <c r="L4828" s="36">
        <v>0</v>
      </c>
    </row>
    <row r="4829" spans="1:12">
      <c r="A4829" s="40">
        <f t="shared" si="55"/>
        <v>4826</v>
      </c>
      <c r="B4829" s="37" t="s">
        <v>12338</v>
      </c>
      <c r="C4829" s="38">
        <v>0</v>
      </c>
      <c r="D4829" s="39">
        <f t="shared" si="54"/>
        <v>0</v>
      </c>
      <c r="E4829" s="47"/>
      <c r="J4829" s="40">
        <f t="shared" si="56"/>
        <v>4826</v>
      </c>
      <c r="K4829" s="37" t="s">
        <v>13113</v>
      </c>
      <c r="L4829" s="36">
        <v>0</v>
      </c>
    </row>
    <row r="4830" spans="1:12">
      <c r="A4830" s="40">
        <f t="shared" si="55"/>
        <v>4827</v>
      </c>
      <c r="B4830" s="37" t="s">
        <v>12339</v>
      </c>
      <c r="C4830" s="38">
        <v>0</v>
      </c>
      <c r="D4830" s="39">
        <f t="shared" si="54"/>
        <v>0</v>
      </c>
      <c r="E4830" s="47"/>
      <c r="J4830" s="40">
        <f t="shared" si="56"/>
        <v>4827</v>
      </c>
      <c r="K4830" s="37" t="s">
        <v>13114</v>
      </c>
      <c r="L4830" s="36">
        <v>0</v>
      </c>
    </row>
    <row r="4831" spans="1:12">
      <c r="A4831" s="40">
        <f t="shared" si="55"/>
        <v>4828</v>
      </c>
      <c r="B4831" s="37" t="s">
        <v>12340</v>
      </c>
      <c r="C4831" s="38">
        <v>0</v>
      </c>
      <c r="D4831" s="39">
        <f t="shared" si="54"/>
        <v>0</v>
      </c>
      <c r="E4831" s="47"/>
      <c r="J4831" s="40">
        <f t="shared" si="56"/>
        <v>4828</v>
      </c>
      <c r="K4831" s="37" t="s">
        <v>13115</v>
      </c>
      <c r="L4831" s="36">
        <v>0</v>
      </c>
    </row>
    <row r="4832" spans="1:12">
      <c r="A4832" s="40">
        <f t="shared" si="55"/>
        <v>4829</v>
      </c>
      <c r="B4832" s="37" t="s">
        <v>12341</v>
      </c>
      <c r="C4832" s="38">
        <v>0</v>
      </c>
      <c r="D4832" s="39">
        <f t="shared" si="54"/>
        <v>0</v>
      </c>
      <c r="E4832" s="47"/>
      <c r="J4832" s="40">
        <f t="shared" si="56"/>
        <v>4829</v>
      </c>
      <c r="K4832" s="37" t="s">
        <v>13116</v>
      </c>
      <c r="L4832" s="36">
        <v>0</v>
      </c>
    </row>
    <row r="4833" spans="1:12">
      <c r="A4833" s="40">
        <f t="shared" si="55"/>
        <v>4830</v>
      </c>
      <c r="B4833" s="37" t="s">
        <v>12342</v>
      </c>
      <c r="C4833" s="38">
        <v>0</v>
      </c>
      <c r="D4833" s="39">
        <f t="shared" si="54"/>
        <v>0</v>
      </c>
      <c r="E4833" s="47"/>
      <c r="J4833" s="40">
        <f t="shared" si="56"/>
        <v>4830</v>
      </c>
      <c r="K4833" s="37" t="s">
        <v>13117</v>
      </c>
      <c r="L4833" s="36">
        <v>0</v>
      </c>
    </row>
    <row r="4834" spans="1:12">
      <c r="A4834" s="40">
        <f t="shared" si="55"/>
        <v>4831</v>
      </c>
      <c r="B4834" s="37" t="s">
        <v>12343</v>
      </c>
      <c r="C4834" s="38">
        <v>0</v>
      </c>
      <c r="D4834" s="39">
        <f t="shared" si="54"/>
        <v>0</v>
      </c>
      <c r="E4834" s="47"/>
      <c r="J4834" s="40">
        <f t="shared" si="56"/>
        <v>4831</v>
      </c>
      <c r="K4834" s="37" t="s">
        <v>13118</v>
      </c>
      <c r="L4834" s="36">
        <v>0</v>
      </c>
    </row>
    <row r="4835" spans="1:12">
      <c r="A4835" s="40">
        <f t="shared" si="55"/>
        <v>4832</v>
      </c>
      <c r="B4835" s="37" t="s">
        <v>12344</v>
      </c>
      <c r="C4835" s="38">
        <v>0</v>
      </c>
      <c r="D4835" s="39">
        <f t="shared" si="54"/>
        <v>0</v>
      </c>
      <c r="E4835" s="47"/>
      <c r="J4835" s="40">
        <f t="shared" si="56"/>
        <v>4832</v>
      </c>
      <c r="K4835" s="37" t="s">
        <v>13119</v>
      </c>
      <c r="L4835" s="36">
        <v>0</v>
      </c>
    </row>
    <row r="4836" spans="1:12">
      <c r="A4836" s="40">
        <f t="shared" si="55"/>
        <v>4833</v>
      </c>
      <c r="B4836" s="37" t="s">
        <v>12345</v>
      </c>
      <c r="C4836" s="38">
        <v>0</v>
      </c>
      <c r="D4836" s="39">
        <f t="shared" si="54"/>
        <v>0</v>
      </c>
      <c r="E4836" s="47"/>
      <c r="J4836" s="40">
        <f t="shared" si="56"/>
        <v>4833</v>
      </c>
      <c r="K4836" s="37" t="s">
        <v>13120</v>
      </c>
      <c r="L4836" s="36">
        <v>0</v>
      </c>
    </row>
    <row r="4837" spans="1:12">
      <c r="A4837" s="40">
        <f t="shared" si="55"/>
        <v>4834</v>
      </c>
      <c r="B4837" s="37" t="s">
        <v>12346</v>
      </c>
      <c r="C4837" s="38">
        <v>0</v>
      </c>
      <c r="D4837" s="39">
        <f t="shared" si="54"/>
        <v>0</v>
      </c>
      <c r="E4837" s="47"/>
      <c r="J4837" s="40">
        <f t="shared" si="56"/>
        <v>4834</v>
      </c>
      <c r="K4837" s="37" t="s">
        <v>13121</v>
      </c>
      <c r="L4837" s="36">
        <v>0</v>
      </c>
    </row>
    <row r="4838" spans="1:12">
      <c r="A4838" s="40">
        <f t="shared" si="55"/>
        <v>4835</v>
      </c>
      <c r="B4838" s="37" t="s">
        <v>12347</v>
      </c>
      <c r="C4838" s="38">
        <v>0</v>
      </c>
      <c r="D4838" s="39">
        <f t="shared" si="54"/>
        <v>0</v>
      </c>
      <c r="E4838" s="47"/>
      <c r="J4838" s="40">
        <f t="shared" si="56"/>
        <v>4835</v>
      </c>
      <c r="K4838" s="37" t="s">
        <v>13122</v>
      </c>
      <c r="L4838" s="36">
        <v>0</v>
      </c>
    </row>
    <row r="4839" spans="1:12">
      <c r="A4839" s="40">
        <f t="shared" si="55"/>
        <v>4836</v>
      </c>
      <c r="B4839" s="37" t="s">
        <v>12348</v>
      </c>
      <c r="C4839" s="38">
        <v>0</v>
      </c>
      <c r="D4839" s="39">
        <f t="shared" si="54"/>
        <v>0</v>
      </c>
      <c r="E4839" s="47"/>
      <c r="J4839" s="40">
        <f t="shared" si="56"/>
        <v>4836</v>
      </c>
      <c r="K4839" s="37" t="s">
        <v>13123</v>
      </c>
      <c r="L4839" s="36">
        <v>0</v>
      </c>
    </row>
    <row r="4840" spans="1:12">
      <c r="A4840" s="40">
        <f t="shared" si="55"/>
        <v>4837</v>
      </c>
      <c r="B4840" s="37" t="s">
        <v>12349</v>
      </c>
      <c r="C4840" s="38">
        <v>0</v>
      </c>
      <c r="D4840" s="39">
        <f t="shared" si="54"/>
        <v>0</v>
      </c>
      <c r="E4840" s="47"/>
      <c r="J4840" s="40">
        <f t="shared" si="56"/>
        <v>4837</v>
      </c>
      <c r="K4840" s="37" t="s">
        <v>13124</v>
      </c>
      <c r="L4840" s="36">
        <v>0</v>
      </c>
    </row>
    <row r="4841" spans="1:12">
      <c r="A4841" s="40">
        <f t="shared" si="55"/>
        <v>4838</v>
      </c>
      <c r="B4841" s="37" t="s">
        <v>12350</v>
      </c>
      <c r="C4841" s="38">
        <v>0</v>
      </c>
      <c r="D4841" s="39">
        <f t="shared" si="54"/>
        <v>0</v>
      </c>
      <c r="E4841" s="47"/>
      <c r="J4841" s="40">
        <f t="shared" si="56"/>
        <v>4838</v>
      </c>
      <c r="K4841" s="37" t="s">
        <v>13125</v>
      </c>
      <c r="L4841" s="36">
        <v>0</v>
      </c>
    </row>
    <row r="4842" spans="1:12">
      <c r="A4842" s="40">
        <f t="shared" si="55"/>
        <v>4839</v>
      </c>
      <c r="B4842" s="37" t="s">
        <v>12351</v>
      </c>
      <c r="C4842" s="38">
        <v>0</v>
      </c>
      <c r="D4842" s="39">
        <f t="shared" si="54"/>
        <v>0</v>
      </c>
      <c r="E4842" s="47"/>
      <c r="J4842" s="40">
        <f t="shared" si="56"/>
        <v>4839</v>
      </c>
      <c r="K4842" s="37" t="s">
        <v>13126</v>
      </c>
      <c r="L4842" s="36">
        <v>0</v>
      </c>
    </row>
    <row r="4843" spans="1:12">
      <c r="A4843" s="40">
        <f t="shared" si="55"/>
        <v>4840</v>
      </c>
      <c r="B4843" s="37" t="s">
        <v>12352</v>
      </c>
      <c r="C4843" s="38">
        <v>0</v>
      </c>
      <c r="D4843" s="39">
        <f t="shared" si="54"/>
        <v>0</v>
      </c>
      <c r="E4843" s="47"/>
      <c r="J4843" s="40">
        <f t="shared" si="56"/>
        <v>4840</v>
      </c>
      <c r="K4843" s="37" t="s">
        <v>13127</v>
      </c>
      <c r="L4843" s="36">
        <v>0</v>
      </c>
    </row>
    <row r="4844" spans="1:12">
      <c r="A4844" s="40">
        <f t="shared" si="55"/>
        <v>4841</v>
      </c>
      <c r="B4844" s="37" t="s">
        <v>12353</v>
      </c>
      <c r="C4844" s="38">
        <v>0</v>
      </c>
      <c r="D4844" s="39">
        <f t="shared" si="54"/>
        <v>0</v>
      </c>
      <c r="E4844" s="47"/>
      <c r="J4844" s="40">
        <f t="shared" si="56"/>
        <v>4841</v>
      </c>
      <c r="K4844" s="37" t="s">
        <v>13128</v>
      </c>
      <c r="L4844" s="36">
        <v>0</v>
      </c>
    </row>
    <row r="4845" spans="1:12">
      <c r="A4845" s="40">
        <f t="shared" si="55"/>
        <v>4842</v>
      </c>
      <c r="B4845" s="37" t="s">
        <v>12354</v>
      </c>
      <c r="C4845" s="38">
        <v>0</v>
      </c>
      <c r="D4845" s="39">
        <f t="shared" si="54"/>
        <v>0</v>
      </c>
      <c r="E4845" s="47"/>
      <c r="J4845" s="40">
        <f t="shared" si="56"/>
        <v>4842</v>
      </c>
      <c r="K4845" s="37" t="s">
        <v>13129</v>
      </c>
      <c r="L4845" s="36">
        <v>0</v>
      </c>
    </row>
    <row r="4846" spans="1:12">
      <c r="A4846" s="40">
        <f t="shared" si="55"/>
        <v>4843</v>
      </c>
      <c r="B4846" s="37" t="s">
        <v>12355</v>
      </c>
      <c r="C4846" s="38">
        <v>0</v>
      </c>
      <c r="D4846" s="39">
        <f t="shared" si="54"/>
        <v>0</v>
      </c>
      <c r="E4846" s="47"/>
      <c r="J4846" s="40">
        <f t="shared" si="56"/>
        <v>4843</v>
      </c>
      <c r="K4846" s="37" t="s">
        <v>13130</v>
      </c>
      <c r="L4846" s="36">
        <v>0</v>
      </c>
    </row>
    <row r="4847" spans="1:12">
      <c r="A4847" s="40">
        <f t="shared" si="55"/>
        <v>4844</v>
      </c>
      <c r="B4847" s="37" t="s">
        <v>12356</v>
      </c>
      <c r="C4847" s="38">
        <v>0</v>
      </c>
      <c r="D4847" s="39">
        <f t="shared" si="54"/>
        <v>0</v>
      </c>
      <c r="E4847" s="47"/>
      <c r="J4847" s="40">
        <f t="shared" si="56"/>
        <v>4844</v>
      </c>
      <c r="K4847" s="37" t="s">
        <v>13131</v>
      </c>
      <c r="L4847" s="36">
        <v>0</v>
      </c>
    </row>
    <row r="4848" spans="1:12">
      <c r="A4848" s="40">
        <f t="shared" si="55"/>
        <v>4845</v>
      </c>
      <c r="B4848" s="37" t="s">
        <v>12357</v>
      </c>
      <c r="C4848" s="38">
        <v>0</v>
      </c>
      <c r="D4848" s="39">
        <f t="shared" si="54"/>
        <v>0</v>
      </c>
      <c r="E4848" s="47"/>
      <c r="J4848" s="40">
        <f t="shared" si="56"/>
        <v>4845</v>
      </c>
      <c r="K4848" s="37" t="s">
        <v>13132</v>
      </c>
      <c r="L4848" s="36">
        <v>0</v>
      </c>
    </row>
    <row r="4849" spans="1:12">
      <c r="A4849" s="40">
        <f t="shared" si="55"/>
        <v>4846</v>
      </c>
      <c r="B4849" s="37" t="s">
        <v>12358</v>
      </c>
      <c r="C4849" s="38">
        <v>0</v>
      </c>
      <c r="D4849" s="39">
        <f t="shared" ref="D4849:D5103" si="57">IF(C4849&gt;0,1,0)</f>
        <v>0</v>
      </c>
      <c r="E4849" s="47"/>
      <c r="J4849" s="40">
        <f t="shared" si="56"/>
        <v>4846</v>
      </c>
      <c r="K4849" s="37" t="s">
        <v>13133</v>
      </c>
      <c r="L4849" s="36">
        <v>0</v>
      </c>
    </row>
    <row r="4850" spans="1:12">
      <c r="A4850" s="40">
        <f t="shared" ref="A4850:A5104" si="58">A4849+1</f>
        <v>4847</v>
      </c>
      <c r="B4850" s="37" t="s">
        <v>12359</v>
      </c>
      <c r="C4850" s="38">
        <v>0</v>
      </c>
      <c r="D4850" s="39">
        <f t="shared" si="57"/>
        <v>0</v>
      </c>
      <c r="E4850" s="47"/>
      <c r="J4850" s="40">
        <f t="shared" ref="J4850:J5104" si="59">J4849+1</f>
        <v>4847</v>
      </c>
      <c r="K4850" s="37" t="s">
        <v>13134</v>
      </c>
      <c r="L4850" s="36">
        <v>0</v>
      </c>
    </row>
    <row r="4851" spans="1:12">
      <c r="A4851" s="40">
        <f t="shared" si="58"/>
        <v>4848</v>
      </c>
      <c r="B4851" s="37" t="s">
        <v>12360</v>
      </c>
      <c r="C4851" s="38">
        <v>0</v>
      </c>
      <c r="D4851" s="39">
        <f t="shared" si="57"/>
        <v>0</v>
      </c>
      <c r="E4851" s="47"/>
      <c r="J4851" s="40">
        <f t="shared" si="59"/>
        <v>4848</v>
      </c>
      <c r="K4851" s="37" t="s">
        <v>13135</v>
      </c>
      <c r="L4851" s="36">
        <v>0</v>
      </c>
    </row>
    <row r="4852" spans="1:12">
      <c r="A4852" s="40">
        <f t="shared" si="58"/>
        <v>4849</v>
      </c>
      <c r="B4852" s="37" t="s">
        <v>12361</v>
      </c>
      <c r="C4852" s="38">
        <v>0</v>
      </c>
      <c r="D4852" s="39">
        <f t="shared" si="57"/>
        <v>0</v>
      </c>
      <c r="E4852" s="47"/>
      <c r="J4852" s="40">
        <f t="shared" si="59"/>
        <v>4849</v>
      </c>
      <c r="K4852" s="37" t="s">
        <v>13136</v>
      </c>
      <c r="L4852" s="36">
        <v>0</v>
      </c>
    </row>
    <row r="4853" spans="1:12">
      <c r="A4853" s="40">
        <f t="shared" si="58"/>
        <v>4850</v>
      </c>
      <c r="B4853" s="37" t="s">
        <v>12362</v>
      </c>
      <c r="C4853" s="38">
        <v>0</v>
      </c>
      <c r="D4853" s="39">
        <f t="shared" si="57"/>
        <v>0</v>
      </c>
      <c r="E4853" s="47"/>
      <c r="J4853" s="40">
        <f t="shared" si="59"/>
        <v>4850</v>
      </c>
      <c r="K4853" s="37" t="s">
        <v>13137</v>
      </c>
      <c r="L4853" s="36">
        <v>0</v>
      </c>
    </row>
    <row r="4854" spans="1:12">
      <c r="A4854" s="40">
        <f t="shared" si="58"/>
        <v>4851</v>
      </c>
      <c r="B4854" s="37" t="s">
        <v>12363</v>
      </c>
      <c r="C4854" s="38">
        <v>0</v>
      </c>
      <c r="D4854" s="39">
        <f t="shared" si="57"/>
        <v>0</v>
      </c>
      <c r="E4854" s="47"/>
      <c r="J4854" s="40">
        <f t="shared" si="59"/>
        <v>4851</v>
      </c>
      <c r="K4854" s="37" t="s">
        <v>13138</v>
      </c>
      <c r="L4854" s="36">
        <v>0</v>
      </c>
    </row>
    <row r="4855" spans="1:12">
      <c r="A4855" s="40">
        <f t="shared" si="58"/>
        <v>4852</v>
      </c>
      <c r="B4855" s="37" t="s">
        <v>12364</v>
      </c>
      <c r="C4855" s="38">
        <v>0</v>
      </c>
      <c r="D4855" s="39">
        <f t="shared" si="57"/>
        <v>0</v>
      </c>
      <c r="E4855" s="47"/>
      <c r="J4855" s="40">
        <f t="shared" si="59"/>
        <v>4852</v>
      </c>
      <c r="K4855" s="37" t="s">
        <v>13139</v>
      </c>
      <c r="L4855" s="36">
        <v>0</v>
      </c>
    </row>
    <row r="4856" spans="1:12">
      <c r="A4856" s="40">
        <f t="shared" si="58"/>
        <v>4853</v>
      </c>
      <c r="B4856" s="37" t="s">
        <v>12365</v>
      </c>
      <c r="C4856" s="38">
        <v>0</v>
      </c>
      <c r="D4856" s="39">
        <f t="shared" si="57"/>
        <v>0</v>
      </c>
      <c r="E4856" s="47"/>
      <c r="J4856" s="40">
        <f t="shared" si="59"/>
        <v>4853</v>
      </c>
      <c r="K4856" s="37" t="s">
        <v>13140</v>
      </c>
      <c r="L4856" s="36">
        <v>0</v>
      </c>
    </row>
    <row r="4857" spans="1:12">
      <c r="A4857" s="40">
        <f t="shared" si="58"/>
        <v>4854</v>
      </c>
      <c r="B4857" s="37" t="s">
        <v>12366</v>
      </c>
      <c r="C4857" s="38">
        <v>0</v>
      </c>
      <c r="D4857" s="39">
        <f t="shared" si="57"/>
        <v>0</v>
      </c>
      <c r="E4857" s="47"/>
      <c r="J4857" s="40">
        <f t="shared" si="59"/>
        <v>4854</v>
      </c>
      <c r="K4857" s="37" t="s">
        <v>13141</v>
      </c>
      <c r="L4857" s="36">
        <v>0</v>
      </c>
    </row>
    <row r="4858" spans="1:12">
      <c r="A4858" s="40">
        <f t="shared" si="58"/>
        <v>4855</v>
      </c>
      <c r="B4858" s="37" t="s">
        <v>12367</v>
      </c>
      <c r="C4858" s="38">
        <v>0</v>
      </c>
      <c r="D4858" s="39">
        <f t="shared" si="57"/>
        <v>0</v>
      </c>
      <c r="E4858" s="47"/>
      <c r="J4858" s="40">
        <f t="shared" si="59"/>
        <v>4855</v>
      </c>
      <c r="K4858" s="37" t="s">
        <v>13142</v>
      </c>
      <c r="L4858" s="36">
        <v>0</v>
      </c>
    </row>
    <row r="4859" spans="1:12">
      <c r="A4859" s="40">
        <f t="shared" si="58"/>
        <v>4856</v>
      </c>
      <c r="B4859" s="37" t="s">
        <v>12368</v>
      </c>
      <c r="C4859" s="38">
        <v>0</v>
      </c>
      <c r="D4859" s="39">
        <f t="shared" si="57"/>
        <v>0</v>
      </c>
      <c r="E4859" s="47"/>
      <c r="J4859" s="40">
        <f t="shared" si="59"/>
        <v>4856</v>
      </c>
      <c r="K4859" s="37" t="s">
        <v>13143</v>
      </c>
      <c r="L4859" s="36">
        <v>0</v>
      </c>
    </row>
    <row r="4860" spans="1:12">
      <c r="A4860" s="40">
        <f t="shared" si="58"/>
        <v>4857</v>
      </c>
      <c r="B4860" s="37" t="s">
        <v>12369</v>
      </c>
      <c r="C4860" s="38">
        <v>0</v>
      </c>
      <c r="D4860" s="39">
        <f t="shared" si="57"/>
        <v>0</v>
      </c>
      <c r="E4860" s="47"/>
      <c r="J4860" s="40">
        <f t="shared" si="59"/>
        <v>4857</v>
      </c>
      <c r="K4860" s="37" t="s">
        <v>13144</v>
      </c>
      <c r="L4860" s="36">
        <v>0</v>
      </c>
    </row>
    <row r="4861" spans="1:12">
      <c r="A4861" s="40">
        <f t="shared" si="58"/>
        <v>4858</v>
      </c>
      <c r="B4861" s="37" t="s">
        <v>12370</v>
      </c>
      <c r="C4861" s="38">
        <v>0</v>
      </c>
      <c r="D4861" s="39">
        <f t="shared" si="57"/>
        <v>0</v>
      </c>
      <c r="E4861" s="47"/>
      <c r="J4861" s="40">
        <f t="shared" si="59"/>
        <v>4858</v>
      </c>
      <c r="K4861" s="37" t="s">
        <v>13145</v>
      </c>
      <c r="L4861" s="36">
        <v>0</v>
      </c>
    </row>
    <row r="4862" spans="1:12">
      <c r="A4862" s="40">
        <f t="shared" si="58"/>
        <v>4859</v>
      </c>
      <c r="B4862" s="37" t="s">
        <v>12371</v>
      </c>
      <c r="C4862" s="38">
        <v>0</v>
      </c>
      <c r="D4862" s="39">
        <f t="shared" si="57"/>
        <v>0</v>
      </c>
      <c r="E4862" s="47"/>
      <c r="J4862" s="40">
        <f t="shared" si="59"/>
        <v>4859</v>
      </c>
      <c r="K4862" s="37" t="s">
        <v>13146</v>
      </c>
      <c r="L4862" s="36">
        <v>0</v>
      </c>
    </row>
    <row r="4863" spans="1:12">
      <c r="A4863" s="40">
        <f t="shared" si="58"/>
        <v>4860</v>
      </c>
      <c r="B4863" s="37" t="s">
        <v>12372</v>
      </c>
      <c r="C4863" s="38">
        <v>0</v>
      </c>
      <c r="D4863" s="39">
        <f t="shared" si="57"/>
        <v>0</v>
      </c>
      <c r="E4863" s="47"/>
      <c r="J4863" s="40">
        <f t="shared" si="59"/>
        <v>4860</v>
      </c>
      <c r="K4863" s="37" t="s">
        <v>13147</v>
      </c>
      <c r="L4863" s="36">
        <v>0</v>
      </c>
    </row>
    <row r="4864" spans="1:12">
      <c r="A4864" s="40">
        <f t="shared" si="58"/>
        <v>4861</v>
      </c>
      <c r="B4864" s="37" t="s">
        <v>12373</v>
      </c>
      <c r="C4864" s="38">
        <v>0</v>
      </c>
      <c r="D4864" s="39">
        <f t="shared" si="57"/>
        <v>0</v>
      </c>
      <c r="E4864" s="47"/>
      <c r="J4864" s="40">
        <f t="shared" si="59"/>
        <v>4861</v>
      </c>
      <c r="K4864" s="37" t="s">
        <v>13148</v>
      </c>
      <c r="L4864" s="36">
        <v>0</v>
      </c>
    </row>
    <row r="4865" spans="1:12">
      <c r="A4865" s="40">
        <f t="shared" si="58"/>
        <v>4862</v>
      </c>
      <c r="B4865" s="37" t="s">
        <v>12374</v>
      </c>
      <c r="C4865" s="38">
        <v>0</v>
      </c>
      <c r="D4865" s="39">
        <f t="shared" si="57"/>
        <v>0</v>
      </c>
      <c r="E4865" s="47"/>
      <c r="J4865" s="40">
        <f t="shared" si="59"/>
        <v>4862</v>
      </c>
      <c r="K4865" s="37" t="s">
        <v>13149</v>
      </c>
      <c r="L4865" s="36">
        <v>0</v>
      </c>
    </row>
    <row r="4866" spans="1:12">
      <c r="A4866" s="40">
        <f t="shared" si="58"/>
        <v>4863</v>
      </c>
      <c r="B4866" s="37" t="s">
        <v>12375</v>
      </c>
      <c r="C4866" s="38">
        <v>0</v>
      </c>
      <c r="D4866" s="39">
        <f t="shared" si="57"/>
        <v>0</v>
      </c>
      <c r="E4866" s="47"/>
      <c r="J4866" s="40">
        <f t="shared" si="59"/>
        <v>4863</v>
      </c>
      <c r="K4866" s="37" t="s">
        <v>13150</v>
      </c>
      <c r="L4866" s="36">
        <v>0</v>
      </c>
    </row>
    <row r="4867" spans="1:12">
      <c r="A4867" s="40">
        <f t="shared" si="58"/>
        <v>4864</v>
      </c>
      <c r="B4867" s="37" t="s">
        <v>12376</v>
      </c>
      <c r="C4867" s="38">
        <v>0</v>
      </c>
      <c r="D4867" s="39">
        <f t="shared" si="57"/>
        <v>0</v>
      </c>
      <c r="E4867" s="47"/>
      <c r="J4867" s="40">
        <f t="shared" si="59"/>
        <v>4864</v>
      </c>
      <c r="K4867" s="37" t="s">
        <v>13151</v>
      </c>
      <c r="L4867" s="36">
        <v>0</v>
      </c>
    </row>
    <row r="4868" spans="1:12">
      <c r="A4868" s="40">
        <f t="shared" si="58"/>
        <v>4865</v>
      </c>
      <c r="B4868" s="37" t="s">
        <v>12377</v>
      </c>
      <c r="C4868" s="38">
        <v>0</v>
      </c>
      <c r="D4868" s="39">
        <f t="shared" si="57"/>
        <v>0</v>
      </c>
      <c r="E4868" s="47"/>
      <c r="J4868" s="40">
        <f t="shared" si="59"/>
        <v>4865</v>
      </c>
      <c r="K4868" s="37" t="s">
        <v>13152</v>
      </c>
      <c r="L4868" s="36">
        <v>0</v>
      </c>
    </row>
    <row r="4869" spans="1:12">
      <c r="A4869" s="40">
        <f t="shared" si="58"/>
        <v>4866</v>
      </c>
      <c r="B4869" s="37" t="s">
        <v>12378</v>
      </c>
      <c r="C4869" s="38">
        <v>0</v>
      </c>
      <c r="D4869" s="39">
        <f t="shared" si="57"/>
        <v>0</v>
      </c>
      <c r="E4869" s="47"/>
      <c r="J4869" s="40">
        <f t="shared" si="59"/>
        <v>4866</v>
      </c>
      <c r="K4869" s="37" t="s">
        <v>13153</v>
      </c>
      <c r="L4869" s="36">
        <v>0</v>
      </c>
    </row>
    <row r="4870" spans="1:12">
      <c r="A4870" s="40">
        <f t="shared" si="58"/>
        <v>4867</v>
      </c>
      <c r="B4870" s="37" t="s">
        <v>12379</v>
      </c>
      <c r="C4870" s="38">
        <v>0</v>
      </c>
      <c r="D4870" s="39">
        <f t="shared" si="57"/>
        <v>0</v>
      </c>
      <c r="E4870" s="47"/>
      <c r="J4870" s="40">
        <f t="shared" si="59"/>
        <v>4867</v>
      </c>
      <c r="K4870" s="37" t="s">
        <v>13154</v>
      </c>
      <c r="L4870" s="36">
        <v>0</v>
      </c>
    </row>
    <row r="4871" spans="1:12">
      <c r="A4871" s="40">
        <f t="shared" si="58"/>
        <v>4868</v>
      </c>
      <c r="B4871" s="37" t="s">
        <v>12380</v>
      </c>
      <c r="C4871" s="38">
        <v>0</v>
      </c>
      <c r="D4871" s="39">
        <f t="shared" si="57"/>
        <v>0</v>
      </c>
      <c r="E4871" s="47"/>
      <c r="J4871" s="40">
        <f t="shared" si="59"/>
        <v>4868</v>
      </c>
      <c r="K4871" s="37" t="s">
        <v>13155</v>
      </c>
      <c r="L4871" s="36">
        <v>0</v>
      </c>
    </row>
    <row r="4872" spans="1:12">
      <c r="A4872" s="40">
        <f t="shared" si="58"/>
        <v>4869</v>
      </c>
      <c r="B4872" s="37" t="s">
        <v>12381</v>
      </c>
      <c r="C4872" s="38">
        <v>0</v>
      </c>
      <c r="D4872" s="39">
        <f t="shared" si="57"/>
        <v>0</v>
      </c>
      <c r="E4872" s="47"/>
      <c r="J4872" s="40">
        <f t="shared" si="59"/>
        <v>4869</v>
      </c>
      <c r="K4872" s="37" t="s">
        <v>13156</v>
      </c>
      <c r="L4872" s="36">
        <v>0</v>
      </c>
    </row>
    <row r="4873" spans="1:12">
      <c r="A4873" s="40">
        <f t="shared" si="58"/>
        <v>4870</v>
      </c>
      <c r="B4873" s="37" t="s">
        <v>12382</v>
      </c>
      <c r="C4873" s="38">
        <v>0</v>
      </c>
      <c r="D4873" s="39">
        <f t="shared" si="57"/>
        <v>0</v>
      </c>
      <c r="E4873" s="47"/>
      <c r="J4873" s="40">
        <f t="shared" si="59"/>
        <v>4870</v>
      </c>
      <c r="K4873" s="37" t="s">
        <v>13157</v>
      </c>
      <c r="L4873" s="36">
        <v>0</v>
      </c>
    </row>
    <row r="4874" spans="1:12">
      <c r="A4874" s="40">
        <f t="shared" si="58"/>
        <v>4871</v>
      </c>
      <c r="B4874" s="37" t="s">
        <v>12383</v>
      </c>
      <c r="C4874" s="38">
        <v>0</v>
      </c>
      <c r="D4874" s="39">
        <f t="shared" si="57"/>
        <v>0</v>
      </c>
      <c r="E4874" s="47"/>
      <c r="J4874" s="40">
        <f t="shared" si="59"/>
        <v>4871</v>
      </c>
      <c r="K4874" s="37" t="s">
        <v>13158</v>
      </c>
      <c r="L4874" s="36">
        <v>0</v>
      </c>
    </row>
    <row r="4875" spans="1:12">
      <c r="A4875" s="40">
        <f t="shared" si="58"/>
        <v>4872</v>
      </c>
      <c r="B4875" s="37" t="s">
        <v>12384</v>
      </c>
      <c r="C4875" s="38">
        <v>0</v>
      </c>
      <c r="D4875" s="39">
        <f t="shared" si="57"/>
        <v>0</v>
      </c>
      <c r="E4875" s="47"/>
      <c r="J4875" s="40">
        <f t="shared" si="59"/>
        <v>4872</v>
      </c>
      <c r="K4875" s="37" t="s">
        <v>13159</v>
      </c>
      <c r="L4875" s="36">
        <v>0</v>
      </c>
    </row>
    <row r="4876" spans="1:12">
      <c r="A4876" s="40">
        <f t="shared" si="58"/>
        <v>4873</v>
      </c>
      <c r="B4876" s="37" t="s">
        <v>12385</v>
      </c>
      <c r="C4876" s="38">
        <v>0</v>
      </c>
      <c r="D4876" s="39">
        <f t="shared" si="57"/>
        <v>0</v>
      </c>
      <c r="E4876" s="47"/>
      <c r="J4876" s="40">
        <f t="shared" si="59"/>
        <v>4873</v>
      </c>
      <c r="K4876" s="37" t="s">
        <v>13160</v>
      </c>
      <c r="L4876" s="36">
        <v>0</v>
      </c>
    </row>
    <row r="4877" spans="1:12">
      <c r="A4877" s="40">
        <f t="shared" si="58"/>
        <v>4874</v>
      </c>
      <c r="B4877" s="37" t="s">
        <v>12386</v>
      </c>
      <c r="C4877" s="38">
        <v>0</v>
      </c>
      <c r="D4877" s="39">
        <f t="shared" si="57"/>
        <v>0</v>
      </c>
      <c r="E4877" s="47"/>
      <c r="J4877" s="40">
        <f t="shared" si="59"/>
        <v>4874</v>
      </c>
      <c r="K4877" s="37" t="s">
        <v>13161</v>
      </c>
      <c r="L4877" s="36">
        <v>0</v>
      </c>
    </row>
    <row r="4878" spans="1:12">
      <c r="A4878" s="40">
        <f t="shared" si="58"/>
        <v>4875</v>
      </c>
      <c r="B4878" s="37" t="s">
        <v>12387</v>
      </c>
      <c r="C4878" s="38">
        <v>0</v>
      </c>
      <c r="D4878" s="39">
        <f t="shared" si="57"/>
        <v>0</v>
      </c>
      <c r="E4878" s="47"/>
      <c r="J4878" s="40">
        <f t="shared" si="59"/>
        <v>4875</v>
      </c>
      <c r="K4878" s="37" t="s">
        <v>13162</v>
      </c>
      <c r="L4878" s="36">
        <v>0</v>
      </c>
    </row>
    <row r="4879" spans="1:12">
      <c r="A4879" s="40">
        <f t="shared" si="58"/>
        <v>4876</v>
      </c>
      <c r="B4879" s="37" t="s">
        <v>12388</v>
      </c>
      <c r="C4879" s="38">
        <v>0</v>
      </c>
      <c r="D4879" s="39">
        <f t="shared" si="57"/>
        <v>0</v>
      </c>
      <c r="E4879" s="47"/>
      <c r="J4879" s="40">
        <f t="shared" si="59"/>
        <v>4876</v>
      </c>
      <c r="K4879" s="37" t="s">
        <v>13163</v>
      </c>
      <c r="L4879" s="36">
        <v>0</v>
      </c>
    </row>
    <row r="4880" spans="1:12">
      <c r="A4880" s="40">
        <f t="shared" si="58"/>
        <v>4877</v>
      </c>
      <c r="B4880" s="37" t="s">
        <v>12389</v>
      </c>
      <c r="C4880" s="38">
        <v>0</v>
      </c>
      <c r="D4880" s="39">
        <f t="shared" si="57"/>
        <v>0</v>
      </c>
      <c r="E4880" s="47"/>
      <c r="J4880" s="40">
        <f t="shared" si="59"/>
        <v>4877</v>
      </c>
      <c r="K4880" s="37" t="s">
        <v>13164</v>
      </c>
      <c r="L4880" s="36">
        <v>0</v>
      </c>
    </row>
    <row r="4881" spans="1:12">
      <c r="A4881" s="40">
        <f t="shared" si="58"/>
        <v>4878</v>
      </c>
      <c r="B4881" s="37" t="s">
        <v>12390</v>
      </c>
      <c r="C4881" s="38">
        <v>0</v>
      </c>
      <c r="D4881" s="39">
        <f t="shared" si="57"/>
        <v>0</v>
      </c>
      <c r="E4881" s="47"/>
      <c r="J4881" s="40">
        <f t="shared" si="59"/>
        <v>4878</v>
      </c>
      <c r="K4881" s="37" t="s">
        <v>13165</v>
      </c>
      <c r="L4881" s="36">
        <v>0</v>
      </c>
    </row>
    <row r="4882" spans="1:12">
      <c r="A4882" s="40">
        <f t="shared" si="58"/>
        <v>4879</v>
      </c>
      <c r="B4882" s="37" t="s">
        <v>12391</v>
      </c>
      <c r="C4882" s="38">
        <v>0</v>
      </c>
      <c r="D4882" s="39">
        <f t="shared" si="57"/>
        <v>0</v>
      </c>
      <c r="E4882" s="47"/>
      <c r="J4882" s="40">
        <f t="shared" si="59"/>
        <v>4879</v>
      </c>
      <c r="K4882" s="37" t="s">
        <v>13166</v>
      </c>
      <c r="L4882" s="36">
        <v>0</v>
      </c>
    </row>
    <row r="4883" spans="1:12">
      <c r="A4883" s="40">
        <f t="shared" si="58"/>
        <v>4880</v>
      </c>
      <c r="B4883" s="37" t="s">
        <v>12392</v>
      </c>
      <c r="C4883" s="38">
        <v>0</v>
      </c>
      <c r="D4883" s="39">
        <f t="shared" si="57"/>
        <v>0</v>
      </c>
      <c r="E4883" s="47"/>
      <c r="J4883" s="40">
        <f t="shared" si="59"/>
        <v>4880</v>
      </c>
      <c r="K4883" s="37" t="s">
        <v>13167</v>
      </c>
      <c r="L4883" s="36">
        <v>0</v>
      </c>
    </row>
    <row r="4884" spans="1:12">
      <c r="A4884" s="40">
        <f t="shared" si="58"/>
        <v>4881</v>
      </c>
      <c r="B4884" s="37" t="s">
        <v>12393</v>
      </c>
      <c r="C4884" s="38">
        <v>0</v>
      </c>
      <c r="D4884" s="39">
        <f t="shared" si="57"/>
        <v>0</v>
      </c>
      <c r="E4884" s="47"/>
      <c r="J4884" s="40">
        <f t="shared" si="59"/>
        <v>4881</v>
      </c>
      <c r="K4884" s="37" t="s">
        <v>13168</v>
      </c>
      <c r="L4884" s="36">
        <v>0</v>
      </c>
    </row>
    <row r="4885" spans="1:12">
      <c r="A4885" s="40">
        <f t="shared" si="58"/>
        <v>4882</v>
      </c>
      <c r="B4885" s="37" t="s">
        <v>12394</v>
      </c>
      <c r="C4885" s="38">
        <v>0</v>
      </c>
      <c r="D4885" s="39">
        <f t="shared" si="57"/>
        <v>0</v>
      </c>
      <c r="E4885" s="47"/>
      <c r="J4885" s="40">
        <f t="shared" si="59"/>
        <v>4882</v>
      </c>
      <c r="K4885" s="37" t="s">
        <v>13169</v>
      </c>
      <c r="L4885" s="36">
        <v>0</v>
      </c>
    </row>
    <row r="4886" spans="1:12">
      <c r="A4886" s="40">
        <f t="shared" si="58"/>
        <v>4883</v>
      </c>
      <c r="B4886" s="37" t="s">
        <v>12395</v>
      </c>
      <c r="C4886" s="38">
        <v>0</v>
      </c>
      <c r="D4886" s="39">
        <f t="shared" si="57"/>
        <v>0</v>
      </c>
      <c r="E4886" s="47"/>
      <c r="J4886" s="40">
        <f t="shared" si="59"/>
        <v>4883</v>
      </c>
      <c r="K4886" s="37" t="s">
        <v>13170</v>
      </c>
      <c r="L4886" s="36">
        <v>0</v>
      </c>
    </row>
    <row r="4887" spans="1:12">
      <c r="A4887" s="40">
        <f t="shared" si="58"/>
        <v>4884</v>
      </c>
      <c r="B4887" s="37" t="s">
        <v>12396</v>
      </c>
      <c r="C4887" s="38">
        <v>0</v>
      </c>
      <c r="D4887" s="39">
        <f t="shared" si="57"/>
        <v>0</v>
      </c>
      <c r="E4887" s="47"/>
      <c r="J4887" s="40">
        <f t="shared" si="59"/>
        <v>4884</v>
      </c>
      <c r="K4887" s="37" t="s">
        <v>13171</v>
      </c>
      <c r="L4887" s="36">
        <v>0</v>
      </c>
    </row>
    <row r="4888" spans="1:12">
      <c r="A4888" s="40">
        <f t="shared" si="58"/>
        <v>4885</v>
      </c>
      <c r="B4888" s="37" t="s">
        <v>12397</v>
      </c>
      <c r="C4888" s="38">
        <v>0</v>
      </c>
      <c r="D4888" s="39">
        <f t="shared" si="57"/>
        <v>0</v>
      </c>
      <c r="E4888" s="47"/>
      <c r="J4888" s="40">
        <f t="shared" si="59"/>
        <v>4885</v>
      </c>
      <c r="K4888" s="37" t="s">
        <v>13172</v>
      </c>
      <c r="L4888" s="36">
        <v>0</v>
      </c>
    </row>
    <row r="4889" spans="1:12">
      <c r="A4889" s="40">
        <f t="shared" si="58"/>
        <v>4886</v>
      </c>
      <c r="B4889" s="37" t="s">
        <v>12398</v>
      </c>
      <c r="C4889" s="38">
        <v>0</v>
      </c>
      <c r="D4889" s="39">
        <f t="shared" si="57"/>
        <v>0</v>
      </c>
      <c r="E4889" s="47"/>
      <c r="J4889" s="40">
        <f t="shared" si="59"/>
        <v>4886</v>
      </c>
      <c r="K4889" s="37" t="s">
        <v>13173</v>
      </c>
      <c r="L4889" s="36">
        <v>0</v>
      </c>
    </row>
    <row r="4890" spans="1:12">
      <c r="A4890" s="40">
        <f t="shared" si="58"/>
        <v>4887</v>
      </c>
      <c r="B4890" s="37" t="s">
        <v>12399</v>
      </c>
      <c r="C4890" s="38">
        <v>0</v>
      </c>
      <c r="D4890" s="39">
        <f t="shared" si="57"/>
        <v>0</v>
      </c>
      <c r="E4890" s="47"/>
      <c r="J4890" s="40">
        <f t="shared" si="59"/>
        <v>4887</v>
      </c>
      <c r="K4890" s="37" t="s">
        <v>13174</v>
      </c>
      <c r="L4890" s="36">
        <v>0</v>
      </c>
    </row>
    <row r="4891" spans="1:12">
      <c r="A4891" s="40">
        <f t="shared" si="58"/>
        <v>4888</v>
      </c>
      <c r="B4891" s="37" t="s">
        <v>12400</v>
      </c>
      <c r="C4891" s="37">
        <v>0</v>
      </c>
      <c r="D4891" s="39">
        <f t="shared" si="57"/>
        <v>0</v>
      </c>
      <c r="E4891" s="47"/>
      <c r="J4891" s="40">
        <f t="shared" si="59"/>
        <v>4888</v>
      </c>
      <c r="K4891" s="37" t="s">
        <v>13175</v>
      </c>
      <c r="L4891" s="36">
        <v>0</v>
      </c>
    </row>
    <row r="4892" spans="1:12">
      <c r="A4892" s="40">
        <f t="shared" si="58"/>
        <v>4889</v>
      </c>
      <c r="B4892" s="37" t="s">
        <v>12401</v>
      </c>
      <c r="C4892" s="38">
        <v>0</v>
      </c>
      <c r="D4892" s="39">
        <f t="shared" si="57"/>
        <v>0</v>
      </c>
      <c r="E4892" s="47"/>
      <c r="J4892" s="40">
        <f t="shared" si="59"/>
        <v>4889</v>
      </c>
      <c r="K4892" s="37" t="s">
        <v>13176</v>
      </c>
      <c r="L4892" s="36">
        <v>0</v>
      </c>
    </row>
    <row r="4893" spans="1:12">
      <c r="A4893" s="40">
        <f t="shared" si="58"/>
        <v>4890</v>
      </c>
      <c r="B4893" s="37" t="s">
        <v>12402</v>
      </c>
      <c r="C4893" s="38">
        <v>0</v>
      </c>
      <c r="D4893" s="39">
        <f t="shared" si="57"/>
        <v>0</v>
      </c>
      <c r="E4893" s="47"/>
      <c r="J4893" s="40">
        <f t="shared" si="59"/>
        <v>4890</v>
      </c>
      <c r="K4893" s="37" t="s">
        <v>13177</v>
      </c>
      <c r="L4893" s="36">
        <v>0</v>
      </c>
    </row>
    <row r="4894" spans="1:12">
      <c r="A4894" s="40">
        <f t="shared" si="58"/>
        <v>4891</v>
      </c>
      <c r="B4894" s="37" t="s">
        <v>12403</v>
      </c>
      <c r="C4894" s="38">
        <v>0</v>
      </c>
      <c r="D4894" s="39">
        <f t="shared" si="57"/>
        <v>0</v>
      </c>
      <c r="E4894" s="47"/>
      <c r="J4894" s="40">
        <f t="shared" si="59"/>
        <v>4891</v>
      </c>
      <c r="K4894" s="37" t="s">
        <v>13178</v>
      </c>
      <c r="L4894" s="36">
        <v>0</v>
      </c>
    </row>
    <row r="4895" spans="1:12">
      <c r="A4895" s="40">
        <f t="shared" si="58"/>
        <v>4892</v>
      </c>
      <c r="B4895" s="37" t="s">
        <v>12404</v>
      </c>
      <c r="C4895" s="38">
        <v>0</v>
      </c>
      <c r="D4895" s="39">
        <f t="shared" si="57"/>
        <v>0</v>
      </c>
      <c r="E4895" s="47"/>
      <c r="J4895" s="40">
        <f t="shared" si="59"/>
        <v>4892</v>
      </c>
      <c r="K4895" s="37" t="s">
        <v>13179</v>
      </c>
      <c r="L4895" s="36">
        <v>0</v>
      </c>
    </row>
    <row r="4896" spans="1:12">
      <c r="A4896" s="40">
        <f t="shared" si="58"/>
        <v>4893</v>
      </c>
      <c r="B4896" s="37" t="s">
        <v>12405</v>
      </c>
      <c r="C4896" s="38">
        <v>0</v>
      </c>
      <c r="D4896" s="39">
        <f t="shared" si="57"/>
        <v>0</v>
      </c>
      <c r="E4896" s="47"/>
      <c r="J4896" s="40">
        <f t="shared" si="59"/>
        <v>4893</v>
      </c>
      <c r="K4896" s="37" t="s">
        <v>13180</v>
      </c>
      <c r="L4896" s="36">
        <v>0</v>
      </c>
    </row>
    <row r="4897" spans="1:12">
      <c r="A4897" s="40">
        <f t="shared" si="58"/>
        <v>4894</v>
      </c>
      <c r="B4897" s="37" t="s">
        <v>12406</v>
      </c>
      <c r="C4897" s="38">
        <v>0</v>
      </c>
      <c r="D4897" s="39">
        <f t="shared" si="57"/>
        <v>0</v>
      </c>
      <c r="E4897" s="47"/>
      <c r="J4897" s="40">
        <f t="shared" si="59"/>
        <v>4894</v>
      </c>
      <c r="K4897" s="37" t="s">
        <v>13181</v>
      </c>
      <c r="L4897" s="36">
        <v>0</v>
      </c>
    </row>
    <row r="4898" spans="1:12">
      <c r="A4898" s="40">
        <f t="shared" si="58"/>
        <v>4895</v>
      </c>
      <c r="B4898" s="37" t="s">
        <v>12407</v>
      </c>
      <c r="C4898" s="38">
        <v>0</v>
      </c>
      <c r="D4898" s="39">
        <f t="shared" si="57"/>
        <v>0</v>
      </c>
      <c r="E4898" s="47"/>
      <c r="J4898" s="40">
        <f t="shared" si="59"/>
        <v>4895</v>
      </c>
      <c r="K4898" s="37" t="s">
        <v>13182</v>
      </c>
      <c r="L4898" s="36">
        <v>0</v>
      </c>
    </row>
    <row r="4899" spans="1:12">
      <c r="A4899" s="40">
        <f t="shared" si="58"/>
        <v>4896</v>
      </c>
      <c r="B4899" s="37" t="s">
        <v>12408</v>
      </c>
      <c r="C4899" s="38">
        <v>0</v>
      </c>
      <c r="D4899" s="39">
        <f t="shared" si="57"/>
        <v>0</v>
      </c>
      <c r="E4899" s="47"/>
      <c r="J4899" s="40">
        <f t="shared" si="59"/>
        <v>4896</v>
      </c>
      <c r="K4899" s="37" t="s">
        <v>13183</v>
      </c>
      <c r="L4899" s="36">
        <v>0</v>
      </c>
    </row>
    <row r="4900" spans="1:12">
      <c r="A4900" s="40">
        <f t="shared" si="58"/>
        <v>4897</v>
      </c>
      <c r="B4900" s="37" t="s">
        <v>12409</v>
      </c>
      <c r="C4900" s="38">
        <v>0</v>
      </c>
      <c r="D4900" s="39">
        <f t="shared" si="57"/>
        <v>0</v>
      </c>
      <c r="E4900" s="47"/>
      <c r="J4900" s="40">
        <f t="shared" si="59"/>
        <v>4897</v>
      </c>
      <c r="K4900" s="37" t="s">
        <v>13184</v>
      </c>
      <c r="L4900" s="36">
        <v>0</v>
      </c>
    </row>
    <row r="4901" spans="1:12">
      <c r="A4901" s="40">
        <f t="shared" si="58"/>
        <v>4898</v>
      </c>
      <c r="B4901" s="37" t="s">
        <v>12410</v>
      </c>
      <c r="C4901" s="38">
        <v>0</v>
      </c>
      <c r="D4901" s="39">
        <f t="shared" si="57"/>
        <v>0</v>
      </c>
      <c r="E4901" s="47"/>
      <c r="J4901" s="40">
        <f t="shared" si="59"/>
        <v>4898</v>
      </c>
      <c r="K4901" s="37" t="s">
        <v>13185</v>
      </c>
      <c r="L4901" s="36">
        <v>0</v>
      </c>
    </row>
    <row r="4902" spans="1:12">
      <c r="A4902" s="40">
        <f t="shared" si="58"/>
        <v>4899</v>
      </c>
      <c r="B4902" s="37" t="s">
        <v>12411</v>
      </c>
      <c r="C4902" s="38">
        <v>0</v>
      </c>
      <c r="D4902" s="39">
        <f t="shared" si="57"/>
        <v>0</v>
      </c>
      <c r="E4902" s="47"/>
      <c r="J4902" s="40">
        <f t="shared" si="59"/>
        <v>4899</v>
      </c>
      <c r="K4902" s="37" t="s">
        <v>13186</v>
      </c>
      <c r="L4902" s="36">
        <v>0</v>
      </c>
    </row>
    <row r="4903" spans="1:12">
      <c r="A4903" s="40">
        <f t="shared" si="58"/>
        <v>4900</v>
      </c>
      <c r="B4903" s="37" t="s">
        <v>12412</v>
      </c>
      <c r="C4903" s="38">
        <v>0</v>
      </c>
      <c r="D4903" s="39">
        <f t="shared" si="57"/>
        <v>0</v>
      </c>
      <c r="E4903" s="47"/>
      <c r="J4903" s="40">
        <f t="shared" si="59"/>
        <v>4900</v>
      </c>
      <c r="K4903" s="37" t="s">
        <v>13187</v>
      </c>
      <c r="L4903" s="36">
        <v>0</v>
      </c>
    </row>
    <row r="4904" spans="1:12">
      <c r="A4904" s="40">
        <f t="shared" si="58"/>
        <v>4901</v>
      </c>
      <c r="B4904" s="37" t="s">
        <v>12413</v>
      </c>
      <c r="C4904" s="38">
        <v>0</v>
      </c>
      <c r="D4904" s="39">
        <f t="shared" si="57"/>
        <v>0</v>
      </c>
      <c r="E4904" s="47"/>
      <c r="J4904" s="40">
        <f t="shared" si="59"/>
        <v>4901</v>
      </c>
      <c r="K4904" s="37" t="s">
        <v>13188</v>
      </c>
      <c r="L4904" s="36">
        <v>0</v>
      </c>
    </row>
    <row r="4905" spans="1:12">
      <c r="A4905" s="40">
        <f t="shared" si="58"/>
        <v>4902</v>
      </c>
      <c r="B4905" s="37" t="s">
        <v>12414</v>
      </c>
      <c r="C4905" s="38">
        <v>0</v>
      </c>
      <c r="D4905" s="39">
        <f t="shared" si="57"/>
        <v>0</v>
      </c>
      <c r="E4905" s="47"/>
      <c r="J4905" s="40">
        <f t="shared" si="59"/>
        <v>4902</v>
      </c>
      <c r="K4905" s="37" t="s">
        <v>13189</v>
      </c>
      <c r="L4905" s="36">
        <v>0</v>
      </c>
    </row>
    <row r="4906" spans="1:12">
      <c r="A4906" s="40">
        <f t="shared" si="58"/>
        <v>4903</v>
      </c>
      <c r="B4906" s="37" t="s">
        <v>12415</v>
      </c>
      <c r="C4906" s="38">
        <v>0</v>
      </c>
      <c r="D4906" s="39">
        <f t="shared" si="57"/>
        <v>0</v>
      </c>
      <c r="E4906" s="47"/>
      <c r="J4906" s="40">
        <f t="shared" si="59"/>
        <v>4903</v>
      </c>
      <c r="K4906" s="37" t="s">
        <v>13190</v>
      </c>
      <c r="L4906" s="36">
        <v>0</v>
      </c>
    </row>
    <row r="4907" spans="1:12">
      <c r="A4907" s="40">
        <f t="shared" si="58"/>
        <v>4904</v>
      </c>
      <c r="B4907" s="37" t="s">
        <v>12416</v>
      </c>
      <c r="C4907" s="38">
        <v>0</v>
      </c>
      <c r="D4907" s="39">
        <f t="shared" si="57"/>
        <v>0</v>
      </c>
      <c r="E4907" s="47"/>
      <c r="J4907" s="40">
        <f t="shared" si="59"/>
        <v>4904</v>
      </c>
      <c r="K4907" s="37" t="s">
        <v>13191</v>
      </c>
      <c r="L4907" s="36">
        <v>0</v>
      </c>
    </row>
    <row r="4908" spans="1:12">
      <c r="A4908" s="40">
        <f t="shared" si="58"/>
        <v>4905</v>
      </c>
      <c r="B4908" s="37" t="s">
        <v>12417</v>
      </c>
      <c r="C4908" s="38">
        <v>0</v>
      </c>
      <c r="D4908" s="39">
        <f t="shared" si="57"/>
        <v>0</v>
      </c>
      <c r="E4908" s="47"/>
      <c r="J4908" s="40">
        <f t="shared" si="59"/>
        <v>4905</v>
      </c>
      <c r="K4908" s="37" t="s">
        <v>13192</v>
      </c>
      <c r="L4908" s="36">
        <v>0</v>
      </c>
    </row>
    <row r="4909" spans="1:12">
      <c r="A4909" s="40">
        <f t="shared" si="58"/>
        <v>4906</v>
      </c>
      <c r="B4909" s="37" t="s">
        <v>12418</v>
      </c>
      <c r="C4909" s="38">
        <v>0</v>
      </c>
      <c r="D4909" s="39">
        <f t="shared" si="57"/>
        <v>0</v>
      </c>
      <c r="E4909" s="47"/>
      <c r="J4909" s="40">
        <f t="shared" si="59"/>
        <v>4906</v>
      </c>
      <c r="K4909" s="37" t="s">
        <v>13193</v>
      </c>
      <c r="L4909" s="36">
        <v>0</v>
      </c>
    </row>
    <row r="4910" spans="1:12">
      <c r="A4910" s="40">
        <f t="shared" si="58"/>
        <v>4907</v>
      </c>
      <c r="B4910" s="37" t="s">
        <v>12419</v>
      </c>
      <c r="C4910" s="38">
        <v>0</v>
      </c>
      <c r="D4910" s="39">
        <f t="shared" si="57"/>
        <v>0</v>
      </c>
      <c r="E4910" s="47"/>
      <c r="J4910" s="40">
        <f t="shared" si="59"/>
        <v>4907</v>
      </c>
      <c r="K4910" s="37" t="s">
        <v>13194</v>
      </c>
      <c r="L4910" s="36">
        <v>0</v>
      </c>
    </row>
    <row r="4911" spans="1:12">
      <c r="A4911" s="40">
        <f t="shared" si="58"/>
        <v>4908</v>
      </c>
      <c r="B4911" s="37" t="s">
        <v>12420</v>
      </c>
      <c r="C4911" s="38">
        <v>0</v>
      </c>
      <c r="D4911" s="39">
        <f t="shared" si="57"/>
        <v>0</v>
      </c>
      <c r="E4911" s="47"/>
      <c r="J4911" s="40">
        <f t="shared" si="59"/>
        <v>4908</v>
      </c>
      <c r="K4911" s="37" t="s">
        <v>13195</v>
      </c>
      <c r="L4911" s="36">
        <v>0</v>
      </c>
    </row>
    <row r="4912" spans="1:12">
      <c r="A4912" s="40">
        <f t="shared" si="58"/>
        <v>4909</v>
      </c>
      <c r="B4912" s="37" t="s">
        <v>12421</v>
      </c>
      <c r="C4912" s="38">
        <v>0</v>
      </c>
      <c r="D4912" s="39">
        <f t="shared" si="57"/>
        <v>0</v>
      </c>
      <c r="E4912" s="47"/>
      <c r="J4912" s="40">
        <f t="shared" si="59"/>
        <v>4909</v>
      </c>
      <c r="K4912" s="37" t="s">
        <v>13196</v>
      </c>
      <c r="L4912" s="36">
        <v>0</v>
      </c>
    </row>
    <row r="4913" spans="1:12">
      <c r="A4913" s="40">
        <f t="shared" si="58"/>
        <v>4910</v>
      </c>
      <c r="B4913" s="37" t="s">
        <v>12422</v>
      </c>
      <c r="C4913" s="38">
        <v>0</v>
      </c>
      <c r="D4913" s="39">
        <f t="shared" si="57"/>
        <v>0</v>
      </c>
      <c r="E4913" s="47"/>
      <c r="J4913" s="40">
        <f t="shared" si="59"/>
        <v>4910</v>
      </c>
      <c r="K4913" s="37" t="s">
        <v>13197</v>
      </c>
      <c r="L4913" s="36">
        <v>0</v>
      </c>
    </row>
    <row r="4914" spans="1:12">
      <c r="A4914" s="40">
        <f t="shared" si="58"/>
        <v>4911</v>
      </c>
      <c r="B4914" s="37" t="s">
        <v>12423</v>
      </c>
      <c r="C4914" s="38">
        <v>0</v>
      </c>
      <c r="D4914" s="39">
        <f t="shared" si="57"/>
        <v>0</v>
      </c>
      <c r="E4914" s="47"/>
      <c r="J4914" s="40">
        <f t="shared" si="59"/>
        <v>4911</v>
      </c>
      <c r="K4914" s="37" t="s">
        <v>13198</v>
      </c>
      <c r="L4914" s="36">
        <v>0</v>
      </c>
    </row>
    <row r="4915" spans="1:12">
      <c r="A4915" s="40">
        <f t="shared" si="58"/>
        <v>4912</v>
      </c>
      <c r="B4915" s="37" t="s">
        <v>12424</v>
      </c>
      <c r="C4915" s="38">
        <v>0</v>
      </c>
      <c r="D4915" s="39">
        <f t="shared" si="57"/>
        <v>0</v>
      </c>
      <c r="E4915" s="47"/>
      <c r="J4915" s="40">
        <f t="shared" si="59"/>
        <v>4912</v>
      </c>
      <c r="K4915" s="37" t="s">
        <v>13199</v>
      </c>
      <c r="L4915" s="36">
        <v>0</v>
      </c>
    </row>
    <row r="4916" spans="1:12">
      <c r="A4916" s="40">
        <f t="shared" si="58"/>
        <v>4913</v>
      </c>
      <c r="B4916" s="37" t="s">
        <v>12425</v>
      </c>
      <c r="C4916" s="38">
        <v>0</v>
      </c>
      <c r="D4916" s="39">
        <f t="shared" si="57"/>
        <v>0</v>
      </c>
      <c r="E4916" s="47"/>
      <c r="J4916" s="40">
        <f t="shared" si="59"/>
        <v>4913</v>
      </c>
      <c r="K4916" s="37" t="s">
        <v>13200</v>
      </c>
      <c r="L4916" s="36">
        <v>0</v>
      </c>
    </row>
    <row r="4917" spans="1:12">
      <c r="A4917" s="40">
        <f t="shared" si="58"/>
        <v>4914</v>
      </c>
      <c r="B4917" s="37" t="s">
        <v>12426</v>
      </c>
      <c r="C4917" s="38">
        <v>0</v>
      </c>
      <c r="D4917" s="39">
        <f t="shared" si="57"/>
        <v>0</v>
      </c>
      <c r="E4917" s="47"/>
      <c r="J4917" s="40">
        <f t="shared" si="59"/>
        <v>4914</v>
      </c>
      <c r="K4917" s="37" t="s">
        <v>13201</v>
      </c>
      <c r="L4917" s="36">
        <v>0</v>
      </c>
    </row>
    <row r="4918" spans="1:12">
      <c r="A4918" s="40">
        <f t="shared" si="58"/>
        <v>4915</v>
      </c>
      <c r="B4918" s="37" t="s">
        <v>12427</v>
      </c>
      <c r="C4918" s="38">
        <v>0</v>
      </c>
      <c r="D4918" s="39">
        <f t="shared" si="57"/>
        <v>0</v>
      </c>
      <c r="E4918" s="47"/>
      <c r="J4918" s="40">
        <f t="shared" si="59"/>
        <v>4915</v>
      </c>
      <c r="K4918" s="37" t="s">
        <v>13202</v>
      </c>
      <c r="L4918" s="36">
        <v>0</v>
      </c>
    </row>
    <row r="4919" spans="1:12">
      <c r="A4919" s="40">
        <f t="shared" si="58"/>
        <v>4916</v>
      </c>
      <c r="B4919" s="37" t="s">
        <v>12428</v>
      </c>
      <c r="C4919" s="38">
        <v>0</v>
      </c>
      <c r="D4919" s="39">
        <f t="shared" si="57"/>
        <v>0</v>
      </c>
      <c r="E4919" s="47"/>
      <c r="J4919" s="40">
        <f t="shared" si="59"/>
        <v>4916</v>
      </c>
      <c r="K4919" s="37" t="s">
        <v>13203</v>
      </c>
      <c r="L4919" s="36">
        <v>0</v>
      </c>
    </row>
    <row r="4920" spans="1:12">
      <c r="A4920" s="40">
        <f t="shared" si="58"/>
        <v>4917</v>
      </c>
      <c r="B4920" s="37" t="s">
        <v>12429</v>
      </c>
      <c r="C4920" s="38">
        <v>0</v>
      </c>
      <c r="D4920" s="39">
        <f t="shared" si="57"/>
        <v>0</v>
      </c>
      <c r="E4920" s="47"/>
      <c r="J4920" s="40">
        <f t="shared" si="59"/>
        <v>4917</v>
      </c>
      <c r="K4920" s="37" t="s">
        <v>13204</v>
      </c>
      <c r="L4920" s="36">
        <v>0</v>
      </c>
    </row>
    <row r="4921" spans="1:12">
      <c r="A4921" s="40">
        <f t="shared" si="58"/>
        <v>4918</v>
      </c>
      <c r="B4921" s="37" t="s">
        <v>12430</v>
      </c>
      <c r="C4921" s="38">
        <v>0</v>
      </c>
      <c r="D4921" s="39">
        <f t="shared" si="57"/>
        <v>0</v>
      </c>
      <c r="E4921" s="47"/>
      <c r="J4921" s="40">
        <f t="shared" si="59"/>
        <v>4918</v>
      </c>
      <c r="K4921" s="37" t="s">
        <v>13205</v>
      </c>
      <c r="L4921" s="36">
        <v>0</v>
      </c>
    </row>
    <row r="4922" spans="1:12">
      <c r="A4922" s="40">
        <f t="shared" si="58"/>
        <v>4919</v>
      </c>
      <c r="B4922" s="37" t="s">
        <v>12431</v>
      </c>
      <c r="C4922" s="38">
        <v>0</v>
      </c>
      <c r="D4922" s="39">
        <f t="shared" si="57"/>
        <v>0</v>
      </c>
      <c r="E4922" s="47"/>
      <c r="J4922" s="40">
        <f t="shared" si="59"/>
        <v>4919</v>
      </c>
      <c r="K4922" s="37" t="s">
        <v>13206</v>
      </c>
      <c r="L4922" s="36">
        <v>0</v>
      </c>
    </row>
    <row r="4923" spans="1:12">
      <c r="A4923" s="40">
        <f t="shared" si="58"/>
        <v>4920</v>
      </c>
      <c r="B4923" s="37" t="s">
        <v>12432</v>
      </c>
      <c r="C4923" s="38">
        <v>0</v>
      </c>
      <c r="D4923" s="39">
        <f t="shared" si="57"/>
        <v>0</v>
      </c>
      <c r="E4923" s="47"/>
      <c r="J4923" s="40">
        <f t="shared" si="59"/>
        <v>4920</v>
      </c>
      <c r="K4923" s="37" t="s">
        <v>13207</v>
      </c>
      <c r="L4923" s="36">
        <v>0</v>
      </c>
    </row>
    <row r="4924" spans="1:12">
      <c r="A4924" s="40">
        <f t="shared" si="58"/>
        <v>4921</v>
      </c>
      <c r="B4924" s="37" t="s">
        <v>12433</v>
      </c>
      <c r="C4924" s="38">
        <v>0</v>
      </c>
      <c r="D4924" s="39">
        <f t="shared" si="57"/>
        <v>0</v>
      </c>
      <c r="E4924" s="47"/>
      <c r="J4924" s="40">
        <f t="shared" si="59"/>
        <v>4921</v>
      </c>
      <c r="K4924" s="37" t="s">
        <v>13208</v>
      </c>
      <c r="L4924" s="36">
        <v>0</v>
      </c>
    </row>
    <row r="4925" spans="1:12">
      <c r="A4925" s="40">
        <f t="shared" si="58"/>
        <v>4922</v>
      </c>
      <c r="B4925" s="37" t="s">
        <v>12434</v>
      </c>
      <c r="C4925" s="38">
        <v>0</v>
      </c>
      <c r="D4925" s="39">
        <f t="shared" si="57"/>
        <v>0</v>
      </c>
      <c r="E4925" s="47"/>
      <c r="J4925" s="40">
        <f t="shared" si="59"/>
        <v>4922</v>
      </c>
      <c r="K4925" s="37" t="s">
        <v>13209</v>
      </c>
      <c r="L4925" s="36">
        <v>0</v>
      </c>
    </row>
    <row r="4926" spans="1:12">
      <c r="A4926" s="40">
        <f t="shared" si="58"/>
        <v>4923</v>
      </c>
      <c r="B4926" s="37" t="s">
        <v>12435</v>
      </c>
      <c r="C4926" s="38">
        <v>0</v>
      </c>
      <c r="D4926" s="39">
        <f t="shared" si="57"/>
        <v>0</v>
      </c>
      <c r="E4926" s="47"/>
      <c r="J4926" s="40">
        <f t="shared" si="59"/>
        <v>4923</v>
      </c>
      <c r="K4926" s="37" t="s">
        <v>13210</v>
      </c>
      <c r="L4926" s="36">
        <v>0</v>
      </c>
    </row>
    <row r="4927" spans="1:12">
      <c r="A4927" s="40">
        <f t="shared" si="58"/>
        <v>4924</v>
      </c>
      <c r="B4927" s="37" t="s">
        <v>12436</v>
      </c>
      <c r="C4927" s="38">
        <v>0</v>
      </c>
      <c r="D4927" s="39">
        <f t="shared" si="57"/>
        <v>0</v>
      </c>
      <c r="E4927" s="47"/>
      <c r="J4927" s="40">
        <f t="shared" si="59"/>
        <v>4924</v>
      </c>
      <c r="K4927" s="37" t="s">
        <v>13211</v>
      </c>
      <c r="L4927" s="36">
        <v>0</v>
      </c>
    </row>
    <row r="4928" spans="1:12">
      <c r="A4928" s="40">
        <f t="shared" si="58"/>
        <v>4925</v>
      </c>
      <c r="B4928" s="37" t="s">
        <v>12437</v>
      </c>
      <c r="C4928" s="38">
        <v>0</v>
      </c>
      <c r="D4928" s="39">
        <f t="shared" si="57"/>
        <v>0</v>
      </c>
      <c r="E4928" s="47"/>
      <c r="J4928" s="40">
        <f t="shared" si="59"/>
        <v>4925</v>
      </c>
      <c r="K4928" s="37" t="s">
        <v>13212</v>
      </c>
      <c r="L4928" s="36">
        <v>0</v>
      </c>
    </row>
    <row r="4929" spans="1:12">
      <c r="A4929" s="40">
        <f t="shared" si="58"/>
        <v>4926</v>
      </c>
      <c r="B4929" s="37" t="s">
        <v>12438</v>
      </c>
      <c r="C4929" s="38">
        <v>0</v>
      </c>
      <c r="D4929" s="39">
        <f t="shared" si="57"/>
        <v>0</v>
      </c>
      <c r="E4929" s="47"/>
      <c r="J4929" s="40">
        <f t="shared" si="59"/>
        <v>4926</v>
      </c>
      <c r="K4929" s="37" t="s">
        <v>13213</v>
      </c>
      <c r="L4929" s="36">
        <v>0</v>
      </c>
    </row>
    <row r="4930" spans="1:12">
      <c r="A4930" s="40">
        <f t="shared" si="58"/>
        <v>4927</v>
      </c>
      <c r="B4930" s="37" t="s">
        <v>12439</v>
      </c>
      <c r="C4930" s="38">
        <v>0</v>
      </c>
      <c r="D4930" s="39">
        <f t="shared" si="57"/>
        <v>0</v>
      </c>
      <c r="E4930" s="47"/>
      <c r="J4930" s="40">
        <f t="shared" si="59"/>
        <v>4927</v>
      </c>
      <c r="K4930" s="37" t="s">
        <v>13214</v>
      </c>
      <c r="L4930" s="36">
        <v>0</v>
      </c>
    </row>
    <row r="4931" spans="1:12">
      <c r="A4931" s="40">
        <f t="shared" si="58"/>
        <v>4928</v>
      </c>
      <c r="B4931" s="37" t="s">
        <v>12440</v>
      </c>
      <c r="C4931" s="38">
        <v>0</v>
      </c>
      <c r="D4931" s="39">
        <f t="shared" si="57"/>
        <v>0</v>
      </c>
      <c r="E4931" s="47"/>
      <c r="J4931" s="40">
        <f t="shared" si="59"/>
        <v>4928</v>
      </c>
      <c r="K4931" s="37" t="s">
        <v>13215</v>
      </c>
      <c r="L4931" s="36">
        <v>0</v>
      </c>
    </row>
    <row r="4932" spans="1:12">
      <c r="A4932" s="40">
        <f t="shared" si="58"/>
        <v>4929</v>
      </c>
      <c r="B4932" s="37" t="s">
        <v>12441</v>
      </c>
      <c r="C4932" s="38">
        <v>0</v>
      </c>
      <c r="D4932" s="39">
        <f t="shared" si="57"/>
        <v>0</v>
      </c>
      <c r="E4932" s="47"/>
      <c r="J4932" s="40">
        <f t="shared" si="59"/>
        <v>4929</v>
      </c>
      <c r="K4932" s="37" t="s">
        <v>13216</v>
      </c>
      <c r="L4932" s="36">
        <v>0</v>
      </c>
    </row>
    <row r="4933" spans="1:12">
      <c r="A4933" s="40">
        <f t="shared" si="58"/>
        <v>4930</v>
      </c>
      <c r="B4933" s="37" t="s">
        <v>12442</v>
      </c>
      <c r="C4933" s="38">
        <v>0</v>
      </c>
      <c r="D4933" s="39">
        <f t="shared" si="57"/>
        <v>0</v>
      </c>
      <c r="E4933" s="47"/>
      <c r="J4933" s="40">
        <f t="shared" si="59"/>
        <v>4930</v>
      </c>
      <c r="K4933" s="37" t="s">
        <v>13217</v>
      </c>
      <c r="L4933" s="36">
        <v>0</v>
      </c>
    </row>
    <row r="4934" spans="1:12">
      <c r="A4934" s="40">
        <f t="shared" si="58"/>
        <v>4931</v>
      </c>
      <c r="B4934" s="37" t="s">
        <v>12443</v>
      </c>
      <c r="C4934" s="38">
        <v>0</v>
      </c>
      <c r="D4934" s="39">
        <f t="shared" si="57"/>
        <v>0</v>
      </c>
      <c r="E4934" s="47"/>
      <c r="J4934" s="40">
        <f t="shared" si="59"/>
        <v>4931</v>
      </c>
      <c r="K4934" s="37" t="s">
        <v>13218</v>
      </c>
      <c r="L4934" s="36">
        <v>0</v>
      </c>
    </row>
    <row r="4935" spans="1:12">
      <c r="A4935" s="40">
        <f t="shared" si="58"/>
        <v>4932</v>
      </c>
      <c r="B4935" s="37" t="s">
        <v>12444</v>
      </c>
      <c r="C4935" s="38">
        <v>0</v>
      </c>
      <c r="D4935" s="39">
        <f t="shared" si="57"/>
        <v>0</v>
      </c>
      <c r="E4935" s="47"/>
      <c r="J4935" s="40">
        <f t="shared" si="59"/>
        <v>4932</v>
      </c>
      <c r="K4935" s="37" t="s">
        <v>13219</v>
      </c>
      <c r="L4935" s="36">
        <v>0</v>
      </c>
    </row>
    <row r="4936" spans="1:12">
      <c r="A4936" s="40">
        <f t="shared" si="58"/>
        <v>4933</v>
      </c>
      <c r="B4936" s="37" t="s">
        <v>12445</v>
      </c>
      <c r="C4936" s="38">
        <v>0</v>
      </c>
      <c r="D4936" s="39">
        <f t="shared" si="57"/>
        <v>0</v>
      </c>
      <c r="E4936" s="47"/>
      <c r="J4936" s="40">
        <f t="shared" si="59"/>
        <v>4933</v>
      </c>
      <c r="K4936" s="37" t="s">
        <v>13220</v>
      </c>
      <c r="L4936" s="36">
        <v>0</v>
      </c>
    </row>
    <row r="4937" spans="1:12">
      <c r="A4937" s="40">
        <f t="shared" si="58"/>
        <v>4934</v>
      </c>
      <c r="B4937" s="37" t="s">
        <v>12446</v>
      </c>
      <c r="C4937" s="38">
        <v>0</v>
      </c>
      <c r="D4937" s="39">
        <f t="shared" si="57"/>
        <v>0</v>
      </c>
      <c r="E4937" s="47"/>
      <c r="J4937" s="40">
        <f t="shared" si="59"/>
        <v>4934</v>
      </c>
      <c r="K4937" s="37" t="s">
        <v>13221</v>
      </c>
      <c r="L4937" s="36">
        <v>0</v>
      </c>
    </row>
    <row r="4938" spans="1:12">
      <c r="A4938" s="40">
        <f t="shared" si="58"/>
        <v>4935</v>
      </c>
      <c r="B4938" s="37" t="s">
        <v>12447</v>
      </c>
      <c r="C4938" s="38">
        <v>0</v>
      </c>
      <c r="D4938" s="39">
        <f t="shared" si="57"/>
        <v>0</v>
      </c>
      <c r="E4938" s="47"/>
      <c r="J4938" s="40">
        <f t="shared" si="59"/>
        <v>4935</v>
      </c>
      <c r="K4938" s="37" t="s">
        <v>13222</v>
      </c>
      <c r="L4938" s="36">
        <v>0</v>
      </c>
    </row>
    <row r="4939" spans="1:12">
      <c r="A4939" s="40">
        <f t="shared" si="58"/>
        <v>4936</v>
      </c>
      <c r="B4939" s="37" t="s">
        <v>12448</v>
      </c>
      <c r="C4939" s="38">
        <v>0</v>
      </c>
      <c r="D4939" s="39">
        <f t="shared" si="57"/>
        <v>0</v>
      </c>
      <c r="E4939" s="47"/>
      <c r="J4939" s="40">
        <f t="shared" si="59"/>
        <v>4936</v>
      </c>
      <c r="K4939" s="37" t="s">
        <v>13223</v>
      </c>
      <c r="L4939" s="36">
        <v>0</v>
      </c>
    </row>
    <row r="4940" spans="1:12">
      <c r="A4940" s="40">
        <f t="shared" si="58"/>
        <v>4937</v>
      </c>
      <c r="B4940" s="37" t="s">
        <v>12449</v>
      </c>
      <c r="C4940" s="38">
        <v>0</v>
      </c>
      <c r="D4940" s="39">
        <f t="shared" si="57"/>
        <v>0</v>
      </c>
      <c r="E4940" s="47"/>
      <c r="J4940" s="40">
        <f t="shared" si="59"/>
        <v>4937</v>
      </c>
      <c r="K4940" s="37" t="s">
        <v>13224</v>
      </c>
      <c r="L4940" s="36">
        <v>0</v>
      </c>
    </row>
    <row r="4941" spans="1:12">
      <c r="A4941" s="40">
        <f t="shared" si="58"/>
        <v>4938</v>
      </c>
      <c r="B4941" s="37" t="s">
        <v>12450</v>
      </c>
      <c r="C4941" s="38">
        <v>0</v>
      </c>
      <c r="D4941" s="39">
        <f t="shared" si="57"/>
        <v>0</v>
      </c>
      <c r="E4941" s="47"/>
      <c r="J4941" s="40">
        <f t="shared" si="59"/>
        <v>4938</v>
      </c>
      <c r="K4941" s="37" t="s">
        <v>13225</v>
      </c>
      <c r="L4941" s="36">
        <v>0</v>
      </c>
    </row>
    <row r="4942" spans="1:12">
      <c r="A4942" s="40">
        <f t="shared" si="58"/>
        <v>4939</v>
      </c>
      <c r="B4942" s="37" t="s">
        <v>12451</v>
      </c>
      <c r="C4942" s="38">
        <v>0</v>
      </c>
      <c r="D4942" s="39">
        <f t="shared" si="57"/>
        <v>0</v>
      </c>
      <c r="E4942" s="47"/>
      <c r="J4942" s="40">
        <f t="shared" si="59"/>
        <v>4939</v>
      </c>
      <c r="K4942" s="37" t="s">
        <v>13226</v>
      </c>
      <c r="L4942" s="36">
        <v>0</v>
      </c>
    </row>
    <row r="4943" spans="1:12">
      <c r="A4943" s="40">
        <f t="shared" si="58"/>
        <v>4940</v>
      </c>
      <c r="B4943" s="37" t="s">
        <v>12452</v>
      </c>
      <c r="C4943" s="38">
        <v>0</v>
      </c>
      <c r="D4943" s="39">
        <f t="shared" si="57"/>
        <v>0</v>
      </c>
      <c r="E4943" s="47"/>
      <c r="J4943" s="40">
        <f t="shared" si="59"/>
        <v>4940</v>
      </c>
      <c r="K4943" s="37" t="s">
        <v>13227</v>
      </c>
      <c r="L4943" s="36">
        <v>0</v>
      </c>
    </row>
    <row r="4944" spans="1:12">
      <c r="A4944" s="40">
        <f t="shared" si="58"/>
        <v>4941</v>
      </c>
      <c r="B4944" s="37" t="s">
        <v>12453</v>
      </c>
      <c r="C4944" s="38">
        <v>0</v>
      </c>
      <c r="D4944" s="39">
        <f t="shared" si="57"/>
        <v>0</v>
      </c>
      <c r="E4944" s="47"/>
      <c r="J4944" s="40">
        <f t="shared" si="59"/>
        <v>4941</v>
      </c>
      <c r="K4944" s="37" t="s">
        <v>13228</v>
      </c>
      <c r="L4944" s="36">
        <v>0</v>
      </c>
    </row>
    <row r="4945" spans="1:12">
      <c r="A4945" s="40">
        <f t="shared" si="58"/>
        <v>4942</v>
      </c>
      <c r="B4945" s="37" t="s">
        <v>12454</v>
      </c>
      <c r="C4945" s="38">
        <v>0</v>
      </c>
      <c r="D4945" s="39">
        <f t="shared" si="57"/>
        <v>0</v>
      </c>
      <c r="E4945" s="47"/>
      <c r="J4945" s="40">
        <f t="shared" si="59"/>
        <v>4942</v>
      </c>
      <c r="K4945" s="37" t="s">
        <v>13229</v>
      </c>
      <c r="L4945" s="36">
        <v>0</v>
      </c>
    </row>
    <row r="4946" spans="1:12">
      <c r="A4946" s="40">
        <f t="shared" si="58"/>
        <v>4943</v>
      </c>
      <c r="B4946" s="37" t="s">
        <v>12455</v>
      </c>
      <c r="C4946" s="38">
        <v>0</v>
      </c>
      <c r="D4946" s="39">
        <f t="shared" si="57"/>
        <v>0</v>
      </c>
      <c r="E4946" s="47"/>
      <c r="J4946" s="40">
        <f t="shared" si="59"/>
        <v>4943</v>
      </c>
      <c r="K4946" s="37" t="s">
        <v>13230</v>
      </c>
      <c r="L4946" s="36">
        <v>0</v>
      </c>
    </row>
    <row r="4947" spans="1:12">
      <c r="A4947" s="40">
        <f t="shared" si="58"/>
        <v>4944</v>
      </c>
      <c r="B4947" s="37" t="s">
        <v>12456</v>
      </c>
      <c r="C4947" s="38">
        <v>0</v>
      </c>
      <c r="D4947" s="39">
        <f t="shared" si="57"/>
        <v>0</v>
      </c>
      <c r="E4947" s="47"/>
      <c r="J4947" s="40">
        <f t="shared" si="59"/>
        <v>4944</v>
      </c>
      <c r="K4947" s="37" t="s">
        <v>13231</v>
      </c>
      <c r="L4947" s="36">
        <v>0</v>
      </c>
    </row>
    <row r="4948" spans="1:12">
      <c r="A4948" s="40">
        <f t="shared" si="58"/>
        <v>4945</v>
      </c>
      <c r="B4948" s="37" t="s">
        <v>12457</v>
      </c>
      <c r="C4948" s="38">
        <v>0</v>
      </c>
      <c r="D4948" s="39">
        <f t="shared" si="57"/>
        <v>0</v>
      </c>
      <c r="E4948" s="47"/>
      <c r="J4948" s="40">
        <f t="shared" si="59"/>
        <v>4945</v>
      </c>
      <c r="K4948" s="37" t="s">
        <v>13232</v>
      </c>
      <c r="L4948" s="36">
        <v>0</v>
      </c>
    </row>
    <row r="4949" spans="1:12">
      <c r="A4949" s="40">
        <f t="shared" si="58"/>
        <v>4946</v>
      </c>
      <c r="B4949" s="37" t="s">
        <v>12458</v>
      </c>
      <c r="C4949" s="37">
        <v>0</v>
      </c>
      <c r="D4949" s="39">
        <f t="shared" si="57"/>
        <v>0</v>
      </c>
      <c r="E4949" s="47"/>
      <c r="J4949" s="40">
        <f t="shared" si="59"/>
        <v>4946</v>
      </c>
      <c r="K4949" s="37" t="s">
        <v>13233</v>
      </c>
      <c r="L4949" s="36">
        <v>0</v>
      </c>
    </row>
    <row r="4950" spans="1:12">
      <c r="A4950" s="40">
        <f t="shared" si="58"/>
        <v>4947</v>
      </c>
      <c r="B4950" s="37" t="s">
        <v>12459</v>
      </c>
      <c r="C4950" s="38">
        <v>0</v>
      </c>
      <c r="D4950" s="39">
        <f t="shared" si="57"/>
        <v>0</v>
      </c>
      <c r="E4950" s="47"/>
      <c r="J4950" s="40">
        <f t="shared" si="59"/>
        <v>4947</v>
      </c>
      <c r="K4950" s="37" t="s">
        <v>13234</v>
      </c>
      <c r="L4950" s="36">
        <v>0</v>
      </c>
    </row>
    <row r="4951" spans="1:12">
      <c r="A4951" s="40">
        <f t="shared" si="58"/>
        <v>4948</v>
      </c>
      <c r="B4951" s="37" t="s">
        <v>12460</v>
      </c>
      <c r="C4951" s="38">
        <v>0</v>
      </c>
      <c r="D4951" s="39">
        <f t="shared" si="57"/>
        <v>0</v>
      </c>
      <c r="E4951" s="47"/>
      <c r="J4951" s="40">
        <f t="shared" si="59"/>
        <v>4948</v>
      </c>
      <c r="K4951" s="37" t="s">
        <v>13235</v>
      </c>
      <c r="L4951" s="36">
        <v>0</v>
      </c>
    </row>
    <row r="4952" spans="1:12">
      <c r="A4952" s="40">
        <f t="shared" si="58"/>
        <v>4949</v>
      </c>
      <c r="B4952" s="37" t="s">
        <v>12461</v>
      </c>
      <c r="C4952" s="38">
        <v>0</v>
      </c>
      <c r="D4952" s="39">
        <f t="shared" si="57"/>
        <v>0</v>
      </c>
      <c r="E4952" s="47"/>
      <c r="J4952" s="40">
        <f t="shared" si="59"/>
        <v>4949</v>
      </c>
      <c r="K4952" s="37" t="s">
        <v>13236</v>
      </c>
      <c r="L4952" s="36">
        <v>0</v>
      </c>
    </row>
    <row r="4953" spans="1:12">
      <c r="A4953" s="40">
        <f t="shared" si="58"/>
        <v>4950</v>
      </c>
      <c r="B4953" s="37" t="s">
        <v>12462</v>
      </c>
      <c r="C4953" s="38">
        <v>0</v>
      </c>
      <c r="D4953" s="39">
        <f t="shared" si="57"/>
        <v>0</v>
      </c>
      <c r="E4953" s="47"/>
      <c r="J4953" s="40">
        <f t="shared" si="59"/>
        <v>4950</v>
      </c>
      <c r="K4953" s="37" t="s">
        <v>13237</v>
      </c>
      <c r="L4953" s="36">
        <v>0</v>
      </c>
    </row>
    <row r="4954" spans="1:12">
      <c r="A4954" s="40">
        <f t="shared" si="58"/>
        <v>4951</v>
      </c>
      <c r="B4954" s="37" t="s">
        <v>12463</v>
      </c>
      <c r="C4954" s="38">
        <v>0</v>
      </c>
      <c r="D4954" s="39">
        <f t="shared" si="57"/>
        <v>0</v>
      </c>
      <c r="E4954" s="47"/>
      <c r="J4954" s="40">
        <f t="shared" si="59"/>
        <v>4951</v>
      </c>
      <c r="K4954" s="37" t="s">
        <v>13238</v>
      </c>
      <c r="L4954" s="36">
        <v>0</v>
      </c>
    </row>
    <row r="4955" spans="1:12">
      <c r="A4955" s="40">
        <f t="shared" si="58"/>
        <v>4952</v>
      </c>
      <c r="B4955" s="37" t="s">
        <v>12464</v>
      </c>
      <c r="C4955" s="38">
        <v>0</v>
      </c>
      <c r="D4955" s="39">
        <f t="shared" si="57"/>
        <v>0</v>
      </c>
      <c r="E4955" s="47"/>
      <c r="J4955" s="40">
        <f t="shared" si="59"/>
        <v>4952</v>
      </c>
      <c r="K4955" s="37" t="s">
        <v>13239</v>
      </c>
      <c r="L4955" s="36">
        <v>0</v>
      </c>
    </row>
    <row r="4956" spans="1:12">
      <c r="A4956" s="40">
        <f t="shared" si="58"/>
        <v>4953</v>
      </c>
      <c r="B4956" s="37" t="s">
        <v>12465</v>
      </c>
      <c r="C4956" s="38">
        <v>0</v>
      </c>
      <c r="D4956" s="39">
        <f t="shared" si="57"/>
        <v>0</v>
      </c>
      <c r="E4956" s="47"/>
      <c r="J4956" s="40">
        <f t="shared" si="59"/>
        <v>4953</v>
      </c>
      <c r="K4956" s="37" t="s">
        <v>13240</v>
      </c>
      <c r="L4956" s="36">
        <v>0</v>
      </c>
    </row>
    <row r="4957" spans="1:12">
      <c r="A4957" s="40">
        <f t="shared" si="58"/>
        <v>4954</v>
      </c>
      <c r="B4957" s="37" t="s">
        <v>12466</v>
      </c>
      <c r="C4957" s="38">
        <v>0</v>
      </c>
      <c r="D4957" s="39">
        <f t="shared" si="57"/>
        <v>0</v>
      </c>
      <c r="E4957" s="47"/>
      <c r="J4957" s="40">
        <f t="shared" si="59"/>
        <v>4954</v>
      </c>
      <c r="K4957" s="37" t="s">
        <v>13241</v>
      </c>
      <c r="L4957" s="36">
        <v>0</v>
      </c>
    </row>
    <row r="4958" spans="1:12">
      <c r="A4958" s="40">
        <f t="shared" si="58"/>
        <v>4955</v>
      </c>
      <c r="B4958" s="37" t="s">
        <v>12467</v>
      </c>
      <c r="C4958" s="38">
        <v>0</v>
      </c>
      <c r="D4958" s="39">
        <f t="shared" si="57"/>
        <v>0</v>
      </c>
      <c r="E4958" s="47"/>
      <c r="J4958" s="40">
        <f t="shared" si="59"/>
        <v>4955</v>
      </c>
      <c r="K4958" s="37" t="s">
        <v>13242</v>
      </c>
      <c r="L4958" s="36">
        <v>0</v>
      </c>
    </row>
    <row r="4959" spans="1:12">
      <c r="A4959" s="40">
        <f t="shared" si="58"/>
        <v>4956</v>
      </c>
      <c r="B4959" s="37" t="s">
        <v>12468</v>
      </c>
      <c r="C4959" s="38">
        <v>0</v>
      </c>
      <c r="D4959" s="39">
        <f t="shared" si="57"/>
        <v>0</v>
      </c>
      <c r="E4959" s="47"/>
      <c r="J4959" s="40">
        <f t="shared" si="59"/>
        <v>4956</v>
      </c>
      <c r="K4959" s="37" t="s">
        <v>13243</v>
      </c>
      <c r="L4959" s="36">
        <v>0</v>
      </c>
    </row>
    <row r="4960" spans="1:12">
      <c r="A4960" s="40">
        <f t="shared" si="58"/>
        <v>4957</v>
      </c>
      <c r="B4960" s="37" t="s">
        <v>12469</v>
      </c>
      <c r="C4960" s="38">
        <v>0</v>
      </c>
      <c r="D4960" s="39">
        <f t="shared" si="57"/>
        <v>0</v>
      </c>
      <c r="E4960" s="47"/>
      <c r="J4960" s="40">
        <f t="shared" si="59"/>
        <v>4957</v>
      </c>
      <c r="K4960" s="37" t="s">
        <v>13244</v>
      </c>
      <c r="L4960" s="36">
        <v>0</v>
      </c>
    </row>
    <row r="4961" spans="1:12">
      <c r="A4961" s="40">
        <f t="shared" si="58"/>
        <v>4958</v>
      </c>
      <c r="B4961" s="37" t="s">
        <v>12470</v>
      </c>
      <c r="C4961" s="38">
        <v>0</v>
      </c>
      <c r="D4961" s="39">
        <f t="shared" si="57"/>
        <v>0</v>
      </c>
      <c r="E4961" s="47"/>
      <c r="J4961" s="40">
        <f t="shared" si="59"/>
        <v>4958</v>
      </c>
      <c r="K4961" s="37" t="s">
        <v>13245</v>
      </c>
      <c r="L4961" s="36">
        <v>0</v>
      </c>
    </row>
    <row r="4962" spans="1:12">
      <c r="A4962" s="40">
        <f t="shared" si="58"/>
        <v>4959</v>
      </c>
      <c r="B4962" s="37" t="s">
        <v>12471</v>
      </c>
      <c r="C4962" s="38">
        <v>0</v>
      </c>
      <c r="D4962" s="39">
        <f t="shared" si="57"/>
        <v>0</v>
      </c>
      <c r="E4962" s="47"/>
      <c r="J4962" s="40">
        <f t="shared" si="59"/>
        <v>4959</v>
      </c>
      <c r="K4962" s="37" t="s">
        <v>13246</v>
      </c>
      <c r="L4962" s="36">
        <v>0</v>
      </c>
    </row>
    <row r="4963" spans="1:12">
      <c r="A4963" s="40">
        <f t="shared" si="58"/>
        <v>4960</v>
      </c>
      <c r="B4963" s="37" t="s">
        <v>12472</v>
      </c>
      <c r="C4963" s="38">
        <v>0</v>
      </c>
      <c r="D4963" s="39">
        <f t="shared" si="57"/>
        <v>0</v>
      </c>
      <c r="E4963" s="47"/>
      <c r="J4963" s="40">
        <f t="shared" si="59"/>
        <v>4960</v>
      </c>
      <c r="K4963" s="37" t="s">
        <v>13247</v>
      </c>
      <c r="L4963" s="36">
        <v>0</v>
      </c>
    </row>
    <row r="4964" spans="1:12">
      <c r="A4964" s="40">
        <f t="shared" si="58"/>
        <v>4961</v>
      </c>
      <c r="B4964" s="37" t="s">
        <v>12473</v>
      </c>
      <c r="C4964" s="38">
        <v>0</v>
      </c>
      <c r="D4964" s="39">
        <f t="shared" si="57"/>
        <v>0</v>
      </c>
      <c r="E4964" s="47"/>
      <c r="J4964" s="40">
        <f t="shared" si="59"/>
        <v>4961</v>
      </c>
      <c r="K4964" s="37" t="s">
        <v>13248</v>
      </c>
      <c r="L4964" s="36">
        <v>0</v>
      </c>
    </row>
    <row r="4965" spans="1:12">
      <c r="A4965" s="40">
        <f t="shared" si="58"/>
        <v>4962</v>
      </c>
      <c r="B4965" s="37" t="s">
        <v>12474</v>
      </c>
      <c r="C4965" s="38">
        <v>0</v>
      </c>
      <c r="D4965" s="39">
        <f t="shared" si="57"/>
        <v>0</v>
      </c>
      <c r="E4965" s="47"/>
      <c r="J4965" s="40">
        <f t="shared" si="59"/>
        <v>4962</v>
      </c>
      <c r="K4965" s="37" t="s">
        <v>13249</v>
      </c>
      <c r="L4965" s="36">
        <v>0</v>
      </c>
    </row>
    <row r="4966" spans="1:12">
      <c r="A4966" s="40">
        <f t="shared" si="58"/>
        <v>4963</v>
      </c>
      <c r="B4966" s="37" t="s">
        <v>12475</v>
      </c>
      <c r="C4966" s="38">
        <v>0</v>
      </c>
      <c r="D4966" s="39">
        <f t="shared" si="57"/>
        <v>0</v>
      </c>
      <c r="E4966" s="47"/>
      <c r="J4966" s="40">
        <f t="shared" si="59"/>
        <v>4963</v>
      </c>
      <c r="K4966" s="37" t="s">
        <v>13250</v>
      </c>
      <c r="L4966" s="36">
        <v>0</v>
      </c>
    </row>
    <row r="4967" spans="1:12">
      <c r="A4967" s="40">
        <f t="shared" si="58"/>
        <v>4964</v>
      </c>
      <c r="B4967" s="37" t="s">
        <v>12476</v>
      </c>
      <c r="C4967" s="38">
        <v>0</v>
      </c>
      <c r="D4967" s="39">
        <f t="shared" si="57"/>
        <v>0</v>
      </c>
      <c r="E4967" s="47"/>
      <c r="J4967" s="40">
        <f t="shared" si="59"/>
        <v>4964</v>
      </c>
      <c r="K4967" s="37" t="s">
        <v>13251</v>
      </c>
      <c r="L4967" s="36">
        <v>0</v>
      </c>
    </row>
    <row r="4968" spans="1:12">
      <c r="A4968" s="40">
        <f t="shared" si="58"/>
        <v>4965</v>
      </c>
      <c r="B4968" s="37" t="s">
        <v>12477</v>
      </c>
      <c r="C4968" s="38">
        <v>0</v>
      </c>
      <c r="D4968" s="39">
        <f t="shared" si="57"/>
        <v>0</v>
      </c>
      <c r="E4968" s="47"/>
      <c r="J4968" s="40">
        <f t="shared" si="59"/>
        <v>4965</v>
      </c>
      <c r="K4968" s="37" t="s">
        <v>13252</v>
      </c>
      <c r="L4968" s="36">
        <v>0</v>
      </c>
    </row>
    <row r="4969" spans="1:12">
      <c r="A4969" s="40">
        <f t="shared" si="58"/>
        <v>4966</v>
      </c>
      <c r="B4969" s="37" t="s">
        <v>12478</v>
      </c>
      <c r="C4969" s="38">
        <v>0</v>
      </c>
      <c r="D4969" s="39">
        <f t="shared" si="57"/>
        <v>0</v>
      </c>
      <c r="E4969" s="47"/>
      <c r="J4969" s="40">
        <f t="shared" si="59"/>
        <v>4966</v>
      </c>
      <c r="K4969" s="37" t="s">
        <v>13253</v>
      </c>
      <c r="L4969" s="36">
        <v>0</v>
      </c>
    </row>
    <row r="4970" spans="1:12">
      <c r="A4970" s="40">
        <f t="shared" si="58"/>
        <v>4967</v>
      </c>
      <c r="B4970" s="37" t="s">
        <v>12479</v>
      </c>
      <c r="C4970" s="38">
        <v>0</v>
      </c>
      <c r="D4970" s="39">
        <f t="shared" si="57"/>
        <v>0</v>
      </c>
      <c r="E4970" s="47"/>
      <c r="J4970" s="40">
        <f t="shared" si="59"/>
        <v>4967</v>
      </c>
      <c r="K4970" s="37" t="s">
        <v>13254</v>
      </c>
      <c r="L4970" s="36">
        <v>0</v>
      </c>
    </row>
    <row r="4971" spans="1:12">
      <c r="A4971" s="40">
        <f t="shared" si="58"/>
        <v>4968</v>
      </c>
      <c r="B4971" s="37" t="s">
        <v>12480</v>
      </c>
      <c r="C4971" s="38">
        <v>0</v>
      </c>
      <c r="D4971" s="39">
        <f t="shared" si="57"/>
        <v>0</v>
      </c>
      <c r="E4971" s="47"/>
      <c r="J4971" s="40">
        <f t="shared" si="59"/>
        <v>4968</v>
      </c>
      <c r="K4971" s="37" t="s">
        <v>13255</v>
      </c>
      <c r="L4971" s="36">
        <v>0</v>
      </c>
    </row>
    <row r="4972" spans="1:12">
      <c r="A4972" s="40">
        <f t="shared" si="58"/>
        <v>4969</v>
      </c>
      <c r="B4972" s="37" t="s">
        <v>12481</v>
      </c>
      <c r="C4972" s="38">
        <v>0</v>
      </c>
      <c r="D4972" s="39">
        <f t="shared" si="57"/>
        <v>0</v>
      </c>
      <c r="E4972" s="47"/>
      <c r="J4972" s="40">
        <f t="shared" si="59"/>
        <v>4969</v>
      </c>
      <c r="K4972" s="37" t="s">
        <v>13256</v>
      </c>
      <c r="L4972" s="36">
        <v>0</v>
      </c>
    </row>
    <row r="4973" spans="1:12">
      <c r="A4973" s="40">
        <f t="shared" si="58"/>
        <v>4970</v>
      </c>
      <c r="B4973" s="37" t="s">
        <v>12482</v>
      </c>
      <c r="C4973" s="38">
        <v>0</v>
      </c>
      <c r="D4973" s="39">
        <f t="shared" si="57"/>
        <v>0</v>
      </c>
      <c r="E4973" s="47"/>
      <c r="J4973" s="40">
        <f t="shared" si="59"/>
        <v>4970</v>
      </c>
      <c r="K4973" s="37" t="s">
        <v>13257</v>
      </c>
      <c r="L4973" s="36">
        <v>0</v>
      </c>
    </row>
    <row r="4974" spans="1:12">
      <c r="A4974" s="40">
        <f t="shared" si="58"/>
        <v>4971</v>
      </c>
      <c r="B4974" s="37" t="s">
        <v>12483</v>
      </c>
      <c r="C4974" s="38">
        <v>0</v>
      </c>
      <c r="D4974" s="39">
        <f t="shared" si="57"/>
        <v>0</v>
      </c>
      <c r="E4974" s="47"/>
      <c r="J4974" s="40">
        <f t="shared" si="59"/>
        <v>4971</v>
      </c>
      <c r="K4974" s="37" t="s">
        <v>13258</v>
      </c>
      <c r="L4974" s="36">
        <v>0</v>
      </c>
    </row>
    <row r="4975" spans="1:12">
      <c r="A4975" s="40">
        <f t="shared" si="58"/>
        <v>4972</v>
      </c>
      <c r="B4975" s="37" t="s">
        <v>12484</v>
      </c>
      <c r="C4975" s="38">
        <v>0</v>
      </c>
      <c r="D4975" s="39">
        <f t="shared" si="57"/>
        <v>0</v>
      </c>
      <c r="E4975" s="47"/>
      <c r="J4975" s="40">
        <f t="shared" si="59"/>
        <v>4972</v>
      </c>
      <c r="K4975" s="37" t="s">
        <v>13259</v>
      </c>
      <c r="L4975" s="36">
        <v>0</v>
      </c>
    </row>
    <row r="4976" spans="1:12">
      <c r="A4976" s="40">
        <f t="shared" si="58"/>
        <v>4973</v>
      </c>
      <c r="B4976" s="37" t="s">
        <v>12485</v>
      </c>
      <c r="C4976" s="38">
        <v>0</v>
      </c>
      <c r="D4976" s="39">
        <f t="shared" si="57"/>
        <v>0</v>
      </c>
      <c r="E4976" s="47"/>
      <c r="J4976" s="40">
        <f t="shared" si="59"/>
        <v>4973</v>
      </c>
      <c r="K4976" s="37" t="s">
        <v>13260</v>
      </c>
      <c r="L4976" s="36">
        <v>0</v>
      </c>
    </row>
    <row r="4977" spans="1:12">
      <c r="A4977" s="40">
        <f t="shared" si="58"/>
        <v>4974</v>
      </c>
      <c r="B4977" s="37" t="s">
        <v>12486</v>
      </c>
      <c r="C4977" s="38">
        <v>0</v>
      </c>
      <c r="D4977" s="39">
        <f t="shared" si="57"/>
        <v>0</v>
      </c>
      <c r="E4977" s="47"/>
      <c r="J4977" s="40">
        <f t="shared" si="59"/>
        <v>4974</v>
      </c>
      <c r="K4977" s="37" t="s">
        <v>13261</v>
      </c>
      <c r="L4977" s="36">
        <v>0</v>
      </c>
    </row>
    <row r="4978" spans="1:12">
      <c r="A4978" s="40">
        <f t="shared" si="58"/>
        <v>4975</v>
      </c>
      <c r="B4978" s="37" t="s">
        <v>12487</v>
      </c>
      <c r="C4978" s="37">
        <v>0</v>
      </c>
      <c r="D4978" s="39">
        <f t="shared" si="57"/>
        <v>0</v>
      </c>
      <c r="E4978" s="47"/>
      <c r="J4978" s="40">
        <f t="shared" si="59"/>
        <v>4975</v>
      </c>
      <c r="K4978" s="37" t="s">
        <v>13262</v>
      </c>
      <c r="L4978" s="36">
        <v>0</v>
      </c>
    </row>
    <row r="4979" spans="1:12">
      <c r="A4979" s="40">
        <f t="shared" si="58"/>
        <v>4976</v>
      </c>
      <c r="B4979" s="37" t="s">
        <v>12488</v>
      </c>
      <c r="C4979" s="38">
        <v>0</v>
      </c>
      <c r="D4979" s="39">
        <f t="shared" si="57"/>
        <v>0</v>
      </c>
      <c r="E4979" s="47"/>
      <c r="J4979" s="40">
        <f t="shared" si="59"/>
        <v>4976</v>
      </c>
      <c r="K4979" s="37" t="s">
        <v>13263</v>
      </c>
      <c r="L4979" s="36">
        <v>0</v>
      </c>
    </row>
    <row r="4980" spans="1:12">
      <c r="A4980" s="40">
        <f t="shared" si="58"/>
        <v>4977</v>
      </c>
      <c r="B4980" s="37" t="s">
        <v>12489</v>
      </c>
      <c r="C4980" s="38">
        <v>0</v>
      </c>
      <c r="D4980" s="39">
        <f t="shared" si="57"/>
        <v>0</v>
      </c>
      <c r="E4980" s="47"/>
      <c r="J4980" s="40">
        <f t="shared" si="59"/>
        <v>4977</v>
      </c>
      <c r="K4980" s="37" t="s">
        <v>13264</v>
      </c>
      <c r="L4980" s="36">
        <v>0</v>
      </c>
    </row>
    <row r="4981" spans="1:12">
      <c r="A4981" s="40">
        <f t="shared" si="58"/>
        <v>4978</v>
      </c>
      <c r="B4981" s="37" t="s">
        <v>12490</v>
      </c>
      <c r="C4981" s="38">
        <v>0</v>
      </c>
      <c r="D4981" s="39">
        <f t="shared" si="57"/>
        <v>0</v>
      </c>
      <c r="E4981" s="47"/>
      <c r="J4981" s="40">
        <f t="shared" si="59"/>
        <v>4978</v>
      </c>
      <c r="K4981" s="37" t="s">
        <v>13265</v>
      </c>
      <c r="L4981" s="36">
        <v>0</v>
      </c>
    </row>
    <row r="4982" spans="1:12">
      <c r="A4982" s="40">
        <f t="shared" si="58"/>
        <v>4979</v>
      </c>
      <c r="B4982" s="37" t="s">
        <v>12491</v>
      </c>
      <c r="C4982" s="38">
        <v>0</v>
      </c>
      <c r="D4982" s="39">
        <f t="shared" si="57"/>
        <v>0</v>
      </c>
      <c r="E4982" s="47"/>
      <c r="J4982" s="40">
        <f t="shared" si="59"/>
        <v>4979</v>
      </c>
      <c r="K4982" s="37" t="s">
        <v>13266</v>
      </c>
      <c r="L4982" s="36">
        <v>0</v>
      </c>
    </row>
    <row r="4983" spans="1:12">
      <c r="A4983" s="40">
        <f t="shared" si="58"/>
        <v>4980</v>
      </c>
      <c r="B4983" s="37" t="s">
        <v>12492</v>
      </c>
      <c r="C4983" s="38">
        <v>0</v>
      </c>
      <c r="D4983" s="39">
        <f t="shared" si="57"/>
        <v>0</v>
      </c>
      <c r="E4983" s="47"/>
      <c r="J4983" s="40">
        <f t="shared" si="59"/>
        <v>4980</v>
      </c>
      <c r="K4983" s="37" t="s">
        <v>13267</v>
      </c>
      <c r="L4983" s="36">
        <v>0</v>
      </c>
    </row>
    <row r="4984" spans="1:12">
      <c r="A4984" s="40">
        <f t="shared" si="58"/>
        <v>4981</v>
      </c>
      <c r="B4984" s="37" t="s">
        <v>12493</v>
      </c>
      <c r="C4984" s="38">
        <v>0</v>
      </c>
      <c r="D4984" s="39">
        <f t="shared" si="57"/>
        <v>0</v>
      </c>
      <c r="E4984" s="47"/>
      <c r="J4984" s="40">
        <f t="shared" si="59"/>
        <v>4981</v>
      </c>
      <c r="K4984" s="37" t="s">
        <v>13268</v>
      </c>
      <c r="L4984" s="36">
        <v>0</v>
      </c>
    </row>
    <row r="4985" spans="1:12">
      <c r="A4985" s="40">
        <f t="shared" si="58"/>
        <v>4982</v>
      </c>
      <c r="B4985" s="37" t="s">
        <v>12494</v>
      </c>
      <c r="C4985" s="38">
        <v>0</v>
      </c>
      <c r="D4985" s="39">
        <f t="shared" si="57"/>
        <v>0</v>
      </c>
      <c r="E4985" s="47"/>
      <c r="J4985" s="40">
        <f t="shared" si="59"/>
        <v>4982</v>
      </c>
      <c r="K4985" s="37" t="s">
        <v>13269</v>
      </c>
      <c r="L4985" s="36">
        <v>0</v>
      </c>
    </row>
    <row r="4986" spans="1:12">
      <c r="A4986" s="40">
        <f t="shared" si="58"/>
        <v>4983</v>
      </c>
      <c r="B4986" s="37" t="s">
        <v>12495</v>
      </c>
      <c r="C4986" s="38">
        <v>0</v>
      </c>
      <c r="D4986" s="39">
        <f t="shared" si="57"/>
        <v>0</v>
      </c>
      <c r="E4986" s="47"/>
      <c r="J4986" s="40">
        <f t="shared" si="59"/>
        <v>4983</v>
      </c>
      <c r="K4986" s="37" t="s">
        <v>13270</v>
      </c>
      <c r="L4986" s="36">
        <v>0</v>
      </c>
    </row>
    <row r="4987" spans="1:12">
      <c r="A4987" s="40">
        <f t="shared" si="58"/>
        <v>4984</v>
      </c>
      <c r="B4987" s="37" t="s">
        <v>12496</v>
      </c>
      <c r="C4987" s="38">
        <v>0</v>
      </c>
      <c r="D4987" s="39">
        <f t="shared" si="57"/>
        <v>0</v>
      </c>
      <c r="E4987" s="47"/>
      <c r="J4987" s="40">
        <f t="shared" si="59"/>
        <v>4984</v>
      </c>
      <c r="K4987" s="37" t="s">
        <v>13271</v>
      </c>
      <c r="L4987" s="36">
        <v>0</v>
      </c>
    </row>
    <row r="4988" spans="1:12">
      <c r="A4988" s="40">
        <f t="shared" si="58"/>
        <v>4985</v>
      </c>
      <c r="B4988" s="37" t="s">
        <v>12497</v>
      </c>
      <c r="C4988" s="38">
        <v>0</v>
      </c>
      <c r="D4988" s="39">
        <f t="shared" si="57"/>
        <v>0</v>
      </c>
      <c r="E4988" s="47"/>
      <c r="J4988" s="40">
        <f t="shared" si="59"/>
        <v>4985</v>
      </c>
      <c r="K4988" s="37" t="s">
        <v>13272</v>
      </c>
      <c r="L4988" s="36">
        <v>0</v>
      </c>
    </row>
    <row r="4989" spans="1:12">
      <c r="A4989" s="40">
        <f t="shared" si="58"/>
        <v>4986</v>
      </c>
      <c r="B4989" s="37" t="s">
        <v>12498</v>
      </c>
      <c r="C4989" s="38">
        <v>0</v>
      </c>
      <c r="D4989" s="39">
        <f t="shared" si="57"/>
        <v>0</v>
      </c>
      <c r="E4989" s="47"/>
      <c r="J4989" s="40">
        <f t="shared" si="59"/>
        <v>4986</v>
      </c>
      <c r="K4989" s="37" t="s">
        <v>13273</v>
      </c>
      <c r="L4989" s="36">
        <v>0</v>
      </c>
    </row>
    <row r="4990" spans="1:12">
      <c r="A4990" s="40">
        <f t="shared" si="58"/>
        <v>4987</v>
      </c>
      <c r="B4990" s="37" t="s">
        <v>12499</v>
      </c>
      <c r="C4990" s="38">
        <v>0</v>
      </c>
      <c r="D4990" s="39">
        <f t="shared" si="57"/>
        <v>0</v>
      </c>
      <c r="E4990" s="47"/>
      <c r="J4990" s="40">
        <f t="shared" si="59"/>
        <v>4987</v>
      </c>
      <c r="K4990" s="37" t="s">
        <v>13274</v>
      </c>
      <c r="L4990" s="36">
        <v>0</v>
      </c>
    </row>
    <row r="4991" spans="1:12">
      <c r="A4991" s="40">
        <f t="shared" si="58"/>
        <v>4988</v>
      </c>
      <c r="B4991" s="37" t="s">
        <v>12500</v>
      </c>
      <c r="C4991" s="38">
        <v>0</v>
      </c>
      <c r="D4991" s="39">
        <f t="shared" si="57"/>
        <v>0</v>
      </c>
      <c r="E4991" s="47"/>
      <c r="J4991" s="40">
        <f t="shared" si="59"/>
        <v>4988</v>
      </c>
      <c r="K4991" s="37" t="s">
        <v>13275</v>
      </c>
      <c r="L4991" s="36">
        <v>0</v>
      </c>
    </row>
    <row r="4992" spans="1:12">
      <c r="A4992" s="40">
        <f t="shared" si="58"/>
        <v>4989</v>
      </c>
      <c r="B4992" s="37" t="s">
        <v>12501</v>
      </c>
      <c r="C4992" s="38">
        <v>0</v>
      </c>
      <c r="D4992" s="39">
        <f t="shared" si="57"/>
        <v>0</v>
      </c>
      <c r="E4992" s="47"/>
      <c r="J4992" s="40">
        <f t="shared" si="59"/>
        <v>4989</v>
      </c>
      <c r="K4992" s="37" t="s">
        <v>13276</v>
      </c>
      <c r="L4992" s="36">
        <v>0</v>
      </c>
    </row>
    <row r="4993" spans="1:12">
      <c r="A4993" s="40">
        <f t="shared" si="58"/>
        <v>4990</v>
      </c>
      <c r="B4993" s="37" t="s">
        <v>12502</v>
      </c>
      <c r="C4993" s="38">
        <v>0</v>
      </c>
      <c r="D4993" s="39">
        <f t="shared" si="57"/>
        <v>0</v>
      </c>
      <c r="E4993" s="47"/>
      <c r="J4993" s="40">
        <f t="shared" si="59"/>
        <v>4990</v>
      </c>
      <c r="K4993" s="37" t="s">
        <v>13277</v>
      </c>
      <c r="L4993" s="36">
        <v>0</v>
      </c>
    </row>
    <row r="4994" spans="1:12">
      <c r="A4994" s="40">
        <f t="shared" si="58"/>
        <v>4991</v>
      </c>
      <c r="B4994" s="37" t="s">
        <v>12503</v>
      </c>
      <c r="C4994" s="38">
        <v>0</v>
      </c>
      <c r="D4994" s="39">
        <f t="shared" si="57"/>
        <v>0</v>
      </c>
      <c r="E4994" s="47"/>
      <c r="J4994" s="40">
        <f t="shared" si="59"/>
        <v>4991</v>
      </c>
      <c r="K4994" s="37" t="s">
        <v>13278</v>
      </c>
      <c r="L4994" s="36">
        <v>0</v>
      </c>
    </row>
    <row r="4995" spans="1:12">
      <c r="A4995" s="40">
        <f t="shared" si="58"/>
        <v>4992</v>
      </c>
      <c r="B4995" s="37" t="s">
        <v>12504</v>
      </c>
      <c r="C4995" s="38">
        <v>0</v>
      </c>
      <c r="D4995" s="39">
        <f t="shared" si="57"/>
        <v>0</v>
      </c>
      <c r="E4995" s="47"/>
      <c r="J4995" s="40">
        <f t="shared" si="59"/>
        <v>4992</v>
      </c>
      <c r="K4995" s="37" t="s">
        <v>13279</v>
      </c>
      <c r="L4995" s="36">
        <v>0</v>
      </c>
    </row>
    <row r="4996" spans="1:12">
      <c r="A4996" s="40">
        <f t="shared" si="58"/>
        <v>4993</v>
      </c>
      <c r="B4996" s="37" t="s">
        <v>12505</v>
      </c>
      <c r="C4996" s="38">
        <v>0</v>
      </c>
      <c r="D4996" s="39">
        <f t="shared" si="57"/>
        <v>0</v>
      </c>
      <c r="E4996" s="47"/>
      <c r="J4996" s="40">
        <f t="shared" si="59"/>
        <v>4993</v>
      </c>
      <c r="K4996" s="37" t="s">
        <v>13280</v>
      </c>
      <c r="L4996" s="36">
        <v>0</v>
      </c>
    </row>
    <row r="4997" spans="1:12">
      <c r="A4997" s="40">
        <f t="shared" si="58"/>
        <v>4994</v>
      </c>
      <c r="B4997" s="37" t="s">
        <v>12506</v>
      </c>
      <c r="C4997" s="38">
        <v>0</v>
      </c>
      <c r="D4997" s="39">
        <f t="shared" si="57"/>
        <v>0</v>
      </c>
      <c r="E4997" s="47"/>
      <c r="J4997" s="40">
        <f t="shared" si="59"/>
        <v>4994</v>
      </c>
      <c r="K4997" s="37" t="s">
        <v>13281</v>
      </c>
      <c r="L4997" s="36">
        <v>0</v>
      </c>
    </row>
    <row r="4998" spans="1:12">
      <c r="A4998" s="40">
        <f t="shared" si="58"/>
        <v>4995</v>
      </c>
      <c r="B4998" s="37" t="s">
        <v>12507</v>
      </c>
      <c r="C4998" s="38">
        <v>0</v>
      </c>
      <c r="D4998" s="39">
        <f t="shared" si="57"/>
        <v>0</v>
      </c>
      <c r="E4998" s="47"/>
      <c r="J4998" s="40">
        <f t="shared" si="59"/>
        <v>4995</v>
      </c>
      <c r="K4998" s="37" t="s">
        <v>13282</v>
      </c>
      <c r="L4998" s="36">
        <v>0</v>
      </c>
    </row>
    <row r="4999" spans="1:12">
      <c r="A4999" s="40">
        <f t="shared" si="58"/>
        <v>4996</v>
      </c>
      <c r="B4999" s="37" t="s">
        <v>12508</v>
      </c>
      <c r="C4999" s="38">
        <v>0</v>
      </c>
      <c r="D4999" s="39">
        <f t="shared" si="57"/>
        <v>0</v>
      </c>
      <c r="E4999" s="47"/>
      <c r="J4999" s="40">
        <f t="shared" si="59"/>
        <v>4996</v>
      </c>
      <c r="K4999" s="37" t="s">
        <v>13283</v>
      </c>
      <c r="L4999" s="36">
        <v>0</v>
      </c>
    </row>
    <row r="5000" spans="1:12">
      <c r="A5000" s="40">
        <f t="shared" si="58"/>
        <v>4997</v>
      </c>
      <c r="B5000" s="37" t="s">
        <v>12509</v>
      </c>
      <c r="C5000" s="38">
        <v>0</v>
      </c>
      <c r="D5000" s="39">
        <f t="shared" si="57"/>
        <v>0</v>
      </c>
      <c r="E5000" s="47"/>
      <c r="J5000" s="40">
        <f t="shared" si="59"/>
        <v>4997</v>
      </c>
      <c r="K5000" s="37" t="s">
        <v>13284</v>
      </c>
      <c r="L5000" s="36">
        <v>0</v>
      </c>
    </row>
    <row r="5001" spans="1:12">
      <c r="A5001" s="40">
        <f t="shared" si="58"/>
        <v>4998</v>
      </c>
      <c r="B5001" s="37" t="s">
        <v>12510</v>
      </c>
      <c r="C5001" s="38">
        <v>0</v>
      </c>
      <c r="D5001" s="39">
        <f t="shared" si="57"/>
        <v>0</v>
      </c>
      <c r="E5001" s="47"/>
      <c r="J5001" s="40">
        <f t="shared" si="59"/>
        <v>4998</v>
      </c>
      <c r="K5001" s="37" t="s">
        <v>13285</v>
      </c>
      <c r="L5001" s="36">
        <v>0</v>
      </c>
    </row>
    <row r="5002" spans="1:12">
      <c r="A5002" s="40">
        <f t="shared" si="58"/>
        <v>4999</v>
      </c>
      <c r="B5002" s="37" t="s">
        <v>12511</v>
      </c>
      <c r="C5002" s="38">
        <v>0</v>
      </c>
      <c r="D5002" s="39">
        <f t="shared" si="57"/>
        <v>0</v>
      </c>
      <c r="E5002" s="47"/>
      <c r="J5002" s="40">
        <f t="shared" si="59"/>
        <v>4999</v>
      </c>
      <c r="K5002" s="37" t="s">
        <v>13286</v>
      </c>
      <c r="L5002" s="36">
        <v>0</v>
      </c>
    </row>
    <row r="5003" spans="1:12">
      <c r="A5003" s="40">
        <f t="shared" si="58"/>
        <v>5000</v>
      </c>
      <c r="B5003" s="37" t="s">
        <v>12512</v>
      </c>
      <c r="C5003" s="38">
        <v>0</v>
      </c>
      <c r="D5003" s="39">
        <f t="shared" si="57"/>
        <v>0</v>
      </c>
      <c r="E5003" s="47"/>
      <c r="J5003" s="40">
        <f t="shared" si="59"/>
        <v>5000</v>
      </c>
      <c r="K5003" s="37" t="s">
        <v>13287</v>
      </c>
      <c r="L5003" s="36">
        <v>0</v>
      </c>
    </row>
    <row r="5004" spans="1:12">
      <c r="A5004" s="40">
        <f t="shared" si="58"/>
        <v>5001</v>
      </c>
      <c r="B5004" s="37" t="s">
        <v>12513</v>
      </c>
      <c r="C5004" s="38">
        <v>0</v>
      </c>
      <c r="D5004" s="39">
        <f t="shared" si="57"/>
        <v>0</v>
      </c>
      <c r="E5004" s="47"/>
      <c r="J5004" s="40">
        <f t="shared" si="59"/>
        <v>5001</v>
      </c>
      <c r="K5004" s="37" t="s">
        <v>13288</v>
      </c>
      <c r="L5004" s="36">
        <v>0</v>
      </c>
    </row>
    <row r="5005" spans="1:12">
      <c r="A5005" s="40">
        <f t="shared" si="58"/>
        <v>5002</v>
      </c>
      <c r="B5005" s="37" t="s">
        <v>12514</v>
      </c>
      <c r="C5005" s="38">
        <v>0</v>
      </c>
      <c r="D5005" s="39">
        <f t="shared" si="57"/>
        <v>0</v>
      </c>
      <c r="E5005" s="47"/>
      <c r="J5005" s="40">
        <f t="shared" si="59"/>
        <v>5002</v>
      </c>
      <c r="K5005" s="37" t="s">
        <v>13289</v>
      </c>
      <c r="L5005" s="36">
        <v>0</v>
      </c>
    </row>
    <row r="5006" spans="1:12">
      <c r="A5006" s="40">
        <f t="shared" si="58"/>
        <v>5003</v>
      </c>
      <c r="B5006" s="37" t="s">
        <v>12515</v>
      </c>
      <c r="C5006" s="38">
        <v>0</v>
      </c>
      <c r="D5006" s="39">
        <f t="shared" si="57"/>
        <v>0</v>
      </c>
      <c r="E5006" s="47"/>
      <c r="J5006" s="40">
        <f t="shared" si="59"/>
        <v>5003</v>
      </c>
      <c r="K5006" s="37" t="s">
        <v>13290</v>
      </c>
      <c r="L5006" s="36">
        <v>0</v>
      </c>
    </row>
    <row r="5007" spans="1:12">
      <c r="A5007" s="40">
        <f t="shared" si="58"/>
        <v>5004</v>
      </c>
      <c r="B5007" s="37" t="s">
        <v>12516</v>
      </c>
      <c r="C5007" s="38">
        <v>0</v>
      </c>
      <c r="D5007" s="39">
        <f t="shared" si="57"/>
        <v>0</v>
      </c>
      <c r="E5007" s="47"/>
      <c r="J5007" s="40">
        <f t="shared" si="59"/>
        <v>5004</v>
      </c>
      <c r="K5007" s="37" t="s">
        <v>13291</v>
      </c>
      <c r="L5007" s="36">
        <v>0</v>
      </c>
    </row>
    <row r="5008" spans="1:12">
      <c r="A5008" s="40">
        <f t="shared" si="58"/>
        <v>5005</v>
      </c>
      <c r="B5008" s="37" t="s">
        <v>12517</v>
      </c>
      <c r="C5008" s="38">
        <v>0</v>
      </c>
      <c r="D5008" s="39">
        <f t="shared" si="57"/>
        <v>0</v>
      </c>
      <c r="E5008" s="47"/>
      <c r="J5008" s="40">
        <f t="shared" si="59"/>
        <v>5005</v>
      </c>
      <c r="K5008" s="37" t="s">
        <v>13292</v>
      </c>
      <c r="L5008" s="36">
        <v>0</v>
      </c>
    </row>
    <row r="5009" spans="1:12">
      <c r="A5009" s="40">
        <f t="shared" si="58"/>
        <v>5006</v>
      </c>
      <c r="B5009" s="37" t="s">
        <v>12518</v>
      </c>
      <c r="C5009" s="38">
        <v>0</v>
      </c>
      <c r="D5009" s="39">
        <f t="shared" si="57"/>
        <v>0</v>
      </c>
      <c r="E5009" s="47"/>
      <c r="J5009" s="40">
        <f t="shared" si="59"/>
        <v>5006</v>
      </c>
      <c r="K5009" s="37" t="s">
        <v>13293</v>
      </c>
      <c r="L5009" s="36">
        <v>0</v>
      </c>
    </row>
    <row r="5010" spans="1:12">
      <c r="A5010" s="40">
        <f t="shared" si="58"/>
        <v>5007</v>
      </c>
      <c r="B5010" s="37" t="s">
        <v>12519</v>
      </c>
      <c r="C5010" s="38">
        <v>0</v>
      </c>
      <c r="D5010" s="39">
        <f t="shared" si="57"/>
        <v>0</v>
      </c>
      <c r="E5010" s="47"/>
      <c r="J5010" s="40">
        <f t="shared" si="59"/>
        <v>5007</v>
      </c>
      <c r="K5010" s="37" t="s">
        <v>13294</v>
      </c>
      <c r="L5010" s="36">
        <v>0</v>
      </c>
    </row>
    <row r="5011" spans="1:12">
      <c r="A5011" s="40">
        <f t="shared" si="58"/>
        <v>5008</v>
      </c>
      <c r="B5011" s="37" t="s">
        <v>12520</v>
      </c>
      <c r="C5011" s="38">
        <v>0</v>
      </c>
      <c r="D5011" s="39">
        <f t="shared" si="57"/>
        <v>0</v>
      </c>
      <c r="E5011" s="47"/>
      <c r="J5011" s="40">
        <f t="shared" si="59"/>
        <v>5008</v>
      </c>
      <c r="K5011" s="37" t="s">
        <v>13295</v>
      </c>
      <c r="L5011" s="36">
        <v>0</v>
      </c>
    </row>
    <row r="5012" spans="1:12">
      <c r="A5012" s="40">
        <f t="shared" si="58"/>
        <v>5009</v>
      </c>
      <c r="B5012" s="37" t="s">
        <v>12521</v>
      </c>
      <c r="C5012" s="38">
        <v>0</v>
      </c>
      <c r="D5012" s="39">
        <f t="shared" si="57"/>
        <v>0</v>
      </c>
      <c r="E5012" s="47"/>
      <c r="J5012" s="40">
        <f t="shared" si="59"/>
        <v>5009</v>
      </c>
      <c r="K5012" s="37" t="s">
        <v>13296</v>
      </c>
      <c r="L5012" s="36">
        <v>0</v>
      </c>
    </row>
    <row r="5013" spans="1:12">
      <c r="A5013" s="40">
        <f t="shared" si="58"/>
        <v>5010</v>
      </c>
      <c r="B5013" s="37" t="s">
        <v>12522</v>
      </c>
      <c r="C5013" s="38">
        <v>0</v>
      </c>
      <c r="D5013" s="39">
        <f t="shared" si="57"/>
        <v>0</v>
      </c>
      <c r="E5013" s="47"/>
      <c r="J5013" s="40">
        <f t="shared" si="59"/>
        <v>5010</v>
      </c>
      <c r="K5013" s="37" t="s">
        <v>13297</v>
      </c>
      <c r="L5013" s="36">
        <v>0</v>
      </c>
    </row>
    <row r="5014" spans="1:12">
      <c r="A5014" s="40">
        <f t="shared" si="58"/>
        <v>5011</v>
      </c>
      <c r="B5014" s="37" t="s">
        <v>12523</v>
      </c>
      <c r="C5014" s="38">
        <v>0</v>
      </c>
      <c r="D5014" s="39">
        <f t="shared" si="57"/>
        <v>0</v>
      </c>
      <c r="E5014" s="47"/>
      <c r="J5014" s="40">
        <f t="shared" si="59"/>
        <v>5011</v>
      </c>
      <c r="K5014" s="37" t="s">
        <v>13298</v>
      </c>
      <c r="L5014" s="36">
        <v>0</v>
      </c>
    </row>
    <row r="5015" spans="1:12">
      <c r="A5015" s="40">
        <f t="shared" si="58"/>
        <v>5012</v>
      </c>
      <c r="B5015" s="37" t="s">
        <v>12524</v>
      </c>
      <c r="C5015" s="38">
        <v>0</v>
      </c>
      <c r="D5015" s="39">
        <f t="shared" si="57"/>
        <v>0</v>
      </c>
      <c r="E5015" s="47"/>
      <c r="J5015" s="40">
        <f t="shared" si="59"/>
        <v>5012</v>
      </c>
      <c r="K5015" s="37" t="s">
        <v>13299</v>
      </c>
      <c r="L5015" s="36">
        <v>0</v>
      </c>
    </row>
    <row r="5016" spans="1:12">
      <c r="A5016" s="40">
        <f t="shared" si="58"/>
        <v>5013</v>
      </c>
      <c r="B5016" s="37" t="s">
        <v>12525</v>
      </c>
      <c r="C5016" s="38">
        <v>0</v>
      </c>
      <c r="D5016" s="39">
        <f t="shared" si="57"/>
        <v>0</v>
      </c>
      <c r="E5016" s="47"/>
      <c r="J5016" s="40">
        <f t="shared" si="59"/>
        <v>5013</v>
      </c>
      <c r="K5016" s="37" t="s">
        <v>13300</v>
      </c>
      <c r="L5016" s="36">
        <v>0</v>
      </c>
    </row>
    <row r="5017" spans="1:12">
      <c r="A5017" s="40">
        <f t="shared" si="58"/>
        <v>5014</v>
      </c>
      <c r="B5017" s="37" t="s">
        <v>12526</v>
      </c>
      <c r="C5017" s="38">
        <v>0</v>
      </c>
      <c r="D5017" s="39">
        <f t="shared" si="57"/>
        <v>0</v>
      </c>
      <c r="E5017" s="47"/>
      <c r="J5017" s="40">
        <f t="shared" si="59"/>
        <v>5014</v>
      </c>
      <c r="K5017" s="37" t="s">
        <v>13301</v>
      </c>
      <c r="L5017" s="36">
        <v>0</v>
      </c>
    </row>
    <row r="5018" spans="1:12">
      <c r="A5018" s="40">
        <f t="shared" si="58"/>
        <v>5015</v>
      </c>
      <c r="B5018" s="37" t="s">
        <v>12527</v>
      </c>
      <c r="C5018" s="38">
        <v>0</v>
      </c>
      <c r="D5018" s="39">
        <f t="shared" si="57"/>
        <v>0</v>
      </c>
      <c r="E5018" s="47"/>
      <c r="J5018" s="40">
        <f t="shared" si="59"/>
        <v>5015</v>
      </c>
      <c r="K5018" s="37" t="s">
        <v>13302</v>
      </c>
      <c r="L5018" s="36">
        <v>0</v>
      </c>
    </row>
    <row r="5019" spans="1:12">
      <c r="A5019" s="40">
        <f t="shared" si="58"/>
        <v>5016</v>
      </c>
      <c r="B5019" s="37" t="s">
        <v>12528</v>
      </c>
      <c r="C5019" s="38">
        <v>0</v>
      </c>
      <c r="D5019" s="39">
        <f t="shared" si="57"/>
        <v>0</v>
      </c>
      <c r="E5019" s="47"/>
      <c r="J5019" s="40">
        <f t="shared" si="59"/>
        <v>5016</v>
      </c>
      <c r="K5019" s="37" t="s">
        <v>13303</v>
      </c>
      <c r="L5019" s="36">
        <v>0</v>
      </c>
    </row>
    <row r="5020" spans="1:12">
      <c r="A5020" s="40">
        <f t="shared" si="58"/>
        <v>5017</v>
      </c>
      <c r="B5020" s="37" t="s">
        <v>12529</v>
      </c>
      <c r="C5020" s="38">
        <v>0</v>
      </c>
      <c r="D5020" s="39">
        <f t="shared" si="57"/>
        <v>0</v>
      </c>
      <c r="E5020" s="47"/>
      <c r="J5020" s="40">
        <f t="shared" si="59"/>
        <v>5017</v>
      </c>
      <c r="K5020" s="37" t="s">
        <v>13304</v>
      </c>
      <c r="L5020" s="36">
        <v>0</v>
      </c>
    </row>
    <row r="5021" spans="1:12">
      <c r="A5021" s="40">
        <f t="shared" si="58"/>
        <v>5018</v>
      </c>
      <c r="B5021" s="37" t="s">
        <v>12530</v>
      </c>
      <c r="C5021" s="38">
        <v>0</v>
      </c>
      <c r="D5021" s="39">
        <f t="shared" si="57"/>
        <v>0</v>
      </c>
      <c r="E5021" s="47"/>
      <c r="J5021" s="40">
        <f t="shared" si="59"/>
        <v>5018</v>
      </c>
      <c r="K5021" s="37" t="s">
        <v>13305</v>
      </c>
      <c r="L5021" s="36">
        <v>0</v>
      </c>
    </row>
    <row r="5022" spans="1:12">
      <c r="A5022" s="40">
        <f t="shared" si="58"/>
        <v>5019</v>
      </c>
      <c r="B5022" s="37" t="s">
        <v>12531</v>
      </c>
      <c r="C5022" s="38">
        <v>0</v>
      </c>
      <c r="D5022" s="39">
        <f t="shared" si="57"/>
        <v>0</v>
      </c>
      <c r="E5022" s="47"/>
      <c r="J5022" s="40">
        <f t="shared" si="59"/>
        <v>5019</v>
      </c>
      <c r="K5022" s="37" t="s">
        <v>13306</v>
      </c>
      <c r="L5022" s="36">
        <v>0</v>
      </c>
    </row>
    <row r="5023" spans="1:12">
      <c r="A5023" s="40">
        <f t="shared" si="58"/>
        <v>5020</v>
      </c>
      <c r="B5023" s="37" t="s">
        <v>12532</v>
      </c>
      <c r="C5023" s="38">
        <v>0</v>
      </c>
      <c r="D5023" s="39">
        <f t="shared" si="57"/>
        <v>0</v>
      </c>
      <c r="E5023" s="47"/>
      <c r="J5023" s="40">
        <f t="shared" si="59"/>
        <v>5020</v>
      </c>
      <c r="K5023" s="37" t="s">
        <v>13307</v>
      </c>
      <c r="L5023" s="36">
        <v>0</v>
      </c>
    </row>
    <row r="5024" spans="1:12">
      <c r="A5024" s="40">
        <f t="shared" si="58"/>
        <v>5021</v>
      </c>
      <c r="B5024" s="37" t="s">
        <v>12533</v>
      </c>
      <c r="C5024" s="38">
        <v>0</v>
      </c>
      <c r="D5024" s="39">
        <f t="shared" si="57"/>
        <v>0</v>
      </c>
      <c r="E5024" s="47"/>
      <c r="J5024" s="40">
        <f t="shared" si="59"/>
        <v>5021</v>
      </c>
      <c r="K5024" s="37" t="s">
        <v>13308</v>
      </c>
      <c r="L5024" s="36">
        <v>0</v>
      </c>
    </row>
    <row r="5025" spans="1:12">
      <c r="A5025" s="40">
        <f t="shared" si="58"/>
        <v>5022</v>
      </c>
      <c r="B5025" s="37" t="s">
        <v>12534</v>
      </c>
      <c r="C5025" s="38">
        <v>0</v>
      </c>
      <c r="D5025" s="39">
        <f t="shared" si="57"/>
        <v>0</v>
      </c>
      <c r="E5025" s="47"/>
      <c r="J5025" s="40">
        <f t="shared" si="59"/>
        <v>5022</v>
      </c>
      <c r="K5025" s="37" t="s">
        <v>13309</v>
      </c>
      <c r="L5025" s="36">
        <v>0</v>
      </c>
    </row>
    <row r="5026" spans="1:12">
      <c r="A5026" s="40">
        <f t="shared" si="58"/>
        <v>5023</v>
      </c>
      <c r="B5026" s="37" t="s">
        <v>12535</v>
      </c>
      <c r="C5026" s="38">
        <v>0</v>
      </c>
      <c r="D5026" s="39">
        <f t="shared" si="57"/>
        <v>0</v>
      </c>
      <c r="E5026" s="47"/>
      <c r="J5026" s="40">
        <f t="shared" si="59"/>
        <v>5023</v>
      </c>
      <c r="K5026" s="37" t="s">
        <v>13310</v>
      </c>
      <c r="L5026" s="36">
        <v>0</v>
      </c>
    </row>
    <row r="5027" spans="1:12">
      <c r="A5027" s="40">
        <f t="shared" si="58"/>
        <v>5024</v>
      </c>
      <c r="B5027" s="37" t="s">
        <v>12536</v>
      </c>
      <c r="C5027" s="38">
        <v>0</v>
      </c>
      <c r="D5027" s="39">
        <f t="shared" si="57"/>
        <v>0</v>
      </c>
      <c r="E5027" s="47"/>
      <c r="J5027" s="40">
        <f t="shared" si="59"/>
        <v>5024</v>
      </c>
      <c r="K5027" s="37" t="s">
        <v>13311</v>
      </c>
      <c r="L5027" s="36">
        <v>0</v>
      </c>
    </row>
    <row r="5028" spans="1:12">
      <c r="A5028" s="40">
        <f t="shared" si="58"/>
        <v>5025</v>
      </c>
      <c r="B5028" s="37" t="s">
        <v>12537</v>
      </c>
      <c r="C5028" s="38">
        <v>0</v>
      </c>
      <c r="D5028" s="39">
        <f t="shared" si="57"/>
        <v>0</v>
      </c>
      <c r="E5028" s="47"/>
      <c r="J5028" s="40">
        <f t="shared" si="59"/>
        <v>5025</v>
      </c>
      <c r="K5028" s="37" t="s">
        <v>13312</v>
      </c>
      <c r="L5028" s="36">
        <v>0</v>
      </c>
    </row>
    <row r="5029" spans="1:12">
      <c r="A5029" s="40">
        <f t="shared" si="58"/>
        <v>5026</v>
      </c>
      <c r="B5029" s="37" t="s">
        <v>12538</v>
      </c>
      <c r="C5029" s="38">
        <v>0</v>
      </c>
      <c r="D5029" s="39">
        <f t="shared" si="57"/>
        <v>0</v>
      </c>
      <c r="E5029" s="47"/>
      <c r="J5029" s="40">
        <f t="shared" si="59"/>
        <v>5026</v>
      </c>
      <c r="K5029" s="37" t="s">
        <v>13313</v>
      </c>
      <c r="L5029" s="36">
        <v>0</v>
      </c>
    </row>
    <row r="5030" spans="1:12">
      <c r="A5030" s="40">
        <f t="shared" si="58"/>
        <v>5027</v>
      </c>
      <c r="B5030" s="37" t="s">
        <v>12539</v>
      </c>
      <c r="C5030" s="38">
        <v>0</v>
      </c>
      <c r="D5030" s="39">
        <f t="shared" si="57"/>
        <v>0</v>
      </c>
      <c r="E5030" s="47"/>
      <c r="J5030" s="40">
        <f t="shared" si="59"/>
        <v>5027</v>
      </c>
      <c r="K5030" s="37" t="s">
        <v>13314</v>
      </c>
      <c r="L5030" s="36">
        <v>0</v>
      </c>
    </row>
    <row r="5031" spans="1:12">
      <c r="A5031" s="40">
        <f t="shared" si="58"/>
        <v>5028</v>
      </c>
      <c r="B5031" s="37" t="s">
        <v>12540</v>
      </c>
      <c r="C5031" s="38">
        <v>0</v>
      </c>
      <c r="D5031" s="39">
        <f t="shared" si="57"/>
        <v>0</v>
      </c>
      <c r="E5031" s="47"/>
      <c r="J5031" s="40">
        <f t="shared" si="59"/>
        <v>5028</v>
      </c>
      <c r="K5031" s="37" t="s">
        <v>13315</v>
      </c>
      <c r="L5031" s="36">
        <v>0</v>
      </c>
    </row>
    <row r="5032" spans="1:12">
      <c r="A5032" s="40">
        <f t="shared" si="58"/>
        <v>5029</v>
      </c>
      <c r="B5032" s="37" t="s">
        <v>12541</v>
      </c>
      <c r="C5032" s="38">
        <v>0</v>
      </c>
      <c r="D5032" s="39">
        <f t="shared" si="57"/>
        <v>0</v>
      </c>
      <c r="E5032" s="47"/>
      <c r="J5032" s="40">
        <f t="shared" si="59"/>
        <v>5029</v>
      </c>
      <c r="K5032" s="37" t="s">
        <v>13316</v>
      </c>
      <c r="L5032" s="36">
        <v>0</v>
      </c>
    </row>
    <row r="5033" spans="1:12">
      <c r="A5033" s="40">
        <f t="shared" si="58"/>
        <v>5030</v>
      </c>
      <c r="B5033" s="37" t="s">
        <v>12542</v>
      </c>
      <c r="C5033" s="38">
        <v>0</v>
      </c>
      <c r="D5033" s="39">
        <f t="shared" si="57"/>
        <v>0</v>
      </c>
      <c r="E5033" s="47"/>
      <c r="J5033" s="40">
        <f t="shared" si="59"/>
        <v>5030</v>
      </c>
      <c r="K5033" s="37" t="s">
        <v>13317</v>
      </c>
      <c r="L5033" s="36">
        <v>0</v>
      </c>
    </row>
    <row r="5034" spans="1:12">
      <c r="A5034" s="40">
        <f t="shared" si="58"/>
        <v>5031</v>
      </c>
      <c r="B5034" s="37" t="s">
        <v>12543</v>
      </c>
      <c r="C5034" s="38">
        <v>0</v>
      </c>
      <c r="D5034" s="39">
        <f t="shared" si="57"/>
        <v>0</v>
      </c>
      <c r="E5034" s="47"/>
      <c r="J5034" s="40">
        <f t="shared" si="59"/>
        <v>5031</v>
      </c>
      <c r="K5034" s="37" t="s">
        <v>13318</v>
      </c>
      <c r="L5034" s="36">
        <v>0</v>
      </c>
    </row>
    <row r="5035" spans="1:12">
      <c r="A5035" s="40">
        <f t="shared" si="58"/>
        <v>5032</v>
      </c>
      <c r="B5035" s="37" t="s">
        <v>12544</v>
      </c>
      <c r="C5035" s="38">
        <v>0</v>
      </c>
      <c r="D5035" s="39">
        <f t="shared" si="57"/>
        <v>0</v>
      </c>
      <c r="E5035" s="47"/>
      <c r="J5035" s="40">
        <f t="shared" si="59"/>
        <v>5032</v>
      </c>
      <c r="K5035" s="37" t="s">
        <v>13319</v>
      </c>
      <c r="L5035" s="36">
        <v>0</v>
      </c>
    </row>
    <row r="5036" spans="1:12">
      <c r="A5036" s="40">
        <f t="shared" si="58"/>
        <v>5033</v>
      </c>
      <c r="B5036" s="37" t="s">
        <v>12545</v>
      </c>
      <c r="C5036" s="38">
        <v>0</v>
      </c>
      <c r="D5036" s="39">
        <f t="shared" si="57"/>
        <v>0</v>
      </c>
      <c r="E5036" s="47"/>
      <c r="J5036" s="40">
        <f t="shared" si="59"/>
        <v>5033</v>
      </c>
      <c r="K5036" s="37" t="s">
        <v>13320</v>
      </c>
      <c r="L5036" s="36">
        <v>0</v>
      </c>
    </row>
    <row r="5037" spans="1:12">
      <c r="A5037" s="40">
        <f t="shared" si="58"/>
        <v>5034</v>
      </c>
      <c r="B5037" s="37" t="s">
        <v>12546</v>
      </c>
      <c r="C5037" s="38">
        <v>0</v>
      </c>
      <c r="D5037" s="39">
        <f t="shared" si="57"/>
        <v>0</v>
      </c>
      <c r="E5037" s="47"/>
      <c r="J5037" s="40">
        <f t="shared" si="59"/>
        <v>5034</v>
      </c>
      <c r="K5037" s="37" t="s">
        <v>13321</v>
      </c>
      <c r="L5037" s="36">
        <v>0</v>
      </c>
    </row>
    <row r="5038" spans="1:12">
      <c r="A5038" s="40">
        <f t="shared" si="58"/>
        <v>5035</v>
      </c>
      <c r="B5038" s="37" t="s">
        <v>12547</v>
      </c>
      <c r="C5038" s="38">
        <v>0</v>
      </c>
      <c r="D5038" s="39">
        <f t="shared" si="57"/>
        <v>0</v>
      </c>
      <c r="E5038" s="47"/>
      <c r="J5038" s="40">
        <f t="shared" si="59"/>
        <v>5035</v>
      </c>
      <c r="K5038" s="37" t="s">
        <v>13322</v>
      </c>
      <c r="L5038" s="36">
        <v>0</v>
      </c>
    </row>
    <row r="5039" spans="1:12">
      <c r="A5039" s="40">
        <f t="shared" si="58"/>
        <v>5036</v>
      </c>
      <c r="B5039" s="37" t="s">
        <v>12548</v>
      </c>
      <c r="C5039" s="38">
        <v>0</v>
      </c>
      <c r="D5039" s="39">
        <f t="shared" si="57"/>
        <v>0</v>
      </c>
      <c r="E5039" s="47"/>
      <c r="J5039" s="40">
        <f t="shared" si="59"/>
        <v>5036</v>
      </c>
      <c r="K5039" s="37" t="s">
        <v>13323</v>
      </c>
      <c r="L5039" s="36">
        <v>0</v>
      </c>
    </row>
    <row r="5040" spans="1:12">
      <c r="A5040" s="40">
        <f t="shared" si="58"/>
        <v>5037</v>
      </c>
      <c r="B5040" s="37" t="s">
        <v>12549</v>
      </c>
      <c r="C5040" s="38">
        <v>0</v>
      </c>
      <c r="D5040" s="39">
        <f t="shared" si="57"/>
        <v>0</v>
      </c>
      <c r="E5040" s="47"/>
      <c r="J5040" s="40">
        <f t="shared" si="59"/>
        <v>5037</v>
      </c>
      <c r="K5040" s="37" t="s">
        <v>13324</v>
      </c>
      <c r="L5040" s="36">
        <v>0</v>
      </c>
    </row>
    <row r="5041" spans="1:12">
      <c r="A5041" s="40">
        <f t="shared" si="58"/>
        <v>5038</v>
      </c>
      <c r="B5041" s="37" t="s">
        <v>12550</v>
      </c>
      <c r="C5041" s="38">
        <v>0</v>
      </c>
      <c r="D5041" s="39">
        <f t="shared" si="57"/>
        <v>0</v>
      </c>
      <c r="E5041" s="47"/>
      <c r="J5041" s="40">
        <f t="shared" si="59"/>
        <v>5038</v>
      </c>
      <c r="K5041" s="37" t="s">
        <v>13325</v>
      </c>
      <c r="L5041" s="36">
        <v>0</v>
      </c>
    </row>
    <row r="5042" spans="1:12">
      <c r="A5042" s="40">
        <f t="shared" si="58"/>
        <v>5039</v>
      </c>
      <c r="B5042" s="37" t="s">
        <v>12551</v>
      </c>
      <c r="C5042" s="38">
        <v>0</v>
      </c>
      <c r="D5042" s="39">
        <f t="shared" si="57"/>
        <v>0</v>
      </c>
      <c r="E5042" s="47"/>
      <c r="J5042" s="40">
        <f t="shared" si="59"/>
        <v>5039</v>
      </c>
      <c r="K5042" s="37" t="s">
        <v>13326</v>
      </c>
      <c r="L5042" s="36">
        <v>0</v>
      </c>
    </row>
    <row r="5043" spans="1:12">
      <c r="A5043" s="40">
        <f t="shared" si="58"/>
        <v>5040</v>
      </c>
      <c r="B5043" s="37" t="s">
        <v>12552</v>
      </c>
      <c r="C5043" s="38">
        <v>0</v>
      </c>
      <c r="D5043" s="39">
        <f t="shared" si="57"/>
        <v>0</v>
      </c>
      <c r="E5043" s="47"/>
      <c r="J5043" s="40">
        <f t="shared" si="59"/>
        <v>5040</v>
      </c>
      <c r="K5043" s="37" t="s">
        <v>13327</v>
      </c>
      <c r="L5043" s="36">
        <v>0</v>
      </c>
    </row>
    <row r="5044" spans="1:12">
      <c r="A5044" s="40">
        <f t="shared" si="58"/>
        <v>5041</v>
      </c>
      <c r="B5044" s="37" t="s">
        <v>12553</v>
      </c>
      <c r="C5044" s="38">
        <v>0</v>
      </c>
      <c r="D5044" s="39">
        <f t="shared" si="57"/>
        <v>0</v>
      </c>
      <c r="E5044" s="47"/>
      <c r="J5044" s="40">
        <f t="shared" si="59"/>
        <v>5041</v>
      </c>
      <c r="K5044" s="37" t="s">
        <v>13328</v>
      </c>
      <c r="L5044" s="36">
        <v>0</v>
      </c>
    </row>
    <row r="5045" spans="1:12">
      <c r="A5045" s="40">
        <f t="shared" si="58"/>
        <v>5042</v>
      </c>
      <c r="B5045" s="37" t="s">
        <v>12554</v>
      </c>
      <c r="C5045" s="38">
        <v>0</v>
      </c>
      <c r="D5045" s="39">
        <f t="shared" si="57"/>
        <v>0</v>
      </c>
      <c r="E5045" s="47"/>
      <c r="J5045" s="40">
        <f t="shared" si="59"/>
        <v>5042</v>
      </c>
      <c r="K5045" s="37" t="s">
        <v>13329</v>
      </c>
      <c r="L5045" s="36">
        <v>0</v>
      </c>
    </row>
    <row r="5046" spans="1:12">
      <c r="A5046" s="40">
        <f t="shared" si="58"/>
        <v>5043</v>
      </c>
      <c r="B5046" s="37" t="s">
        <v>12555</v>
      </c>
      <c r="C5046" s="38">
        <v>0</v>
      </c>
      <c r="D5046" s="39">
        <f t="shared" si="57"/>
        <v>0</v>
      </c>
      <c r="E5046" s="47"/>
      <c r="J5046" s="40">
        <f t="shared" si="59"/>
        <v>5043</v>
      </c>
      <c r="K5046" s="37" t="s">
        <v>13330</v>
      </c>
      <c r="L5046" s="36">
        <v>0</v>
      </c>
    </row>
    <row r="5047" spans="1:12">
      <c r="A5047" s="40">
        <f t="shared" si="58"/>
        <v>5044</v>
      </c>
      <c r="B5047" s="37" t="s">
        <v>12556</v>
      </c>
      <c r="C5047" s="38">
        <v>0</v>
      </c>
      <c r="D5047" s="39">
        <f t="shared" si="57"/>
        <v>0</v>
      </c>
      <c r="E5047" s="47"/>
      <c r="J5047" s="40">
        <f t="shared" si="59"/>
        <v>5044</v>
      </c>
      <c r="K5047" s="37" t="s">
        <v>13331</v>
      </c>
      <c r="L5047" s="36">
        <v>0</v>
      </c>
    </row>
    <row r="5048" spans="1:12">
      <c r="A5048" s="40">
        <f t="shared" si="58"/>
        <v>5045</v>
      </c>
      <c r="B5048" s="37" t="s">
        <v>12557</v>
      </c>
      <c r="C5048" s="38">
        <v>0</v>
      </c>
      <c r="D5048" s="39">
        <f t="shared" si="57"/>
        <v>0</v>
      </c>
      <c r="E5048" s="47"/>
      <c r="J5048" s="40">
        <f t="shared" si="59"/>
        <v>5045</v>
      </c>
      <c r="K5048" s="37" t="s">
        <v>13332</v>
      </c>
      <c r="L5048" s="36">
        <v>0</v>
      </c>
    </row>
    <row r="5049" spans="1:12">
      <c r="A5049" s="40">
        <f t="shared" si="58"/>
        <v>5046</v>
      </c>
      <c r="B5049" s="37" t="s">
        <v>12558</v>
      </c>
      <c r="C5049" s="38">
        <v>0</v>
      </c>
      <c r="D5049" s="39">
        <f t="shared" si="57"/>
        <v>0</v>
      </c>
      <c r="E5049" s="47"/>
      <c r="J5049" s="40">
        <f t="shared" si="59"/>
        <v>5046</v>
      </c>
      <c r="K5049" s="37" t="s">
        <v>13333</v>
      </c>
      <c r="L5049" s="36">
        <v>0</v>
      </c>
    </row>
    <row r="5050" spans="1:12">
      <c r="A5050" s="40">
        <f t="shared" si="58"/>
        <v>5047</v>
      </c>
      <c r="B5050" s="37" t="s">
        <v>12559</v>
      </c>
      <c r="C5050" s="38">
        <v>0</v>
      </c>
      <c r="D5050" s="39">
        <f t="shared" si="57"/>
        <v>0</v>
      </c>
      <c r="E5050" s="47"/>
      <c r="J5050" s="40">
        <f t="shared" si="59"/>
        <v>5047</v>
      </c>
      <c r="K5050" s="37" t="s">
        <v>13334</v>
      </c>
      <c r="L5050" s="36">
        <v>0</v>
      </c>
    </row>
    <row r="5051" spans="1:12">
      <c r="A5051" s="40">
        <f t="shared" si="58"/>
        <v>5048</v>
      </c>
      <c r="B5051" s="37" t="s">
        <v>12560</v>
      </c>
      <c r="C5051" s="38">
        <v>0</v>
      </c>
      <c r="D5051" s="39">
        <f t="shared" si="57"/>
        <v>0</v>
      </c>
      <c r="E5051" s="47"/>
      <c r="J5051" s="40">
        <f t="shared" si="59"/>
        <v>5048</v>
      </c>
      <c r="K5051" s="37" t="s">
        <v>13335</v>
      </c>
      <c r="L5051" s="36">
        <v>0</v>
      </c>
    </row>
    <row r="5052" spans="1:12">
      <c r="A5052" s="40">
        <f t="shared" si="58"/>
        <v>5049</v>
      </c>
      <c r="B5052" s="37" t="s">
        <v>12561</v>
      </c>
      <c r="C5052" s="38">
        <v>0</v>
      </c>
      <c r="D5052" s="39">
        <f t="shared" si="57"/>
        <v>0</v>
      </c>
      <c r="E5052" s="47"/>
      <c r="J5052" s="40">
        <f t="shared" si="59"/>
        <v>5049</v>
      </c>
      <c r="K5052" s="37" t="s">
        <v>13336</v>
      </c>
      <c r="L5052" s="36">
        <v>0</v>
      </c>
    </row>
    <row r="5053" spans="1:12">
      <c r="A5053" s="40">
        <f t="shared" si="58"/>
        <v>5050</v>
      </c>
      <c r="B5053" s="37" t="s">
        <v>12562</v>
      </c>
      <c r="C5053" s="38">
        <v>0</v>
      </c>
      <c r="D5053" s="39">
        <f t="shared" si="57"/>
        <v>0</v>
      </c>
      <c r="E5053" s="47"/>
      <c r="J5053" s="40">
        <f t="shared" si="59"/>
        <v>5050</v>
      </c>
      <c r="K5053" s="37" t="s">
        <v>13337</v>
      </c>
      <c r="L5053" s="36">
        <v>0</v>
      </c>
    </row>
    <row r="5054" spans="1:12">
      <c r="A5054" s="40">
        <f t="shared" si="58"/>
        <v>5051</v>
      </c>
      <c r="B5054" s="37" t="s">
        <v>12563</v>
      </c>
      <c r="C5054" s="38">
        <v>0</v>
      </c>
      <c r="D5054" s="39">
        <f t="shared" si="57"/>
        <v>0</v>
      </c>
      <c r="E5054" s="47"/>
      <c r="J5054" s="40">
        <f t="shared" si="59"/>
        <v>5051</v>
      </c>
      <c r="K5054" s="37" t="s">
        <v>13338</v>
      </c>
      <c r="L5054" s="36">
        <v>0</v>
      </c>
    </row>
    <row r="5055" spans="1:12">
      <c r="A5055" s="40">
        <f t="shared" si="58"/>
        <v>5052</v>
      </c>
      <c r="B5055" s="37" t="s">
        <v>12564</v>
      </c>
      <c r="C5055" s="38">
        <v>0</v>
      </c>
      <c r="D5055" s="39">
        <f t="shared" si="57"/>
        <v>0</v>
      </c>
      <c r="E5055" s="47"/>
      <c r="J5055" s="40">
        <f t="shared" si="59"/>
        <v>5052</v>
      </c>
      <c r="K5055" s="37" t="s">
        <v>13339</v>
      </c>
      <c r="L5055" s="36">
        <v>0</v>
      </c>
    </row>
    <row r="5056" spans="1:12">
      <c r="A5056" s="40">
        <f t="shared" si="58"/>
        <v>5053</v>
      </c>
      <c r="B5056" s="37" t="s">
        <v>12565</v>
      </c>
      <c r="C5056" s="38">
        <v>0</v>
      </c>
      <c r="D5056" s="39">
        <f t="shared" si="57"/>
        <v>0</v>
      </c>
      <c r="E5056" s="47"/>
      <c r="J5056" s="40">
        <f t="shared" si="59"/>
        <v>5053</v>
      </c>
      <c r="K5056" s="37" t="s">
        <v>13340</v>
      </c>
      <c r="L5056" s="36">
        <v>0</v>
      </c>
    </row>
    <row r="5057" spans="1:12">
      <c r="A5057" s="40">
        <f t="shared" si="58"/>
        <v>5054</v>
      </c>
      <c r="B5057" s="37" t="s">
        <v>12566</v>
      </c>
      <c r="C5057" s="38">
        <v>0</v>
      </c>
      <c r="D5057" s="39">
        <f t="shared" si="57"/>
        <v>0</v>
      </c>
      <c r="E5057" s="47"/>
      <c r="J5057" s="40">
        <f t="shared" si="59"/>
        <v>5054</v>
      </c>
      <c r="K5057" s="37" t="s">
        <v>13341</v>
      </c>
      <c r="L5057" s="36">
        <v>0</v>
      </c>
    </row>
    <row r="5058" spans="1:12">
      <c r="A5058" s="40">
        <f t="shared" si="58"/>
        <v>5055</v>
      </c>
      <c r="B5058" s="37" t="s">
        <v>12567</v>
      </c>
      <c r="C5058" s="38">
        <v>0</v>
      </c>
      <c r="D5058" s="39">
        <f t="shared" si="57"/>
        <v>0</v>
      </c>
      <c r="E5058" s="47"/>
      <c r="J5058" s="40">
        <f t="shared" si="59"/>
        <v>5055</v>
      </c>
      <c r="K5058" s="37" t="s">
        <v>13342</v>
      </c>
      <c r="L5058" s="36">
        <v>0</v>
      </c>
    </row>
    <row r="5059" spans="1:12">
      <c r="A5059" s="40">
        <f t="shared" si="58"/>
        <v>5056</v>
      </c>
      <c r="B5059" s="37" t="s">
        <v>12568</v>
      </c>
      <c r="C5059" s="38">
        <v>0</v>
      </c>
      <c r="D5059" s="39">
        <f t="shared" si="57"/>
        <v>0</v>
      </c>
      <c r="E5059" s="47"/>
      <c r="J5059" s="40">
        <f t="shared" si="59"/>
        <v>5056</v>
      </c>
      <c r="K5059" s="37" t="s">
        <v>13343</v>
      </c>
      <c r="L5059" s="36">
        <v>0</v>
      </c>
    </row>
    <row r="5060" spans="1:12">
      <c r="A5060" s="40">
        <f t="shared" si="58"/>
        <v>5057</v>
      </c>
      <c r="B5060" s="37" t="s">
        <v>12569</v>
      </c>
      <c r="C5060" s="38">
        <v>0</v>
      </c>
      <c r="D5060" s="39">
        <f t="shared" si="57"/>
        <v>0</v>
      </c>
      <c r="E5060" s="47"/>
      <c r="J5060" s="40">
        <f t="shared" si="59"/>
        <v>5057</v>
      </c>
      <c r="K5060" s="37" t="s">
        <v>13344</v>
      </c>
      <c r="L5060" s="36">
        <v>0</v>
      </c>
    </row>
    <row r="5061" spans="1:12">
      <c r="A5061" s="40">
        <f t="shared" si="58"/>
        <v>5058</v>
      </c>
      <c r="B5061" s="37" t="s">
        <v>12570</v>
      </c>
      <c r="C5061" s="38">
        <v>0</v>
      </c>
      <c r="D5061" s="39">
        <f t="shared" si="57"/>
        <v>0</v>
      </c>
      <c r="E5061" s="47"/>
      <c r="J5061" s="40">
        <f t="shared" si="59"/>
        <v>5058</v>
      </c>
      <c r="K5061" s="37" t="s">
        <v>13345</v>
      </c>
      <c r="L5061" s="36">
        <v>0</v>
      </c>
    </row>
    <row r="5062" spans="1:12">
      <c r="A5062" s="40">
        <f t="shared" si="58"/>
        <v>5059</v>
      </c>
      <c r="B5062" s="37" t="s">
        <v>12571</v>
      </c>
      <c r="C5062" s="38">
        <v>0</v>
      </c>
      <c r="D5062" s="39">
        <f t="shared" si="57"/>
        <v>0</v>
      </c>
      <c r="E5062" s="47"/>
      <c r="J5062" s="40">
        <f t="shared" si="59"/>
        <v>5059</v>
      </c>
      <c r="K5062" s="37" t="s">
        <v>13346</v>
      </c>
      <c r="L5062" s="36">
        <v>0</v>
      </c>
    </row>
    <row r="5063" spans="1:12">
      <c r="A5063" s="40">
        <f t="shared" si="58"/>
        <v>5060</v>
      </c>
      <c r="B5063" s="37" t="s">
        <v>12572</v>
      </c>
      <c r="C5063" s="38">
        <v>0</v>
      </c>
      <c r="D5063" s="39">
        <f t="shared" si="57"/>
        <v>0</v>
      </c>
      <c r="E5063" s="47"/>
      <c r="J5063" s="40">
        <f t="shared" si="59"/>
        <v>5060</v>
      </c>
      <c r="K5063" s="37" t="s">
        <v>13347</v>
      </c>
      <c r="L5063" s="36">
        <v>0</v>
      </c>
    </row>
    <row r="5064" spans="1:12">
      <c r="A5064" s="40">
        <f t="shared" si="58"/>
        <v>5061</v>
      </c>
      <c r="B5064" s="37" t="s">
        <v>12573</v>
      </c>
      <c r="C5064" s="38">
        <v>0</v>
      </c>
      <c r="D5064" s="39">
        <f t="shared" si="57"/>
        <v>0</v>
      </c>
      <c r="E5064" s="47"/>
      <c r="J5064" s="40">
        <f t="shared" si="59"/>
        <v>5061</v>
      </c>
      <c r="K5064" s="37" t="s">
        <v>13348</v>
      </c>
      <c r="L5064" s="36">
        <v>0</v>
      </c>
    </row>
    <row r="5065" spans="1:12">
      <c r="A5065" s="40">
        <f t="shared" si="58"/>
        <v>5062</v>
      </c>
      <c r="B5065" s="37" t="s">
        <v>12574</v>
      </c>
      <c r="C5065" s="38">
        <v>0</v>
      </c>
      <c r="D5065" s="39">
        <f t="shared" si="57"/>
        <v>0</v>
      </c>
      <c r="E5065" s="47"/>
      <c r="J5065" s="40">
        <f t="shared" si="59"/>
        <v>5062</v>
      </c>
      <c r="K5065" s="37" t="s">
        <v>13349</v>
      </c>
      <c r="L5065" s="36">
        <v>0</v>
      </c>
    </row>
    <row r="5066" spans="1:12">
      <c r="A5066" s="40">
        <f t="shared" si="58"/>
        <v>5063</v>
      </c>
      <c r="B5066" s="37" t="s">
        <v>12575</v>
      </c>
      <c r="C5066" s="38">
        <v>0</v>
      </c>
      <c r="D5066" s="39">
        <f t="shared" si="57"/>
        <v>0</v>
      </c>
      <c r="E5066" s="47"/>
      <c r="J5066" s="40">
        <f t="shared" si="59"/>
        <v>5063</v>
      </c>
      <c r="K5066" s="37" t="s">
        <v>13350</v>
      </c>
      <c r="L5066" s="36">
        <v>0</v>
      </c>
    </row>
    <row r="5067" spans="1:12">
      <c r="A5067" s="40">
        <f t="shared" si="58"/>
        <v>5064</v>
      </c>
      <c r="B5067" s="37" t="s">
        <v>12576</v>
      </c>
      <c r="C5067" s="38">
        <v>0</v>
      </c>
      <c r="D5067" s="39">
        <f t="shared" si="57"/>
        <v>0</v>
      </c>
      <c r="E5067" s="47"/>
      <c r="J5067" s="40">
        <f t="shared" si="59"/>
        <v>5064</v>
      </c>
      <c r="K5067" s="37" t="s">
        <v>13351</v>
      </c>
      <c r="L5067" s="36">
        <v>0</v>
      </c>
    </row>
    <row r="5068" spans="1:12">
      <c r="A5068" s="40">
        <f t="shared" si="58"/>
        <v>5065</v>
      </c>
      <c r="B5068" s="37" t="s">
        <v>12577</v>
      </c>
      <c r="C5068" s="38">
        <v>0</v>
      </c>
      <c r="D5068" s="39">
        <f t="shared" si="57"/>
        <v>0</v>
      </c>
      <c r="E5068" s="47"/>
      <c r="J5068" s="40">
        <f t="shared" si="59"/>
        <v>5065</v>
      </c>
      <c r="K5068" s="37" t="s">
        <v>13352</v>
      </c>
      <c r="L5068" s="36">
        <v>0</v>
      </c>
    </row>
    <row r="5069" spans="1:12">
      <c r="A5069" s="40">
        <f t="shared" si="58"/>
        <v>5066</v>
      </c>
      <c r="B5069" s="37" t="s">
        <v>12578</v>
      </c>
      <c r="C5069" s="38">
        <v>0</v>
      </c>
      <c r="D5069" s="39">
        <f t="shared" si="57"/>
        <v>0</v>
      </c>
      <c r="E5069" s="47"/>
      <c r="J5069" s="40">
        <f t="shared" si="59"/>
        <v>5066</v>
      </c>
      <c r="K5069" s="37" t="s">
        <v>13353</v>
      </c>
      <c r="L5069" s="36">
        <v>0</v>
      </c>
    </row>
    <row r="5070" spans="1:12">
      <c r="A5070" s="40">
        <f t="shared" si="58"/>
        <v>5067</v>
      </c>
      <c r="B5070" s="37" t="s">
        <v>12579</v>
      </c>
      <c r="C5070" s="38">
        <v>0</v>
      </c>
      <c r="D5070" s="39">
        <f t="shared" si="57"/>
        <v>0</v>
      </c>
      <c r="E5070" s="47"/>
      <c r="J5070" s="40">
        <f t="shared" si="59"/>
        <v>5067</v>
      </c>
      <c r="K5070" s="37" t="s">
        <v>13354</v>
      </c>
      <c r="L5070" s="36">
        <v>0</v>
      </c>
    </row>
    <row r="5071" spans="1:12">
      <c r="A5071" s="40">
        <f t="shared" si="58"/>
        <v>5068</v>
      </c>
      <c r="B5071" s="37" t="s">
        <v>12580</v>
      </c>
      <c r="C5071" s="38">
        <v>0</v>
      </c>
      <c r="D5071" s="39">
        <f t="shared" si="57"/>
        <v>0</v>
      </c>
      <c r="E5071" s="47"/>
      <c r="J5071" s="40">
        <f t="shared" si="59"/>
        <v>5068</v>
      </c>
      <c r="K5071" s="37" t="s">
        <v>13355</v>
      </c>
      <c r="L5071" s="36">
        <v>0</v>
      </c>
    </row>
    <row r="5072" spans="1:12">
      <c r="A5072" s="40">
        <f t="shared" si="58"/>
        <v>5069</v>
      </c>
      <c r="B5072" s="37" t="s">
        <v>12581</v>
      </c>
      <c r="C5072" s="38">
        <v>0</v>
      </c>
      <c r="D5072" s="39">
        <f t="shared" si="57"/>
        <v>0</v>
      </c>
      <c r="E5072" s="47"/>
      <c r="J5072" s="40">
        <f t="shared" si="59"/>
        <v>5069</v>
      </c>
      <c r="K5072" s="37" t="s">
        <v>13356</v>
      </c>
      <c r="L5072" s="36">
        <v>0</v>
      </c>
    </row>
    <row r="5073" spans="1:12">
      <c r="A5073" s="40">
        <f t="shared" si="58"/>
        <v>5070</v>
      </c>
      <c r="B5073" s="37" t="s">
        <v>12582</v>
      </c>
      <c r="C5073" s="38">
        <v>0</v>
      </c>
      <c r="D5073" s="39">
        <f t="shared" si="57"/>
        <v>0</v>
      </c>
      <c r="E5073" s="47"/>
      <c r="J5073" s="40">
        <f t="shared" si="59"/>
        <v>5070</v>
      </c>
      <c r="K5073" s="37" t="s">
        <v>13357</v>
      </c>
      <c r="L5073" s="36">
        <v>0</v>
      </c>
    </row>
    <row r="5074" spans="1:12">
      <c r="A5074" s="40">
        <f t="shared" si="58"/>
        <v>5071</v>
      </c>
      <c r="B5074" s="37" t="s">
        <v>12583</v>
      </c>
      <c r="C5074" s="38">
        <v>0</v>
      </c>
      <c r="D5074" s="39">
        <f t="shared" si="57"/>
        <v>0</v>
      </c>
      <c r="E5074" s="47"/>
      <c r="J5074" s="40">
        <f t="shared" si="59"/>
        <v>5071</v>
      </c>
      <c r="K5074" s="37" t="s">
        <v>13358</v>
      </c>
      <c r="L5074" s="36">
        <v>0</v>
      </c>
    </row>
    <row r="5075" spans="1:12">
      <c r="A5075" s="40">
        <f t="shared" si="58"/>
        <v>5072</v>
      </c>
      <c r="B5075" s="37" t="s">
        <v>12584</v>
      </c>
      <c r="C5075" s="38">
        <v>0</v>
      </c>
      <c r="D5075" s="39">
        <f t="shared" si="57"/>
        <v>0</v>
      </c>
      <c r="E5075" s="47"/>
      <c r="J5075" s="40">
        <f t="shared" si="59"/>
        <v>5072</v>
      </c>
      <c r="K5075" s="37" t="s">
        <v>13359</v>
      </c>
      <c r="L5075" s="36">
        <v>0</v>
      </c>
    </row>
    <row r="5076" spans="1:12">
      <c r="A5076" s="40">
        <f t="shared" si="58"/>
        <v>5073</v>
      </c>
      <c r="B5076" s="37" t="s">
        <v>12585</v>
      </c>
      <c r="C5076" s="37">
        <v>0</v>
      </c>
      <c r="D5076" s="39">
        <f t="shared" si="57"/>
        <v>0</v>
      </c>
      <c r="E5076" s="47"/>
      <c r="J5076" s="40">
        <f t="shared" si="59"/>
        <v>5073</v>
      </c>
      <c r="K5076" s="37" t="s">
        <v>13360</v>
      </c>
      <c r="L5076" s="36">
        <v>0</v>
      </c>
    </row>
    <row r="5077" spans="1:12">
      <c r="A5077" s="40">
        <f t="shared" si="58"/>
        <v>5074</v>
      </c>
      <c r="B5077" s="37" t="s">
        <v>12586</v>
      </c>
      <c r="C5077" s="38">
        <v>0</v>
      </c>
      <c r="D5077" s="39">
        <f t="shared" si="57"/>
        <v>0</v>
      </c>
      <c r="E5077" s="47"/>
      <c r="J5077" s="40">
        <f t="shared" si="59"/>
        <v>5074</v>
      </c>
      <c r="K5077" s="37" t="s">
        <v>13361</v>
      </c>
      <c r="L5077" s="36">
        <v>0</v>
      </c>
    </row>
    <row r="5078" spans="1:12">
      <c r="A5078" s="40">
        <f t="shared" si="58"/>
        <v>5075</v>
      </c>
      <c r="B5078" s="37" t="s">
        <v>12587</v>
      </c>
      <c r="C5078" s="38">
        <v>0</v>
      </c>
      <c r="D5078" s="39">
        <f t="shared" si="57"/>
        <v>0</v>
      </c>
      <c r="E5078" s="47"/>
      <c r="J5078" s="40">
        <f t="shared" si="59"/>
        <v>5075</v>
      </c>
      <c r="K5078" s="37" t="s">
        <v>13362</v>
      </c>
      <c r="L5078" s="36">
        <v>0</v>
      </c>
    </row>
    <row r="5079" spans="1:12">
      <c r="A5079" s="40">
        <f t="shared" si="58"/>
        <v>5076</v>
      </c>
      <c r="B5079" s="37" t="s">
        <v>12588</v>
      </c>
      <c r="C5079" s="38">
        <v>0</v>
      </c>
      <c r="D5079" s="39">
        <f t="shared" si="57"/>
        <v>0</v>
      </c>
      <c r="E5079" s="47"/>
      <c r="J5079" s="40">
        <f t="shared" si="59"/>
        <v>5076</v>
      </c>
      <c r="K5079" s="37" t="s">
        <v>13363</v>
      </c>
      <c r="L5079" s="36">
        <v>0</v>
      </c>
    </row>
    <row r="5080" spans="1:12">
      <c r="A5080" s="40">
        <f t="shared" si="58"/>
        <v>5077</v>
      </c>
      <c r="B5080" s="37" t="s">
        <v>12589</v>
      </c>
      <c r="C5080" s="38">
        <v>0</v>
      </c>
      <c r="D5080" s="39">
        <f t="shared" si="57"/>
        <v>0</v>
      </c>
      <c r="E5080" s="47"/>
      <c r="J5080" s="40">
        <f t="shared" si="59"/>
        <v>5077</v>
      </c>
      <c r="K5080" s="37" t="s">
        <v>13364</v>
      </c>
      <c r="L5080" s="36">
        <v>0</v>
      </c>
    </row>
    <row r="5081" spans="1:12">
      <c r="A5081" s="40">
        <f t="shared" si="58"/>
        <v>5078</v>
      </c>
      <c r="B5081" s="37" t="s">
        <v>12590</v>
      </c>
      <c r="C5081" s="38">
        <v>0</v>
      </c>
      <c r="D5081" s="39">
        <f t="shared" si="57"/>
        <v>0</v>
      </c>
      <c r="E5081" s="47"/>
      <c r="J5081" s="40">
        <f t="shared" si="59"/>
        <v>5078</v>
      </c>
      <c r="K5081" s="37" t="s">
        <v>13365</v>
      </c>
      <c r="L5081" s="36">
        <v>0</v>
      </c>
    </row>
    <row r="5082" spans="1:12">
      <c r="A5082" s="40">
        <f t="shared" si="58"/>
        <v>5079</v>
      </c>
      <c r="B5082" s="37" t="s">
        <v>12591</v>
      </c>
      <c r="C5082" s="38">
        <v>0</v>
      </c>
      <c r="D5082" s="39">
        <f t="shared" si="57"/>
        <v>0</v>
      </c>
      <c r="E5082" s="47"/>
      <c r="J5082" s="40">
        <f t="shared" si="59"/>
        <v>5079</v>
      </c>
      <c r="K5082" s="37" t="s">
        <v>13366</v>
      </c>
      <c r="L5082" s="36">
        <v>0</v>
      </c>
    </row>
    <row r="5083" spans="1:12">
      <c r="A5083" s="40">
        <f t="shared" si="58"/>
        <v>5080</v>
      </c>
      <c r="B5083" s="37" t="s">
        <v>12592</v>
      </c>
      <c r="C5083" s="38">
        <v>0</v>
      </c>
      <c r="D5083" s="39">
        <f t="shared" si="57"/>
        <v>0</v>
      </c>
      <c r="E5083" s="47"/>
      <c r="J5083" s="40">
        <f t="shared" si="59"/>
        <v>5080</v>
      </c>
      <c r="K5083" s="37" t="s">
        <v>13367</v>
      </c>
      <c r="L5083" s="36">
        <v>0</v>
      </c>
    </row>
    <row r="5084" spans="1:12">
      <c r="A5084" s="40">
        <f t="shared" si="58"/>
        <v>5081</v>
      </c>
      <c r="B5084" s="37" t="s">
        <v>12593</v>
      </c>
      <c r="C5084" s="38">
        <v>0</v>
      </c>
      <c r="D5084" s="39">
        <f t="shared" si="57"/>
        <v>0</v>
      </c>
      <c r="E5084" s="47"/>
      <c r="J5084" s="40">
        <f t="shared" si="59"/>
        <v>5081</v>
      </c>
      <c r="K5084" s="37" t="s">
        <v>13368</v>
      </c>
      <c r="L5084" s="36">
        <v>0</v>
      </c>
    </row>
    <row r="5085" spans="1:12">
      <c r="A5085" s="40">
        <f t="shared" si="58"/>
        <v>5082</v>
      </c>
      <c r="B5085" s="37" t="s">
        <v>12594</v>
      </c>
      <c r="C5085" s="38">
        <v>0</v>
      </c>
      <c r="D5085" s="39">
        <f t="shared" si="57"/>
        <v>0</v>
      </c>
      <c r="E5085" s="47"/>
      <c r="J5085" s="40">
        <f t="shared" si="59"/>
        <v>5082</v>
      </c>
      <c r="K5085" s="37" t="s">
        <v>13369</v>
      </c>
      <c r="L5085" s="36">
        <v>0</v>
      </c>
    </row>
    <row r="5086" spans="1:12">
      <c r="A5086" s="40">
        <f t="shared" si="58"/>
        <v>5083</v>
      </c>
      <c r="B5086" s="37" t="s">
        <v>12595</v>
      </c>
      <c r="C5086" s="38">
        <v>0</v>
      </c>
      <c r="D5086" s="39">
        <f t="shared" si="57"/>
        <v>0</v>
      </c>
      <c r="E5086" s="47"/>
      <c r="J5086" s="40">
        <f t="shared" si="59"/>
        <v>5083</v>
      </c>
      <c r="K5086" s="37" t="s">
        <v>13370</v>
      </c>
      <c r="L5086" s="36">
        <v>0</v>
      </c>
    </row>
    <row r="5087" spans="1:12">
      <c r="A5087" s="40">
        <f t="shared" si="58"/>
        <v>5084</v>
      </c>
      <c r="B5087" s="37" t="s">
        <v>12596</v>
      </c>
      <c r="C5087" s="38">
        <v>0</v>
      </c>
      <c r="D5087" s="39">
        <f t="shared" si="57"/>
        <v>0</v>
      </c>
      <c r="E5087" s="47"/>
      <c r="J5087" s="40">
        <f t="shared" si="59"/>
        <v>5084</v>
      </c>
      <c r="K5087" s="37" t="s">
        <v>13371</v>
      </c>
      <c r="L5087" s="36">
        <v>0</v>
      </c>
    </row>
    <row r="5088" spans="1:12">
      <c r="A5088" s="40">
        <f t="shared" si="58"/>
        <v>5085</v>
      </c>
      <c r="B5088" s="37" t="s">
        <v>12597</v>
      </c>
      <c r="C5088" s="38">
        <v>0</v>
      </c>
      <c r="D5088" s="39">
        <f t="shared" si="57"/>
        <v>0</v>
      </c>
      <c r="E5088" s="47"/>
      <c r="J5088" s="40">
        <f t="shared" si="59"/>
        <v>5085</v>
      </c>
      <c r="K5088" s="37" t="s">
        <v>13372</v>
      </c>
      <c r="L5088" s="36">
        <v>0</v>
      </c>
    </row>
    <row r="5089" spans="1:12">
      <c r="A5089" s="40">
        <f t="shared" si="58"/>
        <v>5086</v>
      </c>
      <c r="B5089" s="37" t="s">
        <v>12598</v>
      </c>
      <c r="C5089" s="38">
        <v>0</v>
      </c>
      <c r="D5089" s="39">
        <f t="shared" si="57"/>
        <v>0</v>
      </c>
      <c r="E5089" s="47"/>
      <c r="J5089" s="40">
        <f t="shared" si="59"/>
        <v>5086</v>
      </c>
      <c r="K5089" s="37" t="s">
        <v>13373</v>
      </c>
      <c r="L5089" s="36">
        <v>0</v>
      </c>
    </row>
    <row r="5090" spans="1:12">
      <c r="A5090" s="40">
        <f t="shared" si="58"/>
        <v>5087</v>
      </c>
      <c r="B5090" s="37" t="s">
        <v>12599</v>
      </c>
      <c r="C5090" s="38">
        <v>0</v>
      </c>
      <c r="D5090" s="39">
        <f t="shared" si="57"/>
        <v>0</v>
      </c>
      <c r="E5090" s="47"/>
      <c r="J5090" s="40">
        <f t="shared" si="59"/>
        <v>5087</v>
      </c>
      <c r="K5090" s="37" t="s">
        <v>13374</v>
      </c>
      <c r="L5090" s="36">
        <v>0</v>
      </c>
    </row>
    <row r="5091" spans="1:12">
      <c r="A5091" s="40">
        <f t="shared" si="58"/>
        <v>5088</v>
      </c>
      <c r="B5091" s="37" t="s">
        <v>12600</v>
      </c>
      <c r="C5091" s="38">
        <v>0</v>
      </c>
      <c r="D5091" s="39">
        <f t="shared" si="57"/>
        <v>0</v>
      </c>
      <c r="E5091" s="47"/>
      <c r="J5091" s="40">
        <f t="shared" si="59"/>
        <v>5088</v>
      </c>
      <c r="K5091" s="37" t="s">
        <v>13375</v>
      </c>
      <c r="L5091" s="36">
        <v>0</v>
      </c>
    </row>
    <row r="5092" spans="1:12">
      <c r="A5092" s="40">
        <f t="shared" si="58"/>
        <v>5089</v>
      </c>
      <c r="B5092" s="37" t="s">
        <v>12601</v>
      </c>
      <c r="C5092" s="38">
        <v>0</v>
      </c>
      <c r="D5092" s="39">
        <f t="shared" si="57"/>
        <v>0</v>
      </c>
      <c r="E5092" s="47"/>
      <c r="J5092" s="40">
        <f t="shared" si="59"/>
        <v>5089</v>
      </c>
      <c r="K5092" s="37" t="s">
        <v>13376</v>
      </c>
      <c r="L5092" s="36">
        <v>0</v>
      </c>
    </row>
    <row r="5093" spans="1:12">
      <c r="A5093" s="40">
        <f t="shared" si="58"/>
        <v>5090</v>
      </c>
      <c r="B5093" s="37" t="s">
        <v>12602</v>
      </c>
      <c r="C5093" s="38">
        <v>0</v>
      </c>
      <c r="D5093" s="39">
        <f t="shared" si="57"/>
        <v>0</v>
      </c>
      <c r="E5093" s="47"/>
      <c r="J5093" s="40">
        <f t="shared" si="59"/>
        <v>5090</v>
      </c>
      <c r="K5093" s="37" t="s">
        <v>13377</v>
      </c>
      <c r="L5093" s="36">
        <v>0</v>
      </c>
    </row>
    <row r="5094" spans="1:12">
      <c r="A5094" s="40">
        <f t="shared" si="58"/>
        <v>5091</v>
      </c>
      <c r="B5094" s="37" t="s">
        <v>12603</v>
      </c>
      <c r="C5094" s="38">
        <v>0</v>
      </c>
      <c r="D5094" s="39">
        <f t="shared" si="57"/>
        <v>0</v>
      </c>
      <c r="E5094" s="47"/>
      <c r="J5094" s="40">
        <f t="shared" si="59"/>
        <v>5091</v>
      </c>
      <c r="K5094" s="37" t="s">
        <v>13378</v>
      </c>
      <c r="L5094" s="36">
        <v>0</v>
      </c>
    </row>
    <row r="5095" spans="1:12">
      <c r="A5095" s="40">
        <f t="shared" si="58"/>
        <v>5092</v>
      </c>
      <c r="B5095" s="37" t="s">
        <v>12604</v>
      </c>
      <c r="C5095" s="38">
        <v>0</v>
      </c>
      <c r="D5095" s="39">
        <f t="shared" si="57"/>
        <v>0</v>
      </c>
      <c r="E5095" s="47"/>
      <c r="J5095" s="40">
        <f t="shared" si="59"/>
        <v>5092</v>
      </c>
      <c r="K5095" s="37" t="s">
        <v>13379</v>
      </c>
      <c r="L5095" s="36">
        <v>0</v>
      </c>
    </row>
    <row r="5096" spans="1:12">
      <c r="A5096" s="40">
        <f t="shared" si="58"/>
        <v>5093</v>
      </c>
      <c r="B5096" s="37" t="s">
        <v>12605</v>
      </c>
      <c r="C5096" s="38">
        <v>0</v>
      </c>
      <c r="D5096" s="39">
        <f t="shared" si="57"/>
        <v>0</v>
      </c>
      <c r="E5096" s="47"/>
      <c r="J5096" s="40">
        <f t="shared" si="59"/>
        <v>5093</v>
      </c>
      <c r="K5096" s="37" t="s">
        <v>13380</v>
      </c>
      <c r="L5096" s="36">
        <v>0</v>
      </c>
    </row>
    <row r="5097" spans="1:12">
      <c r="A5097" s="40">
        <f t="shared" si="58"/>
        <v>5094</v>
      </c>
      <c r="B5097" s="37" t="s">
        <v>12606</v>
      </c>
      <c r="C5097" s="38">
        <v>0</v>
      </c>
      <c r="D5097" s="39">
        <f t="shared" si="57"/>
        <v>0</v>
      </c>
      <c r="E5097" s="47"/>
      <c r="J5097" s="40">
        <f t="shared" si="59"/>
        <v>5094</v>
      </c>
      <c r="K5097" s="37" t="s">
        <v>13381</v>
      </c>
      <c r="L5097" s="36">
        <v>0</v>
      </c>
    </row>
    <row r="5098" spans="1:12">
      <c r="A5098" s="40">
        <f t="shared" si="58"/>
        <v>5095</v>
      </c>
      <c r="B5098" s="37" t="s">
        <v>12607</v>
      </c>
      <c r="C5098" s="38">
        <v>0</v>
      </c>
      <c r="D5098" s="39">
        <f t="shared" si="57"/>
        <v>0</v>
      </c>
      <c r="E5098" s="47"/>
      <c r="J5098" s="40">
        <f t="shared" si="59"/>
        <v>5095</v>
      </c>
      <c r="K5098" s="37" t="s">
        <v>13382</v>
      </c>
      <c r="L5098" s="36">
        <v>0</v>
      </c>
    </row>
    <row r="5099" spans="1:12">
      <c r="A5099" s="40">
        <f t="shared" si="58"/>
        <v>5096</v>
      </c>
      <c r="B5099" s="37" t="s">
        <v>12608</v>
      </c>
      <c r="C5099" s="38">
        <v>0</v>
      </c>
      <c r="D5099" s="39">
        <f t="shared" si="57"/>
        <v>0</v>
      </c>
      <c r="E5099" s="47"/>
      <c r="J5099" s="40">
        <f t="shared" si="59"/>
        <v>5096</v>
      </c>
      <c r="K5099" s="37" t="s">
        <v>13383</v>
      </c>
      <c r="L5099" s="36">
        <v>0</v>
      </c>
    </row>
    <row r="5100" spans="1:12">
      <c r="A5100" s="40">
        <f t="shared" si="58"/>
        <v>5097</v>
      </c>
      <c r="B5100" s="37" t="s">
        <v>12609</v>
      </c>
      <c r="C5100" s="38">
        <v>0</v>
      </c>
      <c r="D5100" s="39">
        <f t="shared" si="57"/>
        <v>0</v>
      </c>
      <c r="E5100" s="47"/>
      <c r="J5100" s="40">
        <f t="shared" si="59"/>
        <v>5097</v>
      </c>
      <c r="K5100" s="37" t="s">
        <v>13384</v>
      </c>
      <c r="L5100" s="36">
        <v>0</v>
      </c>
    </row>
    <row r="5101" spans="1:12">
      <c r="A5101" s="40">
        <f t="shared" si="58"/>
        <v>5098</v>
      </c>
      <c r="B5101" s="37" t="s">
        <v>12610</v>
      </c>
      <c r="C5101" s="38">
        <v>0</v>
      </c>
      <c r="D5101" s="39">
        <f t="shared" si="57"/>
        <v>0</v>
      </c>
      <c r="E5101" s="47"/>
      <c r="J5101" s="40">
        <f t="shared" si="59"/>
        <v>5098</v>
      </c>
      <c r="K5101" s="37" t="s">
        <v>13385</v>
      </c>
      <c r="L5101" s="36">
        <v>0</v>
      </c>
    </row>
    <row r="5102" spans="1:12">
      <c r="A5102" s="40">
        <f t="shared" si="58"/>
        <v>5099</v>
      </c>
      <c r="B5102" s="37" t="s">
        <v>12611</v>
      </c>
      <c r="C5102" s="38">
        <v>0</v>
      </c>
      <c r="D5102" s="39">
        <f t="shared" si="57"/>
        <v>0</v>
      </c>
      <c r="E5102" s="47"/>
      <c r="J5102" s="40">
        <f t="shared" si="59"/>
        <v>5099</v>
      </c>
      <c r="K5102" s="37" t="s">
        <v>13386</v>
      </c>
      <c r="L5102" s="36">
        <v>0</v>
      </c>
    </row>
    <row r="5103" spans="1:12">
      <c r="A5103" s="40">
        <f t="shared" si="58"/>
        <v>5100</v>
      </c>
      <c r="B5103" s="37" t="s">
        <v>12612</v>
      </c>
      <c r="C5103" s="38">
        <v>0</v>
      </c>
      <c r="D5103" s="39">
        <f t="shared" si="57"/>
        <v>0</v>
      </c>
      <c r="E5103" s="47"/>
      <c r="J5103" s="40">
        <f t="shared" si="59"/>
        <v>5100</v>
      </c>
      <c r="K5103" s="37" t="s">
        <v>13387</v>
      </c>
      <c r="L5103" s="36">
        <v>0</v>
      </c>
    </row>
    <row r="5104" spans="1:12">
      <c r="A5104" s="40">
        <f t="shared" si="58"/>
        <v>5101</v>
      </c>
      <c r="B5104" s="37" t="s">
        <v>12613</v>
      </c>
      <c r="C5104" s="38">
        <v>0</v>
      </c>
      <c r="D5104" s="39">
        <f t="shared" ref="D5104:D5358" si="60">IF(C5104&gt;0,1,0)</f>
        <v>0</v>
      </c>
      <c r="E5104" s="47"/>
      <c r="J5104" s="40">
        <f t="shared" si="59"/>
        <v>5101</v>
      </c>
      <c r="K5104" s="37" t="s">
        <v>13388</v>
      </c>
      <c r="L5104" s="36">
        <v>0</v>
      </c>
    </row>
    <row r="5105" spans="1:12">
      <c r="A5105" s="40">
        <f t="shared" ref="A5105:A5359" si="61">A5104+1</f>
        <v>5102</v>
      </c>
      <c r="B5105" s="37" t="s">
        <v>12614</v>
      </c>
      <c r="C5105" s="38">
        <v>0</v>
      </c>
      <c r="D5105" s="39">
        <f t="shared" si="60"/>
        <v>0</v>
      </c>
      <c r="E5105" s="47"/>
      <c r="J5105" s="40">
        <f t="shared" ref="J5105:J5359" si="62">J5104+1</f>
        <v>5102</v>
      </c>
      <c r="K5105" s="37" t="s">
        <v>13389</v>
      </c>
      <c r="L5105" s="36">
        <v>0</v>
      </c>
    </row>
    <row r="5106" spans="1:12">
      <c r="A5106" s="40">
        <f t="shared" si="61"/>
        <v>5103</v>
      </c>
      <c r="B5106" s="37" t="s">
        <v>12615</v>
      </c>
      <c r="C5106" s="38">
        <v>0</v>
      </c>
      <c r="D5106" s="39">
        <f t="shared" si="60"/>
        <v>0</v>
      </c>
      <c r="E5106" s="47"/>
      <c r="J5106" s="40">
        <f t="shared" si="62"/>
        <v>5103</v>
      </c>
      <c r="K5106" s="37" t="s">
        <v>13390</v>
      </c>
      <c r="L5106" s="36">
        <v>0</v>
      </c>
    </row>
    <row r="5107" spans="1:12">
      <c r="A5107" s="40">
        <f t="shared" si="61"/>
        <v>5104</v>
      </c>
      <c r="B5107" s="37" t="s">
        <v>12616</v>
      </c>
      <c r="C5107" s="38">
        <v>0</v>
      </c>
      <c r="D5107" s="39">
        <f t="shared" si="60"/>
        <v>0</v>
      </c>
      <c r="E5107" s="47"/>
      <c r="J5107" s="40">
        <f t="shared" si="62"/>
        <v>5104</v>
      </c>
      <c r="K5107" s="37" t="s">
        <v>13391</v>
      </c>
      <c r="L5107" s="36">
        <v>0</v>
      </c>
    </row>
    <row r="5108" spans="1:12">
      <c r="A5108" s="40">
        <f t="shared" si="61"/>
        <v>5105</v>
      </c>
      <c r="B5108" s="37" t="s">
        <v>12617</v>
      </c>
      <c r="C5108" s="38">
        <v>0</v>
      </c>
      <c r="D5108" s="39">
        <f t="shared" si="60"/>
        <v>0</v>
      </c>
      <c r="E5108" s="47"/>
      <c r="J5108" s="40">
        <f t="shared" si="62"/>
        <v>5105</v>
      </c>
      <c r="K5108" s="37" t="s">
        <v>13392</v>
      </c>
      <c r="L5108" s="36">
        <v>0</v>
      </c>
    </row>
    <row r="5109" spans="1:12">
      <c r="A5109" s="40">
        <f t="shared" si="61"/>
        <v>5106</v>
      </c>
      <c r="B5109" s="37" t="s">
        <v>12618</v>
      </c>
      <c r="C5109" s="38">
        <v>0</v>
      </c>
      <c r="D5109" s="39">
        <f t="shared" si="60"/>
        <v>0</v>
      </c>
      <c r="E5109" s="47"/>
      <c r="J5109" s="40">
        <f t="shared" si="62"/>
        <v>5106</v>
      </c>
      <c r="K5109" s="37" t="s">
        <v>13393</v>
      </c>
      <c r="L5109" s="36">
        <v>0</v>
      </c>
    </row>
    <row r="5110" spans="1:12">
      <c r="A5110" s="40">
        <f t="shared" si="61"/>
        <v>5107</v>
      </c>
      <c r="B5110" s="37" t="s">
        <v>12619</v>
      </c>
      <c r="C5110" s="38">
        <v>0</v>
      </c>
      <c r="D5110" s="39">
        <f t="shared" si="60"/>
        <v>0</v>
      </c>
      <c r="E5110" s="47"/>
      <c r="J5110" s="40">
        <f t="shared" si="62"/>
        <v>5107</v>
      </c>
      <c r="K5110" s="37" t="s">
        <v>13394</v>
      </c>
      <c r="L5110" s="36">
        <v>0</v>
      </c>
    </row>
    <row r="5111" spans="1:12">
      <c r="A5111" s="40">
        <f t="shared" si="61"/>
        <v>5108</v>
      </c>
      <c r="B5111" s="37" t="s">
        <v>12620</v>
      </c>
      <c r="C5111" s="38">
        <v>0</v>
      </c>
      <c r="D5111" s="39">
        <f t="shared" si="60"/>
        <v>0</v>
      </c>
      <c r="E5111" s="47"/>
      <c r="J5111" s="40">
        <f t="shared" si="62"/>
        <v>5108</v>
      </c>
      <c r="K5111" s="37" t="s">
        <v>13395</v>
      </c>
      <c r="L5111" s="36">
        <v>0</v>
      </c>
    </row>
    <row r="5112" spans="1:12">
      <c r="A5112" s="40">
        <f t="shared" si="61"/>
        <v>5109</v>
      </c>
      <c r="B5112" s="37" t="s">
        <v>12621</v>
      </c>
      <c r="C5112" s="38">
        <v>0</v>
      </c>
      <c r="D5112" s="39">
        <f t="shared" si="60"/>
        <v>0</v>
      </c>
      <c r="E5112" s="47"/>
      <c r="J5112" s="40">
        <f t="shared" si="62"/>
        <v>5109</v>
      </c>
      <c r="K5112" s="37" t="s">
        <v>13396</v>
      </c>
      <c r="L5112" s="36">
        <v>0</v>
      </c>
    </row>
    <row r="5113" spans="1:12">
      <c r="A5113" s="40">
        <f t="shared" si="61"/>
        <v>5110</v>
      </c>
      <c r="B5113" s="37" t="s">
        <v>12622</v>
      </c>
      <c r="C5113" s="38">
        <v>0</v>
      </c>
      <c r="D5113" s="39">
        <f t="shared" si="60"/>
        <v>0</v>
      </c>
      <c r="E5113" s="47"/>
      <c r="J5113" s="40">
        <f t="shared" si="62"/>
        <v>5110</v>
      </c>
      <c r="K5113" s="37" t="s">
        <v>13397</v>
      </c>
      <c r="L5113" s="36">
        <v>0</v>
      </c>
    </row>
    <row r="5114" spans="1:12">
      <c r="A5114" s="40">
        <f t="shared" si="61"/>
        <v>5111</v>
      </c>
      <c r="B5114" s="37" t="s">
        <v>12623</v>
      </c>
      <c r="C5114" s="38">
        <v>0</v>
      </c>
      <c r="D5114" s="39">
        <f t="shared" si="60"/>
        <v>0</v>
      </c>
      <c r="E5114" s="47"/>
      <c r="J5114" s="40">
        <f t="shared" si="62"/>
        <v>5111</v>
      </c>
      <c r="K5114" s="37" t="s">
        <v>13398</v>
      </c>
      <c r="L5114" s="36">
        <v>0</v>
      </c>
    </row>
    <row r="5115" spans="1:12">
      <c r="A5115" s="40">
        <f t="shared" si="61"/>
        <v>5112</v>
      </c>
      <c r="B5115" s="37" t="s">
        <v>12624</v>
      </c>
      <c r="C5115" s="38">
        <v>0</v>
      </c>
      <c r="D5115" s="39">
        <f t="shared" si="60"/>
        <v>0</v>
      </c>
      <c r="E5115" s="47"/>
      <c r="J5115" s="40">
        <f t="shared" si="62"/>
        <v>5112</v>
      </c>
      <c r="K5115" s="37" t="s">
        <v>13399</v>
      </c>
      <c r="L5115" s="36">
        <v>0</v>
      </c>
    </row>
    <row r="5116" spans="1:12">
      <c r="A5116" s="40">
        <f t="shared" si="61"/>
        <v>5113</v>
      </c>
      <c r="B5116" s="37" t="s">
        <v>12625</v>
      </c>
      <c r="C5116" s="38">
        <v>0</v>
      </c>
      <c r="D5116" s="39">
        <f t="shared" si="60"/>
        <v>0</v>
      </c>
      <c r="E5116" s="47"/>
      <c r="J5116" s="40">
        <f t="shared" si="62"/>
        <v>5113</v>
      </c>
      <c r="K5116" s="37" t="s">
        <v>13400</v>
      </c>
      <c r="L5116" s="36">
        <v>0</v>
      </c>
    </row>
    <row r="5117" spans="1:12">
      <c r="A5117" s="40">
        <f t="shared" si="61"/>
        <v>5114</v>
      </c>
      <c r="B5117" s="37" t="s">
        <v>12626</v>
      </c>
      <c r="C5117" s="38">
        <v>0</v>
      </c>
      <c r="D5117" s="39">
        <f t="shared" si="60"/>
        <v>0</v>
      </c>
      <c r="E5117" s="47"/>
      <c r="J5117" s="40">
        <f t="shared" si="62"/>
        <v>5114</v>
      </c>
      <c r="K5117" s="37" t="s">
        <v>13401</v>
      </c>
      <c r="L5117" s="36">
        <v>0</v>
      </c>
    </row>
    <row r="5118" spans="1:12">
      <c r="A5118" s="40">
        <f t="shared" si="61"/>
        <v>5115</v>
      </c>
      <c r="B5118" s="37" t="s">
        <v>12627</v>
      </c>
      <c r="C5118" s="38">
        <v>0</v>
      </c>
      <c r="D5118" s="39">
        <f t="shared" si="60"/>
        <v>0</v>
      </c>
      <c r="E5118" s="47"/>
      <c r="J5118" s="40">
        <f t="shared" si="62"/>
        <v>5115</v>
      </c>
      <c r="K5118" s="37" t="s">
        <v>13402</v>
      </c>
      <c r="L5118" s="36">
        <v>0</v>
      </c>
    </row>
    <row r="5119" spans="1:12">
      <c r="A5119" s="40">
        <f t="shared" si="61"/>
        <v>5116</v>
      </c>
      <c r="B5119" s="37" t="s">
        <v>12628</v>
      </c>
      <c r="C5119" s="38">
        <v>0</v>
      </c>
      <c r="D5119" s="39">
        <f t="shared" si="60"/>
        <v>0</v>
      </c>
      <c r="E5119" s="47"/>
      <c r="J5119" s="40">
        <f t="shared" si="62"/>
        <v>5116</v>
      </c>
      <c r="K5119" s="37" t="s">
        <v>13403</v>
      </c>
      <c r="L5119" s="36">
        <v>0</v>
      </c>
    </row>
    <row r="5120" spans="1:12">
      <c r="A5120" s="40">
        <f t="shared" si="61"/>
        <v>5117</v>
      </c>
      <c r="B5120" s="37" t="s">
        <v>12629</v>
      </c>
      <c r="C5120" s="38">
        <v>0</v>
      </c>
      <c r="D5120" s="39">
        <f t="shared" si="60"/>
        <v>0</v>
      </c>
      <c r="E5120" s="47"/>
      <c r="J5120" s="40">
        <f t="shared" si="62"/>
        <v>5117</v>
      </c>
      <c r="K5120" s="37" t="s">
        <v>13404</v>
      </c>
      <c r="L5120" s="36">
        <v>0</v>
      </c>
    </row>
    <row r="5121" spans="1:12">
      <c r="A5121" s="40">
        <f t="shared" si="61"/>
        <v>5118</v>
      </c>
      <c r="B5121" s="37" t="s">
        <v>12630</v>
      </c>
      <c r="C5121" s="38">
        <v>0</v>
      </c>
      <c r="D5121" s="39">
        <f t="shared" si="60"/>
        <v>0</v>
      </c>
      <c r="E5121" s="47"/>
      <c r="J5121" s="40">
        <f t="shared" si="62"/>
        <v>5118</v>
      </c>
      <c r="K5121" s="37" t="s">
        <v>13405</v>
      </c>
      <c r="L5121" s="36">
        <v>0</v>
      </c>
    </row>
    <row r="5122" spans="1:12">
      <c r="A5122" s="40">
        <f t="shared" si="61"/>
        <v>5119</v>
      </c>
      <c r="B5122" s="37" t="s">
        <v>12631</v>
      </c>
      <c r="C5122" s="38">
        <v>0</v>
      </c>
      <c r="D5122" s="39">
        <f t="shared" si="60"/>
        <v>0</v>
      </c>
      <c r="E5122" s="47"/>
      <c r="J5122" s="40">
        <f t="shared" si="62"/>
        <v>5119</v>
      </c>
      <c r="K5122" s="37" t="s">
        <v>13406</v>
      </c>
      <c r="L5122" s="36">
        <v>0</v>
      </c>
    </row>
    <row r="5123" spans="1:12">
      <c r="A5123" s="40">
        <f t="shared" si="61"/>
        <v>5120</v>
      </c>
      <c r="B5123" s="37" t="s">
        <v>12632</v>
      </c>
      <c r="C5123" s="38">
        <v>0</v>
      </c>
      <c r="D5123" s="39">
        <f t="shared" si="60"/>
        <v>0</v>
      </c>
      <c r="E5123" s="47"/>
      <c r="J5123" s="40">
        <f t="shared" si="62"/>
        <v>5120</v>
      </c>
      <c r="K5123" s="37" t="s">
        <v>13407</v>
      </c>
      <c r="L5123" s="36">
        <v>0</v>
      </c>
    </row>
    <row r="5124" spans="1:12">
      <c r="A5124" s="40">
        <f t="shared" si="61"/>
        <v>5121</v>
      </c>
      <c r="B5124" s="37" t="s">
        <v>12633</v>
      </c>
      <c r="C5124" s="38">
        <v>0</v>
      </c>
      <c r="D5124" s="39">
        <f t="shared" si="60"/>
        <v>0</v>
      </c>
      <c r="E5124" s="47"/>
      <c r="J5124" s="40">
        <f t="shared" si="62"/>
        <v>5121</v>
      </c>
      <c r="K5124" s="37" t="s">
        <v>13408</v>
      </c>
      <c r="L5124" s="36">
        <v>0</v>
      </c>
    </row>
    <row r="5125" spans="1:12">
      <c r="A5125" s="40">
        <f t="shared" si="61"/>
        <v>5122</v>
      </c>
      <c r="B5125" s="37" t="s">
        <v>12634</v>
      </c>
      <c r="C5125" s="38">
        <v>0</v>
      </c>
      <c r="D5125" s="39">
        <f t="shared" si="60"/>
        <v>0</v>
      </c>
      <c r="E5125" s="47"/>
      <c r="J5125" s="40">
        <f t="shared" si="62"/>
        <v>5122</v>
      </c>
      <c r="K5125" s="37" t="s">
        <v>13409</v>
      </c>
      <c r="L5125" s="36">
        <v>0</v>
      </c>
    </row>
    <row r="5126" spans="1:12">
      <c r="A5126" s="40">
        <f t="shared" si="61"/>
        <v>5123</v>
      </c>
      <c r="B5126" s="37" t="s">
        <v>12635</v>
      </c>
      <c r="C5126" s="38">
        <v>0</v>
      </c>
      <c r="D5126" s="39">
        <f t="shared" si="60"/>
        <v>0</v>
      </c>
      <c r="E5126" s="47"/>
      <c r="J5126" s="40">
        <f t="shared" si="62"/>
        <v>5123</v>
      </c>
      <c r="K5126" s="37" t="s">
        <v>13410</v>
      </c>
      <c r="L5126" s="36">
        <v>0</v>
      </c>
    </row>
    <row r="5127" spans="1:12">
      <c r="A5127" s="40">
        <f t="shared" si="61"/>
        <v>5124</v>
      </c>
      <c r="B5127" s="37" t="s">
        <v>12636</v>
      </c>
      <c r="C5127" s="38">
        <v>0</v>
      </c>
      <c r="D5127" s="39">
        <f t="shared" si="60"/>
        <v>0</v>
      </c>
      <c r="E5127" s="47"/>
      <c r="J5127" s="40">
        <f t="shared" si="62"/>
        <v>5124</v>
      </c>
      <c r="K5127" s="37" t="s">
        <v>13411</v>
      </c>
      <c r="L5127" s="36">
        <v>0</v>
      </c>
    </row>
    <row r="5128" spans="1:12">
      <c r="A5128" s="40">
        <f t="shared" si="61"/>
        <v>5125</v>
      </c>
      <c r="B5128" s="37" t="s">
        <v>12637</v>
      </c>
      <c r="C5128" s="38">
        <v>0</v>
      </c>
      <c r="D5128" s="39">
        <f t="shared" si="60"/>
        <v>0</v>
      </c>
      <c r="E5128" s="47"/>
      <c r="J5128" s="40">
        <f t="shared" si="62"/>
        <v>5125</v>
      </c>
      <c r="K5128" s="37" t="s">
        <v>13412</v>
      </c>
      <c r="L5128" s="36">
        <v>0</v>
      </c>
    </row>
    <row r="5129" spans="1:12">
      <c r="A5129" s="40">
        <f t="shared" si="61"/>
        <v>5126</v>
      </c>
      <c r="B5129" s="37" t="s">
        <v>12638</v>
      </c>
      <c r="C5129" s="38">
        <v>0</v>
      </c>
      <c r="D5129" s="39">
        <f t="shared" si="60"/>
        <v>0</v>
      </c>
      <c r="E5129" s="47"/>
      <c r="J5129" s="40">
        <f t="shared" si="62"/>
        <v>5126</v>
      </c>
      <c r="K5129" s="37" t="s">
        <v>13413</v>
      </c>
      <c r="L5129" s="36">
        <v>0</v>
      </c>
    </row>
    <row r="5130" spans="1:12">
      <c r="A5130" s="40">
        <f t="shared" si="61"/>
        <v>5127</v>
      </c>
      <c r="B5130" s="37" t="s">
        <v>12639</v>
      </c>
      <c r="C5130" s="38">
        <v>0</v>
      </c>
      <c r="D5130" s="39">
        <f t="shared" si="60"/>
        <v>0</v>
      </c>
      <c r="E5130" s="47"/>
      <c r="J5130" s="40">
        <f t="shared" si="62"/>
        <v>5127</v>
      </c>
      <c r="K5130" s="37" t="s">
        <v>13414</v>
      </c>
      <c r="L5130" s="36">
        <v>0</v>
      </c>
    </row>
    <row r="5131" spans="1:12">
      <c r="A5131" s="40">
        <f t="shared" si="61"/>
        <v>5128</v>
      </c>
      <c r="B5131" s="37" t="s">
        <v>12640</v>
      </c>
      <c r="C5131" s="38">
        <v>0</v>
      </c>
      <c r="D5131" s="39">
        <f t="shared" si="60"/>
        <v>0</v>
      </c>
      <c r="E5131" s="47"/>
      <c r="J5131" s="40">
        <f t="shared" si="62"/>
        <v>5128</v>
      </c>
      <c r="K5131" s="37" t="s">
        <v>13415</v>
      </c>
      <c r="L5131" s="36">
        <v>0</v>
      </c>
    </row>
    <row r="5132" spans="1:12">
      <c r="A5132" s="40">
        <f t="shared" si="61"/>
        <v>5129</v>
      </c>
      <c r="B5132" s="37" t="s">
        <v>12641</v>
      </c>
      <c r="C5132" s="38">
        <v>0</v>
      </c>
      <c r="D5132" s="39">
        <f t="shared" si="60"/>
        <v>0</v>
      </c>
      <c r="E5132" s="47"/>
      <c r="J5132" s="40">
        <f t="shared" si="62"/>
        <v>5129</v>
      </c>
      <c r="K5132" s="37" t="s">
        <v>13416</v>
      </c>
      <c r="L5132" s="36">
        <v>0</v>
      </c>
    </row>
    <row r="5133" spans="1:12">
      <c r="A5133" s="40">
        <f t="shared" si="61"/>
        <v>5130</v>
      </c>
      <c r="B5133" s="37" t="s">
        <v>12642</v>
      </c>
      <c r="C5133" s="38">
        <v>0</v>
      </c>
      <c r="D5133" s="39">
        <f t="shared" si="60"/>
        <v>0</v>
      </c>
      <c r="E5133" s="47"/>
      <c r="J5133" s="40">
        <f t="shared" si="62"/>
        <v>5130</v>
      </c>
      <c r="K5133" s="37" t="s">
        <v>13417</v>
      </c>
      <c r="L5133" s="36">
        <v>0</v>
      </c>
    </row>
    <row r="5134" spans="1:12">
      <c r="A5134" s="40">
        <f t="shared" si="61"/>
        <v>5131</v>
      </c>
      <c r="B5134" s="37" t="s">
        <v>12643</v>
      </c>
      <c r="C5134" s="38">
        <v>0</v>
      </c>
      <c r="D5134" s="39">
        <f t="shared" si="60"/>
        <v>0</v>
      </c>
      <c r="E5134" s="47"/>
      <c r="J5134" s="40">
        <f t="shared" si="62"/>
        <v>5131</v>
      </c>
      <c r="K5134" s="37" t="s">
        <v>13418</v>
      </c>
      <c r="L5134" s="36">
        <v>0</v>
      </c>
    </row>
    <row r="5135" spans="1:12">
      <c r="A5135" s="40">
        <f t="shared" si="61"/>
        <v>5132</v>
      </c>
      <c r="B5135" s="37" t="s">
        <v>12644</v>
      </c>
      <c r="C5135" s="38">
        <v>0</v>
      </c>
      <c r="D5135" s="39">
        <f t="shared" si="60"/>
        <v>0</v>
      </c>
      <c r="E5135" s="47"/>
      <c r="J5135" s="40">
        <f t="shared" si="62"/>
        <v>5132</v>
      </c>
      <c r="K5135" s="37" t="s">
        <v>13419</v>
      </c>
      <c r="L5135" s="36">
        <v>0</v>
      </c>
    </row>
    <row r="5136" spans="1:12">
      <c r="A5136" s="40">
        <f t="shared" si="61"/>
        <v>5133</v>
      </c>
      <c r="B5136" s="37" t="s">
        <v>12645</v>
      </c>
      <c r="C5136" s="38">
        <v>0</v>
      </c>
      <c r="D5136" s="39">
        <f t="shared" si="60"/>
        <v>0</v>
      </c>
      <c r="E5136" s="47"/>
      <c r="J5136" s="40">
        <f t="shared" si="62"/>
        <v>5133</v>
      </c>
      <c r="K5136" s="37" t="s">
        <v>13420</v>
      </c>
      <c r="L5136" s="36">
        <v>0</v>
      </c>
    </row>
    <row r="5137" spans="1:12">
      <c r="A5137" s="40">
        <f t="shared" si="61"/>
        <v>5134</v>
      </c>
      <c r="B5137" s="37" t="s">
        <v>12646</v>
      </c>
      <c r="C5137" s="38">
        <v>0</v>
      </c>
      <c r="D5137" s="39">
        <f t="shared" si="60"/>
        <v>0</v>
      </c>
      <c r="E5137" s="47"/>
      <c r="J5137" s="40">
        <f t="shared" si="62"/>
        <v>5134</v>
      </c>
      <c r="K5137" s="37" t="s">
        <v>13421</v>
      </c>
      <c r="L5137" s="36">
        <v>0</v>
      </c>
    </row>
    <row r="5138" spans="1:12">
      <c r="A5138" s="40">
        <f t="shared" si="61"/>
        <v>5135</v>
      </c>
      <c r="B5138" s="37" t="s">
        <v>12647</v>
      </c>
      <c r="C5138" s="38">
        <v>0</v>
      </c>
      <c r="D5138" s="39">
        <f t="shared" si="60"/>
        <v>0</v>
      </c>
      <c r="E5138" s="47"/>
      <c r="J5138" s="40">
        <f t="shared" si="62"/>
        <v>5135</v>
      </c>
      <c r="K5138" s="37" t="s">
        <v>13422</v>
      </c>
      <c r="L5138" s="36">
        <v>0</v>
      </c>
    </row>
    <row r="5139" spans="1:12">
      <c r="A5139" s="40">
        <f t="shared" si="61"/>
        <v>5136</v>
      </c>
      <c r="B5139" s="37" t="s">
        <v>12648</v>
      </c>
      <c r="C5139" s="38">
        <v>0</v>
      </c>
      <c r="D5139" s="39">
        <f t="shared" si="60"/>
        <v>0</v>
      </c>
      <c r="E5139" s="47"/>
      <c r="J5139" s="40">
        <f t="shared" si="62"/>
        <v>5136</v>
      </c>
      <c r="K5139" s="37" t="s">
        <v>13423</v>
      </c>
      <c r="L5139" s="36">
        <v>0</v>
      </c>
    </row>
    <row r="5140" spans="1:12">
      <c r="A5140" s="40">
        <f t="shared" si="61"/>
        <v>5137</v>
      </c>
      <c r="B5140" s="37" t="s">
        <v>12649</v>
      </c>
      <c r="C5140" s="38">
        <v>0</v>
      </c>
      <c r="D5140" s="39">
        <f t="shared" si="60"/>
        <v>0</v>
      </c>
      <c r="E5140" s="47"/>
      <c r="J5140" s="40">
        <f t="shared" si="62"/>
        <v>5137</v>
      </c>
      <c r="K5140" s="37" t="s">
        <v>13424</v>
      </c>
      <c r="L5140" s="36">
        <v>0</v>
      </c>
    </row>
    <row r="5141" spans="1:12">
      <c r="A5141" s="40">
        <f t="shared" si="61"/>
        <v>5138</v>
      </c>
      <c r="B5141" s="37" t="s">
        <v>12650</v>
      </c>
      <c r="C5141" s="38">
        <v>0</v>
      </c>
      <c r="D5141" s="39">
        <f t="shared" si="60"/>
        <v>0</v>
      </c>
      <c r="E5141" s="47"/>
      <c r="J5141" s="40">
        <f t="shared" si="62"/>
        <v>5138</v>
      </c>
      <c r="K5141" s="37" t="s">
        <v>13425</v>
      </c>
      <c r="L5141" s="36">
        <v>0</v>
      </c>
    </row>
    <row r="5142" spans="1:12">
      <c r="A5142" s="40">
        <f t="shared" si="61"/>
        <v>5139</v>
      </c>
      <c r="B5142" s="37" t="s">
        <v>12651</v>
      </c>
      <c r="C5142" s="38">
        <v>0</v>
      </c>
      <c r="D5142" s="39">
        <f t="shared" si="60"/>
        <v>0</v>
      </c>
      <c r="E5142" s="47"/>
      <c r="J5142" s="40">
        <f t="shared" si="62"/>
        <v>5139</v>
      </c>
      <c r="K5142" s="37" t="s">
        <v>13426</v>
      </c>
      <c r="L5142" s="36">
        <v>0</v>
      </c>
    </row>
    <row r="5143" spans="1:12">
      <c r="A5143" s="40">
        <f t="shared" si="61"/>
        <v>5140</v>
      </c>
      <c r="B5143" s="37" t="s">
        <v>12652</v>
      </c>
      <c r="C5143" s="38">
        <v>0</v>
      </c>
      <c r="D5143" s="39">
        <f t="shared" si="60"/>
        <v>0</v>
      </c>
      <c r="E5143" s="47"/>
      <c r="J5143" s="40">
        <f t="shared" si="62"/>
        <v>5140</v>
      </c>
      <c r="K5143" s="37" t="s">
        <v>13427</v>
      </c>
      <c r="L5143" s="36">
        <v>0</v>
      </c>
    </row>
    <row r="5144" spans="1:12">
      <c r="A5144" s="40">
        <f t="shared" si="61"/>
        <v>5141</v>
      </c>
      <c r="B5144" s="37" t="s">
        <v>12653</v>
      </c>
      <c r="C5144" s="38">
        <v>0</v>
      </c>
      <c r="D5144" s="39">
        <f t="shared" si="60"/>
        <v>0</v>
      </c>
      <c r="E5144" s="47"/>
      <c r="J5144" s="40">
        <f t="shared" si="62"/>
        <v>5141</v>
      </c>
      <c r="K5144" s="37" t="s">
        <v>13428</v>
      </c>
      <c r="L5144" s="36">
        <v>0</v>
      </c>
    </row>
    <row r="5145" spans="1:12">
      <c r="A5145" s="40">
        <f t="shared" si="61"/>
        <v>5142</v>
      </c>
      <c r="B5145" s="37" t="s">
        <v>12654</v>
      </c>
      <c r="C5145" s="38">
        <v>0</v>
      </c>
      <c r="D5145" s="39">
        <f t="shared" si="60"/>
        <v>0</v>
      </c>
      <c r="E5145" s="47"/>
      <c r="J5145" s="40">
        <f t="shared" si="62"/>
        <v>5142</v>
      </c>
      <c r="K5145" s="37" t="s">
        <v>13429</v>
      </c>
      <c r="L5145" s="36">
        <v>0</v>
      </c>
    </row>
    <row r="5146" spans="1:12">
      <c r="A5146" s="40">
        <f t="shared" si="61"/>
        <v>5143</v>
      </c>
      <c r="B5146" s="37" t="s">
        <v>12655</v>
      </c>
      <c r="C5146" s="38">
        <v>0</v>
      </c>
      <c r="D5146" s="39">
        <f t="shared" si="60"/>
        <v>0</v>
      </c>
      <c r="E5146" s="47"/>
      <c r="J5146" s="40">
        <f t="shared" si="62"/>
        <v>5143</v>
      </c>
      <c r="K5146" s="37" t="s">
        <v>13430</v>
      </c>
      <c r="L5146" s="36">
        <v>0</v>
      </c>
    </row>
    <row r="5147" spans="1:12">
      <c r="A5147" s="40">
        <f t="shared" si="61"/>
        <v>5144</v>
      </c>
      <c r="B5147" s="37" t="s">
        <v>12656</v>
      </c>
      <c r="C5147" s="38">
        <v>0</v>
      </c>
      <c r="D5147" s="39">
        <f t="shared" si="60"/>
        <v>0</v>
      </c>
      <c r="E5147" s="47"/>
      <c r="J5147" s="40">
        <f t="shared" si="62"/>
        <v>5144</v>
      </c>
      <c r="K5147" s="37" t="s">
        <v>13431</v>
      </c>
      <c r="L5147" s="36">
        <v>0</v>
      </c>
    </row>
    <row r="5148" spans="1:12">
      <c r="A5148" s="40">
        <f t="shared" si="61"/>
        <v>5145</v>
      </c>
      <c r="B5148" s="37" t="s">
        <v>12657</v>
      </c>
      <c r="C5148" s="38">
        <v>0</v>
      </c>
      <c r="D5148" s="39">
        <f t="shared" si="60"/>
        <v>0</v>
      </c>
      <c r="E5148" s="47"/>
      <c r="J5148" s="40">
        <f t="shared" si="62"/>
        <v>5145</v>
      </c>
      <c r="K5148" s="37" t="s">
        <v>13432</v>
      </c>
      <c r="L5148" s="36">
        <v>0</v>
      </c>
    </row>
    <row r="5149" spans="1:12">
      <c r="A5149" s="40">
        <f t="shared" si="61"/>
        <v>5146</v>
      </c>
      <c r="B5149" s="37" t="s">
        <v>12658</v>
      </c>
      <c r="C5149" s="38">
        <v>0</v>
      </c>
      <c r="D5149" s="39">
        <f t="shared" si="60"/>
        <v>0</v>
      </c>
      <c r="E5149" s="47"/>
      <c r="J5149" s="40">
        <f t="shared" si="62"/>
        <v>5146</v>
      </c>
      <c r="K5149" s="37" t="s">
        <v>13433</v>
      </c>
      <c r="L5149" s="36">
        <v>0</v>
      </c>
    </row>
    <row r="5150" spans="1:12">
      <c r="A5150" s="40">
        <f t="shared" si="61"/>
        <v>5147</v>
      </c>
      <c r="B5150" s="37" t="s">
        <v>12659</v>
      </c>
      <c r="C5150" s="38">
        <v>0</v>
      </c>
      <c r="D5150" s="39">
        <f t="shared" si="60"/>
        <v>0</v>
      </c>
      <c r="E5150" s="47"/>
      <c r="J5150" s="40">
        <f t="shared" si="62"/>
        <v>5147</v>
      </c>
      <c r="K5150" s="37" t="s">
        <v>13434</v>
      </c>
      <c r="L5150" s="36">
        <v>0</v>
      </c>
    </row>
    <row r="5151" spans="1:12">
      <c r="A5151" s="40">
        <f t="shared" si="61"/>
        <v>5148</v>
      </c>
      <c r="B5151" s="37" t="s">
        <v>12660</v>
      </c>
      <c r="C5151" s="38">
        <v>0</v>
      </c>
      <c r="D5151" s="39">
        <f t="shared" si="60"/>
        <v>0</v>
      </c>
      <c r="E5151" s="47"/>
      <c r="J5151" s="40">
        <f t="shared" si="62"/>
        <v>5148</v>
      </c>
      <c r="K5151" s="37" t="s">
        <v>13435</v>
      </c>
      <c r="L5151" s="36">
        <v>0</v>
      </c>
    </row>
    <row r="5152" spans="1:12">
      <c r="A5152" s="40">
        <f t="shared" si="61"/>
        <v>5149</v>
      </c>
      <c r="B5152" s="37" t="s">
        <v>12661</v>
      </c>
      <c r="C5152" s="38">
        <v>0</v>
      </c>
      <c r="D5152" s="39">
        <f t="shared" si="60"/>
        <v>0</v>
      </c>
      <c r="E5152" s="47"/>
      <c r="J5152" s="40">
        <f t="shared" si="62"/>
        <v>5149</v>
      </c>
      <c r="K5152" s="37" t="s">
        <v>13436</v>
      </c>
      <c r="L5152" s="36">
        <v>0</v>
      </c>
    </row>
    <row r="5153" spans="1:12">
      <c r="A5153" s="40">
        <f t="shared" si="61"/>
        <v>5150</v>
      </c>
      <c r="B5153" s="37" t="s">
        <v>12662</v>
      </c>
      <c r="C5153" s="38">
        <v>0</v>
      </c>
      <c r="D5153" s="39">
        <f t="shared" si="60"/>
        <v>0</v>
      </c>
      <c r="E5153" s="47"/>
      <c r="J5153" s="40">
        <f t="shared" si="62"/>
        <v>5150</v>
      </c>
      <c r="K5153" s="37" t="s">
        <v>13437</v>
      </c>
      <c r="L5153" s="36">
        <v>0</v>
      </c>
    </row>
    <row r="5154" spans="1:12">
      <c r="A5154" s="40">
        <f t="shared" si="61"/>
        <v>5151</v>
      </c>
      <c r="B5154" s="37" t="s">
        <v>12663</v>
      </c>
      <c r="C5154" s="38">
        <v>0</v>
      </c>
      <c r="D5154" s="39">
        <f t="shared" si="60"/>
        <v>0</v>
      </c>
      <c r="E5154" s="47"/>
      <c r="J5154" s="40">
        <f t="shared" si="62"/>
        <v>5151</v>
      </c>
      <c r="K5154" s="37" t="s">
        <v>13438</v>
      </c>
      <c r="L5154" s="36">
        <v>0</v>
      </c>
    </row>
    <row r="5155" spans="1:12">
      <c r="A5155" s="40">
        <f t="shared" si="61"/>
        <v>5152</v>
      </c>
      <c r="B5155" s="37" t="s">
        <v>12664</v>
      </c>
      <c r="C5155" s="38">
        <v>0</v>
      </c>
      <c r="D5155" s="39">
        <f t="shared" si="60"/>
        <v>0</v>
      </c>
      <c r="E5155" s="47"/>
      <c r="J5155" s="40">
        <f t="shared" si="62"/>
        <v>5152</v>
      </c>
      <c r="K5155" s="37" t="s">
        <v>13439</v>
      </c>
      <c r="L5155" s="36">
        <v>0</v>
      </c>
    </row>
    <row r="5156" spans="1:12">
      <c r="A5156" s="40">
        <f t="shared" si="61"/>
        <v>5153</v>
      </c>
      <c r="B5156" s="37" t="s">
        <v>12665</v>
      </c>
      <c r="C5156" s="38">
        <v>0</v>
      </c>
      <c r="D5156" s="39">
        <f t="shared" si="60"/>
        <v>0</v>
      </c>
      <c r="E5156" s="47"/>
      <c r="J5156" s="40">
        <f t="shared" si="62"/>
        <v>5153</v>
      </c>
      <c r="K5156" s="37" t="s">
        <v>13440</v>
      </c>
      <c r="L5156" s="36">
        <v>0</v>
      </c>
    </row>
    <row r="5157" spans="1:12">
      <c r="A5157" s="40">
        <f t="shared" si="61"/>
        <v>5154</v>
      </c>
      <c r="B5157" s="37" t="s">
        <v>12666</v>
      </c>
      <c r="C5157" s="38">
        <v>0</v>
      </c>
      <c r="D5157" s="39">
        <f t="shared" si="60"/>
        <v>0</v>
      </c>
      <c r="E5157" s="47"/>
      <c r="J5157" s="40">
        <f t="shared" si="62"/>
        <v>5154</v>
      </c>
      <c r="K5157" s="37" t="s">
        <v>13441</v>
      </c>
      <c r="L5157" s="36">
        <v>0</v>
      </c>
    </row>
    <row r="5158" spans="1:12">
      <c r="A5158" s="40">
        <f t="shared" si="61"/>
        <v>5155</v>
      </c>
      <c r="B5158" s="37" t="s">
        <v>12667</v>
      </c>
      <c r="C5158" s="38">
        <v>0</v>
      </c>
      <c r="D5158" s="39">
        <f t="shared" si="60"/>
        <v>0</v>
      </c>
      <c r="E5158" s="47"/>
      <c r="J5158" s="40">
        <f t="shared" si="62"/>
        <v>5155</v>
      </c>
      <c r="K5158" s="37" t="s">
        <v>13442</v>
      </c>
      <c r="L5158" s="36">
        <v>0</v>
      </c>
    </row>
    <row r="5159" spans="1:12">
      <c r="A5159" s="40">
        <f t="shared" si="61"/>
        <v>5156</v>
      </c>
      <c r="B5159" s="37" t="s">
        <v>12668</v>
      </c>
      <c r="C5159" s="38">
        <v>0</v>
      </c>
      <c r="D5159" s="39">
        <f t="shared" si="60"/>
        <v>0</v>
      </c>
      <c r="E5159" s="47"/>
      <c r="J5159" s="40">
        <f t="shared" si="62"/>
        <v>5156</v>
      </c>
      <c r="K5159" s="37" t="s">
        <v>13443</v>
      </c>
      <c r="L5159" s="36">
        <v>0</v>
      </c>
    </row>
    <row r="5160" spans="1:12">
      <c r="A5160" s="40">
        <f t="shared" si="61"/>
        <v>5157</v>
      </c>
      <c r="B5160" s="37" t="s">
        <v>12669</v>
      </c>
      <c r="C5160" s="38">
        <v>0</v>
      </c>
      <c r="D5160" s="39">
        <f t="shared" si="60"/>
        <v>0</v>
      </c>
      <c r="E5160" s="47"/>
      <c r="J5160" s="40">
        <f t="shared" si="62"/>
        <v>5157</v>
      </c>
      <c r="K5160" s="37" t="s">
        <v>13444</v>
      </c>
      <c r="L5160" s="36">
        <v>0</v>
      </c>
    </row>
    <row r="5161" spans="1:12">
      <c r="A5161" s="40">
        <f t="shared" si="61"/>
        <v>5158</v>
      </c>
      <c r="B5161" s="37" t="s">
        <v>12670</v>
      </c>
      <c r="C5161" s="38">
        <v>0</v>
      </c>
      <c r="D5161" s="39">
        <f t="shared" si="60"/>
        <v>0</v>
      </c>
      <c r="E5161" s="47"/>
      <c r="J5161" s="40">
        <f t="shared" si="62"/>
        <v>5158</v>
      </c>
      <c r="K5161" s="37" t="s">
        <v>13445</v>
      </c>
      <c r="L5161" s="36">
        <v>0</v>
      </c>
    </row>
    <row r="5162" spans="1:12">
      <c r="A5162" s="40">
        <f t="shared" si="61"/>
        <v>5159</v>
      </c>
      <c r="B5162" s="37" t="s">
        <v>12671</v>
      </c>
      <c r="C5162" s="38">
        <v>0</v>
      </c>
      <c r="D5162" s="39">
        <f t="shared" si="60"/>
        <v>0</v>
      </c>
      <c r="E5162" s="47"/>
      <c r="J5162" s="40">
        <f t="shared" si="62"/>
        <v>5159</v>
      </c>
      <c r="K5162" s="37" t="s">
        <v>13446</v>
      </c>
      <c r="L5162" s="36">
        <v>0</v>
      </c>
    </row>
    <row r="5163" spans="1:12">
      <c r="A5163" s="40">
        <f t="shared" si="61"/>
        <v>5160</v>
      </c>
      <c r="B5163" s="37" t="s">
        <v>12672</v>
      </c>
      <c r="C5163" s="38">
        <v>0</v>
      </c>
      <c r="D5163" s="39">
        <f t="shared" si="60"/>
        <v>0</v>
      </c>
      <c r="E5163" s="47"/>
      <c r="J5163" s="40">
        <f t="shared" si="62"/>
        <v>5160</v>
      </c>
      <c r="K5163" s="37" t="s">
        <v>13447</v>
      </c>
      <c r="L5163" s="36">
        <v>0</v>
      </c>
    </row>
    <row r="5164" spans="1:12">
      <c r="A5164" s="40">
        <f t="shared" si="61"/>
        <v>5161</v>
      </c>
      <c r="B5164" s="37" t="s">
        <v>12673</v>
      </c>
      <c r="C5164" s="38">
        <v>0</v>
      </c>
      <c r="D5164" s="39">
        <f t="shared" si="60"/>
        <v>0</v>
      </c>
      <c r="E5164" s="47"/>
      <c r="J5164" s="40">
        <f t="shared" si="62"/>
        <v>5161</v>
      </c>
      <c r="K5164" s="37" t="s">
        <v>13448</v>
      </c>
      <c r="L5164" s="36">
        <v>0</v>
      </c>
    </row>
    <row r="5165" spans="1:12">
      <c r="A5165" s="40">
        <f t="shared" si="61"/>
        <v>5162</v>
      </c>
      <c r="B5165" s="37" t="s">
        <v>12674</v>
      </c>
      <c r="C5165" s="38">
        <v>0</v>
      </c>
      <c r="D5165" s="39">
        <f t="shared" si="60"/>
        <v>0</v>
      </c>
      <c r="E5165" s="47"/>
      <c r="J5165" s="40">
        <f t="shared" si="62"/>
        <v>5162</v>
      </c>
      <c r="K5165" s="37" t="s">
        <v>13449</v>
      </c>
      <c r="L5165" s="36">
        <v>0</v>
      </c>
    </row>
    <row r="5166" spans="1:12">
      <c r="A5166" s="40">
        <f t="shared" si="61"/>
        <v>5163</v>
      </c>
      <c r="B5166" s="37" t="s">
        <v>12675</v>
      </c>
      <c r="C5166" s="38">
        <v>0</v>
      </c>
      <c r="D5166" s="39">
        <f t="shared" si="60"/>
        <v>0</v>
      </c>
      <c r="E5166" s="47"/>
      <c r="J5166" s="40">
        <f t="shared" si="62"/>
        <v>5163</v>
      </c>
      <c r="K5166" s="37" t="s">
        <v>13450</v>
      </c>
      <c r="L5166" s="36">
        <v>0</v>
      </c>
    </row>
    <row r="5167" spans="1:12">
      <c r="A5167" s="40">
        <f t="shared" si="61"/>
        <v>5164</v>
      </c>
      <c r="B5167" s="37" t="s">
        <v>12676</v>
      </c>
      <c r="C5167" s="38">
        <v>0</v>
      </c>
      <c r="D5167" s="39">
        <f t="shared" si="60"/>
        <v>0</v>
      </c>
      <c r="E5167" s="47"/>
      <c r="J5167" s="40">
        <f t="shared" si="62"/>
        <v>5164</v>
      </c>
      <c r="K5167" s="37" t="s">
        <v>13451</v>
      </c>
      <c r="L5167" s="36">
        <v>0</v>
      </c>
    </row>
    <row r="5168" spans="1:12">
      <c r="A5168" s="40">
        <f t="shared" si="61"/>
        <v>5165</v>
      </c>
      <c r="B5168" s="37" t="s">
        <v>12677</v>
      </c>
      <c r="C5168" s="38">
        <v>0</v>
      </c>
      <c r="D5168" s="39">
        <f t="shared" si="60"/>
        <v>0</v>
      </c>
      <c r="E5168" s="47"/>
      <c r="J5168" s="40">
        <f t="shared" si="62"/>
        <v>5165</v>
      </c>
      <c r="K5168" s="37" t="s">
        <v>13452</v>
      </c>
      <c r="L5168" s="36">
        <v>0</v>
      </c>
    </row>
    <row r="5169" spans="1:12">
      <c r="A5169" s="40">
        <f t="shared" si="61"/>
        <v>5166</v>
      </c>
      <c r="B5169" s="37" t="s">
        <v>12678</v>
      </c>
      <c r="C5169" s="38">
        <v>0</v>
      </c>
      <c r="D5169" s="39">
        <f t="shared" si="60"/>
        <v>0</v>
      </c>
      <c r="E5169" s="47"/>
      <c r="J5169" s="40">
        <f t="shared" si="62"/>
        <v>5166</v>
      </c>
      <c r="K5169" s="37" t="s">
        <v>13453</v>
      </c>
      <c r="L5169" s="36">
        <v>0</v>
      </c>
    </row>
    <row r="5170" spans="1:12">
      <c r="A5170" s="40">
        <f t="shared" si="61"/>
        <v>5167</v>
      </c>
      <c r="B5170" s="37" t="s">
        <v>12679</v>
      </c>
      <c r="C5170" s="38">
        <v>0</v>
      </c>
      <c r="D5170" s="39">
        <f t="shared" si="60"/>
        <v>0</v>
      </c>
      <c r="E5170" s="47"/>
      <c r="J5170" s="40">
        <f t="shared" si="62"/>
        <v>5167</v>
      </c>
      <c r="K5170" s="37" t="s">
        <v>13454</v>
      </c>
      <c r="L5170" s="36">
        <v>0</v>
      </c>
    </row>
    <row r="5171" spans="1:12">
      <c r="A5171" s="40">
        <f t="shared" si="61"/>
        <v>5168</v>
      </c>
      <c r="B5171" s="37" t="s">
        <v>12680</v>
      </c>
      <c r="C5171" s="38">
        <v>0</v>
      </c>
      <c r="D5171" s="39">
        <f t="shared" si="60"/>
        <v>0</v>
      </c>
      <c r="E5171" s="47"/>
      <c r="J5171" s="40">
        <f t="shared" si="62"/>
        <v>5168</v>
      </c>
      <c r="K5171" s="37" t="s">
        <v>13455</v>
      </c>
      <c r="L5171" s="36">
        <v>0</v>
      </c>
    </row>
    <row r="5172" spans="1:12">
      <c r="A5172" s="40">
        <f t="shared" si="61"/>
        <v>5169</v>
      </c>
      <c r="B5172" s="37" t="s">
        <v>12681</v>
      </c>
      <c r="C5172" s="38">
        <v>0</v>
      </c>
      <c r="D5172" s="39">
        <f t="shared" si="60"/>
        <v>0</v>
      </c>
      <c r="E5172" s="47"/>
      <c r="J5172" s="40">
        <f t="shared" si="62"/>
        <v>5169</v>
      </c>
      <c r="K5172" s="37" t="s">
        <v>13456</v>
      </c>
      <c r="L5172" s="36">
        <v>0</v>
      </c>
    </row>
    <row r="5173" spans="1:12">
      <c r="A5173" s="40">
        <f t="shared" si="61"/>
        <v>5170</v>
      </c>
      <c r="B5173" s="37" t="s">
        <v>12682</v>
      </c>
      <c r="C5173" s="38">
        <v>0</v>
      </c>
      <c r="D5173" s="39">
        <f t="shared" si="60"/>
        <v>0</v>
      </c>
      <c r="E5173" s="47"/>
      <c r="J5173" s="40">
        <f t="shared" si="62"/>
        <v>5170</v>
      </c>
      <c r="K5173" s="37" t="s">
        <v>13457</v>
      </c>
      <c r="L5173" s="36">
        <v>0</v>
      </c>
    </row>
    <row r="5174" spans="1:12">
      <c r="A5174" s="40">
        <f t="shared" si="61"/>
        <v>5171</v>
      </c>
      <c r="B5174" s="37" t="s">
        <v>12683</v>
      </c>
      <c r="C5174" s="38">
        <v>0</v>
      </c>
      <c r="D5174" s="39">
        <f t="shared" si="60"/>
        <v>0</v>
      </c>
      <c r="E5174" s="47"/>
      <c r="J5174" s="40">
        <f t="shared" si="62"/>
        <v>5171</v>
      </c>
      <c r="K5174" s="37" t="s">
        <v>13458</v>
      </c>
      <c r="L5174" s="36">
        <v>0</v>
      </c>
    </row>
    <row r="5175" spans="1:12">
      <c r="A5175" s="40">
        <f t="shared" si="61"/>
        <v>5172</v>
      </c>
      <c r="B5175" s="37" t="s">
        <v>12684</v>
      </c>
      <c r="C5175" s="38">
        <v>0</v>
      </c>
      <c r="D5175" s="39">
        <f t="shared" si="60"/>
        <v>0</v>
      </c>
      <c r="E5175" s="47"/>
      <c r="J5175" s="40">
        <f t="shared" si="62"/>
        <v>5172</v>
      </c>
      <c r="K5175" s="37" t="s">
        <v>13459</v>
      </c>
      <c r="L5175" s="36">
        <v>0</v>
      </c>
    </row>
    <row r="5176" spans="1:12">
      <c r="A5176" s="40">
        <f t="shared" si="61"/>
        <v>5173</v>
      </c>
      <c r="B5176" s="37" t="s">
        <v>12685</v>
      </c>
      <c r="C5176" s="38">
        <v>0</v>
      </c>
      <c r="D5176" s="39">
        <f t="shared" si="60"/>
        <v>0</v>
      </c>
      <c r="E5176" s="47"/>
      <c r="J5176" s="40">
        <f t="shared" si="62"/>
        <v>5173</v>
      </c>
      <c r="K5176" s="37" t="s">
        <v>13460</v>
      </c>
      <c r="L5176" s="36">
        <v>0</v>
      </c>
    </row>
    <row r="5177" spans="1:12">
      <c r="A5177" s="40">
        <f t="shared" si="61"/>
        <v>5174</v>
      </c>
      <c r="B5177" s="37" t="s">
        <v>12686</v>
      </c>
      <c r="C5177" s="38">
        <v>0</v>
      </c>
      <c r="D5177" s="39">
        <f t="shared" si="60"/>
        <v>0</v>
      </c>
      <c r="E5177" s="47"/>
      <c r="J5177" s="40">
        <f t="shared" si="62"/>
        <v>5174</v>
      </c>
      <c r="K5177" s="37" t="s">
        <v>13461</v>
      </c>
      <c r="L5177" s="36">
        <v>0</v>
      </c>
    </row>
    <row r="5178" spans="1:12">
      <c r="A5178" s="40">
        <f t="shared" si="61"/>
        <v>5175</v>
      </c>
      <c r="B5178" s="37" t="s">
        <v>12687</v>
      </c>
      <c r="C5178" s="38">
        <v>0</v>
      </c>
      <c r="D5178" s="39">
        <f t="shared" si="60"/>
        <v>0</v>
      </c>
      <c r="E5178" s="47"/>
      <c r="J5178" s="40">
        <f t="shared" si="62"/>
        <v>5175</v>
      </c>
      <c r="K5178" s="37" t="s">
        <v>13462</v>
      </c>
      <c r="L5178" s="36">
        <v>0</v>
      </c>
    </row>
    <row r="5179" spans="1:12">
      <c r="A5179" s="40">
        <f t="shared" si="61"/>
        <v>5176</v>
      </c>
      <c r="B5179" s="37" t="s">
        <v>12688</v>
      </c>
      <c r="C5179" s="38">
        <v>0</v>
      </c>
      <c r="D5179" s="39">
        <f t="shared" si="60"/>
        <v>0</v>
      </c>
      <c r="E5179" s="47"/>
      <c r="J5179" s="40">
        <f t="shared" si="62"/>
        <v>5176</v>
      </c>
      <c r="K5179" s="37" t="s">
        <v>13463</v>
      </c>
      <c r="L5179" s="36">
        <v>0</v>
      </c>
    </row>
    <row r="5180" spans="1:12">
      <c r="A5180" s="40">
        <f t="shared" si="61"/>
        <v>5177</v>
      </c>
      <c r="B5180" s="37" t="s">
        <v>12689</v>
      </c>
      <c r="C5180" s="38">
        <v>0</v>
      </c>
      <c r="D5180" s="39">
        <f t="shared" si="60"/>
        <v>0</v>
      </c>
      <c r="E5180" s="47"/>
      <c r="J5180" s="40">
        <f t="shared" si="62"/>
        <v>5177</v>
      </c>
      <c r="K5180" s="37" t="s">
        <v>13464</v>
      </c>
      <c r="L5180" s="36">
        <v>0</v>
      </c>
    </row>
    <row r="5181" spans="1:12">
      <c r="A5181" s="40">
        <f t="shared" si="61"/>
        <v>5178</v>
      </c>
      <c r="B5181" s="37" t="s">
        <v>12690</v>
      </c>
      <c r="C5181" s="38">
        <v>0</v>
      </c>
      <c r="D5181" s="39">
        <f t="shared" si="60"/>
        <v>0</v>
      </c>
      <c r="E5181" s="47"/>
      <c r="J5181" s="40">
        <f t="shared" si="62"/>
        <v>5178</v>
      </c>
      <c r="K5181" s="37" t="s">
        <v>13465</v>
      </c>
      <c r="L5181" s="36">
        <v>0</v>
      </c>
    </row>
    <row r="5182" spans="1:12">
      <c r="A5182" s="40">
        <f t="shared" si="61"/>
        <v>5179</v>
      </c>
      <c r="B5182" s="37" t="s">
        <v>12691</v>
      </c>
      <c r="C5182" s="38">
        <v>0</v>
      </c>
      <c r="D5182" s="39">
        <f t="shared" si="60"/>
        <v>0</v>
      </c>
      <c r="E5182" s="47"/>
      <c r="J5182" s="40">
        <f t="shared" si="62"/>
        <v>5179</v>
      </c>
      <c r="K5182" s="37" t="s">
        <v>13466</v>
      </c>
      <c r="L5182" s="36">
        <v>0</v>
      </c>
    </row>
    <row r="5183" spans="1:12">
      <c r="A5183" s="40">
        <f t="shared" si="61"/>
        <v>5180</v>
      </c>
      <c r="B5183" s="37" t="s">
        <v>12692</v>
      </c>
      <c r="C5183" s="38">
        <v>0</v>
      </c>
      <c r="D5183" s="39">
        <f t="shared" si="60"/>
        <v>0</v>
      </c>
      <c r="E5183" s="47"/>
      <c r="J5183" s="40">
        <f t="shared" si="62"/>
        <v>5180</v>
      </c>
      <c r="K5183" s="37" t="s">
        <v>13467</v>
      </c>
      <c r="L5183" s="36">
        <v>0</v>
      </c>
    </row>
    <row r="5184" spans="1:12">
      <c r="A5184" s="40">
        <f t="shared" si="61"/>
        <v>5181</v>
      </c>
      <c r="B5184" s="37" t="s">
        <v>12693</v>
      </c>
      <c r="C5184" s="38">
        <v>0</v>
      </c>
      <c r="D5184" s="39">
        <f t="shared" si="60"/>
        <v>0</v>
      </c>
      <c r="E5184" s="47"/>
      <c r="J5184" s="40">
        <f t="shared" si="62"/>
        <v>5181</v>
      </c>
      <c r="K5184" s="37" t="s">
        <v>13468</v>
      </c>
      <c r="L5184" s="36">
        <v>0</v>
      </c>
    </row>
    <row r="5185" spans="1:12">
      <c r="A5185" s="40">
        <f t="shared" si="61"/>
        <v>5182</v>
      </c>
      <c r="B5185" s="37" t="s">
        <v>12694</v>
      </c>
      <c r="C5185" s="38">
        <v>0</v>
      </c>
      <c r="D5185" s="39">
        <f t="shared" si="60"/>
        <v>0</v>
      </c>
      <c r="E5185" s="47"/>
      <c r="J5185" s="40">
        <f t="shared" si="62"/>
        <v>5182</v>
      </c>
      <c r="K5185" s="37" t="s">
        <v>13469</v>
      </c>
      <c r="L5185" s="36">
        <v>0</v>
      </c>
    </row>
    <row r="5186" spans="1:12">
      <c r="A5186" s="40">
        <f t="shared" si="61"/>
        <v>5183</v>
      </c>
      <c r="B5186" s="37" t="s">
        <v>12695</v>
      </c>
      <c r="C5186" s="38">
        <v>0</v>
      </c>
      <c r="D5186" s="39">
        <f t="shared" si="60"/>
        <v>0</v>
      </c>
      <c r="E5186" s="47"/>
      <c r="J5186" s="40">
        <f t="shared" si="62"/>
        <v>5183</v>
      </c>
      <c r="K5186" s="37" t="s">
        <v>13470</v>
      </c>
      <c r="L5186" s="36">
        <v>0</v>
      </c>
    </row>
    <row r="5187" spans="1:12">
      <c r="A5187" s="40">
        <f t="shared" si="61"/>
        <v>5184</v>
      </c>
      <c r="B5187" s="37" t="s">
        <v>12696</v>
      </c>
      <c r="C5187" s="38">
        <v>0</v>
      </c>
      <c r="D5187" s="39">
        <f t="shared" si="60"/>
        <v>0</v>
      </c>
      <c r="E5187" s="47"/>
      <c r="J5187" s="40">
        <f t="shared" si="62"/>
        <v>5184</v>
      </c>
      <c r="K5187" s="37" t="s">
        <v>13471</v>
      </c>
      <c r="L5187" s="36">
        <v>0</v>
      </c>
    </row>
    <row r="5188" spans="1:12">
      <c r="A5188" s="40">
        <f t="shared" si="61"/>
        <v>5185</v>
      </c>
      <c r="B5188" s="37" t="s">
        <v>12697</v>
      </c>
      <c r="C5188" s="38">
        <v>0</v>
      </c>
      <c r="D5188" s="39">
        <f t="shared" si="60"/>
        <v>0</v>
      </c>
      <c r="E5188" s="47"/>
      <c r="J5188" s="40">
        <f t="shared" si="62"/>
        <v>5185</v>
      </c>
      <c r="K5188" s="37" t="s">
        <v>13472</v>
      </c>
      <c r="L5188" s="36">
        <v>0</v>
      </c>
    </row>
    <row r="5189" spans="1:12">
      <c r="A5189" s="40">
        <f t="shared" si="61"/>
        <v>5186</v>
      </c>
      <c r="B5189" s="37" t="s">
        <v>12698</v>
      </c>
      <c r="C5189" s="38">
        <v>0</v>
      </c>
      <c r="D5189" s="39">
        <f t="shared" si="60"/>
        <v>0</v>
      </c>
      <c r="E5189" s="47"/>
      <c r="J5189" s="40">
        <f t="shared" si="62"/>
        <v>5186</v>
      </c>
      <c r="K5189" s="37" t="s">
        <v>13473</v>
      </c>
      <c r="L5189" s="36">
        <v>0</v>
      </c>
    </row>
    <row r="5190" spans="1:12">
      <c r="A5190" s="40">
        <f t="shared" si="61"/>
        <v>5187</v>
      </c>
      <c r="B5190" s="37" t="s">
        <v>12699</v>
      </c>
      <c r="C5190" s="38">
        <v>0</v>
      </c>
      <c r="D5190" s="39">
        <f t="shared" si="60"/>
        <v>0</v>
      </c>
      <c r="E5190" s="47"/>
      <c r="J5190" s="40">
        <f t="shared" si="62"/>
        <v>5187</v>
      </c>
      <c r="K5190" s="37" t="s">
        <v>13474</v>
      </c>
      <c r="L5190" s="36">
        <v>0</v>
      </c>
    </row>
    <row r="5191" spans="1:12">
      <c r="A5191" s="40">
        <f t="shared" si="61"/>
        <v>5188</v>
      </c>
      <c r="B5191" s="37" t="s">
        <v>12700</v>
      </c>
      <c r="C5191" s="38">
        <v>0</v>
      </c>
      <c r="D5191" s="39">
        <f t="shared" si="60"/>
        <v>0</v>
      </c>
      <c r="E5191" s="47"/>
      <c r="J5191" s="40">
        <f t="shared" si="62"/>
        <v>5188</v>
      </c>
      <c r="K5191" s="37" t="s">
        <v>13475</v>
      </c>
      <c r="L5191" s="36">
        <v>0</v>
      </c>
    </row>
    <row r="5192" spans="1:12">
      <c r="A5192" s="40">
        <f t="shared" si="61"/>
        <v>5189</v>
      </c>
      <c r="B5192" s="37" t="s">
        <v>12701</v>
      </c>
      <c r="C5192" s="38">
        <v>0</v>
      </c>
      <c r="D5192" s="39">
        <f t="shared" si="60"/>
        <v>0</v>
      </c>
      <c r="E5192" s="47"/>
      <c r="J5192" s="40">
        <f t="shared" si="62"/>
        <v>5189</v>
      </c>
      <c r="K5192" s="37" t="s">
        <v>13476</v>
      </c>
      <c r="L5192" s="36">
        <v>0</v>
      </c>
    </row>
    <row r="5193" spans="1:12">
      <c r="A5193" s="40">
        <f t="shared" si="61"/>
        <v>5190</v>
      </c>
      <c r="B5193" s="37" t="s">
        <v>12702</v>
      </c>
      <c r="C5193" s="38">
        <v>0</v>
      </c>
      <c r="D5193" s="39">
        <f t="shared" si="60"/>
        <v>0</v>
      </c>
      <c r="E5193" s="47"/>
      <c r="J5193" s="40">
        <f t="shared" si="62"/>
        <v>5190</v>
      </c>
      <c r="K5193" s="37" t="s">
        <v>13477</v>
      </c>
      <c r="L5193" s="36">
        <v>0</v>
      </c>
    </row>
    <row r="5194" spans="1:12">
      <c r="A5194" s="40">
        <f t="shared" si="61"/>
        <v>5191</v>
      </c>
      <c r="B5194" s="37" t="s">
        <v>12703</v>
      </c>
      <c r="C5194" s="38">
        <v>0</v>
      </c>
      <c r="D5194" s="39">
        <f t="shared" si="60"/>
        <v>0</v>
      </c>
      <c r="E5194" s="47"/>
      <c r="J5194" s="40">
        <f t="shared" si="62"/>
        <v>5191</v>
      </c>
      <c r="K5194" s="37" t="s">
        <v>13478</v>
      </c>
      <c r="L5194" s="36">
        <v>0</v>
      </c>
    </row>
    <row r="5195" spans="1:12">
      <c r="A5195" s="40">
        <f t="shared" si="61"/>
        <v>5192</v>
      </c>
      <c r="B5195" s="37" t="s">
        <v>12704</v>
      </c>
      <c r="C5195" s="38">
        <v>0</v>
      </c>
      <c r="D5195" s="39">
        <f t="shared" si="60"/>
        <v>0</v>
      </c>
      <c r="E5195" s="47"/>
      <c r="J5195" s="40">
        <f t="shared" si="62"/>
        <v>5192</v>
      </c>
      <c r="K5195" s="37" t="s">
        <v>13479</v>
      </c>
      <c r="L5195" s="36">
        <v>0</v>
      </c>
    </row>
    <row r="5196" spans="1:12">
      <c r="A5196" s="40">
        <f t="shared" si="61"/>
        <v>5193</v>
      </c>
      <c r="B5196" s="37" t="s">
        <v>12705</v>
      </c>
      <c r="C5196" s="38">
        <v>0</v>
      </c>
      <c r="D5196" s="39">
        <f t="shared" si="60"/>
        <v>0</v>
      </c>
      <c r="E5196" s="47"/>
      <c r="J5196" s="40">
        <f t="shared" si="62"/>
        <v>5193</v>
      </c>
      <c r="K5196" s="37" t="s">
        <v>13480</v>
      </c>
      <c r="L5196" s="36">
        <v>0</v>
      </c>
    </row>
    <row r="5197" spans="1:12">
      <c r="A5197" s="40">
        <f t="shared" si="61"/>
        <v>5194</v>
      </c>
      <c r="B5197" s="37" t="s">
        <v>12706</v>
      </c>
      <c r="C5197" s="38">
        <v>0</v>
      </c>
      <c r="D5197" s="39">
        <f t="shared" si="60"/>
        <v>0</v>
      </c>
      <c r="E5197" s="47"/>
      <c r="J5197" s="40">
        <f t="shared" si="62"/>
        <v>5194</v>
      </c>
      <c r="K5197" s="37" t="s">
        <v>13481</v>
      </c>
      <c r="L5197" s="36">
        <v>0</v>
      </c>
    </row>
    <row r="5198" spans="1:12">
      <c r="A5198" s="40">
        <f t="shared" si="61"/>
        <v>5195</v>
      </c>
      <c r="B5198" s="37" t="s">
        <v>12707</v>
      </c>
      <c r="C5198" s="38">
        <v>0</v>
      </c>
      <c r="D5198" s="39">
        <f t="shared" si="60"/>
        <v>0</v>
      </c>
      <c r="E5198" s="47"/>
      <c r="J5198" s="40">
        <f t="shared" si="62"/>
        <v>5195</v>
      </c>
      <c r="K5198" s="37" t="s">
        <v>13482</v>
      </c>
      <c r="L5198" s="36">
        <v>0</v>
      </c>
    </row>
    <row r="5199" spans="1:12">
      <c r="A5199" s="40">
        <f t="shared" si="61"/>
        <v>5196</v>
      </c>
      <c r="B5199" s="37" t="s">
        <v>12708</v>
      </c>
      <c r="C5199" s="38">
        <v>0</v>
      </c>
      <c r="D5199" s="39">
        <f t="shared" si="60"/>
        <v>0</v>
      </c>
      <c r="E5199" s="47"/>
      <c r="J5199" s="40">
        <f t="shared" si="62"/>
        <v>5196</v>
      </c>
      <c r="K5199" s="37" t="s">
        <v>13483</v>
      </c>
      <c r="L5199" s="36">
        <v>0</v>
      </c>
    </row>
    <row r="5200" spans="1:12">
      <c r="A5200" s="40">
        <f t="shared" si="61"/>
        <v>5197</v>
      </c>
      <c r="B5200" s="37" t="s">
        <v>12709</v>
      </c>
      <c r="C5200" s="38">
        <v>0</v>
      </c>
      <c r="D5200" s="39">
        <f t="shared" si="60"/>
        <v>0</v>
      </c>
      <c r="E5200" s="47"/>
      <c r="J5200" s="40">
        <f t="shared" si="62"/>
        <v>5197</v>
      </c>
      <c r="K5200" s="37" t="s">
        <v>13484</v>
      </c>
      <c r="L5200" s="36">
        <v>0</v>
      </c>
    </row>
    <row r="5201" spans="1:12">
      <c r="A5201" s="40">
        <f t="shared" si="61"/>
        <v>5198</v>
      </c>
      <c r="B5201" s="37" t="s">
        <v>12710</v>
      </c>
      <c r="C5201" s="38">
        <v>0</v>
      </c>
      <c r="D5201" s="39">
        <f t="shared" si="60"/>
        <v>0</v>
      </c>
      <c r="E5201" s="47"/>
      <c r="J5201" s="40">
        <f t="shared" si="62"/>
        <v>5198</v>
      </c>
      <c r="K5201" s="37" t="s">
        <v>13485</v>
      </c>
      <c r="L5201" s="36">
        <v>0</v>
      </c>
    </row>
    <row r="5202" spans="1:12">
      <c r="A5202" s="40">
        <f t="shared" si="61"/>
        <v>5199</v>
      </c>
      <c r="B5202" s="37" t="s">
        <v>12711</v>
      </c>
      <c r="C5202" s="38">
        <v>0</v>
      </c>
      <c r="D5202" s="39">
        <f t="shared" si="60"/>
        <v>0</v>
      </c>
      <c r="E5202" s="47"/>
      <c r="J5202" s="40">
        <f t="shared" si="62"/>
        <v>5199</v>
      </c>
      <c r="K5202" s="37" t="s">
        <v>13486</v>
      </c>
      <c r="L5202" s="36">
        <v>0</v>
      </c>
    </row>
    <row r="5203" spans="1:12">
      <c r="A5203" s="40">
        <f t="shared" si="61"/>
        <v>5200</v>
      </c>
      <c r="B5203" s="37" t="s">
        <v>12712</v>
      </c>
      <c r="C5203" s="38">
        <v>0</v>
      </c>
      <c r="D5203" s="39">
        <f t="shared" si="60"/>
        <v>0</v>
      </c>
      <c r="E5203" s="47"/>
      <c r="J5203" s="40">
        <f t="shared" si="62"/>
        <v>5200</v>
      </c>
      <c r="K5203" s="37" t="s">
        <v>13487</v>
      </c>
      <c r="L5203" s="36">
        <v>0</v>
      </c>
    </row>
    <row r="5204" spans="1:12">
      <c r="A5204" s="40">
        <f t="shared" si="61"/>
        <v>5201</v>
      </c>
      <c r="B5204" s="37" t="s">
        <v>12713</v>
      </c>
      <c r="C5204" s="38">
        <v>0</v>
      </c>
      <c r="D5204" s="39">
        <f t="shared" si="60"/>
        <v>0</v>
      </c>
      <c r="E5204" s="47"/>
      <c r="J5204" s="40">
        <f t="shared" si="62"/>
        <v>5201</v>
      </c>
      <c r="K5204" s="37" t="s">
        <v>13488</v>
      </c>
      <c r="L5204" s="36">
        <v>0</v>
      </c>
    </row>
    <row r="5205" spans="1:12">
      <c r="A5205" s="40">
        <f t="shared" si="61"/>
        <v>5202</v>
      </c>
      <c r="B5205" s="37" t="s">
        <v>12714</v>
      </c>
      <c r="C5205" s="38">
        <v>0</v>
      </c>
      <c r="D5205" s="39">
        <f t="shared" si="60"/>
        <v>0</v>
      </c>
      <c r="E5205" s="47"/>
      <c r="J5205" s="40">
        <f t="shared" si="62"/>
        <v>5202</v>
      </c>
      <c r="K5205" s="37" t="s">
        <v>13489</v>
      </c>
      <c r="L5205" s="36">
        <v>0</v>
      </c>
    </row>
    <row r="5206" spans="1:12">
      <c r="A5206" s="40">
        <f t="shared" si="61"/>
        <v>5203</v>
      </c>
      <c r="B5206" s="37" t="s">
        <v>12715</v>
      </c>
      <c r="C5206" s="38">
        <v>0</v>
      </c>
      <c r="D5206" s="39">
        <f t="shared" si="60"/>
        <v>0</v>
      </c>
      <c r="E5206" s="47"/>
      <c r="J5206" s="40">
        <f t="shared" si="62"/>
        <v>5203</v>
      </c>
      <c r="K5206" s="37" t="s">
        <v>13490</v>
      </c>
      <c r="L5206" s="36">
        <v>0</v>
      </c>
    </row>
    <row r="5207" spans="1:12">
      <c r="A5207" s="40">
        <f t="shared" si="61"/>
        <v>5204</v>
      </c>
      <c r="B5207" s="37" t="s">
        <v>12716</v>
      </c>
      <c r="C5207" s="38">
        <v>0</v>
      </c>
      <c r="D5207" s="39">
        <f t="shared" si="60"/>
        <v>0</v>
      </c>
      <c r="E5207" s="47"/>
      <c r="J5207" s="40">
        <f t="shared" si="62"/>
        <v>5204</v>
      </c>
      <c r="K5207" s="37" t="s">
        <v>13491</v>
      </c>
      <c r="L5207" s="36">
        <v>0</v>
      </c>
    </row>
    <row r="5208" spans="1:12">
      <c r="A5208" s="40">
        <f t="shared" si="61"/>
        <v>5205</v>
      </c>
      <c r="B5208" s="37" t="s">
        <v>12717</v>
      </c>
      <c r="C5208" s="38">
        <v>0</v>
      </c>
      <c r="D5208" s="39">
        <f t="shared" si="60"/>
        <v>0</v>
      </c>
      <c r="E5208" s="47"/>
      <c r="J5208" s="40">
        <f t="shared" si="62"/>
        <v>5205</v>
      </c>
      <c r="K5208" s="37" t="s">
        <v>13492</v>
      </c>
      <c r="L5208" s="36">
        <v>0</v>
      </c>
    </row>
    <row r="5209" spans="1:12">
      <c r="A5209" s="40">
        <f t="shared" si="61"/>
        <v>5206</v>
      </c>
      <c r="B5209" s="37" t="s">
        <v>12718</v>
      </c>
      <c r="C5209" s="38">
        <v>0</v>
      </c>
      <c r="D5209" s="39">
        <f t="shared" si="60"/>
        <v>0</v>
      </c>
      <c r="E5209" s="47"/>
      <c r="J5209" s="40">
        <f t="shared" si="62"/>
        <v>5206</v>
      </c>
      <c r="K5209" s="37" t="s">
        <v>13493</v>
      </c>
      <c r="L5209" s="36">
        <v>0</v>
      </c>
    </row>
    <row r="5210" spans="1:12">
      <c r="A5210" s="40">
        <f t="shared" si="61"/>
        <v>5207</v>
      </c>
      <c r="B5210" s="37" t="s">
        <v>12719</v>
      </c>
      <c r="C5210" s="38">
        <v>0</v>
      </c>
      <c r="D5210" s="39">
        <f t="shared" si="60"/>
        <v>0</v>
      </c>
      <c r="E5210" s="47"/>
      <c r="J5210" s="40">
        <f t="shared" si="62"/>
        <v>5207</v>
      </c>
      <c r="K5210" s="37" t="s">
        <v>13494</v>
      </c>
      <c r="L5210" s="36">
        <v>0</v>
      </c>
    </row>
    <row r="5211" spans="1:12">
      <c r="A5211" s="40">
        <f t="shared" si="61"/>
        <v>5208</v>
      </c>
      <c r="B5211" s="37" t="s">
        <v>12720</v>
      </c>
      <c r="C5211" s="38">
        <v>0</v>
      </c>
      <c r="D5211" s="39">
        <f t="shared" si="60"/>
        <v>0</v>
      </c>
      <c r="E5211" s="47"/>
      <c r="J5211" s="40">
        <f t="shared" si="62"/>
        <v>5208</v>
      </c>
      <c r="K5211" s="37" t="s">
        <v>13495</v>
      </c>
      <c r="L5211" s="36">
        <v>0</v>
      </c>
    </row>
    <row r="5212" spans="1:12">
      <c r="A5212" s="40">
        <f t="shared" si="61"/>
        <v>5209</v>
      </c>
      <c r="B5212" s="37" t="s">
        <v>12721</v>
      </c>
      <c r="C5212" s="38">
        <v>0</v>
      </c>
      <c r="D5212" s="39">
        <f t="shared" si="60"/>
        <v>0</v>
      </c>
      <c r="E5212" s="47"/>
      <c r="J5212" s="40">
        <f t="shared" si="62"/>
        <v>5209</v>
      </c>
      <c r="K5212" s="37" t="s">
        <v>13496</v>
      </c>
      <c r="L5212" s="36">
        <v>0</v>
      </c>
    </row>
    <row r="5213" spans="1:12">
      <c r="A5213" s="40">
        <f t="shared" si="61"/>
        <v>5210</v>
      </c>
      <c r="B5213" s="37" t="s">
        <v>12722</v>
      </c>
      <c r="C5213" s="38">
        <v>0</v>
      </c>
      <c r="D5213" s="39">
        <f t="shared" si="60"/>
        <v>0</v>
      </c>
      <c r="E5213" s="47"/>
      <c r="J5213" s="40">
        <f t="shared" si="62"/>
        <v>5210</v>
      </c>
      <c r="K5213" s="37" t="s">
        <v>13497</v>
      </c>
      <c r="L5213" s="36">
        <v>0</v>
      </c>
    </row>
    <row r="5214" spans="1:12">
      <c r="A5214" s="40">
        <f t="shared" si="61"/>
        <v>5211</v>
      </c>
      <c r="B5214" s="37" t="s">
        <v>12723</v>
      </c>
      <c r="C5214" s="38">
        <v>0</v>
      </c>
      <c r="D5214" s="39">
        <f t="shared" si="60"/>
        <v>0</v>
      </c>
      <c r="E5214" s="47"/>
      <c r="J5214" s="40">
        <f t="shared" si="62"/>
        <v>5211</v>
      </c>
      <c r="K5214" s="37" t="s">
        <v>13498</v>
      </c>
      <c r="L5214" s="36">
        <v>0</v>
      </c>
    </row>
    <row r="5215" spans="1:12">
      <c r="A5215" s="40">
        <f t="shared" si="61"/>
        <v>5212</v>
      </c>
      <c r="B5215" s="37" t="s">
        <v>12724</v>
      </c>
      <c r="C5215" s="38">
        <v>0</v>
      </c>
      <c r="D5215" s="39">
        <f t="shared" si="60"/>
        <v>0</v>
      </c>
      <c r="E5215" s="47"/>
      <c r="J5215" s="40">
        <f t="shared" si="62"/>
        <v>5212</v>
      </c>
      <c r="K5215" s="37" t="s">
        <v>13499</v>
      </c>
      <c r="L5215" s="36">
        <v>0</v>
      </c>
    </row>
    <row r="5216" spans="1:12">
      <c r="A5216" s="40">
        <f t="shared" si="61"/>
        <v>5213</v>
      </c>
      <c r="B5216" s="37" t="s">
        <v>12725</v>
      </c>
      <c r="C5216" s="38">
        <v>0</v>
      </c>
      <c r="D5216" s="39">
        <f t="shared" si="60"/>
        <v>0</v>
      </c>
      <c r="E5216" s="47"/>
      <c r="J5216" s="40">
        <f t="shared" si="62"/>
        <v>5213</v>
      </c>
      <c r="K5216" s="37" t="s">
        <v>13500</v>
      </c>
      <c r="L5216" s="36">
        <v>0</v>
      </c>
    </row>
    <row r="5217" spans="1:12">
      <c r="A5217" s="40">
        <f t="shared" si="61"/>
        <v>5214</v>
      </c>
      <c r="B5217" s="37" t="s">
        <v>12726</v>
      </c>
      <c r="C5217" s="38">
        <v>0</v>
      </c>
      <c r="D5217" s="39">
        <f t="shared" si="60"/>
        <v>0</v>
      </c>
      <c r="E5217" s="47"/>
      <c r="J5217" s="40">
        <f t="shared" si="62"/>
        <v>5214</v>
      </c>
      <c r="K5217" s="37" t="s">
        <v>13501</v>
      </c>
      <c r="L5217" s="36">
        <v>0</v>
      </c>
    </row>
    <row r="5218" spans="1:12">
      <c r="A5218" s="40">
        <f t="shared" si="61"/>
        <v>5215</v>
      </c>
      <c r="B5218" s="37" t="s">
        <v>12727</v>
      </c>
      <c r="C5218" s="38">
        <v>0</v>
      </c>
      <c r="D5218" s="39">
        <f t="shared" si="60"/>
        <v>0</v>
      </c>
      <c r="E5218" s="47"/>
      <c r="J5218" s="40">
        <f t="shared" si="62"/>
        <v>5215</v>
      </c>
      <c r="K5218" s="37" t="s">
        <v>13502</v>
      </c>
      <c r="L5218" s="36">
        <v>0</v>
      </c>
    </row>
    <row r="5219" spans="1:12">
      <c r="A5219" s="40">
        <f t="shared" si="61"/>
        <v>5216</v>
      </c>
      <c r="B5219" s="37" t="s">
        <v>12728</v>
      </c>
      <c r="C5219" s="38">
        <v>0</v>
      </c>
      <c r="D5219" s="39">
        <f t="shared" si="60"/>
        <v>0</v>
      </c>
      <c r="E5219" s="47"/>
      <c r="J5219" s="40">
        <f t="shared" si="62"/>
        <v>5216</v>
      </c>
      <c r="K5219" s="37" t="s">
        <v>13503</v>
      </c>
      <c r="L5219" s="36">
        <v>0</v>
      </c>
    </row>
    <row r="5220" spans="1:12">
      <c r="A5220" s="40">
        <f t="shared" si="61"/>
        <v>5217</v>
      </c>
      <c r="B5220" s="37" t="s">
        <v>12729</v>
      </c>
      <c r="C5220" s="38">
        <v>0</v>
      </c>
      <c r="D5220" s="39">
        <f t="shared" si="60"/>
        <v>0</v>
      </c>
      <c r="E5220" s="47"/>
      <c r="J5220" s="40">
        <f t="shared" si="62"/>
        <v>5217</v>
      </c>
      <c r="K5220" s="37" t="s">
        <v>13504</v>
      </c>
      <c r="L5220" s="36">
        <v>0</v>
      </c>
    </row>
    <row r="5221" spans="1:12">
      <c r="A5221" s="40">
        <f t="shared" si="61"/>
        <v>5218</v>
      </c>
      <c r="B5221" s="37" t="s">
        <v>12730</v>
      </c>
      <c r="C5221" s="38">
        <v>0</v>
      </c>
      <c r="D5221" s="39">
        <f t="shared" si="60"/>
        <v>0</v>
      </c>
      <c r="E5221" s="47"/>
      <c r="J5221" s="40">
        <f t="shared" si="62"/>
        <v>5218</v>
      </c>
      <c r="K5221" s="37" t="s">
        <v>13505</v>
      </c>
      <c r="L5221" s="36">
        <v>0</v>
      </c>
    </row>
    <row r="5222" spans="1:12">
      <c r="A5222" s="40">
        <f t="shared" si="61"/>
        <v>5219</v>
      </c>
      <c r="B5222" s="37" t="s">
        <v>12731</v>
      </c>
      <c r="C5222" s="38">
        <v>0</v>
      </c>
      <c r="D5222" s="39">
        <f t="shared" si="60"/>
        <v>0</v>
      </c>
      <c r="E5222" s="47"/>
      <c r="J5222" s="40">
        <f t="shared" si="62"/>
        <v>5219</v>
      </c>
      <c r="K5222" s="37" t="s">
        <v>13506</v>
      </c>
      <c r="L5222" s="36">
        <v>0</v>
      </c>
    </row>
    <row r="5223" spans="1:12">
      <c r="A5223" s="40">
        <f t="shared" si="61"/>
        <v>5220</v>
      </c>
      <c r="B5223" s="37" t="s">
        <v>12732</v>
      </c>
      <c r="C5223" s="38">
        <v>0</v>
      </c>
      <c r="D5223" s="39">
        <f t="shared" si="60"/>
        <v>0</v>
      </c>
      <c r="E5223" s="47"/>
      <c r="J5223" s="40">
        <f t="shared" si="62"/>
        <v>5220</v>
      </c>
      <c r="K5223" s="37" t="s">
        <v>13507</v>
      </c>
      <c r="L5223" s="36">
        <v>0</v>
      </c>
    </row>
    <row r="5224" spans="1:12">
      <c r="A5224" s="40">
        <f t="shared" si="61"/>
        <v>5221</v>
      </c>
      <c r="B5224" s="37" t="s">
        <v>12733</v>
      </c>
      <c r="C5224" s="38">
        <v>0</v>
      </c>
      <c r="D5224" s="39">
        <f t="shared" si="60"/>
        <v>0</v>
      </c>
      <c r="E5224" s="47"/>
      <c r="J5224" s="40">
        <f t="shared" si="62"/>
        <v>5221</v>
      </c>
      <c r="K5224" s="37" t="s">
        <v>13508</v>
      </c>
      <c r="L5224" s="36">
        <v>0</v>
      </c>
    </row>
    <row r="5225" spans="1:12">
      <c r="A5225" s="40">
        <f t="shared" si="61"/>
        <v>5222</v>
      </c>
      <c r="B5225" s="37" t="s">
        <v>12734</v>
      </c>
      <c r="C5225" s="38">
        <v>0</v>
      </c>
      <c r="D5225" s="39">
        <f t="shared" si="60"/>
        <v>0</v>
      </c>
      <c r="E5225" s="47"/>
      <c r="J5225" s="40">
        <f t="shared" si="62"/>
        <v>5222</v>
      </c>
      <c r="K5225" s="37" t="s">
        <v>13509</v>
      </c>
      <c r="L5225" s="36">
        <v>0</v>
      </c>
    </row>
    <row r="5226" spans="1:12">
      <c r="A5226" s="40">
        <f t="shared" si="61"/>
        <v>5223</v>
      </c>
      <c r="B5226" s="37" t="s">
        <v>12735</v>
      </c>
      <c r="C5226" s="37">
        <v>0</v>
      </c>
      <c r="D5226" s="39">
        <f t="shared" si="60"/>
        <v>0</v>
      </c>
      <c r="E5226" s="47"/>
      <c r="J5226" s="40">
        <f t="shared" si="62"/>
        <v>5223</v>
      </c>
      <c r="K5226" s="37" t="s">
        <v>13510</v>
      </c>
      <c r="L5226" s="36">
        <v>0</v>
      </c>
    </row>
    <row r="5227" spans="1:12">
      <c r="A5227" s="40">
        <f t="shared" si="61"/>
        <v>5224</v>
      </c>
      <c r="B5227" s="37" t="s">
        <v>12736</v>
      </c>
      <c r="C5227" s="38">
        <v>0</v>
      </c>
      <c r="D5227" s="39">
        <f t="shared" si="60"/>
        <v>0</v>
      </c>
      <c r="E5227" s="47"/>
      <c r="J5227" s="40">
        <f t="shared" si="62"/>
        <v>5224</v>
      </c>
      <c r="K5227" s="37" t="s">
        <v>13511</v>
      </c>
      <c r="L5227" s="36">
        <v>0</v>
      </c>
    </row>
    <row r="5228" spans="1:12">
      <c r="A5228" s="40">
        <f t="shared" si="61"/>
        <v>5225</v>
      </c>
      <c r="B5228" s="37" t="s">
        <v>12737</v>
      </c>
      <c r="C5228" s="38">
        <v>0</v>
      </c>
      <c r="D5228" s="39">
        <f t="shared" si="60"/>
        <v>0</v>
      </c>
      <c r="E5228" s="47"/>
      <c r="J5228" s="40">
        <f t="shared" si="62"/>
        <v>5225</v>
      </c>
      <c r="K5228" s="37" t="s">
        <v>13512</v>
      </c>
      <c r="L5228" s="36">
        <v>0</v>
      </c>
    </row>
    <row r="5229" spans="1:12">
      <c r="A5229" s="40">
        <f t="shared" si="61"/>
        <v>5226</v>
      </c>
      <c r="B5229" s="37" t="s">
        <v>12738</v>
      </c>
      <c r="C5229" s="38">
        <v>0</v>
      </c>
      <c r="D5229" s="39">
        <f t="shared" si="60"/>
        <v>0</v>
      </c>
      <c r="E5229" s="47"/>
      <c r="J5229" s="40">
        <f t="shared" si="62"/>
        <v>5226</v>
      </c>
      <c r="K5229" s="37" t="s">
        <v>13513</v>
      </c>
      <c r="L5229" s="36">
        <v>0</v>
      </c>
    </row>
    <row r="5230" spans="1:12">
      <c r="A5230" s="40">
        <f t="shared" si="61"/>
        <v>5227</v>
      </c>
      <c r="B5230" s="37" t="s">
        <v>12739</v>
      </c>
      <c r="C5230" s="38">
        <v>0</v>
      </c>
      <c r="D5230" s="39">
        <f t="shared" si="60"/>
        <v>0</v>
      </c>
      <c r="E5230" s="47"/>
      <c r="J5230" s="40">
        <f t="shared" si="62"/>
        <v>5227</v>
      </c>
      <c r="K5230" s="37" t="s">
        <v>13514</v>
      </c>
      <c r="L5230" s="36">
        <v>0</v>
      </c>
    </row>
    <row r="5231" spans="1:12">
      <c r="A5231" s="40">
        <f t="shared" si="61"/>
        <v>5228</v>
      </c>
      <c r="B5231" s="37" t="s">
        <v>12740</v>
      </c>
      <c r="C5231" s="38">
        <v>0</v>
      </c>
      <c r="D5231" s="39">
        <f t="shared" si="60"/>
        <v>0</v>
      </c>
      <c r="E5231" s="47"/>
      <c r="J5231" s="40">
        <f t="shared" si="62"/>
        <v>5228</v>
      </c>
      <c r="K5231" s="37" t="s">
        <v>13515</v>
      </c>
      <c r="L5231" s="36">
        <v>0</v>
      </c>
    </row>
    <row r="5232" spans="1:12">
      <c r="A5232" s="40">
        <f t="shared" si="61"/>
        <v>5229</v>
      </c>
      <c r="B5232" s="37" t="s">
        <v>12741</v>
      </c>
      <c r="C5232" s="38">
        <v>0</v>
      </c>
      <c r="D5232" s="39">
        <f t="shared" si="60"/>
        <v>0</v>
      </c>
      <c r="E5232" s="47"/>
      <c r="J5232" s="40">
        <f t="shared" si="62"/>
        <v>5229</v>
      </c>
      <c r="K5232" s="37" t="s">
        <v>13516</v>
      </c>
      <c r="L5232" s="36">
        <v>0</v>
      </c>
    </row>
    <row r="5233" spans="1:12">
      <c r="A5233" s="40">
        <f t="shared" si="61"/>
        <v>5230</v>
      </c>
      <c r="B5233" s="37" t="s">
        <v>12742</v>
      </c>
      <c r="C5233" s="38">
        <v>0</v>
      </c>
      <c r="D5233" s="39">
        <f t="shared" si="60"/>
        <v>0</v>
      </c>
      <c r="E5233" s="47"/>
      <c r="J5233" s="40">
        <f t="shared" si="62"/>
        <v>5230</v>
      </c>
      <c r="K5233" s="37" t="s">
        <v>13517</v>
      </c>
      <c r="L5233" s="36">
        <v>0</v>
      </c>
    </row>
    <row r="5234" spans="1:12">
      <c r="A5234" s="40">
        <f t="shared" si="61"/>
        <v>5231</v>
      </c>
      <c r="B5234" s="37" t="s">
        <v>12743</v>
      </c>
      <c r="C5234" s="38">
        <v>0</v>
      </c>
      <c r="D5234" s="39">
        <f t="shared" si="60"/>
        <v>0</v>
      </c>
      <c r="E5234" s="47"/>
      <c r="J5234" s="40">
        <f t="shared" si="62"/>
        <v>5231</v>
      </c>
      <c r="K5234" s="37" t="s">
        <v>13518</v>
      </c>
      <c r="L5234" s="36">
        <v>0</v>
      </c>
    </row>
    <row r="5235" spans="1:12">
      <c r="A5235" s="40">
        <f t="shared" si="61"/>
        <v>5232</v>
      </c>
      <c r="B5235" s="37" t="s">
        <v>12744</v>
      </c>
      <c r="C5235" s="38">
        <v>0</v>
      </c>
      <c r="D5235" s="39">
        <f t="shared" si="60"/>
        <v>0</v>
      </c>
      <c r="E5235" s="47"/>
      <c r="J5235" s="40">
        <f t="shared" si="62"/>
        <v>5232</v>
      </c>
      <c r="K5235" s="37" t="s">
        <v>13519</v>
      </c>
      <c r="L5235" s="36">
        <v>0</v>
      </c>
    </row>
    <row r="5236" spans="1:12">
      <c r="A5236" s="40">
        <f t="shared" si="61"/>
        <v>5233</v>
      </c>
      <c r="B5236" s="37" t="s">
        <v>12745</v>
      </c>
      <c r="C5236" s="38">
        <v>0</v>
      </c>
      <c r="D5236" s="39">
        <f t="shared" si="60"/>
        <v>0</v>
      </c>
      <c r="E5236" s="47"/>
      <c r="J5236" s="40">
        <f t="shared" si="62"/>
        <v>5233</v>
      </c>
      <c r="K5236" s="37" t="s">
        <v>13520</v>
      </c>
      <c r="L5236" s="36">
        <v>0</v>
      </c>
    </row>
    <row r="5237" spans="1:12">
      <c r="A5237" s="40">
        <f t="shared" si="61"/>
        <v>5234</v>
      </c>
      <c r="B5237" s="37" t="s">
        <v>12746</v>
      </c>
      <c r="C5237" s="38">
        <v>0</v>
      </c>
      <c r="D5237" s="39">
        <f t="shared" si="60"/>
        <v>0</v>
      </c>
      <c r="E5237" s="47"/>
      <c r="J5237" s="40">
        <f t="shared" si="62"/>
        <v>5234</v>
      </c>
      <c r="K5237" s="37" t="s">
        <v>13521</v>
      </c>
      <c r="L5237" s="36">
        <v>0</v>
      </c>
    </row>
    <row r="5238" spans="1:12">
      <c r="A5238" s="40">
        <f t="shared" si="61"/>
        <v>5235</v>
      </c>
      <c r="B5238" s="37" t="s">
        <v>12747</v>
      </c>
      <c r="C5238" s="38">
        <v>0</v>
      </c>
      <c r="D5238" s="39">
        <f t="shared" si="60"/>
        <v>0</v>
      </c>
      <c r="E5238" s="47"/>
      <c r="J5238" s="40">
        <f t="shared" si="62"/>
        <v>5235</v>
      </c>
      <c r="K5238" s="37" t="s">
        <v>13522</v>
      </c>
      <c r="L5238" s="36">
        <v>0</v>
      </c>
    </row>
    <row r="5239" spans="1:12">
      <c r="A5239" s="40">
        <f t="shared" si="61"/>
        <v>5236</v>
      </c>
      <c r="B5239" s="37" t="s">
        <v>12748</v>
      </c>
      <c r="C5239" s="38">
        <v>0</v>
      </c>
      <c r="D5239" s="39">
        <f t="shared" si="60"/>
        <v>0</v>
      </c>
      <c r="E5239" s="47"/>
      <c r="J5239" s="40">
        <f t="shared" si="62"/>
        <v>5236</v>
      </c>
      <c r="K5239" s="37" t="s">
        <v>13523</v>
      </c>
      <c r="L5239" s="36">
        <v>0</v>
      </c>
    </row>
    <row r="5240" spans="1:12">
      <c r="A5240" s="40">
        <f t="shared" si="61"/>
        <v>5237</v>
      </c>
      <c r="B5240" s="37" t="s">
        <v>12749</v>
      </c>
      <c r="C5240" s="38">
        <v>0</v>
      </c>
      <c r="D5240" s="39">
        <f t="shared" si="60"/>
        <v>0</v>
      </c>
      <c r="E5240" s="47"/>
      <c r="J5240" s="40">
        <f t="shared" si="62"/>
        <v>5237</v>
      </c>
      <c r="K5240" s="37" t="s">
        <v>13524</v>
      </c>
      <c r="L5240" s="36">
        <v>0</v>
      </c>
    </row>
    <row r="5241" spans="1:12">
      <c r="A5241" s="40">
        <f t="shared" si="61"/>
        <v>5238</v>
      </c>
      <c r="B5241" s="37" t="s">
        <v>12750</v>
      </c>
      <c r="C5241" s="38">
        <v>0</v>
      </c>
      <c r="D5241" s="39">
        <f t="shared" si="60"/>
        <v>0</v>
      </c>
      <c r="E5241" s="47"/>
      <c r="J5241" s="40">
        <f t="shared" si="62"/>
        <v>5238</v>
      </c>
      <c r="K5241" s="37" t="s">
        <v>13525</v>
      </c>
      <c r="L5241" s="36">
        <v>0</v>
      </c>
    </row>
    <row r="5242" spans="1:12">
      <c r="A5242" s="40">
        <f t="shared" si="61"/>
        <v>5239</v>
      </c>
      <c r="B5242" s="37" t="s">
        <v>12751</v>
      </c>
      <c r="C5242" s="38">
        <v>0</v>
      </c>
      <c r="D5242" s="39">
        <f t="shared" si="60"/>
        <v>0</v>
      </c>
      <c r="E5242" s="47"/>
      <c r="J5242" s="40">
        <f t="shared" si="62"/>
        <v>5239</v>
      </c>
      <c r="K5242" s="37" t="s">
        <v>13526</v>
      </c>
      <c r="L5242" s="36">
        <v>0</v>
      </c>
    </row>
    <row r="5243" spans="1:12">
      <c r="A5243" s="40">
        <f t="shared" si="61"/>
        <v>5240</v>
      </c>
      <c r="B5243" s="37" t="s">
        <v>12752</v>
      </c>
      <c r="C5243" s="38">
        <v>0</v>
      </c>
      <c r="D5243" s="39">
        <f t="shared" si="60"/>
        <v>0</v>
      </c>
      <c r="E5243" s="47"/>
      <c r="J5243" s="40">
        <f t="shared" si="62"/>
        <v>5240</v>
      </c>
      <c r="K5243" s="37" t="s">
        <v>13527</v>
      </c>
      <c r="L5243" s="36">
        <v>0</v>
      </c>
    </row>
    <row r="5244" spans="1:12">
      <c r="A5244" s="40">
        <f t="shared" si="61"/>
        <v>5241</v>
      </c>
      <c r="B5244" s="37" t="s">
        <v>12753</v>
      </c>
      <c r="C5244" s="38">
        <v>0</v>
      </c>
      <c r="D5244" s="39">
        <f t="shared" si="60"/>
        <v>0</v>
      </c>
      <c r="E5244" s="47"/>
      <c r="J5244" s="40">
        <f t="shared" si="62"/>
        <v>5241</v>
      </c>
      <c r="K5244" s="37" t="s">
        <v>13528</v>
      </c>
      <c r="L5244" s="36">
        <v>0</v>
      </c>
    </row>
    <row r="5245" spans="1:12">
      <c r="A5245" s="40">
        <f t="shared" si="61"/>
        <v>5242</v>
      </c>
      <c r="B5245" s="37" t="s">
        <v>12754</v>
      </c>
      <c r="C5245" s="38">
        <v>0</v>
      </c>
      <c r="D5245" s="39">
        <f t="shared" si="60"/>
        <v>0</v>
      </c>
      <c r="E5245" s="47"/>
      <c r="J5245" s="40">
        <f t="shared" si="62"/>
        <v>5242</v>
      </c>
      <c r="K5245" s="37" t="s">
        <v>13529</v>
      </c>
      <c r="L5245" s="36">
        <v>0</v>
      </c>
    </row>
    <row r="5246" spans="1:12">
      <c r="A5246" s="40">
        <f t="shared" si="61"/>
        <v>5243</v>
      </c>
      <c r="B5246" s="37" t="s">
        <v>12755</v>
      </c>
      <c r="C5246" s="38">
        <v>0</v>
      </c>
      <c r="D5246" s="39">
        <f t="shared" si="60"/>
        <v>0</v>
      </c>
      <c r="E5246" s="47"/>
      <c r="J5246" s="40">
        <f t="shared" si="62"/>
        <v>5243</v>
      </c>
      <c r="K5246" s="37" t="s">
        <v>13530</v>
      </c>
      <c r="L5246" s="36">
        <v>0</v>
      </c>
    </row>
    <row r="5247" spans="1:12">
      <c r="A5247" s="40">
        <f t="shared" si="61"/>
        <v>5244</v>
      </c>
      <c r="B5247" s="37" t="s">
        <v>12756</v>
      </c>
      <c r="C5247" s="38">
        <v>0</v>
      </c>
      <c r="D5247" s="39">
        <f t="shared" si="60"/>
        <v>0</v>
      </c>
      <c r="E5247" s="47"/>
      <c r="J5247" s="40">
        <f t="shared" si="62"/>
        <v>5244</v>
      </c>
      <c r="K5247" s="37" t="s">
        <v>13531</v>
      </c>
      <c r="L5247" s="36">
        <v>0</v>
      </c>
    </row>
    <row r="5248" spans="1:12">
      <c r="A5248" s="40">
        <f t="shared" si="61"/>
        <v>5245</v>
      </c>
      <c r="B5248" s="37" t="s">
        <v>12757</v>
      </c>
      <c r="C5248" s="38">
        <v>0</v>
      </c>
      <c r="D5248" s="39">
        <f t="shared" si="60"/>
        <v>0</v>
      </c>
      <c r="E5248" s="47"/>
      <c r="J5248" s="40">
        <f t="shared" si="62"/>
        <v>5245</v>
      </c>
      <c r="K5248" s="37" t="s">
        <v>13532</v>
      </c>
      <c r="L5248" s="36">
        <v>0</v>
      </c>
    </row>
    <row r="5249" spans="1:12">
      <c r="A5249" s="40">
        <f t="shared" si="61"/>
        <v>5246</v>
      </c>
      <c r="B5249" s="37" t="s">
        <v>12758</v>
      </c>
      <c r="C5249" s="38">
        <v>0</v>
      </c>
      <c r="D5249" s="39">
        <f t="shared" si="60"/>
        <v>0</v>
      </c>
      <c r="E5249" s="47"/>
      <c r="J5249" s="40">
        <f t="shared" si="62"/>
        <v>5246</v>
      </c>
      <c r="K5249" s="37" t="s">
        <v>13533</v>
      </c>
      <c r="L5249" s="36">
        <v>0</v>
      </c>
    </row>
    <row r="5250" spans="1:12">
      <c r="A5250" s="40">
        <f t="shared" si="61"/>
        <v>5247</v>
      </c>
      <c r="B5250" s="37" t="s">
        <v>12759</v>
      </c>
      <c r="C5250" s="38">
        <v>0</v>
      </c>
      <c r="D5250" s="39">
        <f t="shared" si="60"/>
        <v>0</v>
      </c>
      <c r="E5250" s="47"/>
      <c r="J5250" s="40">
        <f t="shared" si="62"/>
        <v>5247</v>
      </c>
      <c r="K5250" s="37" t="s">
        <v>13534</v>
      </c>
      <c r="L5250" s="36">
        <v>0</v>
      </c>
    </row>
    <row r="5251" spans="1:12">
      <c r="A5251" s="40">
        <f t="shared" si="61"/>
        <v>5248</v>
      </c>
      <c r="B5251" s="37" t="s">
        <v>12760</v>
      </c>
      <c r="C5251" s="38">
        <v>0</v>
      </c>
      <c r="D5251" s="39">
        <f t="shared" si="60"/>
        <v>0</v>
      </c>
      <c r="E5251" s="47"/>
      <c r="J5251" s="40">
        <f t="shared" si="62"/>
        <v>5248</v>
      </c>
      <c r="K5251" s="37" t="s">
        <v>13535</v>
      </c>
      <c r="L5251" s="36">
        <v>0</v>
      </c>
    </row>
    <row r="5252" spans="1:12">
      <c r="A5252" s="40">
        <f t="shared" si="61"/>
        <v>5249</v>
      </c>
      <c r="B5252" s="37" t="s">
        <v>12761</v>
      </c>
      <c r="C5252" s="38">
        <v>0</v>
      </c>
      <c r="D5252" s="39">
        <f t="shared" si="60"/>
        <v>0</v>
      </c>
      <c r="E5252" s="47"/>
      <c r="J5252" s="40">
        <f t="shared" si="62"/>
        <v>5249</v>
      </c>
      <c r="K5252" s="37" t="s">
        <v>13536</v>
      </c>
      <c r="L5252" s="36">
        <v>0</v>
      </c>
    </row>
    <row r="5253" spans="1:12">
      <c r="A5253" s="40">
        <f t="shared" si="61"/>
        <v>5250</v>
      </c>
      <c r="B5253" s="37" t="s">
        <v>12762</v>
      </c>
      <c r="C5253" s="38">
        <v>0</v>
      </c>
      <c r="D5253" s="39">
        <f t="shared" si="60"/>
        <v>0</v>
      </c>
      <c r="E5253" s="47"/>
      <c r="J5253" s="40">
        <f t="shared" si="62"/>
        <v>5250</v>
      </c>
      <c r="K5253" s="37" t="s">
        <v>13537</v>
      </c>
      <c r="L5253" s="36">
        <v>0</v>
      </c>
    </row>
    <row r="5254" spans="1:12">
      <c r="A5254" s="40">
        <f t="shared" si="61"/>
        <v>5251</v>
      </c>
      <c r="B5254" s="37" t="s">
        <v>12763</v>
      </c>
      <c r="C5254" s="38">
        <v>0</v>
      </c>
      <c r="D5254" s="39">
        <f t="shared" si="60"/>
        <v>0</v>
      </c>
      <c r="E5254" s="47"/>
      <c r="J5254" s="40">
        <f t="shared" si="62"/>
        <v>5251</v>
      </c>
      <c r="K5254" s="37" t="s">
        <v>13538</v>
      </c>
      <c r="L5254" s="36">
        <v>0</v>
      </c>
    </row>
    <row r="5255" spans="1:12">
      <c r="A5255" s="40">
        <f t="shared" si="61"/>
        <v>5252</v>
      </c>
      <c r="B5255" s="37" t="s">
        <v>12764</v>
      </c>
      <c r="C5255" s="38">
        <v>0</v>
      </c>
      <c r="D5255" s="39">
        <f t="shared" si="60"/>
        <v>0</v>
      </c>
      <c r="E5255" s="47"/>
      <c r="J5255" s="40">
        <f t="shared" si="62"/>
        <v>5252</v>
      </c>
      <c r="K5255" s="37" t="s">
        <v>13539</v>
      </c>
      <c r="L5255" s="36">
        <v>0</v>
      </c>
    </row>
    <row r="5256" spans="1:12">
      <c r="A5256" s="40">
        <f t="shared" si="61"/>
        <v>5253</v>
      </c>
      <c r="B5256" s="37" t="s">
        <v>12765</v>
      </c>
      <c r="C5256" s="38">
        <v>0</v>
      </c>
      <c r="D5256" s="39">
        <f t="shared" si="60"/>
        <v>0</v>
      </c>
      <c r="E5256" s="47"/>
      <c r="J5256" s="40">
        <f t="shared" si="62"/>
        <v>5253</v>
      </c>
      <c r="K5256" s="37" t="s">
        <v>13540</v>
      </c>
      <c r="L5256" s="36">
        <v>0</v>
      </c>
    </row>
    <row r="5257" spans="1:12">
      <c r="A5257" s="40">
        <f t="shared" si="61"/>
        <v>5254</v>
      </c>
      <c r="B5257" s="37" t="s">
        <v>12766</v>
      </c>
      <c r="C5257" s="38">
        <v>0</v>
      </c>
      <c r="D5257" s="39">
        <f t="shared" si="60"/>
        <v>0</v>
      </c>
      <c r="E5257" s="47"/>
      <c r="J5257" s="40">
        <f t="shared" si="62"/>
        <v>5254</v>
      </c>
      <c r="K5257" s="37" t="s">
        <v>13541</v>
      </c>
      <c r="L5257" s="36">
        <v>0</v>
      </c>
    </row>
    <row r="5258" spans="1:12">
      <c r="A5258" s="40">
        <f t="shared" si="61"/>
        <v>5255</v>
      </c>
      <c r="B5258" s="37" t="s">
        <v>12767</v>
      </c>
      <c r="C5258" s="38">
        <v>0</v>
      </c>
      <c r="D5258" s="39">
        <f t="shared" si="60"/>
        <v>0</v>
      </c>
      <c r="E5258" s="47"/>
      <c r="J5258" s="40">
        <f t="shared" si="62"/>
        <v>5255</v>
      </c>
      <c r="K5258" s="37" t="s">
        <v>13542</v>
      </c>
      <c r="L5258" s="36">
        <v>0</v>
      </c>
    </row>
    <row r="5259" spans="1:12">
      <c r="A5259" s="40">
        <f t="shared" si="61"/>
        <v>5256</v>
      </c>
      <c r="B5259" s="37" t="s">
        <v>12768</v>
      </c>
      <c r="C5259" s="38">
        <v>0</v>
      </c>
      <c r="D5259" s="39">
        <f t="shared" si="60"/>
        <v>0</v>
      </c>
      <c r="E5259" s="47"/>
      <c r="J5259" s="40">
        <f t="shared" si="62"/>
        <v>5256</v>
      </c>
      <c r="K5259" s="37" t="s">
        <v>13543</v>
      </c>
      <c r="L5259" s="36">
        <v>0</v>
      </c>
    </row>
    <row r="5260" spans="1:12">
      <c r="A5260" s="40">
        <f t="shared" si="61"/>
        <v>5257</v>
      </c>
      <c r="B5260" s="37" t="s">
        <v>12769</v>
      </c>
      <c r="C5260" s="38">
        <v>0</v>
      </c>
      <c r="D5260" s="39">
        <f t="shared" si="60"/>
        <v>0</v>
      </c>
      <c r="E5260" s="47"/>
      <c r="J5260" s="40">
        <f t="shared" si="62"/>
        <v>5257</v>
      </c>
      <c r="K5260" s="37" t="s">
        <v>13544</v>
      </c>
      <c r="L5260" s="36">
        <v>0</v>
      </c>
    </row>
    <row r="5261" spans="1:12">
      <c r="A5261" s="40">
        <f t="shared" si="61"/>
        <v>5258</v>
      </c>
      <c r="B5261" s="37" t="s">
        <v>12770</v>
      </c>
      <c r="C5261" s="38">
        <v>0</v>
      </c>
      <c r="D5261" s="39">
        <f t="shared" si="60"/>
        <v>0</v>
      </c>
      <c r="E5261" s="47"/>
      <c r="J5261" s="40">
        <f t="shared" si="62"/>
        <v>5258</v>
      </c>
      <c r="K5261" s="37" t="s">
        <v>13545</v>
      </c>
      <c r="L5261" s="36">
        <v>0</v>
      </c>
    </row>
    <row r="5262" spans="1:12">
      <c r="A5262" s="40">
        <f t="shared" si="61"/>
        <v>5259</v>
      </c>
      <c r="B5262" s="37" t="s">
        <v>12771</v>
      </c>
      <c r="C5262" s="38">
        <v>0</v>
      </c>
      <c r="D5262" s="39">
        <f t="shared" si="60"/>
        <v>0</v>
      </c>
      <c r="E5262" s="47"/>
      <c r="J5262" s="40">
        <f t="shared" si="62"/>
        <v>5259</v>
      </c>
      <c r="K5262" s="37" t="s">
        <v>13546</v>
      </c>
      <c r="L5262" s="36">
        <v>0</v>
      </c>
    </row>
    <row r="5263" spans="1:12">
      <c r="A5263" s="40">
        <f t="shared" si="61"/>
        <v>5260</v>
      </c>
      <c r="B5263" s="37" t="s">
        <v>12772</v>
      </c>
      <c r="C5263" s="38">
        <v>0</v>
      </c>
      <c r="D5263" s="39">
        <f t="shared" si="60"/>
        <v>0</v>
      </c>
      <c r="E5263" s="47"/>
      <c r="J5263" s="40">
        <f t="shared" si="62"/>
        <v>5260</v>
      </c>
      <c r="K5263" s="37" t="s">
        <v>13547</v>
      </c>
      <c r="L5263" s="36">
        <v>0</v>
      </c>
    </row>
    <row r="5264" spans="1:12">
      <c r="A5264" s="40">
        <f t="shared" si="61"/>
        <v>5261</v>
      </c>
      <c r="B5264" s="37" t="s">
        <v>12773</v>
      </c>
      <c r="C5264" s="38">
        <v>0</v>
      </c>
      <c r="D5264" s="39">
        <f t="shared" si="60"/>
        <v>0</v>
      </c>
      <c r="E5264" s="47"/>
      <c r="J5264" s="40">
        <f t="shared" si="62"/>
        <v>5261</v>
      </c>
      <c r="K5264" s="37" t="s">
        <v>13548</v>
      </c>
      <c r="L5264" s="36">
        <v>0</v>
      </c>
    </row>
    <row r="5265" spans="1:12">
      <c r="A5265" s="40">
        <f t="shared" si="61"/>
        <v>5262</v>
      </c>
      <c r="B5265" s="37" t="s">
        <v>12774</v>
      </c>
      <c r="C5265" s="38">
        <v>0</v>
      </c>
      <c r="D5265" s="39">
        <f t="shared" si="60"/>
        <v>0</v>
      </c>
      <c r="E5265" s="47"/>
      <c r="J5265" s="40">
        <f t="shared" si="62"/>
        <v>5262</v>
      </c>
      <c r="K5265" s="37" t="s">
        <v>13549</v>
      </c>
      <c r="L5265" s="36">
        <v>0</v>
      </c>
    </row>
    <row r="5266" spans="1:12">
      <c r="A5266" s="40">
        <f t="shared" si="61"/>
        <v>5263</v>
      </c>
      <c r="B5266" s="37" t="s">
        <v>12775</v>
      </c>
      <c r="C5266" s="38">
        <v>0</v>
      </c>
      <c r="D5266" s="39">
        <f t="shared" si="60"/>
        <v>0</v>
      </c>
      <c r="E5266" s="47"/>
      <c r="J5266" s="40">
        <f t="shared" si="62"/>
        <v>5263</v>
      </c>
      <c r="K5266" s="37" t="s">
        <v>13550</v>
      </c>
      <c r="L5266" s="36">
        <v>0</v>
      </c>
    </row>
    <row r="5267" spans="1:12">
      <c r="A5267" s="40">
        <f t="shared" si="61"/>
        <v>5264</v>
      </c>
      <c r="B5267" s="37" t="s">
        <v>12776</v>
      </c>
      <c r="C5267" s="38">
        <v>0</v>
      </c>
      <c r="D5267" s="39">
        <f t="shared" si="60"/>
        <v>0</v>
      </c>
      <c r="E5267" s="47"/>
      <c r="J5267" s="40">
        <f t="shared" si="62"/>
        <v>5264</v>
      </c>
      <c r="K5267" s="37" t="s">
        <v>13551</v>
      </c>
      <c r="L5267" s="36">
        <v>0</v>
      </c>
    </row>
    <row r="5268" spans="1:12">
      <c r="A5268" s="40">
        <f t="shared" si="61"/>
        <v>5265</v>
      </c>
      <c r="B5268" s="37" t="s">
        <v>12777</v>
      </c>
      <c r="C5268" s="38">
        <v>0</v>
      </c>
      <c r="D5268" s="39">
        <f t="shared" si="60"/>
        <v>0</v>
      </c>
      <c r="E5268" s="47"/>
      <c r="J5268" s="40">
        <f t="shared" si="62"/>
        <v>5265</v>
      </c>
      <c r="K5268" s="37" t="s">
        <v>13552</v>
      </c>
      <c r="L5268" s="36">
        <v>0</v>
      </c>
    </row>
    <row r="5269" spans="1:12">
      <c r="A5269" s="40">
        <f t="shared" si="61"/>
        <v>5266</v>
      </c>
      <c r="B5269" s="37" t="s">
        <v>12778</v>
      </c>
      <c r="C5269" s="38">
        <v>0</v>
      </c>
      <c r="D5269" s="39">
        <f t="shared" si="60"/>
        <v>0</v>
      </c>
      <c r="E5269" s="47"/>
      <c r="J5269" s="40">
        <f t="shared" si="62"/>
        <v>5266</v>
      </c>
      <c r="K5269" s="37" t="s">
        <v>13553</v>
      </c>
      <c r="L5269" s="36">
        <v>0</v>
      </c>
    </row>
    <row r="5270" spans="1:12">
      <c r="A5270" s="40">
        <f t="shared" si="61"/>
        <v>5267</v>
      </c>
      <c r="B5270" s="37" t="s">
        <v>12779</v>
      </c>
      <c r="C5270" s="38">
        <v>0</v>
      </c>
      <c r="D5270" s="39">
        <f t="shared" si="60"/>
        <v>0</v>
      </c>
      <c r="E5270" s="47"/>
      <c r="J5270" s="40">
        <f t="shared" si="62"/>
        <v>5267</v>
      </c>
      <c r="K5270" s="37" t="s">
        <v>13554</v>
      </c>
      <c r="L5270" s="36">
        <v>0</v>
      </c>
    </row>
    <row r="5271" spans="1:12">
      <c r="A5271" s="40">
        <f t="shared" si="61"/>
        <v>5268</v>
      </c>
      <c r="B5271" s="37" t="s">
        <v>12780</v>
      </c>
      <c r="C5271" s="38">
        <v>0</v>
      </c>
      <c r="D5271" s="39">
        <f t="shared" si="60"/>
        <v>0</v>
      </c>
      <c r="E5271" s="47"/>
      <c r="J5271" s="40">
        <f t="shared" si="62"/>
        <v>5268</v>
      </c>
      <c r="K5271" s="37" t="s">
        <v>13555</v>
      </c>
      <c r="L5271" s="36">
        <v>0</v>
      </c>
    </row>
    <row r="5272" spans="1:12">
      <c r="A5272" s="40">
        <f t="shared" si="61"/>
        <v>5269</v>
      </c>
      <c r="B5272" s="37" t="s">
        <v>12781</v>
      </c>
      <c r="C5272" s="38">
        <v>0</v>
      </c>
      <c r="D5272" s="39">
        <f t="shared" si="60"/>
        <v>0</v>
      </c>
      <c r="E5272" s="47"/>
      <c r="J5272" s="40">
        <f t="shared" si="62"/>
        <v>5269</v>
      </c>
      <c r="K5272" s="37" t="s">
        <v>13556</v>
      </c>
      <c r="L5272" s="36">
        <v>0</v>
      </c>
    </row>
    <row r="5273" spans="1:12">
      <c r="A5273" s="40">
        <f t="shared" si="61"/>
        <v>5270</v>
      </c>
      <c r="B5273" s="37" t="s">
        <v>12782</v>
      </c>
      <c r="C5273" s="38">
        <v>0</v>
      </c>
      <c r="D5273" s="39">
        <f t="shared" si="60"/>
        <v>0</v>
      </c>
      <c r="E5273" s="47"/>
      <c r="J5273" s="40">
        <f t="shared" si="62"/>
        <v>5270</v>
      </c>
      <c r="K5273" s="37" t="s">
        <v>13557</v>
      </c>
      <c r="L5273" s="36">
        <v>0</v>
      </c>
    </row>
    <row r="5274" spans="1:12">
      <c r="A5274" s="40">
        <f t="shared" si="61"/>
        <v>5271</v>
      </c>
      <c r="B5274" s="37" t="s">
        <v>12783</v>
      </c>
      <c r="C5274" s="38">
        <v>0</v>
      </c>
      <c r="D5274" s="39">
        <f t="shared" si="60"/>
        <v>0</v>
      </c>
      <c r="E5274" s="47"/>
      <c r="J5274" s="40">
        <f t="shared" si="62"/>
        <v>5271</v>
      </c>
      <c r="K5274" s="37" t="s">
        <v>13558</v>
      </c>
      <c r="L5274" s="36">
        <v>0</v>
      </c>
    </row>
    <row r="5275" spans="1:12">
      <c r="A5275" s="40">
        <f t="shared" si="61"/>
        <v>5272</v>
      </c>
      <c r="B5275" s="37" t="s">
        <v>12784</v>
      </c>
      <c r="C5275" s="38">
        <v>0</v>
      </c>
      <c r="D5275" s="39">
        <f t="shared" si="60"/>
        <v>0</v>
      </c>
      <c r="E5275" s="47"/>
      <c r="J5275" s="40">
        <f t="shared" si="62"/>
        <v>5272</v>
      </c>
      <c r="K5275" s="37" t="s">
        <v>13559</v>
      </c>
      <c r="L5275" s="36">
        <v>0</v>
      </c>
    </row>
    <row r="5276" spans="1:12">
      <c r="A5276" s="40">
        <f t="shared" si="61"/>
        <v>5273</v>
      </c>
      <c r="B5276" s="37" t="s">
        <v>12785</v>
      </c>
      <c r="C5276" s="38">
        <v>0</v>
      </c>
      <c r="D5276" s="39">
        <f t="shared" si="60"/>
        <v>0</v>
      </c>
      <c r="E5276" s="47"/>
      <c r="J5276" s="40">
        <f t="shared" si="62"/>
        <v>5273</v>
      </c>
      <c r="K5276" s="37" t="s">
        <v>13560</v>
      </c>
      <c r="L5276" s="36">
        <v>0</v>
      </c>
    </row>
    <row r="5277" spans="1:12">
      <c r="A5277" s="40">
        <f t="shared" si="61"/>
        <v>5274</v>
      </c>
      <c r="B5277" s="37" t="s">
        <v>12786</v>
      </c>
      <c r="C5277" s="38">
        <v>0</v>
      </c>
      <c r="D5277" s="39">
        <f t="shared" si="60"/>
        <v>0</v>
      </c>
      <c r="E5277" s="47"/>
      <c r="J5277" s="40">
        <f t="shared" si="62"/>
        <v>5274</v>
      </c>
      <c r="K5277" s="37" t="s">
        <v>13561</v>
      </c>
      <c r="L5277" s="36">
        <v>0</v>
      </c>
    </row>
    <row r="5278" spans="1:12">
      <c r="A5278" s="40">
        <f t="shared" si="61"/>
        <v>5275</v>
      </c>
      <c r="B5278" s="37" t="s">
        <v>12787</v>
      </c>
      <c r="C5278" s="38">
        <v>0</v>
      </c>
      <c r="D5278" s="39">
        <f t="shared" si="60"/>
        <v>0</v>
      </c>
      <c r="E5278" s="47"/>
      <c r="J5278" s="40">
        <f t="shared" si="62"/>
        <v>5275</v>
      </c>
      <c r="K5278" s="37" t="s">
        <v>13562</v>
      </c>
      <c r="L5278" s="36">
        <v>0</v>
      </c>
    </row>
    <row r="5279" spans="1:12">
      <c r="A5279" s="40">
        <f t="shared" si="61"/>
        <v>5276</v>
      </c>
      <c r="B5279" s="37" t="s">
        <v>12788</v>
      </c>
      <c r="C5279" s="38">
        <v>0</v>
      </c>
      <c r="D5279" s="39">
        <f t="shared" si="60"/>
        <v>0</v>
      </c>
      <c r="E5279" s="47"/>
      <c r="J5279" s="40">
        <f t="shared" si="62"/>
        <v>5276</v>
      </c>
      <c r="K5279" s="37" t="s">
        <v>13563</v>
      </c>
      <c r="L5279" s="36">
        <v>0</v>
      </c>
    </row>
    <row r="5280" spans="1:12">
      <c r="A5280" s="40">
        <f t="shared" si="61"/>
        <v>5277</v>
      </c>
      <c r="B5280" s="37" t="s">
        <v>12789</v>
      </c>
      <c r="C5280" s="38">
        <v>0</v>
      </c>
      <c r="D5280" s="39">
        <f t="shared" si="60"/>
        <v>0</v>
      </c>
      <c r="E5280" s="47"/>
      <c r="J5280" s="40">
        <f t="shared" si="62"/>
        <v>5277</v>
      </c>
      <c r="K5280" s="37" t="s">
        <v>13564</v>
      </c>
      <c r="L5280" s="36">
        <v>0</v>
      </c>
    </row>
    <row r="5281" spans="1:12">
      <c r="A5281" s="40">
        <f t="shared" si="61"/>
        <v>5278</v>
      </c>
      <c r="B5281" s="37" t="s">
        <v>12790</v>
      </c>
      <c r="C5281" s="38">
        <v>0</v>
      </c>
      <c r="D5281" s="39">
        <f t="shared" si="60"/>
        <v>0</v>
      </c>
      <c r="E5281" s="47"/>
      <c r="J5281" s="40">
        <f t="shared" si="62"/>
        <v>5278</v>
      </c>
      <c r="K5281" s="37" t="s">
        <v>13565</v>
      </c>
      <c r="L5281" s="36">
        <v>0</v>
      </c>
    </row>
    <row r="5282" spans="1:12">
      <c r="A5282" s="40">
        <f t="shared" si="61"/>
        <v>5279</v>
      </c>
      <c r="B5282" s="37" t="s">
        <v>12791</v>
      </c>
      <c r="C5282" s="38">
        <v>0</v>
      </c>
      <c r="D5282" s="39">
        <f t="shared" si="60"/>
        <v>0</v>
      </c>
      <c r="E5282" s="47"/>
      <c r="J5282" s="40">
        <f t="shared" si="62"/>
        <v>5279</v>
      </c>
      <c r="K5282" s="37" t="s">
        <v>13566</v>
      </c>
      <c r="L5282" s="36">
        <v>0</v>
      </c>
    </row>
    <row r="5283" spans="1:12">
      <c r="A5283" s="40">
        <f t="shared" si="61"/>
        <v>5280</v>
      </c>
      <c r="B5283" s="37" t="s">
        <v>12792</v>
      </c>
      <c r="C5283" s="38">
        <v>0</v>
      </c>
      <c r="D5283" s="39">
        <f t="shared" si="60"/>
        <v>0</v>
      </c>
      <c r="E5283" s="47"/>
      <c r="J5283" s="40">
        <f t="shared" si="62"/>
        <v>5280</v>
      </c>
      <c r="K5283" s="37" t="s">
        <v>13567</v>
      </c>
      <c r="L5283" s="36">
        <v>0</v>
      </c>
    </row>
    <row r="5284" spans="1:12">
      <c r="A5284" s="40">
        <f t="shared" si="61"/>
        <v>5281</v>
      </c>
      <c r="B5284" s="37" t="s">
        <v>12793</v>
      </c>
      <c r="C5284" s="38">
        <v>0</v>
      </c>
      <c r="D5284" s="39">
        <f t="shared" si="60"/>
        <v>0</v>
      </c>
      <c r="E5284" s="47"/>
      <c r="J5284" s="40">
        <f t="shared" si="62"/>
        <v>5281</v>
      </c>
      <c r="K5284" s="37" t="s">
        <v>13568</v>
      </c>
      <c r="L5284" s="36">
        <v>0</v>
      </c>
    </row>
    <row r="5285" spans="1:12">
      <c r="A5285" s="40">
        <f t="shared" si="61"/>
        <v>5282</v>
      </c>
      <c r="B5285" s="37" t="s">
        <v>12794</v>
      </c>
      <c r="C5285" s="38">
        <v>0</v>
      </c>
      <c r="D5285" s="39">
        <f t="shared" si="60"/>
        <v>0</v>
      </c>
      <c r="E5285" s="47"/>
      <c r="J5285" s="40">
        <f t="shared" si="62"/>
        <v>5282</v>
      </c>
      <c r="K5285" s="37" t="s">
        <v>13569</v>
      </c>
      <c r="L5285" s="36">
        <v>0</v>
      </c>
    </row>
    <row r="5286" spans="1:12">
      <c r="A5286" s="40">
        <f t="shared" si="61"/>
        <v>5283</v>
      </c>
      <c r="B5286" s="37" t="s">
        <v>12795</v>
      </c>
      <c r="C5286" s="38">
        <v>0</v>
      </c>
      <c r="D5286" s="39">
        <f t="shared" si="60"/>
        <v>0</v>
      </c>
      <c r="E5286" s="47"/>
      <c r="J5286" s="40">
        <f t="shared" si="62"/>
        <v>5283</v>
      </c>
      <c r="K5286" s="37" t="s">
        <v>13570</v>
      </c>
      <c r="L5286" s="36">
        <v>0</v>
      </c>
    </row>
    <row r="5287" spans="1:12">
      <c r="A5287" s="40">
        <f t="shared" si="61"/>
        <v>5284</v>
      </c>
      <c r="B5287" s="37" t="s">
        <v>12796</v>
      </c>
      <c r="C5287" s="38">
        <v>0</v>
      </c>
      <c r="D5287" s="39">
        <f t="shared" si="60"/>
        <v>0</v>
      </c>
      <c r="E5287" s="47"/>
      <c r="J5287" s="40">
        <f t="shared" si="62"/>
        <v>5284</v>
      </c>
      <c r="K5287" s="37" t="s">
        <v>13571</v>
      </c>
      <c r="L5287" s="36">
        <v>0</v>
      </c>
    </row>
    <row r="5288" spans="1:12">
      <c r="A5288" s="40">
        <f t="shared" si="61"/>
        <v>5285</v>
      </c>
      <c r="B5288" s="37" t="s">
        <v>12797</v>
      </c>
      <c r="C5288" s="38">
        <v>0</v>
      </c>
      <c r="D5288" s="39">
        <f t="shared" si="60"/>
        <v>0</v>
      </c>
      <c r="E5288" s="47"/>
      <c r="J5288" s="40">
        <f t="shared" si="62"/>
        <v>5285</v>
      </c>
      <c r="K5288" s="37" t="s">
        <v>13572</v>
      </c>
      <c r="L5288" s="36">
        <v>0</v>
      </c>
    </row>
    <row r="5289" spans="1:12">
      <c r="A5289" s="40">
        <f t="shared" si="61"/>
        <v>5286</v>
      </c>
      <c r="B5289" s="37" t="s">
        <v>12798</v>
      </c>
      <c r="C5289" s="38">
        <v>0</v>
      </c>
      <c r="D5289" s="39">
        <f t="shared" si="60"/>
        <v>0</v>
      </c>
      <c r="E5289" s="47"/>
      <c r="J5289" s="40">
        <f t="shared" si="62"/>
        <v>5286</v>
      </c>
      <c r="K5289" s="37" t="s">
        <v>13573</v>
      </c>
      <c r="L5289" s="36">
        <v>0</v>
      </c>
    </row>
    <row r="5290" spans="1:12">
      <c r="A5290" s="40">
        <f t="shared" si="61"/>
        <v>5287</v>
      </c>
      <c r="B5290" s="37" t="s">
        <v>12799</v>
      </c>
      <c r="C5290" s="38">
        <v>0</v>
      </c>
      <c r="D5290" s="39">
        <f t="shared" si="60"/>
        <v>0</v>
      </c>
      <c r="E5290" s="47"/>
      <c r="J5290" s="40">
        <f t="shared" si="62"/>
        <v>5287</v>
      </c>
      <c r="K5290" s="37" t="s">
        <v>13574</v>
      </c>
      <c r="L5290" s="36">
        <v>0</v>
      </c>
    </row>
    <row r="5291" spans="1:12">
      <c r="A5291" s="40">
        <f t="shared" si="61"/>
        <v>5288</v>
      </c>
      <c r="B5291" s="37" t="s">
        <v>12800</v>
      </c>
      <c r="C5291" s="38">
        <v>0</v>
      </c>
      <c r="D5291" s="39">
        <f t="shared" si="60"/>
        <v>0</v>
      </c>
      <c r="E5291" s="47"/>
      <c r="J5291" s="40">
        <f t="shared" si="62"/>
        <v>5288</v>
      </c>
      <c r="K5291" s="37" t="s">
        <v>13575</v>
      </c>
      <c r="L5291" s="36">
        <v>0</v>
      </c>
    </row>
    <row r="5292" spans="1:12">
      <c r="A5292" s="40">
        <f t="shared" si="61"/>
        <v>5289</v>
      </c>
      <c r="B5292" s="37" t="s">
        <v>12801</v>
      </c>
      <c r="C5292" s="38">
        <v>0</v>
      </c>
      <c r="D5292" s="39">
        <f t="shared" si="60"/>
        <v>0</v>
      </c>
      <c r="E5292" s="47"/>
      <c r="J5292" s="40">
        <f t="shared" si="62"/>
        <v>5289</v>
      </c>
      <c r="K5292" s="37" t="s">
        <v>13576</v>
      </c>
      <c r="L5292" s="36">
        <v>0</v>
      </c>
    </row>
    <row r="5293" spans="1:12">
      <c r="A5293" s="40">
        <f t="shared" si="61"/>
        <v>5290</v>
      </c>
      <c r="B5293" s="37" t="s">
        <v>12802</v>
      </c>
      <c r="C5293" s="38">
        <v>0</v>
      </c>
      <c r="D5293" s="39">
        <f t="shared" si="60"/>
        <v>0</v>
      </c>
      <c r="E5293" s="47"/>
      <c r="J5293" s="40">
        <f t="shared" si="62"/>
        <v>5290</v>
      </c>
      <c r="K5293" s="37" t="s">
        <v>13577</v>
      </c>
      <c r="L5293" s="36">
        <v>0</v>
      </c>
    </row>
    <row r="5294" spans="1:12">
      <c r="A5294" s="40">
        <f t="shared" si="61"/>
        <v>5291</v>
      </c>
      <c r="B5294" s="37" t="s">
        <v>12804</v>
      </c>
      <c r="C5294" s="38">
        <v>0</v>
      </c>
      <c r="D5294" s="39">
        <f t="shared" si="60"/>
        <v>0</v>
      </c>
      <c r="E5294" s="47"/>
      <c r="J5294" s="40">
        <f t="shared" si="62"/>
        <v>5291</v>
      </c>
      <c r="K5294" s="37" t="s">
        <v>13578</v>
      </c>
      <c r="L5294" s="36">
        <v>0</v>
      </c>
    </row>
    <row r="5295" spans="1:12">
      <c r="A5295" s="40">
        <f t="shared" si="61"/>
        <v>5292</v>
      </c>
      <c r="B5295" s="37" t="s">
        <v>12805</v>
      </c>
      <c r="C5295" s="38">
        <v>0</v>
      </c>
      <c r="D5295" s="39">
        <f t="shared" si="60"/>
        <v>0</v>
      </c>
      <c r="E5295" s="47"/>
      <c r="J5295" s="40">
        <f t="shared" si="62"/>
        <v>5292</v>
      </c>
      <c r="K5295" s="37" t="s">
        <v>13579</v>
      </c>
      <c r="L5295" s="36">
        <v>0</v>
      </c>
    </row>
    <row r="5296" spans="1:12">
      <c r="A5296" s="40">
        <f t="shared" si="61"/>
        <v>5293</v>
      </c>
      <c r="B5296" s="37" t="s">
        <v>12806</v>
      </c>
      <c r="C5296" s="38">
        <v>0</v>
      </c>
      <c r="D5296" s="39">
        <f t="shared" si="60"/>
        <v>0</v>
      </c>
      <c r="E5296" s="47"/>
      <c r="J5296" s="40">
        <f t="shared" si="62"/>
        <v>5293</v>
      </c>
      <c r="K5296" s="37" t="s">
        <v>13580</v>
      </c>
      <c r="L5296" s="36">
        <v>0</v>
      </c>
    </row>
    <row r="5297" spans="1:12">
      <c r="A5297" s="40">
        <f t="shared" si="61"/>
        <v>5294</v>
      </c>
      <c r="B5297" s="37" t="s">
        <v>12807</v>
      </c>
      <c r="C5297" s="38">
        <v>0</v>
      </c>
      <c r="D5297" s="39">
        <f t="shared" si="60"/>
        <v>0</v>
      </c>
      <c r="E5297" s="47"/>
      <c r="J5297" s="40">
        <f t="shared" si="62"/>
        <v>5294</v>
      </c>
      <c r="K5297" s="37" t="s">
        <v>13581</v>
      </c>
      <c r="L5297" s="36">
        <v>0</v>
      </c>
    </row>
    <row r="5298" spans="1:12">
      <c r="A5298" s="40">
        <f t="shared" si="61"/>
        <v>5295</v>
      </c>
      <c r="B5298" s="37" t="s">
        <v>12808</v>
      </c>
      <c r="C5298" s="38">
        <v>0</v>
      </c>
      <c r="D5298" s="39">
        <f t="shared" si="60"/>
        <v>0</v>
      </c>
      <c r="E5298" s="47"/>
      <c r="J5298" s="40">
        <f t="shared" si="62"/>
        <v>5295</v>
      </c>
      <c r="K5298" s="37" t="s">
        <v>13582</v>
      </c>
      <c r="L5298" s="36">
        <v>0</v>
      </c>
    </row>
    <row r="5299" spans="1:12">
      <c r="A5299" s="40">
        <f t="shared" si="61"/>
        <v>5296</v>
      </c>
      <c r="B5299" s="37" t="s">
        <v>12809</v>
      </c>
      <c r="C5299" s="38">
        <v>0</v>
      </c>
      <c r="D5299" s="39">
        <f t="shared" si="60"/>
        <v>0</v>
      </c>
      <c r="E5299" s="47"/>
      <c r="J5299" s="40">
        <f t="shared" si="62"/>
        <v>5296</v>
      </c>
      <c r="K5299" s="37" t="s">
        <v>13583</v>
      </c>
      <c r="L5299" s="36">
        <v>0</v>
      </c>
    </row>
    <row r="5300" spans="1:12">
      <c r="A5300" s="40">
        <f t="shared" si="61"/>
        <v>5297</v>
      </c>
      <c r="B5300" s="37" t="s">
        <v>12810</v>
      </c>
      <c r="C5300" s="38">
        <v>0</v>
      </c>
      <c r="D5300" s="39">
        <f t="shared" si="60"/>
        <v>0</v>
      </c>
      <c r="E5300" s="47"/>
      <c r="J5300" s="40">
        <f t="shared" si="62"/>
        <v>5297</v>
      </c>
      <c r="K5300" s="37" t="s">
        <v>13584</v>
      </c>
      <c r="L5300" s="36">
        <v>0</v>
      </c>
    </row>
    <row r="5301" spans="1:12">
      <c r="A5301" s="40">
        <f t="shared" si="61"/>
        <v>5298</v>
      </c>
      <c r="B5301" s="37" t="s">
        <v>12811</v>
      </c>
      <c r="C5301" s="38">
        <v>0</v>
      </c>
      <c r="D5301" s="39">
        <f t="shared" si="60"/>
        <v>0</v>
      </c>
      <c r="E5301" s="47"/>
      <c r="J5301" s="40">
        <f t="shared" si="62"/>
        <v>5298</v>
      </c>
      <c r="K5301" s="37" t="s">
        <v>13585</v>
      </c>
      <c r="L5301" s="36">
        <v>0</v>
      </c>
    </row>
    <row r="5302" spans="1:12">
      <c r="A5302" s="40">
        <f t="shared" si="61"/>
        <v>5299</v>
      </c>
      <c r="B5302" s="37" t="s">
        <v>12812</v>
      </c>
      <c r="C5302" s="38">
        <v>0</v>
      </c>
      <c r="D5302" s="39">
        <f t="shared" si="60"/>
        <v>0</v>
      </c>
      <c r="E5302" s="47"/>
      <c r="J5302" s="40">
        <f t="shared" si="62"/>
        <v>5299</v>
      </c>
      <c r="K5302" s="37" t="s">
        <v>13586</v>
      </c>
      <c r="L5302" s="36">
        <v>0</v>
      </c>
    </row>
    <row r="5303" spans="1:12">
      <c r="A5303" s="40">
        <f t="shared" si="61"/>
        <v>5300</v>
      </c>
      <c r="B5303" s="37" t="s">
        <v>12813</v>
      </c>
      <c r="C5303" s="38">
        <v>0</v>
      </c>
      <c r="D5303" s="39">
        <f t="shared" si="60"/>
        <v>0</v>
      </c>
      <c r="E5303" s="47"/>
      <c r="J5303" s="40">
        <f t="shared" si="62"/>
        <v>5300</v>
      </c>
      <c r="K5303" s="37" t="s">
        <v>13587</v>
      </c>
      <c r="L5303" s="36">
        <v>0</v>
      </c>
    </row>
    <row r="5304" spans="1:12">
      <c r="A5304" s="40">
        <f t="shared" si="61"/>
        <v>5301</v>
      </c>
      <c r="B5304" s="37" t="s">
        <v>12814</v>
      </c>
      <c r="C5304" s="38">
        <v>0</v>
      </c>
      <c r="D5304" s="39">
        <f t="shared" si="60"/>
        <v>0</v>
      </c>
      <c r="E5304" s="47"/>
      <c r="J5304" s="40">
        <f t="shared" si="62"/>
        <v>5301</v>
      </c>
      <c r="K5304" s="37" t="s">
        <v>13588</v>
      </c>
      <c r="L5304" s="36">
        <v>0</v>
      </c>
    </row>
    <row r="5305" spans="1:12">
      <c r="A5305" s="40">
        <f t="shared" si="61"/>
        <v>5302</v>
      </c>
      <c r="B5305" s="37" t="s">
        <v>12815</v>
      </c>
      <c r="C5305" s="38">
        <v>0</v>
      </c>
      <c r="D5305" s="39">
        <f t="shared" si="60"/>
        <v>0</v>
      </c>
      <c r="E5305" s="47"/>
      <c r="J5305" s="40">
        <f t="shared" si="62"/>
        <v>5302</v>
      </c>
      <c r="K5305" s="37" t="s">
        <v>13589</v>
      </c>
      <c r="L5305" s="36">
        <v>0</v>
      </c>
    </row>
    <row r="5306" spans="1:12">
      <c r="A5306" s="40">
        <f t="shared" si="61"/>
        <v>5303</v>
      </c>
      <c r="B5306" s="37" t="s">
        <v>12816</v>
      </c>
      <c r="C5306" s="38">
        <v>0</v>
      </c>
      <c r="D5306" s="39">
        <f t="shared" si="60"/>
        <v>0</v>
      </c>
      <c r="E5306" s="47"/>
      <c r="J5306" s="40">
        <f t="shared" si="62"/>
        <v>5303</v>
      </c>
      <c r="K5306" s="37" t="s">
        <v>13590</v>
      </c>
      <c r="L5306" s="36">
        <v>0</v>
      </c>
    </row>
    <row r="5307" spans="1:12">
      <c r="A5307" s="40">
        <f t="shared" si="61"/>
        <v>5304</v>
      </c>
      <c r="B5307" s="37" t="s">
        <v>12817</v>
      </c>
      <c r="C5307" s="38">
        <v>0</v>
      </c>
      <c r="D5307" s="39">
        <f t="shared" si="60"/>
        <v>0</v>
      </c>
      <c r="E5307" s="47"/>
      <c r="J5307" s="40">
        <f t="shared" si="62"/>
        <v>5304</v>
      </c>
      <c r="K5307" s="37" t="s">
        <v>13591</v>
      </c>
      <c r="L5307" s="36">
        <v>0</v>
      </c>
    </row>
    <row r="5308" spans="1:12">
      <c r="A5308" s="40">
        <f t="shared" si="61"/>
        <v>5305</v>
      </c>
      <c r="B5308" s="37" t="s">
        <v>12818</v>
      </c>
      <c r="C5308" s="38">
        <v>0</v>
      </c>
      <c r="D5308" s="39">
        <f t="shared" si="60"/>
        <v>0</v>
      </c>
      <c r="E5308" s="47"/>
      <c r="J5308" s="40">
        <f t="shared" si="62"/>
        <v>5305</v>
      </c>
      <c r="K5308" s="37" t="s">
        <v>13592</v>
      </c>
      <c r="L5308" s="36">
        <v>0</v>
      </c>
    </row>
    <row r="5309" spans="1:12">
      <c r="A5309" s="40">
        <f t="shared" si="61"/>
        <v>5306</v>
      </c>
      <c r="B5309" s="37" t="s">
        <v>12819</v>
      </c>
      <c r="C5309" s="38">
        <v>0</v>
      </c>
      <c r="D5309" s="39">
        <f t="shared" si="60"/>
        <v>0</v>
      </c>
      <c r="E5309" s="47"/>
      <c r="J5309" s="40">
        <f t="shared" si="62"/>
        <v>5306</v>
      </c>
      <c r="K5309" s="37" t="s">
        <v>13593</v>
      </c>
      <c r="L5309" s="36">
        <v>0</v>
      </c>
    </row>
    <row r="5310" spans="1:12">
      <c r="A5310" s="40">
        <f t="shared" si="61"/>
        <v>5307</v>
      </c>
      <c r="B5310" s="37" t="s">
        <v>12820</v>
      </c>
      <c r="C5310" s="38">
        <v>0</v>
      </c>
      <c r="D5310" s="39">
        <f t="shared" si="60"/>
        <v>0</v>
      </c>
      <c r="E5310" s="47"/>
      <c r="J5310" s="40">
        <f t="shared" si="62"/>
        <v>5307</v>
      </c>
      <c r="K5310" s="37" t="s">
        <v>13594</v>
      </c>
      <c r="L5310" s="36">
        <v>0</v>
      </c>
    </row>
    <row r="5311" spans="1:12">
      <c r="A5311" s="40">
        <f t="shared" si="61"/>
        <v>5308</v>
      </c>
      <c r="B5311" s="37" t="s">
        <v>12821</v>
      </c>
      <c r="C5311" s="38">
        <v>0</v>
      </c>
      <c r="D5311" s="39">
        <f t="shared" si="60"/>
        <v>0</v>
      </c>
      <c r="E5311" s="47"/>
      <c r="J5311" s="40">
        <f t="shared" si="62"/>
        <v>5308</v>
      </c>
      <c r="K5311" s="37" t="s">
        <v>13595</v>
      </c>
      <c r="L5311" s="36">
        <v>0</v>
      </c>
    </row>
    <row r="5312" spans="1:12">
      <c r="A5312" s="40">
        <f t="shared" si="61"/>
        <v>5309</v>
      </c>
      <c r="B5312" s="37" t="s">
        <v>12822</v>
      </c>
      <c r="C5312" s="38">
        <v>0</v>
      </c>
      <c r="D5312" s="39">
        <f t="shared" si="60"/>
        <v>0</v>
      </c>
      <c r="E5312" s="47"/>
      <c r="J5312" s="40">
        <f t="shared" si="62"/>
        <v>5309</v>
      </c>
      <c r="K5312" s="37" t="s">
        <v>13596</v>
      </c>
      <c r="L5312" s="36">
        <v>0</v>
      </c>
    </row>
    <row r="5313" spans="1:12">
      <c r="A5313" s="40">
        <f t="shared" si="61"/>
        <v>5310</v>
      </c>
      <c r="B5313" s="37" t="s">
        <v>12823</v>
      </c>
      <c r="C5313" s="38">
        <v>0</v>
      </c>
      <c r="D5313" s="39">
        <f t="shared" si="60"/>
        <v>0</v>
      </c>
      <c r="E5313" s="47"/>
      <c r="J5313" s="40">
        <f t="shared" si="62"/>
        <v>5310</v>
      </c>
      <c r="K5313" s="37" t="s">
        <v>13597</v>
      </c>
      <c r="L5313" s="36">
        <v>0</v>
      </c>
    </row>
    <row r="5314" spans="1:12">
      <c r="A5314" s="40">
        <f t="shared" si="61"/>
        <v>5311</v>
      </c>
      <c r="B5314" s="37" t="s">
        <v>12824</v>
      </c>
      <c r="C5314" s="38">
        <v>0</v>
      </c>
      <c r="D5314" s="39">
        <f t="shared" si="60"/>
        <v>0</v>
      </c>
      <c r="E5314" s="47"/>
      <c r="J5314" s="40">
        <f t="shared" si="62"/>
        <v>5311</v>
      </c>
      <c r="K5314" s="37" t="s">
        <v>13598</v>
      </c>
      <c r="L5314" s="36">
        <v>0</v>
      </c>
    </row>
    <row r="5315" spans="1:12">
      <c r="A5315" s="40">
        <f t="shared" si="61"/>
        <v>5312</v>
      </c>
      <c r="B5315" s="37" t="s">
        <v>12825</v>
      </c>
      <c r="C5315" s="38">
        <v>0</v>
      </c>
      <c r="D5315" s="39">
        <f t="shared" si="60"/>
        <v>0</v>
      </c>
      <c r="E5315" s="47"/>
      <c r="J5315" s="40">
        <f t="shared" si="62"/>
        <v>5312</v>
      </c>
      <c r="K5315" s="37" t="s">
        <v>13599</v>
      </c>
      <c r="L5315" s="36">
        <v>0</v>
      </c>
    </row>
    <row r="5316" spans="1:12">
      <c r="A5316" s="40">
        <f t="shared" si="61"/>
        <v>5313</v>
      </c>
      <c r="B5316" s="37" t="s">
        <v>12826</v>
      </c>
      <c r="C5316" s="38">
        <v>0</v>
      </c>
      <c r="D5316" s="39">
        <f t="shared" si="60"/>
        <v>0</v>
      </c>
      <c r="E5316" s="47"/>
      <c r="J5316" s="40">
        <f t="shared" si="62"/>
        <v>5313</v>
      </c>
      <c r="K5316" s="37" t="s">
        <v>13600</v>
      </c>
      <c r="L5316" s="36">
        <v>0</v>
      </c>
    </row>
    <row r="5317" spans="1:12">
      <c r="A5317" s="40">
        <f t="shared" si="61"/>
        <v>5314</v>
      </c>
      <c r="B5317" s="37" t="s">
        <v>12827</v>
      </c>
      <c r="C5317" s="38">
        <v>0</v>
      </c>
      <c r="D5317" s="39">
        <f t="shared" si="60"/>
        <v>0</v>
      </c>
      <c r="E5317" s="47"/>
      <c r="J5317" s="40">
        <f t="shared" si="62"/>
        <v>5314</v>
      </c>
      <c r="K5317" s="37" t="s">
        <v>13601</v>
      </c>
      <c r="L5317" s="36">
        <v>0</v>
      </c>
    </row>
    <row r="5318" spans="1:12">
      <c r="A5318" s="40">
        <f t="shared" si="61"/>
        <v>5315</v>
      </c>
      <c r="B5318" s="37" t="s">
        <v>12828</v>
      </c>
      <c r="C5318" s="38">
        <v>0</v>
      </c>
      <c r="D5318" s="39">
        <f t="shared" si="60"/>
        <v>0</v>
      </c>
      <c r="E5318" s="47"/>
      <c r="J5318" s="40">
        <f t="shared" si="62"/>
        <v>5315</v>
      </c>
      <c r="K5318" s="37" t="s">
        <v>13602</v>
      </c>
      <c r="L5318" s="36">
        <v>0</v>
      </c>
    </row>
    <row r="5319" spans="1:12">
      <c r="A5319" s="40">
        <f t="shared" si="61"/>
        <v>5316</v>
      </c>
      <c r="B5319" s="37" t="s">
        <v>12829</v>
      </c>
      <c r="C5319" s="38">
        <v>0</v>
      </c>
      <c r="D5319" s="39">
        <f t="shared" si="60"/>
        <v>0</v>
      </c>
      <c r="E5319" s="47"/>
      <c r="J5319" s="40">
        <f t="shared" si="62"/>
        <v>5316</v>
      </c>
      <c r="K5319" s="37" t="s">
        <v>13603</v>
      </c>
      <c r="L5319" s="36">
        <v>0</v>
      </c>
    </row>
    <row r="5320" spans="1:12">
      <c r="A5320" s="40">
        <f t="shared" si="61"/>
        <v>5317</v>
      </c>
      <c r="B5320" s="37" t="s">
        <v>12830</v>
      </c>
      <c r="C5320" s="38">
        <v>0</v>
      </c>
      <c r="D5320" s="39">
        <f t="shared" si="60"/>
        <v>0</v>
      </c>
      <c r="E5320" s="47"/>
      <c r="J5320" s="40">
        <f t="shared" si="62"/>
        <v>5317</v>
      </c>
      <c r="K5320" s="37" t="s">
        <v>13604</v>
      </c>
      <c r="L5320" s="36">
        <v>0</v>
      </c>
    </row>
    <row r="5321" spans="1:12">
      <c r="A5321" s="40">
        <f t="shared" si="61"/>
        <v>5318</v>
      </c>
      <c r="B5321" s="37" t="s">
        <v>12831</v>
      </c>
      <c r="C5321" s="38">
        <v>0</v>
      </c>
      <c r="D5321" s="39">
        <f t="shared" si="60"/>
        <v>0</v>
      </c>
      <c r="E5321" s="47"/>
      <c r="J5321" s="40">
        <f t="shared" si="62"/>
        <v>5318</v>
      </c>
      <c r="K5321" s="37" t="s">
        <v>13605</v>
      </c>
      <c r="L5321" s="36">
        <v>0</v>
      </c>
    </row>
    <row r="5322" spans="1:12">
      <c r="A5322" s="40">
        <f t="shared" si="61"/>
        <v>5319</v>
      </c>
      <c r="B5322" s="37" t="s">
        <v>12832</v>
      </c>
      <c r="C5322" s="38">
        <v>0</v>
      </c>
      <c r="D5322" s="39">
        <f t="shared" si="60"/>
        <v>0</v>
      </c>
      <c r="E5322" s="47"/>
      <c r="J5322" s="40">
        <f t="shared" si="62"/>
        <v>5319</v>
      </c>
      <c r="K5322" s="37" t="s">
        <v>13606</v>
      </c>
      <c r="L5322" s="36">
        <v>0</v>
      </c>
    </row>
    <row r="5323" spans="1:12">
      <c r="A5323" s="40">
        <f t="shared" si="61"/>
        <v>5320</v>
      </c>
      <c r="B5323" s="37" t="s">
        <v>12833</v>
      </c>
      <c r="C5323" s="38">
        <v>0</v>
      </c>
      <c r="D5323" s="39">
        <f t="shared" si="60"/>
        <v>0</v>
      </c>
      <c r="E5323" s="47"/>
      <c r="J5323" s="40">
        <f t="shared" si="62"/>
        <v>5320</v>
      </c>
      <c r="K5323" s="37" t="s">
        <v>13607</v>
      </c>
      <c r="L5323" s="36">
        <v>0</v>
      </c>
    </row>
    <row r="5324" spans="1:12">
      <c r="A5324" s="40">
        <f t="shared" si="61"/>
        <v>5321</v>
      </c>
      <c r="B5324" s="37" t="s">
        <v>12834</v>
      </c>
      <c r="C5324" s="38">
        <v>0</v>
      </c>
      <c r="D5324" s="39">
        <f t="shared" si="60"/>
        <v>0</v>
      </c>
      <c r="E5324" s="47"/>
      <c r="J5324" s="40">
        <f t="shared" si="62"/>
        <v>5321</v>
      </c>
      <c r="K5324" s="37" t="s">
        <v>13608</v>
      </c>
      <c r="L5324" s="36">
        <v>0</v>
      </c>
    </row>
    <row r="5325" spans="1:12">
      <c r="A5325" s="40">
        <f t="shared" si="61"/>
        <v>5322</v>
      </c>
      <c r="B5325" s="37" t="s">
        <v>12835</v>
      </c>
      <c r="C5325" s="38">
        <v>0</v>
      </c>
      <c r="D5325" s="39">
        <f t="shared" si="60"/>
        <v>0</v>
      </c>
      <c r="E5325" s="47"/>
      <c r="J5325" s="40">
        <f t="shared" si="62"/>
        <v>5322</v>
      </c>
      <c r="K5325" s="37" t="s">
        <v>13609</v>
      </c>
      <c r="L5325" s="36">
        <v>0</v>
      </c>
    </row>
    <row r="5326" spans="1:12">
      <c r="A5326" s="40">
        <f t="shared" si="61"/>
        <v>5323</v>
      </c>
      <c r="B5326" s="37" t="s">
        <v>12836</v>
      </c>
      <c r="C5326" s="38">
        <v>0</v>
      </c>
      <c r="D5326" s="39">
        <f t="shared" si="60"/>
        <v>0</v>
      </c>
      <c r="E5326" s="47"/>
      <c r="J5326" s="40">
        <f t="shared" si="62"/>
        <v>5323</v>
      </c>
      <c r="K5326" s="37" t="s">
        <v>13610</v>
      </c>
      <c r="L5326" s="36">
        <v>0</v>
      </c>
    </row>
    <row r="5327" spans="1:12">
      <c r="A5327" s="40">
        <f t="shared" si="61"/>
        <v>5324</v>
      </c>
      <c r="B5327" s="37" t="s">
        <v>12837</v>
      </c>
      <c r="C5327" s="38">
        <v>0</v>
      </c>
      <c r="D5327" s="39">
        <f t="shared" si="60"/>
        <v>0</v>
      </c>
      <c r="E5327" s="47"/>
      <c r="J5327" s="40">
        <f t="shared" si="62"/>
        <v>5324</v>
      </c>
      <c r="K5327" s="37" t="s">
        <v>13611</v>
      </c>
      <c r="L5327" s="36">
        <v>0</v>
      </c>
    </row>
    <row r="5328" spans="1:12">
      <c r="A5328" s="40">
        <f t="shared" si="61"/>
        <v>5325</v>
      </c>
      <c r="B5328" s="37" t="s">
        <v>12838</v>
      </c>
      <c r="C5328" s="38">
        <v>0</v>
      </c>
      <c r="D5328" s="39">
        <f t="shared" si="60"/>
        <v>0</v>
      </c>
      <c r="E5328" s="47"/>
      <c r="J5328" s="40">
        <f t="shared" si="62"/>
        <v>5325</v>
      </c>
      <c r="K5328" s="37" t="s">
        <v>13612</v>
      </c>
      <c r="L5328" s="36">
        <v>0</v>
      </c>
    </row>
    <row r="5329" spans="1:12">
      <c r="A5329" s="40">
        <f t="shared" si="61"/>
        <v>5326</v>
      </c>
      <c r="B5329" s="37" t="s">
        <v>12839</v>
      </c>
      <c r="C5329" s="38">
        <v>0</v>
      </c>
      <c r="D5329" s="39">
        <f t="shared" si="60"/>
        <v>0</v>
      </c>
      <c r="E5329" s="47"/>
      <c r="J5329" s="40">
        <f t="shared" si="62"/>
        <v>5326</v>
      </c>
      <c r="K5329" s="37" t="s">
        <v>13613</v>
      </c>
      <c r="L5329" s="36">
        <v>0</v>
      </c>
    </row>
    <row r="5330" spans="1:12">
      <c r="A5330" s="40">
        <f t="shared" si="61"/>
        <v>5327</v>
      </c>
      <c r="B5330" s="37" t="s">
        <v>12840</v>
      </c>
      <c r="C5330" s="38">
        <v>0</v>
      </c>
      <c r="D5330" s="39">
        <f t="shared" si="60"/>
        <v>0</v>
      </c>
      <c r="E5330" s="47"/>
      <c r="J5330" s="40">
        <f t="shared" si="62"/>
        <v>5327</v>
      </c>
      <c r="K5330" s="37" t="s">
        <v>13614</v>
      </c>
      <c r="L5330" s="36">
        <v>0</v>
      </c>
    </row>
    <row r="5331" spans="1:12">
      <c r="A5331" s="40">
        <f t="shared" si="61"/>
        <v>5328</v>
      </c>
      <c r="B5331" s="37" t="s">
        <v>12841</v>
      </c>
      <c r="C5331" s="38">
        <v>0</v>
      </c>
      <c r="D5331" s="39">
        <f t="shared" si="60"/>
        <v>0</v>
      </c>
      <c r="E5331" s="47"/>
      <c r="J5331" s="40">
        <f t="shared" si="62"/>
        <v>5328</v>
      </c>
      <c r="K5331" s="37" t="s">
        <v>13615</v>
      </c>
      <c r="L5331" s="36">
        <v>0</v>
      </c>
    </row>
    <row r="5332" spans="1:12">
      <c r="A5332" s="40">
        <f t="shared" si="61"/>
        <v>5329</v>
      </c>
      <c r="B5332" s="37" t="s">
        <v>12842</v>
      </c>
      <c r="C5332" s="38">
        <v>0</v>
      </c>
      <c r="D5332" s="39">
        <f t="shared" si="60"/>
        <v>0</v>
      </c>
      <c r="E5332" s="47"/>
      <c r="J5332" s="40">
        <f t="shared" si="62"/>
        <v>5329</v>
      </c>
      <c r="K5332" s="37" t="s">
        <v>13616</v>
      </c>
      <c r="L5332" s="36">
        <v>0</v>
      </c>
    </row>
    <row r="5333" spans="1:12">
      <c r="A5333" s="40">
        <f t="shared" si="61"/>
        <v>5330</v>
      </c>
      <c r="B5333" s="37" t="s">
        <v>12843</v>
      </c>
      <c r="C5333" s="38">
        <v>0</v>
      </c>
      <c r="D5333" s="39">
        <f t="shared" si="60"/>
        <v>0</v>
      </c>
      <c r="E5333" s="47"/>
      <c r="J5333" s="40">
        <f t="shared" si="62"/>
        <v>5330</v>
      </c>
      <c r="K5333" s="37" t="s">
        <v>13617</v>
      </c>
      <c r="L5333" s="36">
        <v>0</v>
      </c>
    </row>
    <row r="5334" spans="1:12">
      <c r="A5334" s="40">
        <f t="shared" si="61"/>
        <v>5331</v>
      </c>
      <c r="B5334" s="37" t="s">
        <v>12844</v>
      </c>
      <c r="C5334" s="38">
        <v>0</v>
      </c>
      <c r="D5334" s="39">
        <f t="shared" si="60"/>
        <v>0</v>
      </c>
      <c r="E5334" s="47"/>
      <c r="J5334" s="40">
        <f t="shared" si="62"/>
        <v>5331</v>
      </c>
      <c r="K5334" s="37" t="s">
        <v>13618</v>
      </c>
      <c r="L5334" s="36">
        <v>0</v>
      </c>
    </row>
    <row r="5335" spans="1:12">
      <c r="A5335" s="40">
        <f t="shared" si="61"/>
        <v>5332</v>
      </c>
      <c r="B5335" s="37" t="s">
        <v>12845</v>
      </c>
      <c r="C5335" s="38">
        <v>0</v>
      </c>
      <c r="D5335" s="39">
        <f t="shared" si="60"/>
        <v>0</v>
      </c>
      <c r="E5335" s="47"/>
      <c r="J5335" s="40">
        <f t="shared" si="62"/>
        <v>5332</v>
      </c>
      <c r="K5335" s="37" t="s">
        <v>13619</v>
      </c>
      <c r="L5335" s="36">
        <v>0</v>
      </c>
    </row>
    <row r="5336" spans="1:12">
      <c r="A5336" s="40">
        <f t="shared" si="61"/>
        <v>5333</v>
      </c>
      <c r="B5336" s="37" t="s">
        <v>12846</v>
      </c>
      <c r="C5336" s="38">
        <v>0</v>
      </c>
      <c r="D5336" s="39">
        <f t="shared" si="60"/>
        <v>0</v>
      </c>
      <c r="E5336" s="47"/>
      <c r="J5336" s="40">
        <f t="shared" si="62"/>
        <v>5333</v>
      </c>
      <c r="K5336" s="37" t="s">
        <v>13620</v>
      </c>
      <c r="L5336" s="36">
        <v>0</v>
      </c>
    </row>
    <row r="5337" spans="1:12">
      <c r="A5337" s="40">
        <f t="shared" si="61"/>
        <v>5334</v>
      </c>
      <c r="B5337" s="37" t="s">
        <v>12847</v>
      </c>
      <c r="C5337" s="38">
        <v>0</v>
      </c>
      <c r="D5337" s="39">
        <f t="shared" si="60"/>
        <v>0</v>
      </c>
      <c r="E5337" s="47"/>
      <c r="J5337" s="40">
        <f t="shared" si="62"/>
        <v>5334</v>
      </c>
      <c r="K5337" s="37" t="s">
        <v>13621</v>
      </c>
      <c r="L5337" s="36">
        <v>0</v>
      </c>
    </row>
    <row r="5338" spans="1:12">
      <c r="A5338" s="40">
        <f t="shared" si="61"/>
        <v>5335</v>
      </c>
      <c r="B5338" s="37" t="s">
        <v>12848</v>
      </c>
      <c r="C5338" s="38">
        <v>0</v>
      </c>
      <c r="D5338" s="39">
        <f t="shared" si="60"/>
        <v>0</v>
      </c>
      <c r="E5338" s="47"/>
      <c r="J5338" s="40">
        <f t="shared" si="62"/>
        <v>5335</v>
      </c>
      <c r="K5338" s="37" t="s">
        <v>13622</v>
      </c>
      <c r="L5338" s="36">
        <v>0</v>
      </c>
    </row>
    <row r="5339" spans="1:12">
      <c r="A5339" s="40">
        <f t="shared" si="61"/>
        <v>5336</v>
      </c>
      <c r="B5339" s="37" t="s">
        <v>12849</v>
      </c>
      <c r="C5339" s="38">
        <v>0</v>
      </c>
      <c r="D5339" s="39">
        <f t="shared" si="60"/>
        <v>0</v>
      </c>
      <c r="E5339" s="47"/>
      <c r="J5339" s="40">
        <f t="shared" si="62"/>
        <v>5336</v>
      </c>
      <c r="K5339" s="37" t="s">
        <v>13623</v>
      </c>
      <c r="L5339" s="36">
        <v>0</v>
      </c>
    </row>
    <row r="5340" spans="1:12">
      <c r="A5340" s="40">
        <f t="shared" si="61"/>
        <v>5337</v>
      </c>
      <c r="B5340" s="37" t="s">
        <v>12850</v>
      </c>
      <c r="C5340" s="38">
        <v>0</v>
      </c>
      <c r="D5340" s="39">
        <f t="shared" si="60"/>
        <v>0</v>
      </c>
      <c r="E5340" s="47"/>
      <c r="J5340" s="40">
        <f t="shared" si="62"/>
        <v>5337</v>
      </c>
      <c r="K5340" s="37" t="s">
        <v>13624</v>
      </c>
      <c r="L5340" s="36">
        <v>0</v>
      </c>
    </row>
    <row r="5341" spans="1:12">
      <c r="A5341" s="40">
        <f t="shared" si="61"/>
        <v>5338</v>
      </c>
      <c r="B5341" s="37" t="s">
        <v>12851</v>
      </c>
      <c r="C5341" s="38">
        <v>0</v>
      </c>
      <c r="D5341" s="39">
        <f t="shared" si="60"/>
        <v>0</v>
      </c>
      <c r="E5341" s="47"/>
      <c r="J5341" s="40">
        <f t="shared" si="62"/>
        <v>5338</v>
      </c>
      <c r="K5341" s="37" t="s">
        <v>13625</v>
      </c>
      <c r="L5341" s="36">
        <v>0</v>
      </c>
    </row>
    <row r="5342" spans="1:12">
      <c r="A5342" s="40">
        <f t="shared" si="61"/>
        <v>5339</v>
      </c>
      <c r="B5342" s="37" t="s">
        <v>12852</v>
      </c>
      <c r="C5342" s="38">
        <v>0</v>
      </c>
      <c r="D5342" s="39">
        <f t="shared" si="60"/>
        <v>0</v>
      </c>
      <c r="E5342" s="47"/>
      <c r="J5342" s="40">
        <f t="shared" si="62"/>
        <v>5339</v>
      </c>
      <c r="K5342" s="37" t="s">
        <v>13626</v>
      </c>
      <c r="L5342" s="36">
        <v>0</v>
      </c>
    </row>
    <row r="5343" spans="1:12">
      <c r="A5343" s="40">
        <f t="shared" si="61"/>
        <v>5340</v>
      </c>
      <c r="B5343" s="37" t="s">
        <v>12853</v>
      </c>
      <c r="C5343" s="38">
        <v>0</v>
      </c>
      <c r="D5343" s="39">
        <f t="shared" si="60"/>
        <v>0</v>
      </c>
      <c r="E5343" s="47"/>
      <c r="J5343" s="40">
        <f t="shared" si="62"/>
        <v>5340</v>
      </c>
      <c r="K5343" s="37" t="s">
        <v>13627</v>
      </c>
      <c r="L5343" s="36">
        <v>0</v>
      </c>
    </row>
    <row r="5344" spans="1:12">
      <c r="A5344" s="40">
        <f t="shared" si="61"/>
        <v>5341</v>
      </c>
      <c r="B5344" s="37" t="s">
        <v>12854</v>
      </c>
      <c r="C5344" s="38">
        <v>0</v>
      </c>
      <c r="D5344" s="39">
        <f t="shared" si="60"/>
        <v>0</v>
      </c>
      <c r="E5344" s="47"/>
      <c r="J5344" s="40">
        <f t="shared" si="62"/>
        <v>5341</v>
      </c>
      <c r="K5344" s="37" t="s">
        <v>13628</v>
      </c>
      <c r="L5344" s="36">
        <v>0</v>
      </c>
    </row>
    <row r="5345" spans="1:12">
      <c r="A5345" s="40">
        <f t="shared" si="61"/>
        <v>5342</v>
      </c>
      <c r="B5345" s="37" t="s">
        <v>12855</v>
      </c>
      <c r="C5345" s="38">
        <v>0</v>
      </c>
      <c r="D5345" s="39">
        <f t="shared" si="60"/>
        <v>0</v>
      </c>
      <c r="E5345" s="47"/>
      <c r="J5345" s="40">
        <f t="shared" si="62"/>
        <v>5342</v>
      </c>
      <c r="K5345" s="37" t="s">
        <v>13629</v>
      </c>
      <c r="L5345" s="36">
        <v>0</v>
      </c>
    </row>
    <row r="5346" spans="1:12">
      <c r="A5346" s="40">
        <f t="shared" si="61"/>
        <v>5343</v>
      </c>
      <c r="B5346" s="37" t="s">
        <v>12856</v>
      </c>
      <c r="C5346" s="38">
        <v>0</v>
      </c>
      <c r="D5346" s="39">
        <f t="shared" si="60"/>
        <v>0</v>
      </c>
      <c r="E5346" s="47"/>
      <c r="J5346" s="40">
        <f t="shared" si="62"/>
        <v>5343</v>
      </c>
      <c r="K5346" s="37" t="s">
        <v>13630</v>
      </c>
      <c r="L5346" s="36">
        <v>0</v>
      </c>
    </row>
    <row r="5347" spans="1:12">
      <c r="A5347" s="40">
        <f t="shared" si="61"/>
        <v>5344</v>
      </c>
      <c r="B5347" s="37" t="s">
        <v>12857</v>
      </c>
      <c r="C5347" s="38">
        <v>0</v>
      </c>
      <c r="D5347" s="39">
        <f t="shared" si="60"/>
        <v>0</v>
      </c>
      <c r="E5347" s="47"/>
      <c r="J5347" s="40">
        <f t="shared" si="62"/>
        <v>5344</v>
      </c>
      <c r="K5347" s="37" t="s">
        <v>13631</v>
      </c>
      <c r="L5347" s="36">
        <v>0</v>
      </c>
    </row>
    <row r="5348" spans="1:12">
      <c r="A5348" s="40">
        <f t="shared" si="61"/>
        <v>5345</v>
      </c>
      <c r="B5348" s="37" t="s">
        <v>12858</v>
      </c>
      <c r="C5348" s="38">
        <v>0</v>
      </c>
      <c r="D5348" s="39">
        <f t="shared" si="60"/>
        <v>0</v>
      </c>
      <c r="E5348" s="47"/>
      <c r="J5348" s="40">
        <f t="shared" si="62"/>
        <v>5345</v>
      </c>
      <c r="K5348" s="37" t="s">
        <v>13632</v>
      </c>
      <c r="L5348" s="36">
        <v>0</v>
      </c>
    </row>
    <row r="5349" spans="1:12">
      <c r="A5349" s="40">
        <f t="shared" si="61"/>
        <v>5346</v>
      </c>
      <c r="B5349" s="37" t="s">
        <v>12859</v>
      </c>
      <c r="C5349" s="38">
        <v>0</v>
      </c>
      <c r="D5349" s="39">
        <f t="shared" si="60"/>
        <v>0</v>
      </c>
      <c r="E5349" s="47"/>
      <c r="J5349" s="40">
        <f t="shared" si="62"/>
        <v>5346</v>
      </c>
      <c r="K5349" s="37" t="s">
        <v>13633</v>
      </c>
      <c r="L5349" s="36">
        <v>0</v>
      </c>
    </row>
    <row r="5350" spans="1:12">
      <c r="A5350" s="40">
        <f t="shared" si="61"/>
        <v>5347</v>
      </c>
      <c r="B5350" s="37" t="s">
        <v>12860</v>
      </c>
      <c r="C5350" s="38">
        <v>0</v>
      </c>
      <c r="D5350" s="39">
        <f t="shared" si="60"/>
        <v>0</v>
      </c>
      <c r="E5350" s="47"/>
      <c r="J5350" s="40">
        <f t="shared" si="62"/>
        <v>5347</v>
      </c>
      <c r="K5350" s="37" t="s">
        <v>13634</v>
      </c>
      <c r="L5350" s="36">
        <v>0</v>
      </c>
    </row>
    <row r="5351" spans="1:12">
      <c r="A5351" s="40">
        <f t="shared" si="61"/>
        <v>5348</v>
      </c>
      <c r="B5351" s="37" t="s">
        <v>12861</v>
      </c>
      <c r="C5351" s="38">
        <v>0</v>
      </c>
      <c r="D5351" s="39">
        <f t="shared" si="60"/>
        <v>0</v>
      </c>
      <c r="E5351" s="47"/>
      <c r="J5351" s="40">
        <f t="shared" si="62"/>
        <v>5348</v>
      </c>
      <c r="K5351" s="37" t="s">
        <v>13635</v>
      </c>
      <c r="L5351" s="36">
        <v>0</v>
      </c>
    </row>
    <row r="5352" spans="1:12">
      <c r="A5352" s="40">
        <f t="shared" si="61"/>
        <v>5349</v>
      </c>
      <c r="B5352" s="37" t="s">
        <v>12862</v>
      </c>
      <c r="C5352" s="38">
        <v>0</v>
      </c>
      <c r="D5352" s="39">
        <f t="shared" si="60"/>
        <v>0</v>
      </c>
      <c r="E5352" s="47"/>
      <c r="J5352" s="40">
        <f t="shared" si="62"/>
        <v>5349</v>
      </c>
      <c r="K5352" s="37" t="s">
        <v>13636</v>
      </c>
      <c r="L5352" s="36">
        <v>0</v>
      </c>
    </row>
    <row r="5353" spans="1:12">
      <c r="A5353" s="40">
        <f t="shared" si="61"/>
        <v>5350</v>
      </c>
      <c r="B5353" s="37" t="s">
        <v>12863</v>
      </c>
      <c r="C5353" s="38">
        <v>0</v>
      </c>
      <c r="D5353" s="39">
        <f t="shared" si="60"/>
        <v>0</v>
      </c>
      <c r="E5353" s="47"/>
      <c r="J5353" s="40">
        <f t="shared" si="62"/>
        <v>5350</v>
      </c>
      <c r="K5353" s="37" t="s">
        <v>13637</v>
      </c>
      <c r="L5353" s="36">
        <v>0</v>
      </c>
    </row>
    <row r="5354" spans="1:12">
      <c r="A5354" s="40">
        <f t="shared" si="61"/>
        <v>5351</v>
      </c>
      <c r="B5354" s="37" t="s">
        <v>12864</v>
      </c>
      <c r="C5354" s="38">
        <v>0</v>
      </c>
      <c r="D5354" s="39">
        <f t="shared" si="60"/>
        <v>0</v>
      </c>
      <c r="E5354" s="47"/>
      <c r="J5354" s="40">
        <f t="shared" si="62"/>
        <v>5351</v>
      </c>
      <c r="K5354" s="37" t="s">
        <v>13638</v>
      </c>
      <c r="L5354" s="36">
        <v>0</v>
      </c>
    </row>
    <row r="5355" spans="1:12">
      <c r="A5355" s="40">
        <f t="shared" si="61"/>
        <v>5352</v>
      </c>
      <c r="B5355" s="37" t="s">
        <v>12865</v>
      </c>
      <c r="C5355" s="38">
        <v>0</v>
      </c>
      <c r="D5355" s="39">
        <f t="shared" si="60"/>
        <v>0</v>
      </c>
      <c r="E5355" s="47"/>
      <c r="J5355" s="40">
        <f t="shared" si="62"/>
        <v>5352</v>
      </c>
      <c r="K5355" s="37" t="s">
        <v>13639</v>
      </c>
      <c r="L5355" s="36">
        <v>0</v>
      </c>
    </row>
    <row r="5356" spans="1:12">
      <c r="A5356" s="40">
        <f t="shared" si="61"/>
        <v>5353</v>
      </c>
      <c r="B5356" s="37" t="s">
        <v>12866</v>
      </c>
      <c r="C5356" s="38">
        <v>0</v>
      </c>
      <c r="D5356" s="39">
        <f t="shared" si="60"/>
        <v>0</v>
      </c>
      <c r="E5356" s="47"/>
      <c r="J5356" s="40">
        <f t="shared" si="62"/>
        <v>5353</v>
      </c>
      <c r="K5356" s="37" t="s">
        <v>13640</v>
      </c>
      <c r="L5356" s="36">
        <v>0</v>
      </c>
    </row>
    <row r="5357" spans="1:12">
      <c r="A5357" s="40">
        <f t="shared" si="61"/>
        <v>5354</v>
      </c>
      <c r="B5357" s="37" t="s">
        <v>12867</v>
      </c>
      <c r="C5357" s="38">
        <v>0</v>
      </c>
      <c r="D5357" s="39">
        <f t="shared" si="60"/>
        <v>0</v>
      </c>
      <c r="E5357" s="47"/>
      <c r="J5357" s="40">
        <f t="shared" si="62"/>
        <v>5354</v>
      </c>
      <c r="K5357" s="37" t="s">
        <v>13641</v>
      </c>
      <c r="L5357" s="36">
        <v>0</v>
      </c>
    </row>
    <row r="5358" spans="1:12">
      <c r="A5358" s="40">
        <f t="shared" si="61"/>
        <v>5355</v>
      </c>
      <c r="B5358" s="37" t="s">
        <v>12868</v>
      </c>
      <c r="C5358" s="38">
        <v>0</v>
      </c>
      <c r="D5358" s="39">
        <f t="shared" si="60"/>
        <v>0</v>
      </c>
      <c r="E5358" s="47"/>
      <c r="J5358" s="40">
        <f t="shared" si="62"/>
        <v>5355</v>
      </c>
      <c r="K5358" s="37" t="s">
        <v>13642</v>
      </c>
      <c r="L5358" s="36">
        <v>0</v>
      </c>
    </row>
    <row r="5359" spans="1:12">
      <c r="A5359" s="40">
        <f t="shared" si="61"/>
        <v>5356</v>
      </c>
      <c r="B5359" s="37" t="s">
        <v>12869</v>
      </c>
      <c r="C5359" s="38">
        <v>0</v>
      </c>
      <c r="D5359" s="39">
        <f t="shared" ref="D5359:D5613" si="63">IF(C5359&gt;0,1,0)</f>
        <v>0</v>
      </c>
      <c r="E5359" s="47"/>
      <c r="J5359" s="40">
        <f t="shared" si="62"/>
        <v>5356</v>
      </c>
      <c r="K5359" s="37" t="s">
        <v>13643</v>
      </c>
      <c r="L5359" s="36">
        <v>0</v>
      </c>
    </row>
    <row r="5360" spans="1:12">
      <c r="A5360" s="40">
        <f t="shared" ref="A5360:A5614" si="64">A5359+1</f>
        <v>5357</v>
      </c>
      <c r="B5360" s="37" t="s">
        <v>12870</v>
      </c>
      <c r="C5360" s="38">
        <v>0</v>
      </c>
      <c r="D5360" s="39">
        <f t="shared" si="63"/>
        <v>0</v>
      </c>
      <c r="E5360" s="47"/>
      <c r="J5360" s="40">
        <f t="shared" ref="J5360:J5614" si="65">J5359+1</f>
        <v>5357</v>
      </c>
      <c r="K5360" s="37" t="s">
        <v>13644</v>
      </c>
      <c r="L5360" s="36">
        <v>0</v>
      </c>
    </row>
    <row r="5361" spans="1:12">
      <c r="A5361" s="40">
        <f t="shared" si="64"/>
        <v>5358</v>
      </c>
      <c r="B5361" s="37" t="s">
        <v>12871</v>
      </c>
      <c r="C5361" s="38">
        <v>0</v>
      </c>
      <c r="D5361" s="39">
        <f t="shared" si="63"/>
        <v>0</v>
      </c>
      <c r="E5361" s="47"/>
      <c r="J5361" s="40">
        <f t="shared" si="65"/>
        <v>5358</v>
      </c>
      <c r="K5361" s="37" t="s">
        <v>13645</v>
      </c>
      <c r="L5361" s="36">
        <v>0</v>
      </c>
    </row>
    <row r="5362" spans="1:12">
      <c r="A5362" s="40">
        <f t="shared" si="64"/>
        <v>5359</v>
      </c>
      <c r="B5362" s="37" t="s">
        <v>12872</v>
      </c>
      <c r="C5362" s="38">
        <v>0</v>
      </c>
      <c r="D5362" s="39">
        <f t="shared" si="63"/>
        <v>0</v>
      </c>
      <c r="E5362" s="47"/>
      <c r="J5362" s="40">
        <f t="shared" si="65"/>
        <v>5359</v>
      </c>
      <c r="K5362" s="37" t="s">
        <v>13646</v>
      </c>
      <c r="L5362" s="36">
        <v>0</v>
      </c>
    </row>
    <row r="5363" spans="1:12">
      <c r="A5363" s="40">
        <f t="shared" si="64"/>
        <v>5360</v>
      </c>
      <c r="B5363" s="37" t="s">
        <v>12873</v>
      </c>
      <c r="C5363" s="38">
        <v>0</v>
      </c>
      <c r="D5363" s="39">
        <f t="shared" si="63"/>
        <v>0</v>
      </c>
      <c r="E5363" s="47"/>
      <c r="J5363" s="40">
        <f t="shared" si="65"/>
        <v>5360</v>
      </c>
      <c r="K5363" s="37" t="s">
        <v>13647</v>
      </c>
      <c r="L5363" s="36">
        <v>0</v>
      </c>
    </row>
    <row r="5364" spans="1:12">
      <c r="A5364" s="40">
        <f t="shared" si="64"/>
        <v>5361</v>
      </c>
      <c r="B5364" s="37" t="s">
        <v>12874</v>
      </c>
      <c r="C5364" s="38">
        <v>0</v>
      </c>
      <c r="D5364" s="39">
        <f t="shared" si="63"/>
        <v>0</v>
      </c>
      <c r="E5364" s="47"/>
      <c r="J5364" s="40">
        <f t="shared" si="65"/>
        <v>5361</v>
      </c>
      <c r="K5364" s="37" t="s">
        <v>13648</v>
      </c>
      <c r="L5364" s="36">
        <v>0</v>
      </c>
    </row>
    <row r="5365" spans="1:12">
      <c r="A5365" s="40">
        <f t="shared" si="64"/>
        <v>5362</v>
      </c>
      <c r="B5365" s="37" t="s">
        <v>12875</v>
      </c>
      <c r="C5365" s="38">
        <v>0</v>
      </c>
      <c r="D5365" s="39">
        <f t="shared" si="63"/>
        <v>0</v>
      </c>
      <c r="E5365" s="47"/>
      <c r="J5365" s="40">
        <f t="shared" si="65"/>
        <v>5362</v>
      </c>
      <c r="K5365" s="37" t="s">
        <v>13649</v>
      </c>
      <c r="L5365" s="36">
        <v>0</v>
      </c>
    </row>
    <row r="5366" spans="1:12">
      <c r="A5366" s="40">
        <f t="shared" si="64"/>
        <v>5363</v>
      </c>
      <c r="B5366" s="37" t="s">
        <v>12876</v>
      </c>
      <c r="C5366" s="38">
        <v>0</v>
      </c>
      <c r="D5366" s="39">
        <f t="shared" si="63"/>
        <v>0</v>
      </c>
      <c r="E5366" s="47"/>
      <c r="J5366" s="40">
        <f t="shared" si="65"/>
        <v>5363</v>
      </c>
      <c r="K5366" s="37" t="s">
        <v>13650</v>
      </c>
      <c r="L5366" s="36">
        <v>0</v>
      </c>
    </row>
    <row r="5367" spans="1:12">
      <c r="A5367" s="40">
        <f t="shared" si="64"/>
        <v>5364</v>
      </c>
      <c r="B5367" s="37" t="s">
        <v>12877</v>
      </c>
      <c r="C5367" s="38">
        <v>0</v>
      </c>
      <c r="D5367" s="39">
        <f t="shared" si="63"/>
        <v>0</v>
      </c>
      <c r="E5367" s="47"/>
      <c r="J5367" s="40">
        <f t="shared" si="65"/>
        <v>5364</v>
      </c>
      <c r="K5367" s="37" t="s">
        <v>13651</v>
      </c>
      <c r="L5367" s="36">
        <v>0</v>
      </c>
    </row>
    <row r="5368" spans="1:12">
      <c r="A5368" s="40">
        <f t="shared" si="64"/>
        <v>5365</v>
      </c>
      <c r="B5368" s="37" t="s">
        <v>12878</v>
      </c>
      <c r="C5368" s="38">
        <v>0</v>
      </c>
      <c r="D5368" s="39">
        <f t="shared" si="63"/>
        <v>0</v>
      </c>
      <c r="E5368" s="47"/>
      <c r="J5368" s="40">
        <f t="shared" si="65"/>
        <v>5365</v>
      </c>
      <c r="K5368" s="37" t="s">
        <v>13652</v>
      </c>
      <c r="L5368" s="36">
        <v>0</v>
      </c>
    </row>
    <row r="5369" spans="1:12">
      <c r="A5369" s="40">
        <f t="shared" si="64"/>
        <v>5366</v>
      </c>
      <c r="B5369" s="37" t="s">
        <v>12879</v>
      </c>
      <c r="C5369" s="38">
        <v>0</v>
      </c>
      <c r="D5369" s="39">
        <f t="shared" si="63"/>
        <v>0</v>
      </c>
      <c r="E5369" s="47"/>
      <c r="J5369" s="40">
        <f t="shared" si="65"/>
        <v>5366</v>
      </c>
      <c r="K5369" s="37" t="s">
        <v>13653</v>
      </c>
      <c r="L5369" s="36">
        <v>0</v>
      </c>
    </row>
    <row r="5370" spans="1:12">
      <c r="A5370" s="40">
        <f t="shared" si="64"/>
        <v>5367</v>
      </c>
      <c r="B5370" s="37" t="s">
        <v>12880</v>
      </c>
      <c r="C5370" s="38">
        <v>0</v>
      </c>
      <c r="D5370" s="39">
        <f t="shared" si="63"/>
        <v>0</v>
      </c>
      <c r="E5370" s="47"/>
      <c r="J5370" s="40">
        <f t="shared" si="65"/>
        <v>5367</v>
      </c>
      <c r="K5370" s="37" t="s">
        <v>13654</v>
      </c>
      <c r="L5370" s="36">
        <v>0</v>
      </c>
    </row>
    <row r="5371" spans="1:12">
      <c r="A5371" s="40">
        <f t="shared" si="64"/>
        <v>5368</v>
      </c>
      <c r="B5371" s="37" t="s">
        <v>12881</v>
      </c>
      <c r="C5371" s="37">
        <v>0</v>
      </c>
      <c r="D5371" s="39">
        <f t="shared" si="63"/>
        <v>0</v>
      </c>
      <c r="E5371" s="47"/>
      <c r="J5371" s="40">
        <f t="shared" si="65"/>
        <v>5368</v>
      </c>
      <c r="K5371" s="37" t="s">
        <v>13655</v>
      </c>
      <c r="L5371" s="36">
        <v>0</v>
      </c>
    </row>
    <row r="5372" spans="1:12">
      <c r="A5372" s="40">
        <f t="shared" si="64"/>
        <v>5369</v>
      </c>
      <c r="B5372" s="37" t="s">
        <v>12882</v>
      </c>
      <c r="C5372" s="38">
        <v>0</v>
      </c>
      <c r="D5372" s="39">
        <f t="shared" si="63"/>
        <v>0</v>
      </c>
      <c r="E5372" s="47"/>
      <c r="J5372" s="40">
        <f t="shared" si="65"/>
        <v>5369</v>
      </c>
      <c r="K5372" s="37" t="s">
        <v>13656</v>
      </c>
      <c r="L5372" s="36">
        <v>0</v>
      </c>
    </row>
    <row r="5373" spans="1:12">
      <c r="A5373" s="40">
        <f t="shared" si="64"/>
        <v>5370</v>
      </c>
      <c r="B5373" s="48" t="s">
        <v>12883</v>
      </c>
      <c r="C5373" s="38">
        <v>0</v>
      </c>
      <c r="D5373" s="39">
        <f t="shared" si="63"/>
        <v>0</v>
      </c>
      <c r="E5373" s="47"/>
      <c r="J5373" s="40">
        <f t="shared" si="65"/>
        <v>5370</v>
      </c>
      <c r="K5373" s="37" t="s">
        <v>13657</v>
      </c>
      <c r="L5373" s="36">
        <v>0</v>
      </c>
    </row>
    <row r="5374" spans="1:12">
      <c r="A5374" s="40">
        <f t="shared" si="64"/>
        <v>5371</v>
      </c>
      <c r="B5374" s="37" t="s">
        <v>12884</v>
      </c>
      <c r="C5374" s="38">
        <v>0</v>
      </c>
      <c r="D5374" s="39">
        <f t="shared" si="63"/>
        <v>0</v>
      </c>
      <c r="E5374" s="47"/>
      <c r="J5374" s="40">
        <f t="shared" si="65"/>
        <v>5371</v>
      </c>
      <c r="K5374" s="37" t="s">
        <v>13658</v>
      </c>
      <c r="L5374" s="36">
        <v>0</v>
      </c>
    </row>
    <row r="5375" spans="1:12">
      <c r="A5375" s="40">
        <f t="shared" si="64"/>
        <v>5372</v>
      </c>
      <c r="B5375" s="37" t="s">
        <v>12885</v>
      </c>
      <c r="C5375" s="38">
        <v>0</v>
      </c>
      <c r="D5375" s="39">
        <f t="shared" si="63"/>
        <v>0</v>
      </c>
      <c r="E5375" s="47"/>
      <c r="J5375" s="40">
        <f t="shared" si="65"/>
        <v>5372</v>
      </c>
      <c r="K5375" s="37" t="s">
        <v>13659</v>
      </c>
      <c r="L5375" s="36">
        <v>0</v>
      </c>
    </row>
    <row r="5376" spans="1:12">
      <c r="A5376" s="40">
        <f t="shared" si="64"/>
        <v>5373</v>
      </c>
      <c r="B5376" s="37" t="s">
        <v>12886</v>
      </c>
      <c r="C5376" s="38">
        <v>0</v>
      </c>
      <c r="D5376" s="39">
        <f t="shared" si="63"/>
        <v>0</v>
      </c>
      <c r="E5376" s="47"/>
      <c r="J5376" s="40">
        <f t="shared" si="65"/>
        <v>5373</v>
      </c>
      <c r="K5376" s="37" t="s">
        <v>13660</v>
      </c>
      <c r="L5376" s="36">
        <v>0</v>
      </c>
    </row>
    <row r="5377" spans="1:12">
      <c r="A5377" s="40">
        <f t="shared" si="64"/>
        <v>5374</v>
      </c>
      <c r="B5377" s="37" t="s">
        <v>12887</v>
      </c>
      <c r="C5377" s="38">
        <v>0</v>
      </c>
      <c r="D5377" s="39">
        <f t="shared" si="63"/>
        <v>0</v>
      </c>
      <c r="E5377" s="47"/>
      <c r="J5377" s="40">
        <f t="shared" si="65"/>
        <v>5374</v>
      </c>
      <c r="K5377" s="37" t="s">
        <v>13661</v>
      </c>
      <c r="L5377" s="36">
        <v>0</v>
      </c>
    </row>
    <row r="5378" spans="1:12">
      <c r="A5378" s="40">
        <f t="shared" si="64"/>
        <v>5375</v>
      </c>
      <c r="B5378" s="37" t="s">
        <v>12888</v>
      </c>
      <c r="C5378" s="38">
        <v>0</v>
      </c>
      <c r="D5378" s="39">
        <f t="shared" si="63"/>
        <v>0</v>
      </c>
      <c r="E5378" s="47"/>
      <c r="J5378" s="40">
        <f t="shared" si="65"/>
        <v>5375</v>
      </c>
      <c r="K5378" s="37" t="s">
        <v>13662</v>
      </c>
      <c r="L5378" s="36">
        <v>0</v>
      </c>
    </row>
    <row r="5379" spans="1:12">
      <c r="A5379" s="40">
        <f t="shared" si="64"/>
        <v>5376</v>
      </c>
      <c r="B5379" s="37" t="s">
        <v>12889</v>
      </c>
      <c r="C5379" s="38">
        <v>0</v>
      </c>
      <c r="D5379" s="39">
        <f t="shared" si="63"/>
        <v>0</v>
      </c>
      <c r="E5379" s="47"/>
      <c r="J5379" s="40">
        <f t="shared" si="65"/>
        <v>5376</v>
      </c>
      <c r="K5379" s="37" t="s">
        <v>13663</v>
      </c>
      <c r="L5379" s="36">
        <v>0</v>
      </c>
    </row>
    <row r="5380" spans="1:12">
      <c r="A5380" s="40">
        <f t="shared" si="64"/>
        <v>5377</v>
      </c>
      <c r="B5380" s="37" t="s">
        <v>12890</v>
      </c>
      <c r="C5380" s="38">
        <v>0</v>
      </c>
      <c r="D5380" s="39">
        <f t="shared" si="63"/>
        <v>0</v>
      </c>
      <c r="E5380" s="47"/>
      <c r="J5380" s="40">
        <f t="shared" si="65"/>
        <v>5377</v>
      </c>
      <c r="K5380" s="37" t="s">
        <v>13664</v>
      </c>
      <c r="L5380" s="36">
        <v>0</v>
      </c>
    </row>
    <row r="5381" spans="1:12">
      <c r="A5381" s="40">
        <f t="shared" si="64"/>
        <v>5378</v>
      </c>
      <c r="B5381" s="37" t="s">
        <v>12891</v>
      </c>
      <c r="C5381" s="38">
        <v>0</v>
      </c>
      <c r="D5381" s="39">
        <f t="shared" si="63"/>
        <v>0</v>
      </c>
      <c r="E5381" s="47"/>
      <c r="J5381" s="40">
        <f t="shared" si="65"/>
        <v>5378</v>
      </c>
      <c r="K5381" s="37" t="s">
        <v>13665</v>
      </c>
      <c r="L5381" s="36">
        <v>0</v>
      </c>
    </row>
    <row r="5382" spans="1:12">
      <c r="A5382" s="40">
        <f t="shared" si="64"/>
        <v>5379</v>
      </c>
      <c r="B5382" s="37" t="s">
        <v>12892</v>
      </c>
      <c r="C5382" s="38">
        <v>0</v>
      </c>
      <c r="D5382" s="39">
        <f t="shared" si="63"/>
        <v>0</v>
      </c>
      <c r="E5382" s="47"/>
      <c r="J5382" s="40">
        <f t="shared" si="65"/>
        <v>5379</v>
      </c>
      <c r="K5382" s="37" t="s">
        <v>13666</v>
      </c>
      <c r="L5382" s="36">
        <v>0</v>
      </c>
    </row>
    <row r="5383" spans="1:12">
      <c r="A5383" s="40">
        <f t="shared" si="64"/>
        <v>5380</v>
      </c>
      <c r="B5383" s="37" t="s">
        <v>12893</v>
      </c>
      <c r="C5383" s="38">
        <v>0</v>
      </c>
      <c r="D5383" s="39">
        <f t="shared" si="63"/>
        <v>0</v>
      </c>
      <c r="E5383" s="47"/>
      <c r="J5383" s="40">
        <f t="shared" si="65"/>
        <v>5380</v>
      </c>
      <c r="K5383" s="37" t="s">
        <v>13667</v>
      </c>
      <c r="L5383" s="36">
        <v>0</v>
      </c>
    </row>
    <row r="5384" spans="1:12">
      <c r="A5384" s="40">
        <f t="shared" si="64"/>
        <v>5381</v>
      </c>
      <c r="B5384" s="37" t="s">
        <v>12894</v>
      </c>
      <c r="C5384" s="38">
        <v>0</v>
      </c>
      <c r="D5384" s="39">
        <f t="shared" si="63"/>
        <v>0</v>
      </c>
      <c r="E5384" s="47"/>
      <c r="J5384" s="40">
        <f t="shared" si="65"/>
        <v>5381</v>
      </c>
      <c r="K5384" s="37" t="s">
        <v>13668</v>
      </c>
      <c r="L5384" s="36">
        <v>0</v>
      </c>
    </row>
    <row r="5385" spans="1:12">
      <c r="A5385" s="40">
        <f t="shared" si="64"/>
        <v>5382</v>
      </c>
      <c r="B5385" s="37" t="s">
        <v>12895</v>
      </c>
      <c r="C5385" s="38">
        <v>0</v>
      </c>
      <c r="D5385" s="39">
        <f t="shared" si="63"/>
        <v>0</v>
      </c>
      <c r="E5385" s="47"/>
      <c r="J5385" s="40">
        <f t="shared" si="65"/>
        <v>5382</v>
      </c>
      <c r="K5385" s="37" t="s">
        <v>13669</v>
      </c>
      <c r="L5385" s="36">
        <v>0</v>
      </c>
    </row>
    <row r="5386" spans="1:12">
      <c r="A5386" s="40">
        <f t="shared" si="64"/>
        <v>5383</v>
      </c>
      <c r="B5386" s="37" t="s">
        <v>12896</v>
      </c>
      <c r="C5386" s="38">
        <v>0</v>
      </c>
      <c r="D5386" s="39">
        <f t="shared" si="63"/>
        <v>0</v>
      </c>
      <c r="E5386" s="47"/>
      <c r="J5386" s="40">
        <f t="shared" si="65"/>
        <v>5383</v>
      </c>
      <c r="K5386" s="37" t="s">
        <v>13670</v>
      </c>
      <c r="L5386" s="36">
        <v>0</v>
      </c>
    </row>
    <row r="5387" spans="1:12">
      <c r="A5387" s="40">
        <f t="shared" si="64"/>
        <v>5384</v>
      </c>
      <c r="B5387" s="37" t="s">
        <v>12897</v>
      </c>
      <c r="C5387" s="38">
        <v>0</v>
      </c>
      <c r="D5387" s="39">
        <f t="shared" si="63"/>
        <v>0</v>
      </c>
      <c r="E5387" s="47"/>
      <c r="J5387" s="40">
        <f t="shared" si="65"/>
        <v>5384</v>
      </c>
      <c r="K5387" s="37" t="s">
        <v>13671</v>
      </c>
      <c r="L5387" s="36">
        <v>0</v>
      </c>
    </row>
    <row r="5388" spans="1:12">
      <c r="A5388" s="40">
        <f t="shared" si="64"/>
        <v>5385</v>
      </c>
      <c r="B5388" s="37" t="s">
        <v>12898</v>
      </c>
      <c r="C5388" s="38">
        <v>0</v>
      </c>
      <c r="D5388" s="39">
        <f t="shared" si="63"/>
        <v>0</v>
      </c>
      <c r="E5388" s="47"/>
      <c r="J5388" s="40">
        <f t="shared" si="65"/>
        <v>5385</v>
      </c>
      <c r="K5388" s="37" t="s">
        <v>13672</v>
      </c>
      <c r="L5388" s="36">
        <v>0</v>
      </c>
    </row>
    <row r="5389" spans="1:12">
      <c r="A5389" s="40">
        <f t="shared" si="64"/>
        <v>5386</v>
      </c>
      <c r="B5389" s="37" t="s">
        <v>12899</v>
      </c>
      <c r="C5389" s="38">
        <v>0</v>
      </c>
      <c r="D5389" s="39">
        <f t="shared" si="63"/>
        <v>0</v>
      </c>
      <c r="E5389" s="47"/>
      <c r="J5389" s="40">
        <f t="shared" si="65"/>
        <v>5386</v>
      </c>
      <c r="K5389" s="37" t="s">
        <v>13673</v>
      </c>
      <c r="L5389" s="36">
        <v>0</v>
      </c>
    </row>
    <row r="5390" spans="1:12">
      <c r="A5390" s="40">
        <f t="shared" si="64"/>
        <v>5387</v>
      </c>
      <c r="B5390" s="37" t="s">
        <v>12900</v>
      </c>
      <c r="C5390" s="38">
        <v>0</v>
      </c>
      <c r="D5390" s="39">
        <f t="shared" si="63"/>
        <v>0</v>
      </c>
      <c r="E5390" s="47"/>
      <c r="J5390" s="40">
        <f t="shared" si="65"/>
        <v>5387</v>
      </c>
      <c r="K5390" s="37" t="s">
        <v>13674</v>
      </c>
      <c r="L5390" s="36">
        <v>0</v>
      </c>
    </row>
    <row r="5391" spans="1:12">
      <c r="A5391" s="40">
        <f t="shared" si="64"/>
        <v>5388</v>
      </c>
      <c r="B5391" s="37" t="s">
        <v>12901</v>
      </c>
      <c r="C5391" s="38">
        <v>0</v>
      </c>
      <c r="D5391" s="39">
        <f t="shared" si="63"/>
        <v>0</v>
      </c>
      <c r="E5391" s="47"/>
      <c r="J5391" s="40">
        <f t="shared" si="65"/>
        <v>5388</v>
      </c>
      <c r="K5391" s="37" t="s">
        <v>13675</v>
      </c>
      <c r="L5391" s="36">
        <v>0</v>
      </c>
    </row>
    <row r="5392" spans="1:12">
      <c r="A5392" s="40">
        <f t="shared" si="64"/>
        <v>5389</v>
      </c>
      <c r="B5392" s="37" t="s">
        <v>12902</v>
      </c>
      <c r="C5392" s="38">
        <v>0</v>
      </c>
      <c r="D5392" s="39">
        <f t="shared" si="63"/>
        <v>0</v>
      </c>
      <c r="E5392" s="47"/>
      <c r="J5392" s="40">
        <f t="shared" si="65"/>
        <v>5389</v>
      </c>
      <c r="K5392" s="37" t="s">
        <v>13676</v>
      </c>
      <c r="L5392" s="36">
        <v>0</v>
      </c>
    </row>
    <row r="5393" spans="1:12">
      <c r="A5393" s="40">
        <f t="shared" si="64"/>
        <v>5390</v>
      </c>
      <c r="B5393" s="37" t="s">
        <v>12903</v>
      </c>
      <c r="C5393" s="38">
        <v>0</v>
      </c>
      <c r="D5393" s="39">
        <f t="shared" si="63"/>
        <v>0</v>
      </c>
      <c r="E5393" s="47"/>
      <c r="J5393" s="40">
        <f t="shared" si="65"/>
        <v>5390</v>
      </c>
      <c r="K5393" s="37" t="s">
        <v>13677</v>
      </c>
      <c r="L5393" s="36">
        <v>0</v>
      </c>
    </row>
    <row r="5394" spans="1:12">
      <c r="A5394" s="40">
        <f t="shared" si="64"/>
        <v>5391</v>
      </c>
      <c r="B5394" s="37" t="s">
        <v>12904</v>
      </c>
      <c r="C5394" s="38">
        <v>0</v>
      </c>
      <c r="D5394" s="39">
        <f t="shared" si="63"/>
        <v>0</v>
      </c>
      <c r="E5394" s="47"/>
      <c r="J5394" s="40">
        <f t="shared" si="65"/>
        <v>5391</v>
      </c>
      <c r="K5394" s="37" t="s">
        <v>13678</v>
      </c>
      <c r="L5394" s="36">
        <v>0</v>
      </c>
    </row>
    <row r="5395" spans="1:12">
      <c r="A5395" s="40">
        <f t="shared" si="64"/>
        <v>5392</v>
      </c>
      <c r="B5395" s="37" t="s">
        <v>12905</v>
      </c>
      <c r="C5395" s="38">
        <v>0</v>
      </c>
      <c r="D5395" s="39">
        <f t="shared" si="63"/>
        <v>0</v>
      </c>
      <c r="E5395" s="47"/>
      <c r="J5395" s="40">
        <f t="shared" si="65"/>
        <v>5392</v>
      </c>
      <c r="K5395" s="37" t="s">
        <v>13679</v>
      </c>
      <c r="L5395" s="36">
        <v>0</v>
      </c>
    </row>
    <row r="5396" spans="1:12">
      <c r="A5396" s="40">
        <f t="shared" si="64"/>
        <v>5393</v>
      </c>
      <c r="B5396" s="37" t="s">
        <v>12906</v>
      </c>
      <c r="C5396" s="38">
        <v>0</v>
      </c>
      <c r="D5396" s="39">
        <f t="shared" si="63"/>
        <v>0</v>
      </c>
      <c r="E5396" s="47"/>
      <c r="J5396" s="40">
        <f t="shared" si="65"/>
        <v>5393</v>
      </c>
      <c r="K5396" s="37" t="s">
        <v>13680</v>
      </c>
      <c r="L5396" s="36">
        <v>0</v>
      </c>
    </row>
    <row r="5397" spans="1:12">
      <c r="A5397" s="40">
        <f t="shared" si="64"/>
        <v>5394</v>
      </c>
      <c r="B5397" s="37" t="s">
        <v>12907</v>
      </c>
      <c r="C5397" s="38">
        <v>0</v>
      </c>
      <c r="D5397" s="39">
        <f t="shared" si="63"/>
        <v>0</v>
      </c>
      <c r="E5397" s="47"/>
      <c r="J5397" s="40">
        <f t="shared" si="65"/>
        <v>5394</v>
      </c>
      <c r="K5397" s="37" t="s">
        <v>13681</v>
      </c>
      <c r="L5397" s="36">
        <v>0</v>
      </c>
    </row>
    <row r="5398" spans="1:12">
      <c r="A5398" s="40">
        <f t="shared" si="64"/>
        <v>5395</v>
      </c>
      <c r="B5398" s="37" t="s">
        <v>12908</v>
      </c>
      <c r="C5398" s="38">
        <v>0</v>
      </c>
      <c r="D5398" s="39">
        <f t="shared" si="63"/>
        <v>0</v>
      </c>
      <c r="E5398" s="47"/>
      <c r="J5398" s="40">
        <f t="shared" si="65"/>
        <v>5395</v>
      </c>
      <c r="K5398" s="37" t="s">
        <v>13682</v>
      </c>
      <c r="L5398" s="36">
        <v>0</v>
      </c>
    </row>
    <row r="5399" spans="1:12">
      <c r="A5399" s="40">
        <f t="shared" si="64"/>
        <v>5396</v>
      </c>
      <c r="B5399" s="37" t="s">
        <v>12909</v>
      </c>
      <c r="C5399" s="38">
        <v>0</v>
      </c>
      <c r="D5399" s="39">
        <f t="shared" si="63"/>
        <v>0</v>
      </c>
      <c r="E5399" s="47"/>
      <c r="J5399" s="40">
        <f t="shared" si="65"/>
        <v>5396</v>
      </c>
      <c r="K5399" s="37" t="s">
        <v>13683</v>
      </c>
      <c r="L5399" s="36">
        <v>0</v>
      </c>
    </row>
    <row r="5400" spans="1:12">
      <c r="A5400" s="40">
        <f t="shared" si="64"/>
        <v>5397</v>
      </c>
      <c r="B5400" s="37" t="s">
        <v>12910</v>
      </c>
      <c r="C5400" s="38">
        <v>0</v>
      </c>
      <c r="D5400" s="39">
        <f t="shared" si="63"/>
        <v>0</v>
      </c>
      <c r="E5400" s="47"/>
      <c r="J5400" s="40">
        <f t="shared" si="65"/>
        <v>5397</v>
      </c>
      <c r="K5400" s="37" t="s">
        <v>13684</v>
      </c>
      <c r="L5400" s="36">
        <v>0</v>
      </c>
    </row>
    <row r="5401" spans="1:12">
      <c r="A5401" s="40">
        <f t="shared" si="64"/>
        <v>5398</v>
      </c>
      <c r="B5401" s="37" t="s">
        <v>12911</v>
      </c>
      <c r="C5401" s="38">
        <v>0</v>
      </c>
      <c r="D5401" s="39">
        <f t="shared" si="63"/>
        <v>0</v>
      </c>
      <c r="E5401" s="47"/>
      <c r="J5401" s="40">
        <f t="shared" si="65"/>
        <v>5398</v>
      </c>
      <c r="K5401" s="37" t="s">
        <v>13685</v>
      </c>
      <c r="L5401" s="36">
        <v>0</v>
      </c>
    </row>
    <row r="5402" spans="1:12">
      <c r="A5402" s="40">
        <f t="shared" si="64"/>
        <v>5399</v>
      </c>
      <c r="B5402" s="37" t="s">
        <v>12912</v>
      </c>
      <c r="C5402" s="38">
        <v>0</v>
      </c>
      <c r="D5402" s="39">
        <f t="shared" si="63"/>
        <v>0</v>
      </c>
      <c r="E5402" s="47"/>
      <c r="J5402" s="40">
        <f t="shared" si="65"/>
        <v>5399</v>
      </c>
      <c r="K5402" s="37" t="s">
        <v>13686</v>
      </c>
      <c r="L5402" s="36">
        <v>0</v>
      </c>
    </row>
    <row r="5403" spans="1:12">
      <c r="A5403" s="40">
        <f t="shared" si="64"/>
        <v>5400</v>
      </c>
      <c r="B5403" s="37" t="s">
        <v>12913</v>
      </c>
      <c r="C5403" s="38">
        <v>0</v>
      </c>
      <c r="D5403" s="39">
        <f t="shared" si="63"/>
        <v>0</v>
      </c>
      <c r="E5403" s="47"/>
      <c r="J5403" s="40">
        <f t="shared" si="65"/>
        <v>5400</v>
      </c>
      <c r="K5403" s="37" t="s">
        <v>13687</v>
      </c>
      <c r="L5403" s="36">
        <v>0</v>
      </c>
    </row>
    <row r="5404" spans="1:12">
      <c r="A5404" s="40">
        <f t="shared" si="64"/>
        <v>5401</v>
      </c>
      <c r="B5404" s="37" t="s">
        <v>12914</v>
      </c>
      <c r="C5404" s="38">
        <v>0</v>
      </c>
      <c r="D5404" s="39">
        <f t="shared" si="63"/>
        <v>0</v>
      </c>
      <c r="E5404" s="47"/>
      <c r="J5404" s="40">
        <f t="shared" si="65"/>
        <v>5401</v>
      </c>
      <c r="K5404" s="37" t="s">
        <v>13688</v>
      </c>
      <c r="L5404" s="36">
        <v>0</v>
      </c>
    </row>
    <row r="5405" spans="1:12">
      <c r="A5405" s="40">
        <f t="shared" si="64"/>
        <v>5402</v>
      </c>
      <c r="B5405" s="37" t="s">
        <v>12915</v>
      </c>
      <c r="C5405" s="38">
        <v>0</v>
      </c>
      <c r="D5405" s="39">
        <f t="shared" si="63"/>
        <v>0</v>
      </c>
      <c r="E5405" s="47"/>
      <c r="J5405" s="40">
        <f t="shared" si="65"/>
        <v>5402</v>
      </c>
      <c r="K5405" s="37" t="s">
        <v>13689</v>
      </c>
      <c r="L5405" s="36">
        <v>0</v>
      </c>
    </row>
    <row r="5406" spans="1:12">
      <c r="A5406" s="40">
        <f t="shared" si="64"/>
        <v>5403</v>
      </c>
      <c r="B5406" s="37" t="s">
        <v>12916</v>
      </c>
      <c r="C5406" s="38">
        <v>0</v>
      </c>
      <c r="D5406" s="39">
        <f t="shared" si="63"/>
        <v>0</v>
      </c>
      <c r="E5406" s="47"/>
      <c r="J5406" s="40">
        <f t="shared" si="65"/>
        <v>5403</v>
      </c>
      <c r="K5406" s="37" t="s">
        <v>13690</v>
      </c>
      <c r="L5406" s="36">
        <v>0</v>
      </c>
    </row>
    <row r="5407" spans="1:12">
      <c r="A5407" s="40">
        <f t="shared" si="64"/>
        <v>5404</v>
      </c>
      <c r="B5407" s="37" t="s">
        <v>12917</v>
      </c>
      <c r="C5407" s="38">
        <v>0</v>
      </c>
      <c r="D5407" s="39">
        <f t="shared" si="63"/>
        <v>0</v>
      </c>
      <c r="E5407" s="47"/>
      <c r="J5407" s="40">
        <f t="shared" si="65"/>
        <v>5404</v>
      </c>
      <c r="K5407" s="37" t="s">
        <v>13691</v>
      </c>
      <c r="L5407" s="36">
        <v>0</v>
      </c>
    </row>
    <row r="5408" spans="1:12">
      <c r="A5408" s="40">
        <f t="shared" si="64"/>
        <v>5405</v>
      </c>
      <c r="B5408" s="37" t="s">
        <v>12918</v>
      </c>
      <c r="C5408" s="38">
        <v>0</v>
      </c>
      <c r="D5408" s="39">
        <f t="shared" si="63"/>
        <v>0</v>
      </c>
      <c r="E5408" s="47"/>
      <c r="J5408" s="40">
        <f t="shared" si="65"/>
        <v>5405</v>
      </c>
      <c r="K5408" s="37" t="s">
        <v>13692</v>
      </c>
      <c r="L5408" s="36">
        <v>0</v>
      </c>
    </row>
    <row r="5409" spans="1:12">
      <c r="A5409" s="40">
        <f t="shared" si="64"/>
        <v>5406</v>
      </c>
      <c r="B5409" s="37" t="s">
        <v>12919</v>
      </c>
      <c r="C5409" s="38">
        <v>0</v>
      </c>
      <c r="D5409" s="39">
        <f t="shared" si="63"/>
        <v>0</v>
      </c>
      <c r="E5409" s="47"/>
      <c r="J5409" s="40">
        <f t="shared" si="65"/>
        <v>5406</v>
      </c>
      <c r="K5409" s="37" t="s">
        <v>13693</v>
      </c>
      <c r="L5409" s="36">
        <v>0</v>
      </c>
    </row>
    <row r="5410" spans="1:12">
      <c r="A5410" s="40">
        <f t="shared" si="64"/>
        <v>5407</v>
      </c>
      <c r="B5410" s="37" t="s">
        <v>12920</v>
      </c>
      <c r="C5410" s="38">
        <v>0</v>
      </c>
      <c r="D5410" s="39">
        <f t="shared" si="63"/>
        <v>0</v>
      </c>
      <c r="E5410" s="47"/>
      <c r="J5410" s="40">
        <f t="shared" si="65"/>
        <v>5407</v>
      </c>
      <c r="K5410" s="37" t="s">
        <v>13694</v>
      </c>
      <c r="L5410" s="36">
        <v>0</v>
      </c>
    </row>
    <row r="5411" spans="1:12">
      <c r="A5411" s="40">
        <f t="shared" si="64"/>
        <v>5408</v>
      </c>
      <c r="B5411" s="37" t="s">
        <v>12921</v>
      </c>
      <c r="C5411" s="38">
        <v>0</v>
      </c>
      <c r="D5411" s="39">
        <f t="shared" si="63"/>
        <v>0</v>
      </c>
      <c r="E5411" s="47"/>
      <c r="J5411" s="40">
        <f t="shared" si="65"/>
        <v>5408</v>
      </c>
      <c r="K5411" s="37" t="s">
        <v>13695</v>
      </c>
      <c r="L5411" s="36">
        <v>0</v>
      </c>
    </row>
    <row r="5412" spans="1:12">
      <c r="A5412" s="40">
        <f t="shared" si="64"/>
        <v>5409</v>
      </c>
      <c r="B5412" s="37" t="s">
        <v>12922</v>
      </c>
      <c r="C5412" s="38">
        <v>0</v>
      </c>
      <c r="D5412" s="39">
        <f t="shared" si="63"/>
        <v>0</v>
      </c>
      <c r="E5412" s="47"/>
      <c r="J5412" s="40">
        <f t="shared" si="65"/>
        <v>5409</v>
      </c>
      <c r="K5412" s="37" t="s">
        <v>13696</v>
      </c>
      <c r="L5412" s="36">
        <v>0</v>
      </c>
    </row>
    <row r="5413" spans="1:12">
      <c r="A5413" s="40">
        <f t="shared" si="64"/>
        <v>5410</v>
      </c>
      <c r="B5413" s="37" t="s">
        <v>12923</v>
      </c>
      <c r="C5413" s="38">
        <v>0</v>
      </c>
      <c r="D5413" s="39">
        <f t="shared" si="63"/>
        <v>0</v>
      </c>
      <c r="E5413" s="47"/>
      <c r="J5413" s="40">
        <f t="shared" si="65"/>
        <v>5410</v>
      </c>
      <c r="K5413" s="37" t="s">
        <v>13697</v>
      </c>
      <c r="L5413" s="36">
        <v>0</v>
      </c>
    </row>
    <row r="5414" spans="1:12">
      <c r="A5414" s="40">
        <f t="shared" si="64"/>
        <v>5411</v>
      </c>
      <c r="B5414" s="37" t="s">
        <v>12924</v>
      </c>
      <c r="C5414" s="38">
        <v>0</v>
      </c>
      <c r="D5414" s="39">
        <f t="shared" si="63"/>
        <v>0</v>
      </c>
      <c r="E5414" s="47"/>
      <c r="J5414" s="40">
        <f t="shared" si="65"/>
        <v>5411</v>
      </c>
      <c r="K5414" s="37" t="s">
        <v>13698</v>
      </c>
      <c r="L5414" s="36">
        <v>0</v>
      </c>
    </row>
    <row r="5415" spans="1:12">
      <c r="A5415" s="40">
        <f t="shared" si="64"/>
        <v>5412</v>
      </c>
      <c r="B5415" s="37" t="s">
        <v>12925</v>
      </c>
      <c r="C5415" s="38">
        <v>0</v>
      </c>
      <c r="D5415" s="39">
        <f t="shared" si="63"/>
        <v>0</v>
      </c>
      <c r="E5415" s="47"/>
      <c r="J5415" s="40">
        <f t="shared" si="65"/>
        <v>5412</v>
      </c>
      <c r="K5415" s="37" t="s">
        <v>13699</v>
      </c>
      <c r="L5415" s="36">
        <v>0</v>
      </c>
    </row>
    <row r="5416" spans="1:12">
      <c r="A5416" s="40">
        <f t="shared" si="64"/>
        <v>5413</v>
      </c>
      <c r="B5416" s="37" t="s">
        <v>12926</v>
      </c>
      <c r="C5416" s="38">
        <v>0</v>
      </c>
      <c r="D5416" s="39">
        <f t="shared" si="63"/>
        <v>0</v>
      </c>
      <c r="E5416" s="47"/>
      <c r="J5416" s="40">
        <f t="shared" si="65"/>
        <v>5413</v>
      </c>
      <c r="K5416" s="37" t="s">
        <v>13700</v>
      </c>
      <c r="L5416" s="36">
        <v>0</v>
      </c>
    </row>
    <row r="5417" spans="1:12">
      <c r="A5417" s="40">
        <f t="shared" si="64"/>
        <v>5414</v>
      </c>
      <c r="B5417" s="37" t="s">
        <v>12927</v>
      </c>
      <c r="C5417" s="38">
        <v>0</v>
      </c>
      <c r="D5417" s="39">
        <f t="shared" si="63"/>
        <v>0</v>
      </c>
      <c r="E5417" s="47"/>
      <c r="J5417" s="40">
        <f t="shared" si="65"/>
        <v>5414</v>
      </c>
      <c r="K5417" s="37" t="s">
        <v>13701</v>
      </c>
      <c r="L5417" s="36">
        <v>0</v>
      </c>
    </row>
    <row r="5418" spans="1:12">
      <c r="A5418" s="40">
        <f t="shared" si="64"/>
        <v>5415</v>
      </c>
      <c r="B5418" s="37" t="s">
        <v>12928</v>
      </c>
      <c r="C5418" s="38">
        <v>0</v>
      </c>
      <c r="D5418" s="39">
        <f t="shared" si="63"/>
        <v>0</v>
      </c>
      <c r="E5418" s="47"/>
      <c r="J5418" s="40">
        <f t="shared" si="65"/>
        <v>5415</v>
      </c>
      <c r="K5418" s="37" t="s">
        <v>13702</v>
      </c>
      <c r="L5418" s="36">
        <v>0</v>
      </c>
    </row>
    <row r="5419" spans="1:12">
      <c r="A5419" s="40">
        <f t="shared" si="64"/>
        <v>5416</v>
      </c>
      <c r="B5419" s="37" t="s">
        <v>12929</v>
      </c>
      <c r="C5419" s="38">
        <v>0</v>
      </c>
      <c r="D5419" s="39">
        <f t="shared" si="63"/>
        <v>0</v>
      </c>
      <c r="E5419" s="47"/>
      <c r="J5419" s="40">
        <f t="shared" si="65"/>
        <v>5416</v>
      </c>
      <c r="K5419" s="37" t="s">
        <v>13703</v>
      </c>
      <c r="L5419" s="36">
        <v>0</v>
      </c>
    </row>
    <row r="5420" spans="1:12">
      <c r="A5420" s="40">
        <f t="shared" si="64"/>
        <v>5417</v>
      </c>
      <c r="B5420" s="37" t="s">
        <v>12930</v>
      </c>
      <c r="C5420" s="38">
        <v>0</v>
      </c>
      <c r="D5420" s="39">
        <f t="shared" si="63"/>
        <v>0</v>
      </c>
      <c r="E5420" s="47"/>
      <c r="J5420" s="40">
        <f t="shared" si="65"/>
        <v>5417</v>
      </c>
      <c r="K5420" s="37" t="s">
        <v>13704</v>
      </c>
      <c r="L5420" s="36">
        <v>0</v>
      </c>
    </row>
    <row r="5421" spans="1:12">
      <c r="A5421" s="40">
        <f t="shared" si="64"/>
        <v>5418</v>
      </c>
      <c r="B5421" s="37" t="s">
        <v>12931</v>
      </c>
      <c r="C5421" s="38">
        <v>0</v>
      </c>
      <c r="D5421" s="39">
        <f t="shared" si="63"/>
        <v>0</v>
      </c>
      <c r="E5421" s="47"/>
      <c r="J5421" s="40">
        <f t="shared" si="65"/>
        <v>5418</v>
      </c>
      <c r="K5421" s="37" t="s">
        <v>13705</v>
      </c>
      <c r="L5421" s="36">
        <v>0</v>
      </c>
    </row>
    <row r="5422" spans="1:12">
      <c r="A5422" s="40">
        <f t="shared" si="64"/>
        <v>5419</v>
      </c>
      <c r="B5422" s="37" t="s">
        <v>12932</v>
      </c>
      <c r="C5422" s="38">
        <v>0</v>
      </c>
      <c r="D5422" s="39">
        <f t="shared" si="63"/>
        <v>0</v>
      </c>
      <c r="E5422" s="47"/>
      <c r="J5422" s="40">
        <f t="shared" si="65"/>
        <v>5419</v>
      </c>
      <c r="K5422" s="37" t="s">
        <v>13706</v>
      </c>
      <c r="L5422" s="36">
        <v>0</v>
      </c>
    </row>
    <row r="5423" spans="1:12">
      <c r="A5423" s="40">
        <f t="shared" si="64"/>
        <v>5420</v>
      </c>
      <c r="B5423" s="37" t="s">
        <v>12933</v>
      </c>
      <c r="C5423" s="38">
        <v>0</v>
      </c>
      <c r="D5423" s="39">
        <f t="shared" si="63"/>
        <v>0</v>
      </c>
      <c r="E5423" s="47"/>
      <c r="J5423" s="40">
        <f t="shared" si="65"/>
        <v>5420</v>
      </c>
      <c r="K5423" s="37" t="s">
        <v>13707</v>
      </c>
      <c r="L5423" s="36">
        <v>0</v>
      </c>
    </row>
    <row r="5424" spans="1:12">
      <c r="A5424" s="40">
        <f t="shared" si="64"/>
        <v>5421</v>
      </c>
      <c r="B5424" s="37" t="s">
        <v>12934</v>
      </c>
      <c r="C5424" s="38">
        <v>0</v>
      </c>
      <c r="D5424" s="39">
        <f t="shared" si="63"/>
        <v>0</v>
      </c>
      <c r="E5424" s="47"/>
      <c r="J5424" s="40">
        <f t="shared" si="65"/>
        <v>5421</v>
      </c>
      <c r="K5424" s="37" t="s">
        <v>13708</v>
      </c>
      <c r="L5424" s="36">
        <v>0</v>
      </c>
    </row>
    <row r="5425" spans="1:12">
      <c r="A5425" s="40">
        <f t="shared" si="64"/>
        <v>5422</v>
      </c>
      <c r="B5425" s="37" t="s">
        <v>12935</v>
      </c>
      <c r="C5425" s="38">
        <v>0</v>
      </c>
      <c r="D5425" s="39">
        <f t="shared" si="63"/>
        <v>0</v>
      </c>
      <c r="E5425" s="47"/>
      <c r="J5425" s="40">
        <f t="shared" si="65"/>
        <v>5422</v>
      </c>
      <c r="K5425" s="37" t="s">
        <v>13709</v>
      </c>
      <c r="L5425" s="36">
        <v>0</v>
      </c>
    </row>
    <row r="5426" spans="1:12">
      <c r="A5426" s="40">
        <f t="shared" si="64"/>
        <v>5423</v>
      </c>
      <c r="B5426" s="37" t="s">
        <v>12936</v>
      </c>
      <c r="C5426" s="38">
        <v>0</v>
      </c>
      <c r="D5426" s="39">
        <f t="shared" si="63"/>
        <v>0</v>
      </c>
      <c r="E5426" s="47"/>
      <c r="J5426" s="40">
        <f t="shared" si="65"/>
        <v>5423</v>
      </c>
      <c r="K5426" s="37" t="s">
        <v>13710</v>
      </c>
      <c r="L5426" s="36">
        <v>0</v>
      </c>
    </row>
    <row r="5427" spans="1:12">
      <c r="A5427" s="40">
        <f t="shared" si="64"/>
        <v>5424</v>
      </c>
      <c r="B5427" s="37" t="s">
        <v>12937</v>
      </c>
      <c r="C5427" s="38">
        <v>0</v>
      </c>
      <c r="D5427" s="39">
        <f t="shared" si="63"/>
        <v>0</v>
      </c>
      <c r="E5427" s="47"/>
      <c r="J5427" s="40">
        <f t="shared" si="65"/>
        <v>5424</v>
      </c>
      <c r="K5427" s="37" t="s">
        <v>13711</v>
      </c>
      <c r="L5427" s="36">
        <v>0</v>
      </c>
    </row>
    <row r="5428" spans="1:12">
      <c r="A5428" s="40">
        <f t="shared" si="64"/>
        <v>5425</v>
      </c>
      <c r="B5428" s="37" t="s">
        <v>12938</v>
      </c>
      <c r="C5428" s="38">
        <v>0</v>
      </c>
      <c r="D5428" s="39">
        <f t="shared" si="63"/>
        <v>0</v>
      </c>
      <c r="E5428" s="47"/>
      <c r="J5428" s="40">
        <f t="shared" si="65"/>
        <v>5425</v>
      </c>
      <c r="K5428" s="37" t="s">
        <v>13712</v>
      </c>
      <c r="L5428" s="36">
        <v>0</v>
      </c>
    </row>
    <row r="5429" spans="1:12">
      <c r="A5429" s="40">
        <f t="shared" si="64"/>
        <v>5426</v>
      </c>
      <c r="B5429" s="37" t="s">
        <v>12939</v>
      </c>
      <c r="C5429" s="38">
        <v>0</v>
      </c>
      <c r="D5429" s="39">
        <f t="shared" si="63"/>
        <v>0</v>
      </c>
      <c r="E5429" s="47"/>
      <c r="J5429" s="40">
        <f t="shared" si="65"/>
        <v>5426</v>
      </c>
      <c r="K5429" s="37" t="s">
        <v>13713</v>
      </c>
      <c r="L5429" s="36">
        <v>0</v>
      </c>
    </row>
    <row r="5430" spans="1:12">
      <c r="A5430" s="40">
        <f t="shared" si="64"/>
        <v>5427</v>
      </c>
      <c r="B5430" s="37" t="s">
        <v>12940</v>
      </c>
      <c r="C5430" s="38">
        <v>0</v>
      </c>
      <c r="D5430" s="39">
        <f t="shared" si="63"/>
        <v>0</v>
      </c>
      <c r="E5430" s="47"/>
      <c r="J5430" s="40">
        <f t="shared" si="65"/>
        <v>5427</v>
      </c>
      <c r="K5430" s="37" t="s">
        <v>13714</v>
      </c>
      <c r="L5430" s="36">
        <v>0</v>
      </c>
    </row>
    <row r="5431" spans="1:12">
      <c r="A5431" s="40">
        <f t="shared" si="64"/>
        <v>5428</v>
      </c>
      <c r="B5431" s="37" t="s">
        <v>12941</v>
      </c>
      <c r="C5431" s="38">
        <v>0</v>
      </c>
      <c r="D5431" s="39">
        <f t="shared" si="63"/>
        <v>0</v>
      </c>
      <c r="E5431" s="47"/>
      <c r="J5431" s="40">
        <f t="shared" si="65"/>
        <v>5428</v>
      </c>
      <c r="K5431" s="37" t="s">
        <v>13715</v>
      </c>
      <c r="L5431" s="36">
        <v>0</v>
      </c>
    </row>
    <row r="5432" spans="1:12">
      <c r="A5432" s="40">
        <f t="shared" si="64"/>
        <v>5429</v>
      </c>
      <c r="B5432" s="37" t="s">
        <v>12942</v>
      </c>
      <c r="C5432" s="38">
        <v>0</v>
      </c>
      <c r="D5432" s="39">
        <f t="shared" si="63"/>
        <v>0</v>
      </c>
      <c r="E5432" s="47"/>
      <c r="J5432" s="40">
        <f t="shared" si="65"/>
        <v>5429</v>
      </c>
      <c r="K5432" s="37" t="s">
        <v>13716</v>
      </c>
      <c r="L5432" s="36">
        <v>0</v>
      </c>
    </row>
    <row r="5433" spans="1:12">
      <c r="A5433" s="40">
        <f t="shared" si="64"/>
        <v>5430</v>
      </c>
      <c r="B5433" s="37" t="s">
        <v>12943</v>
      </c>
      <c r="C5433" s="38">
        <v>0</v>
      </c>
      <c r="D5433" s="39">
        <f t="shared" si="63"/>
        <v>0</v>
      </c>
      <c r="E5433" s="47"/>
      <c r="J5433" s="40">
        <f t="shared" si="65"/>
        <v>5430</v>
      </c>
      <c r="K5433" s="37" t="s">
        <v>13717</v>
      </c>
      <c r="L5433" s="36">
        <v>0</v>
      </c>
    </row>
    <row r="5434" spans="1:12">
      <c r="A5434" s="40">
        <f t="shared" si="64"/>
        <v>5431</v>
      </c>
      <c r="B5434" s="37" t="s">
        <v>12944</v>
      </c>
      <c r="C5434" s="38">
        <v>0</v>
      </c>
      <c r="D5434" s="39">
        <f t="shared" si="63"/>
        <v>0</v>
      </c>
      <c r="E5434" s="47"/>
      <c r="J5434" s="40">
        <f t="shared" si="65"/>
        <v>5431</v>
      </c>
      <c r="K5434" s="37" t="s">
        <v>13718</v>
      </c>
      <c r="L5434" s="36">
        <v>0</v>
      </c>
    </row>
    <row r="5435" spans="1:12">
      <c r="A5435" s="40">
        <f t="shared" si="64"/>
        <v>5432</v>
      </c>
      <c r="B5435" s="37" t="s">
        <v>12945</v>
      </c>
      <c r="C5435" s="38">
        <v>0</v>
      </c>
      <c r="D5435" s="39">
        <f t="shared" si="63"/>
        <v>0</v>
      </c>
      <c r="E5435" s="47"/>
      <c r="J5435" s="40">
        <f t="shared" si="65"/>
        <v>5432</v>
      </c>
      <c r="K5435" s="37" t="s">
        <v>13719</v>
      </c>
      <c r="L5435" s="36">
        <v>0</v>
      </c>
    </row>
    <row r="5436" spans="1:12">
      <c r="A5436" s="40">
        <f t="shared" si="64"/>
        <v>5433</v>
      </c>
      <c r="B5436" s="37" t="s">
        <v>12946</v>
      </c>
      <c r="C5436" s="38">
        <v>0</v>
      </c>
      <c r="D5436" s="39">
        <f t="shared" si="63"/>
        <v>0</v>
      </c>
      <c r="E5436" s="47"/>
      <c r="J5436" s="40">
        <f t="shared" si="65"/>
        <v>5433</v>
      </c>
      <c r="K5436" s="37" t="s">
        <v>13720</v>
      </c>
      <c r="L5436" s="36">
        <v>0</v>
      </c>
    </row>
    <row r="5437" spans="1:12">
      <c r="A5437" s="40">
        <f t="shared" si="64"/>
        <v>5434</v>
      </c>
      <c r="B5437" s="37" t="s">
        <v>12947</v>
      </c>
      <c r="C5437" s="38">
        <v>0</v>
      </c>
      <c r="D5437" s="39">
        <f t="shared" si="63"/>
        <v>0</v>
      </c>
      <c r="E5437" s="47"/>
      <c r="J5437" s="40">
        <f t="shared" si="65"/>
        <v>5434</v>
      </c>
      <c r="K5437" s="37" t="s">
        <v>13721</v>
      </c>
      <c r="L5437" s="36">
        <v>0</v>
      </c>
    </row>
    <row r="5438" spans="1:12">
      <c r="A5438" s="40">
        <f t="shared" si="64"/>
        <v>5435</v>
      </c>
      <c r="B5438" s="37" t="s">
        <v>12948</v>
      </c>
      <c r="C5438" s="38">
        <v>0</v>
      </c>
      <c r="D5438" s="39">
        <f t="shared" si="63"/>
        <v>0</v>
      </c>
      <c r="E5438" s="47"/>
      <c r="J5438" s="40">
        <f t="shared" si="65"/>
        <v>5435</v>
      </c>
      <c r="K5438" s="37" t="s">
        <v>13722</v>
      </c>
      <c r="L5438" s="36">
        <v>0</v>
      </c>
    </row>
    <row r="5439" spans="1:12">
      <c r="A5439" s="40">
        <f t="shared" si="64"/>
        <v>5436</v>
      </c>
      <c r="B5439" s="37" t="s">
        <v>12949</v>
      </c>
      <c r="C5439" s="38">
        <v>0</v>
      </c>
      <c r="D5439" s="39">
        <f t="shared" si="63"/>
        <v>0</v>
      </c>
      <c r="E5439" s="47"/>
      <c r="J5439" s="40">
        <f t="shared" si="65"/>
        <v>5436</v>
      </c>
      <c r="K5439" s="37" t="s">
        <v>13723</v>
      </c>
      <c r="L5439" s="36">
        <v>0</v>
      </c>
    </row>
    <row r="5440" spans="1:12">
      <c r="A5440" s="40">
        <f t="shared" si="64"/>
        <v>5437</v>
      </c>
      <c r="B5440" s="37" t="s">
        <v>12950</v>
      </c>
      <c r="C5440" s="38">
        <v>0</v>
      </c>
      <c r="D5440" s="39">
        <f t="shared" si="63"/>
        <v>0</v>
      </c>
      <c r="E5440" s="47"/>
      <c r="J5440" s="40">
        <f t="shared" si="65"/>
        <v>5437</v>
      </c>
      <c r="K5440" s="37" t="s">
        <v>13724</v>
      </c>
      <c r="L5440" s="36">
        <v>0</v>
      </c>
    </row>
    <row r="5441" spans="1:12">
      <c r="A5441" s="40">
        <f t="shared" si="64"/>
        <v>5438</v>
      </c>
      <c r="B5441" s="37" t="s">
        <v>12951</v>
      </c>
      <c r="C5441" s="38">
        <v>0</v>
      </c>
      <c r="D5441" s="39">
        <f t="shared" si="63"/>
        <v>0</v>
      </c>
      <c r="E5441" s="47"/>
      <c r="J5441" s="40">
        <f t="shared" si="65"/>
        <v>5438</v>
      </c>
      <c r="K5441" s="37" t="s">
        <v>13725</v>
      </c>
      <c r="L5441" s="36">
        <v>0</v>
      </c>
    </row>
    <row r="5442" spans="1:12">
      <c r="A5442" s="40">
        <f t="shared" si="64"/>
        <v>5439</v>
      </c>
      <c r="B5442" s="37" t="s">
        <v>12952</v>
      </c>
      <c r="C5442" s="38">
        <v>0</v>
      </c>
      <c r="D5442" s="39">
        <f t="shared" si="63"/>
        <v>0</v>
      </c>
      <c r="E5442" s="47"/>
      <c r="J5442" s="40">
        <f t="shared" si="65"/>
        <v>5439</v>
      </c>
      <c r="K5442" s="37" t="s">
        <v>13726</v>
      </c>
      <c r="L5442" s="36">
        <v>0</v>
      </c>
    </row>
    <row r="5443" spans="1:12">
      <c r="A5443" s="40">
        <f t="shared" si="64"/>
        <v>5440</v>
      </c>
      <c r="B5443" s="37" t="s">
        <v>12953</v>
      </c>
      <c r="C5443" s="38">
        <v>0</v>
      </c>
      <c r="D5443" s="39">
        <f t="shared" si="63"/>
        <v>0</v>
      </c>
      <c r="E5443" s="47"/>
      <c r="J5443" s="40">
        <f t="shared" si="65"/>
        <v>5440</v>
      </c>
      <c r="K5443" s="37" t="s">
        <v>13727</v>
      </c>
      <c r="L5443" s="36">
        <v>0</v>
      </c>
    </row>
    <row r="5444" spans="1:12">
      <c r="A5444" s="40">
        <f t="shared" si="64"/>
        <v>5441</v>
      </c>
      <c r="B5444" s="37" t="s">
        <v>12954</v>
      </c>
      <c r="C5444" s="38">
        <v>0</v>
      </c>
      <c r="D5444" s="39">
        <f t="shared" si="63"/>
        <v>0</v>
      </c>
      <c r="E5444" s="47"/>
      <c r="J5444" s="40">
        <f t="shared" si="65"/>
        <v>5441</v>
      </c>
      <c r="K5444" s="37" t="s">
        <v>13728</v>
      </c>
      <c r="L5444" s="36">
        <v>0</v>
      </c>
    </row>
    <row r="5445" spans="1:12">
      <c r="A5445" s="40">
        <f t="shared" si="64"/>
        <v>5442</v>
      </c>
      <c r="B5445" s="37" t="s">
        <v>12955</v>
      </c>
      <c r="C5445" s="38">
        <v>0</v>
      </c>
      <c r="D5445" s="39">
        <f t="shared" si="63"/>
        <v>0</v>
      </c>
      <c r="E5445" s="47"/>
      <c r="J5445" s="40">
        <f t="shared" si="65"/>
        <v>5442</v>
      </c>
      <c r="K5445" s="37" t="s">
        <v>13729</v>
      </c>
      <c r="L5445" s="36">
        <v>0</v>
      </c>
    </row>
    <row r="5446" spans="1:12">
      <c r="A5446" s="40">
        <f t="shared" si="64"/>
        <v>5443</v>
      </c>
      <c r="B5446" s="37" t="s">
        <v>12956</v>
      </c>
      <c r="C5446" s="38">
        <v>0</v>
      </c>
      <c r="D5446" s="39">
        <f t="shared" si="63"/>
        <v>0</v>
      </c>
      <c r="E5446" s="47"/>
      <c r="J5446" s="40">
        <f t="shared" si="65"/>
        <v>5443</v>
      </c>
      <c r="K5446" s="37" t="s">
        <v>13730</v>
      </c>
      <c r="L5446" s="36">
        <v>0</v>
      </c>
    </row>
    <row r="5447" spans="1:12">
      <c r="A5447" s="40">
        <f t="shared" si="64"/>
        <v>5444</v>
      </c>
      <c r="B5447" s="37" t="s">
        <v>12957</v>
      </c>
      <c r="C5447" s="38">
        <v>0</v>
      </c>
      <c r="D5447" s="39">
        <f t="shared" si="63"/>
        <v>0</v>
      </c>
      <c r="E5447" s="47"/>
      <c r="J5447" s="40">
        <f t="shared" si="65"/>
        <v>5444</v>
      </c>
      <c r="K5447" s="37" t="s">
        <v>13731</v>
      </c>
      <c r="L5447" s="36">
        <v>0</v>
      </c>
    </row>
    <row r="5448" spans="1:12">
      <c r="A5448" s="40">
        <f t="shared" si="64"/>
        <v>5445</v>
      </c>
      <c r="B5448" s="37" t="s">
        <v>12958</v>
      </c>
      <c r="C5448" s="38">
        <v>0</v>
      </c>
      <c r="D5448" s="39">
        <f t="shared" si="63"/>
        <v>0</v>
      </c>
      <c r="E5448" s="47"/>
      <c r="J5448" s="40">
        <f t="shared" si="65"/>
        <v>5445</v>
      </c>
      <c r="K5448" s="37" t="s">
        <v>13732</v>
      </c>
      <c r="L5448" s="36">
        <v>0</v>
      </c>
    </row>
    <row r="5449" spans="1:12">
      <c r="A5449" s="40">
        <f t="shared" si="64"/>
        <v>5446</v>
      </c>
      <c r="B5449" s="37" t="s">
        <v>12959</v>
      </c>
      <c r="C5449" s="38">
        <v>0</v>
      </c>
      <c r="D5449" s="39">
        <f t="shared" si="63"/>
        <v>0</v>
      </c>
      <c r="E5449" s="47"/>
      <c r="J5449" s="40">
        <f t="shared" si="65"/>
        <v>5446</v>
      </c>
      <c r="K5449" s="37" t="s">
        <v>13733</v>
      </c>
      <c r="L5449" s="36">
        <v>0</v>
      </c>
    </row>
    <row r="5450" spans="1:12">
      <c r="A5450" s="40">
        <f t="shared" si="64"/>
        <v>5447</v>
      </c>
      <c r="B5450" s="37" t="s">
        <v>12960</v>
      </c>
      <c r="C5450" s="38">
        <v>0</v>
      </c>
      <c r="D5450" s="39">
        <f t="shared" si="63"/>
        <v>0</v>
      </c>
      <c r="E5450" s="47"/>
      <c r="J5450" s="40">
        <f t="shared" si="65"/>
        <v>5447</v>
      </c>
      <c r="K5450" s="37" t="s">
        <v>13734</v>
      </c>
      <c r="L5450" s="36">
        <v>0</v>
      </c>
    </row>
    <row r="5451" spans="1:12">
      <c r="A5451" s="40">
        <f t="shared" si="64"/>
        <v>5448</v>
      </c>
      <c r="B5451" s="37" t="s">
        <v>12961</v>
      </c>
      <c r="C5451" s="38">
        <v>0</v>
      </c>
      <c r="D5451" s="39">
        <f t="shared" si="63"/>
        <v>0</v>
      </c>
      <c r="E5451" s="47"/>
      <c r="J5451" s="40">
        <f t="shared" si="65"/>
        <v>5448</v>
      </c>
      <c r="K5451" s="37" t="s">
        <v>13735</v>
      </c>
      <c r="L5451" s="36">
        <v>0</v>
      </c>
    </row>
    <row r="5452" spans="1:12">
      <c r="A5452" s="40">
        <f t="shared" si="64"/>
        <v>5449</v>
      </c>
      <c r="B5452" s="37" t="s">
        <v>12962</v>
      </c>
      <c r="C5452" s="38">
        <v>0</v>
      </c>
      <c r="D5452" s="39">
        <f t="shared" si="63"/>
        <v>0</v>
      </c>
      <c r="E5452" s="47"/>
      <c r="J5452" s="40">
        <f t="shared" si="65"/>
        <v>5449</v>
      </c>
      <c r="K5452" s="37" t="s">
        <v>13736</v>
      </c>
      <c r="L5452" s="36">
        <v>0</v>
      </c>
    </row>
    <row r="5453" spans="1:12">
      <c r="A5453" s="40">
        <f t="shared" si="64"/>
        <v>5450</v>
      </c>
      <c r="B5453" s="37" t="s">
        <v>12963</v>
      </c>
      <c r="C5453" s="38">
        <v>0</v>
      </c>
      <c r="D5453" s="39">
        <f t="shared" si="63"/>
        <v>0</v>
      </c>
      <c r="E5453" s="47"/>
      <c r="J5453" s="40">
        <f t="shared" si="65"/>
        <v>5450</v>
      </c>
      <c r="K5453" s="37" t="s">
        <v>13737</v>
      </c>
      <c r="L5453" s="36">
        <v>0</v>
      </c>
    </row>
    <row r="5454" spans="1:12">
      <c r="A5454" s="40">
        <f t="shared" si="64"/>
        <v>5451</v>
      </c>
      <c r="B5454" s="37" t="s">
        <v>12964</v>
      </c>
      <c r="C5454" s="38">
        <v>0</v>
      </c>
      <c r="D5454" s="39">
        <f t="shared" si="63"/>
        <v>0</v>
      </c>
      <c r="E5454" s="47"/>
      <c r="J5454" s="40">
        <f t="shared" si="65"/>
        <v>5451</v>
      </c>
      <c r="K5454" s="37" t="s">
        <v>13738</v>
      </c>
      <c r="L5454" s="36">
        <v>0</v>
      </c>
    </row>
    <row r="5455" spans="1:12">
      <c r="A5455" s="40">
        <f t="shared" si="64"/>
        <v>5452</v>
      </c>
      <c r="B5455" s="37" t="s">
        <v>12965</v>
      </c>
      <c r="C5455" s="38">
        <v>0</v>
      </c>
      <c r="D5455" s="39">
        <f t="shared" si="63"/>
        <v>0</v>
      </c>
      <c r="E5455" s="47"/>
      <c r="J5455" s="40">
        <f t="shared" si="65"/>
        <v>5452</v>
      </c>
      <c r="K5455" s="37" t="s">
        <v>13739</v>
      </c>
      <c r="L5455" s="36">
        <v>0</v>
      </c>
    </row>
    <row r="5456" spans="1:12">
      <c r="A5456" s="40">
        <f t="shared" si="64"/>
        <v>5453</v>
      </c>
      <c r="B5456" s="37" t="s">
        <v>12966</v>
      </c>
      <c r="C5456" s="38">
        <v>0</v>
      </c>
      <c r="D5456" s="39">
        <f t="shared" si="63"/>
        <v>0</v>
      </c>
      <c r="E5456" s="47"/>
      <c r="J5456" s="40">
        <f t="shared" si="65"/>
        <v>5453</v>
      </c>
      <c r="K5456" s="37" t="s">
        <v>13740</v>
      </c>
      <c r="L5456" s="36">
        <v>0</v>
      </c>
    </row>
    <row r="5457" spans="1:12">
      <c r="A5457" s="40">
        <f t="shared" si="64"/>
        <v>5454</v>
      </c>
      <c r="B5457" s="37" t="s">
        <v>12967</v>
      </c>
      <c r="C5457" s="38">
        <v>0</v>
      </c>
      <c r="D5457" s="39">
        <f t="shared" si="63"/>
        <v>0</v>
      </c>
      <c r="E5457" s="47"/>
      <c r="J5457" s="40">
        <f t="shared" si="65"/>
        <v>5454</v>
      </c>
      <c r="K5457" s="37" t="s">
        <v>13741</v>
      </c>
      <c r="L5457" s="36">
        <v>0</v>
      </c>
    </row>
    <row r="5458" spans="1:12">
      <c r="A5458" s="40">
        <f t="shared" si="64"/>
        <v>5455</v>
      </c>
      <c r="B5458" s="37" t="s">
        <v>12968</v>
      </c>
      <c r="C5458" s="38">
        <v>0</v>
      </c>
      <c r="D5458" s="39">
        <f t="shared" si="63"/>
        <v>0</v>
      </c>
      <c r="E5458" s="47"/>
      <c r="J5458" s="40">
        <f t="shared" si="65"/>
        <v>5455</v>
      </c>
      <c r="K5458" s="37" t="s">
        <v>13742</v>
      </c>
      <c r="L5458" s="36">
        <v>0</v>
      </c>
    </row>
    <row r="5459" spans="1:12">
      <c r="A5459" s="40">
        <f t="shared" si="64"/>
        <v>5456</v>
      </c>
      <c r="B5459" s="37" t="s">
        <v>12969</v>
      </c>
      <c r="C5459" s="38">
        <v>0</v>
      </c>
      <c r="D5459" s="39">
        <f t="shared" si="63"/>
        <v>0</v>
      </c>
      <c r="E5459" s="47"/>
      <c r="J5459" s="40">
        <f t="shared" si="65"/>
        <v>5456</v>
      </c>
      <c r="K5459" s="37" t="s">
        <v>13743</v>
      </c>
      <c r="L5459" s="36">
        <v>0</v>
      </c>
    </row>
    <row r="5460" spans="1:12">
      <c r="A5460" s="40">
        <f t="shared" si="64"/>
        <v>5457</v>
      </c>
      <c r="B5460" s="37" t="s">
        <v>12970</v>
      </c>
      <c r="C5460" s="38">
        <v>0</v>
      </c>
      <c r="D5460" s="39">
        <f t="shared" si="63"/>
        <v>0</v>
      </c>
      <c r="E5460" s="47"/>
      <c r="J5460" s="40">
        <f t="shared" si="65"/>
        <v>5457</v>
      </c>
      <c r="K5460" s="37" t="s">
        <v>13744</v>
      </c>
      <c r="L5460" s="36">
        <v>0</v>
      </c>
    </row>
    <row r="5461" spans="1:12">
      <c r="A5461" s="40">
        <f t="shared" si="64"/>
        <v>5458</v>
      </c>
      <c r="B5461" s="37" t="s">
        <v>12971</v>
      </c>
      <c r="C5461" s="38">
        <v>0</v>
      </c>
      <c r="D5461" s="39">
        <f t="shared" si="63"/>
        <v>0</v>
      </c>
      <c r="E5461" s="47"/>
      <c r="J5461" s="40">
        <f t="shared" si="65"/>
        <v>5458</v>
      </c>
      <c r="K5461" s="37" t="s">
        <v>13745</v>
      </c>
      <c r="L5461" s="36">
        <v>0</v>
      </c>
    </row>
    <row r="5462" spans="1:12">
      <c r="A5462" s="40">
        <f t="shared" si="64"/>
        <v>5459</v>
      </c>
      <c r="B5462" s="37" t="s">
        <v>12972</v>
      </c>
      <c r="C5462" s="38">
        <v>0</v>
      </c>
      <c r="D5462" s="39">
        <f t="shared" si="63"/>
        <v>0</v>
      </c>
      <c r="E5462" s="47"/>
      <c r="J5462" s="40">
        <f t="shared" si="65"/>
        <v>5459</v>
      </c>
      <c r="K5462" s="37" t="s">
        <v>13746</v>
      </c>
      <c r="L5462" s="36">
        <v>0</v>
      </c>
    </row>
    <row r="5463" spans="1:12">
      <c r="A5463" s="40">
        <f t="shared" si="64"/>
        <v>5460</v>
      </c>
      <c r="B5463" s="37" t="s">
        <v>12973</v>
      </c>
      <c r="C5463" s="38">
        <v>0</v>
      </c>
      <c r="D5463" s="39">
        <f t="shared" si="63"/>
        <v>0</v>
      </c>
      <c r="E5463" s="47"/>
      <c r="J5463" s="40">
        <f t="shared" si="65"/>
        <v>5460</v>
      </c>
      <c r="K5463" s="37" t="s">
        <v>13747</v>
      </c>
      <c r="L5463" s="36">
        <v>0</v>
      </c>
    </row>
    <row r="5464" spans="1:12">
      <c r="A5464" s="40">
        <f t="shared" si="64"/>
        <v>5461</v>
      </c>
      <c r="B5464" s="37" t="s">
        <v>12974</v>
      </c>
      <c r="C5464" s="38">
        <v>0</v>
      </c>
      <c r="D5464" s="39">
        <f t="shared" si="63"/>
        <v>0</v>
      </c>
      <c r="E5464" s="47"/>
      <c r="J5464" s="40">
        <f t="shared" si="65"/>
        <v>5461</v>
      </c>
      <c r="K5464" s="37" t="s">
        <v>13748</v>
      </c>
      <c r="L5464" s="36">
        <v>0</v>
      </c>
    </row>
    <row r="5465" spans="1:12">
      <c r="A5465" s="40">
        <f t="shared" si="64"/>
        <v>5462</v>
      </c>
      <c r="B5465" s="37" t="s">
        <v>12975</v>
      </c>
      <c r="C5465" s="38">
        <v>0</v>
      </c>
      <c r="D5465" s="39">
        <f t="shared" si="63"/>
        <v>0</v>
      </c>
      <c r="E5465" s="47"/>
      <c r="J5465" s="40">
        <f t="shared" si="65"/>
        <v>5462</v>
      </c>
      <c r="K5465" s="37" t="s">
        <v>13749</v>
      </c>
      <c r="L5465" s="36">
        <v>0</v>
      </c>
    </row>
    <row r="5466" spans="1:12">
      <c r="A5466" s="40">
        <f t="shared" si="64"/>
        <v>5463</v>
      </c>
      <c r="B5466" s="37" t="s">
        <v>12976</v>
      </c>
      <c r="C5466" s="38">
        <v>0</v>
      </c>
      <c r="D5466" s="39">
        <f t="shared" si="63"/>
        <v>0</v>
      </c>
      <c r="E5466" s="47"/>
      <c r="J5466" s="40">
        <f t="shared" si="65"/>
        <v>5463</v>
      </c>
      <c r="K5466" s="37" t="s">
        <v>13750</v>
      </c>
      <c r="L5466" s="36">
        <v>0</v>
      </c>
    </row>
    <row r="5467" spans="1:12">
      <c r="A5467" s="40">
        <f t="shared" si="64"/>
        <v>5464</v>
      </c>
      <c r="B5467" s="37" t="s">
        <v>12977</v>
      </c>
      <c r="C5467" s="38">
        <v>0</v>
      </c>
      <c r="D5467" s="39">
        <f t="shared" si="63"/>
        <v>0</v>
      </c>
      <c r="E5467" s="47"/>
      <c r="J5467" s="40">
        <f t="shared" si="65"/>
        <v>5464</v>
      </c>
      <c r="K5467" s="37" t="s">
        <v>13751</v>
      </c>
      <c r="L5467" s="36">
        <v>0</v>
      </c>
    </row>
    <row r="5468" spans="1:12">
      <c r="A5468" s="40">
        <f t="shared" si="64"/>
        <v>5465</v>
      </c>
      <c r="B5468" s="37" t="s">
        <v>12978</v>
      </c>
      <c r="C5468" s="38">
        <v>0</v>
      </c>
      <c r="D5468" s="39">
        <f t="shared" si="63"/>
        <v>0</v>
      </c>
      <c r="E5468" s="47"/>
      <c r="J5468" s="40">
        <f t="shared" si="65"/>
        <v>5465</v>
      </c>
      <c r="K5468" s="37" t="s">
        <v>13752</v>
      </c>
      <c r="L5468" s="36">
        <v>0</v>
      </c>
    </row>
    <row r="5469" spans="1:12">
      <c r="A5469" s="40">
        <f t="shared" si="64"/>
        <v>5466</v>
      </c>
      <c r="B5469" s="37" t="s">
        <v>12979</v>
      </c>
      <c r="C5469" s="38">
        <v>0</v>
      </c>
      <c r="D5469" s="39">
        <f t="shared" si="63"/>
        <v>0</v>
      </c>
      <c r="E5469" s="47"/>
      <c r="J5469" s="40">
        <f t="shared" si="65"/>
        <v>5466</v>
      </c>
      <c r="K5469" s="37" t="s">
        <v>13753</v>
      </c>
      <c r="L5469" s="36">
        <v>0</v>
      </c>
    </row>
    <row r="5470" spans="1:12">
      <c r="A5470" s="40">
        <f t="shared" si="64"/>
        <v>5467</v>
      </c>
      <c r="B5470" s="37" t="s">
        <v>12980</v>
      </c>
      <c r="C5470" s="38">
        <v>0</v>
      </c>
      <c r="D5470" s="39">
        <f t="shared" si="63"/>
        <v>0</v>
      </c>
      <c r="E5470" s="47"/>
      <c r="J5470" s="40">
        <f t="shared" si="65"/>
        <v>5467</v>
      </c>
      <c r="K5470" s="37" t="s">
        <v>13754</v>
      </c>
      <c r="L5470" s="36">
        <v>0</v>
      </c>
    </row>
    <row r="5471" spans="1:12">
      <c r="A5471" s="40">
        <f t="shared" si="64"/>
        <v>5468</v>
      </c>
      <c r="B5471" s="37" t="s">
        <v>12981</v>
      </c>
      <c r="C5471" s="38">
        <v>0</v>
      </c>
      <c r="D5471" s="39">
        <f t="shared" si="63"/>
        <v>0</v>
      </c>
      <c r="E5471" s="47"/>
      <c r="J5471" s="40">
        <f t="shared" si="65"/>
        <v>5468</v>
      </c>
      <c r="K5471" s="37" t="s">
        <v>13755</v>
      </c>
      <c r="L5471" s="36">
        <v>0</v>
      </c>
    </row>
    <row r="5472" spans="1:12">
      <c r="A5472" s="40">
        <f t="shared" si="64"/>
        <v>5469</v>
      </c>
      <c r="B5472" s="37" t="s">
        <v>12982</v>
      </c>
      <c r="C5472" s="38">
        <v>0</v>
      </c>
      <c r="D5472" s="39">
        <f t="shared" si="63"/>
        <v>0</v>
      </c>
      <c r="E5472" s="47"/>
      <c r="J5472" s="40">
        <f t="shared" si="65"/>
        <v>5469</v>
      </c>
      <c r="K5472" s="37" t="s">
        <v>13756</v>
      </c>
      <c r="L5472" s="36">
        <v>0</v>
      </c>
    </row>
    <row r="5473" spans="1:12">
      <c r="A5473" s="40">
        <f t="shared" si="64"/>
        <v>5470</v>
      </c>
      <c r="B5473" s="37" t="s">
        <v>12983</v>
      </c>
      <c r="C5473" s="38">
        <v>0</v>
      </c>
      <c r="D5473" s="39">
        <f t="shared" si="63"/>
        <v>0</v>
      </c>
      <c r="E5473" s="47"/>
      <c r="J5473" s="40">
        <f t="shared" si="65"/>
        <v>5470</v>
      </c>
      <c r="K5473" s="37" t="s">
        <v>13757</v>
      </c>
      <c r="L5473" s="36">
        <v>0</v>
      </c>
    </row>
    <row r="5474" spans="1:12">
      <c r="A5474" s="40">
        <f t="shared" si="64"/>
        <v>5471</v>
      </c>
      <c r="B5474" s="37" t="s">
        <v>12984</v>
      </c>
      <c r="C5474" s="38">
        <v>0</v>
      </c>
      <c r="D5474" s="39">
        <f t="shared" si="63"/>
        <v>0</v>
      </c>
      <c r="E5474" s="47"/>
      <c r="J5474" s="40">
        <f t="shared" si="65"/>
        <v>5471</v>
      </c>
      <c r="K5474" s="37" t="s">
        <v>13758</v>
      </c>
      <c r="L5474" s="36">
        <v>0</v>
      </c>
    </row>
    <row r="5475" spans="1:12">
      <c r="A5475" s="40">
        <f t="shared" si="64"/>
        <v>5472</v>
      </c>
      <c r="B5475" s="37" t="s">
        <v>12985</v>
      </c>
      <c r="C5475" s="38">
        <v>0</v>
      </c>
      <c r="D5475" s="39">
        <f t="shared" si="63"/>
        <v>0</v>
      </c>
      <c r="E5475" s="47"/>
      <c r="J5475" s="40">
        <f t="shared" si="65"/>
        <v>5472</v>
      </c>
      <c r="K5475" s="37" t="s">
        <v>13759</v>
      </c>
      <c r="L5475" s="36">
        <v>0</v>
      </c>
    </row>
    <row r="5476" spans="1:12">
      <c r="A5476" s="40">
        <f t="shared" si="64"/>
        <v>5473</v>
      </c>
      <c r="B5476" s="37" t="s">
        <v>12986</v>
      </c>
      <c r="C5476" s="38">
        <v>0</v>
      </c>
      <c r="D5476" s="39">
        <f t="shared" si="63"/>
        <v>0</v>
      </c>
      <c r="E5476" s="47"/>
      <c r="J5476" s="40">
        <f t="shared" si="65"/>
        <v>5473</v>
      </c>
      <c r="K5476" s="37" t="s">
        <v>13760</v>
      </c>
      <c r="L5476" s="36">
        <v>0</v>
      </c>
    </row>
    <row r="5477" spans="1:12">
      <c r="A5477" s="40">
        <f t="shared" si="64"/>
        <v>5474</v>
      </c>
      <c r="B5477" s="37" t="s">
        <v>12987</v>
      </c>
      <c r="C5477" s="38">
        <v>0</v>
      </c>
      <c r="D5477" s="39">
        <f t="shared" si="63"/>
        <v>0</v>
      </c>
      <c r="E5477" s="47"/>
      <c r="J5477" s="40">
        <f t="shared" si="65"/>
        <v>5474</v>
      </c>
      <c r="K5477" s="37" t="s">
        <v>13761</v>
      </c>
      <c r="L5477" s="36">
        <v>0</v>
      </c>
    </row>
    <row r="5478" spans="1:12">
      <c r="A5478" s="40">
        <f t="shared" si="64"/>
        <v>5475</v>
      </c>
      <c r="B5478" s="37" t="s">
        <v>12988</v>
      </c>
      <c r="C5478" s="38">
        <v>0</v>
      </c>
      <c r="D5478" s="39">
        <f t="shared" si="63"/>
        <v>0</v>
      </c>
      <c r="E5478" s="47"/>
      <c r="J5478" s="40">
        <f t="shared" si="65"/>
        <v>5475</v>
      </c>
      <c r="K5478" s="37" t="s">
        <v>13762</v>
      </c>
      <c r="L5478" s="36">
        <v>0</v>
      </c>
    </row>
    <row r="5479" spans="1:12">
      <c r="A5479" s="40">
        <f t="shared" si="64"/>
        <v>5476</v>
      </c>
      <c r="B5479" s="37" t="s">
        <v>12989</v>
      </c>
      <c r="C5479" s="38">
        <v>0</v>
      </c>
      <c r="D5479" s="39">
        <f t="shared" si="63"/>
        <v>0</v>
      </c>
      <c r="E5479" s="47"/>
      <c r="J5479" s="40">
        <f t="shared" si="65"/>
        <v>5476</v>
      </c>
      <c r="K5479" s="37" t="s">
        <v>13763</v>
      </c>
      <c r="L5479" s="36">
        <v>0</v>
      </c>
    </row>
    <row r="5480" spans="1:12">
      <c r="A5480" s="40">
        <f t="shared" si="64"/>
        <v>5477</v>
      </c>
      <c r="B5480" s="37" t="s">
        <v>12990</v>
      </c>
      <c r="C5480" s="38">
        <v>0</v>
      </c>
      <c r="D5480" s="39">
        <f t="shared" si="63"/>
        <v>0</v>
      </c>
      <c r="E5480" s="47"/>
      <c r="J5480" s="40">
        <f t="shared" si="65"/>
        <v>5477</v>
      </c>
      <c r="K5480" s="37" t="s">
        <v>13764</v>
      </c>
      <c r="L5480" s="36">
        <v>0</v>
      </c>
    </row>
    <row r="5481" spans="1:12">
      <c r="A5481" s="40">
        <f t="shared" si="64"/>
        <v>5478</v>
      </c>
      <c r="B5481" s="37" t="s">
        <v>12991</v>
      </c>
      <c r="C5481" s="38">
        <v>0</v>
      </c>
      <c r="D5481" s="39">
        <f t="shared" si="63"/>
        <v>0</v>
      </c>
      <c r="E5481" s="47"/>
      <c r="J5481" s="40">
        <f t="shared" si="65"/>
        <v>5478</v>
      </c>
      <c r="K5481" s="37" t="s">
        <v>13765</v>
      </c>
      <c r="L5481" s="36">
        <v>0</v>
      </c>
    </row>
    <row r="5482" spans="1:12">
      <c r="A5482" s="40">
        <f t="shared" si="64"/>
        <v>5479</v>
      </c>
      <c r="B5482" s="37" t="s">
        <v>12992</v>
      </c>
      <c r="C5482" s="38">
        <v>0</v>
      </c>
      <c r="D5482" s="39">
        <f t="shared" si="63"/>
        <v>0</v>
      </c>
      <c r="E5482" s="47"/>
      <c r="J5482" s="40">
        <f t="shared" si="65"/>
        <v>5479</v>
      </c>
      <c r="K5482" s="37" t="s">
        <v>13766</v>
      </c>
      <c r="L5482" s="36">
        <v>0</v>
      </c>
    </row>
    <row r="5483" spans="1:12">
      <c r="A5483" s="40">
        <f t="shared" si="64"/>
        <v>5480</v>
      </c>
      <c r="B5483" s="37" t="s">
        <v>12993</v>
      </c>
      <c r="C5483" s="38">
        <v>0</v>
      </c>
      <c r="D5483" s="39">
        <f t="shared" si="63"/>
        <v>0</v>
      </c>
      <c r="E5483" s="47"/>
      <c r="J5483" s="40">
        <f t="shared" si="65"/>
        <v>5480</v>
      </c>
      <c r="K5483" s="37" t="s">
        <v>13767</v>
      </c>
      <c r="L5483" s="36">
        <v>0</v>
      </c>
    </row>
    <row r="5484" spans="1:12">
      <c r="A5484" s="40">
        <f t="shared" si="64"/>
        <v>5481</v>
      </c>
      <c r="B5484" s="37" t="s">
        <v>12994</v>
      </c>
      <c r="C5484" s="38">
        <v>0</v>
      </c>
      <c r="D5484" s="39">
        <f t="shared" si="63"/>
        <v>0</v>
      </c>
      <c r="E5484" s="47"/>
      <c r="J5484" s="40">
        <f t="shared" si="65"/>
        <v>5481</v>
      </c>
      <c r="K5484" s="37" t="s">
        <v>13768</v>
      </c>
      <c r="L5484" s="36">
        <v>0</v>
      </c>
    </row>
    <row r="5485" spans="1:12">
      <c r="A5485" s="40">
        <f t="shared" si="64"/>
        <v>5482</v>
      </c>
      <c r="B5485" s="37" t="s">
        <v>12995</v>
      </c>
      <c r="C5485" s="38">
        <v>0</v>
      </c>
      <c r="D5485" s="39">
        <f t="shared" si="63"/>
        <v>0</v>
      </c>
      <c r="E5485" s="47"/>
      <c r="J5485" s="40">
        <f t="shared" si="65"/>
        <v>5482</v>
      </c>
      <c r="K5485" s="37" t="s">
        <v>13769</v>
      </c>
      <c r="L5485" s="36">
        <v>0</v>
      </c>
    </row>
    <row r="5486" spans="1:12">
      <c r="A5486" s="40">
        <f t="shared" si="64"/>
        <v>5483</v>
      </c>
      <c r="B5486" s="37" t="s">
        <v>12996</v>
      </c>
      <c r="C5486" s="38">
        <v>0</v>
      </c>
      <c r="D5486" s="39">
        <f t="shared" si="63"/>
        <v>0</v>
      </c>
      <c r="E5486" s="47"/>
      <c r="J5486" s="40">
        <f t="shared" si="65"/>
        <v>5483</v>
      </c>
      <c r="K5486" s="37" t="s">
        <v>13770</v>
      </c>
      <c r="L5486" s="36">
        <v>0</v>
      </c>
    </row>
    <row r="5487" spans="1:12">
      <c r="A5487" s="40">
        <f t="shared" si="64"/>
        <v>5484</v>
      </c>
      <c r="B5487" s="37" t="s">
        <v>12997</v>
      </c>
      <c r="C5487" s="38">
        <v>0</v>
      </c>
      <c r="D5487" s="39">
        <f t="shared" si="63"/>
        <v>0</v>
      </c>
      <c r="E5487" s="47"/>
      <c r="J5487" s="40">
        <f t="shared" si="65"/>
        <v>5484</v>
      </c>
      <c r="K5487" s="37" t="s">
        <v>13771</v>
      </c>
      <c r="L5487" s="36">
        <v>0</v>
      </c>
    </row>
    <row r="5488" spans="1:12">
      <c r="A5488" s="40">
        <f t="shared" si="64"/>
        <v>5485</v>
      </c>
      <c r="B5488" s="37" t="s">
        <v>12998</v>
      </c>
      <c r="C5488" s="38">
        <v>0</v>
      </c>
      <c r="D5488" s="39">
        <f t="shared" si="63"/>
        <v>0</v>
      </c>
      <c r="E5488" s="47"/>
      <c r="J5488" s="40">
        <f t="shared" si="65"/>
        <v>5485</v>
      </c>
      <c r="K5488" s="37" t="s">
        <v>13772</v>
      </c>
      <c r="L5488" s="36">
        <v>0</v>
      </c>
    </row>
    <row r="5489" spans="1:12">
      <c r="A5489" s="40">
        <f t="shared" si="64"/>
        <v>5486</v>
      </c>
      <c r="B5489" s="37" t="s">
        <v>12999</v>
      </c>
      <c r="C5489" s="38">
        <v>0</v>
      </c>
      <c r="D5489" s="39">
        <f t="shared" si="63"/>
        <v>0</v>
      </c>
      <c r="E5489" s="47"/>
      <c r="J5489" s="40">
        <f t="shared" si="65"/>
        <v>5486</v>
      </c>
      <c r="K5489" s="37" t="s">
        <v>13773</v>
      </c>
      <c r="L5489" s="36">
        <v>0</v>
      </c>
    </row>
    <row r="5490" spans="1:12">
      <c r="A5490" s="40">
        <f t="shared" si="64"/>
        <v>5487</v>
      </c>
      <c r="B5490" s="37" t="s">
        <v>13000</v>
      </c>
      <c r="C5490" s="38">
        <v>0</v>
      </c>
      <c r="D5490" s="39">
        <f t="shared" si="63"/>
        <v>0</v>
      </c>
      <c r="E5490" s="47"/>
      <c r="J5490" s="40">
        <f t="shared" si="65"/>
        <v>5487</v>
      </c>
      <c r="K5490" s="37" t="s">
        <v>13774</v>
      </c>
      <c r="L5490" s="36">
        <v>0</v>
      </c>
    </row>
    <row r="5491" spans="1:12">
      <c r="A5491" s="40">
        <f t="shared" si="64"/>
        <v>5488</v>
      </c>
      <c r="B5491" s="37" t="s">
        <v>13001</v>
      </c>
      <c r="C5491" s="38">
        <v>0</v>
      </c>
      <c r="D5491" s="39">
        <f t="shared" si="63"/>
        <v>0</v>
      </c>
      <c r="E5491" s="47"/>
      <c r="J5491" s="40">
        <f t="shared" si="65"/>
        <v>5488</v>
      </c>
      <c r="K5491" s="37" t="s">
        <v>13775</v>
      </c>
      <c r="L5491" s="36">
        <v>0</v>
      </c>
    </row>
    <row r="5492" spans="1:12">
      <c r="A5492" s="40">
        <f t="shared" si="64"/>
        <v>5489</v>
      </c>
      <c r="B5492" s="37" t="s">
        <v>13002</v>
      </c>
      <c r="C5492" s="38">
        <v>0</v>
      </c>
      <c r="D5492" s="39">
        <f t="shared" si="63"/>
        <v>0</v>
      </c>
      <c r="E5492" s="47"/>
      <c r="J5492" s="40">
        <f t="shared" si="65"/>
        <v>5489</v>
      </c>
      <c r="K5492" s="37" t="s">
        <v>13776</v>
      </c>
      <c r="L5492" s="36">
        <v>0</v>
      </c>
    </row>
    <row r="5493" spans="1:12">
      <c r="A5493" s="40">
        <f t="shared" si="64"/>
        <v>5490</v>
      </c>
      <c r="B5493" s="37" t="s">
        <v>13003</v>
      </c>
      <c r="C5493" s="38">
        <v>0</v>
      </c>
      <c r="D5493" s="39">
        <f t="shared" si="63"/>
        <v>0</v>
      </c>
      <c r="E5493" s="47"/>
      <c r="J5493" s="40">
        <f t="shared" si="65"/>
        <v>5490</v>
      </c>
      <c r="K5493" s="37" t="s">
        <v>13777</v>
      </c>
      <c r="L5493" s="36">
        <v>0</v>
      </c>
    </row>
    <row r="5494" spans="1:12">
      <c r="A5494" s="40">
        <f t="shared" si="64"/>
        <v>5491</v>
      </c>
      <c r="B5494" s="37" t="s">
        <v>13004</v>
      </c>
      <c r="C5494" s="38">
        <v>0</v>
      </c>
      <c r="D5494" s="39">
        <f t="shared" si="63"/>
        <v>0</v>
      </c>
      <c r="E5494" s="47"/>
      <c r="J5494" s="40">
        <f t="shared" si="65"/>
        <v>5491</v>
      </c>
      <c r="K5494" s="37" t="s">
        <v>13778</v>
      </c>
      <c r="L5494" s="36">
        <v>0</v>
      </c>
    </row>
    <row r="5495" spans="1:12">
      <c r="A5495" s="40">
        <f t="shared" si="64"/>
        <v>5492</v>
      </c>
      <c r="B5495" s="37" t="s">
        <v>13005</v>
      </c>
      <c r="C5495" s="38">
        <v>0</v>
      </c>
      <c r="D5495" s="39">
        <f t="shared" si="63"/>
        <v>0</v>
      </c>
      <c r="E5495" s="47"/>
      <c r="J5495" s="40">
        <f t="shared" si="65"/>
        <v>5492</v>
      </c>
      <c r="K5495" s="37" t="s">
        <v>13779</v>
      </c>
      <c r="L5495" s="36">
        <v>0</v>
      </c>
    </row>
    <row r="5496" spans="1:12">
      <c r="A5496" s="40">
        <f t="shared" si="64"/>
        <v>5493</v>
      </c>
      <c r="B5496" s="37" t="s">
        <v>13006</v>
      </c>
      <c r="C5496" s="38">
        <v>0</v>
      </c>
      <c r="D5496" s="39">
        <f t="shared" si="63"/>
        <v>0</v>
      </c>
      <c r="E5496" s="47"/>
      <c r="J5496" s="40">
        <f t="shared" si="65"/>
        <v>5493</v>
      </c>
      <c r="K5496" s="37" t="s">
        <v>13780</v>
      </c>
      <c r="L5496" s="36">
        <v>0</v>
      </c>
    </row>
    <row r="5497" spans="1:12">
      <c r="A5497" s="40">
        <f t="shared" si="64"/>
        <v>5494</v>
      </c>
      <c r="B5497" s="37" t="s">
        <v>13007</v>
      </c>
      <c r="C5497" s="38">
        <v>0</v>
      </c>
      <c r="D5497" s="39">
        <f t="shared" si="63"/>
        <v>0</v>
      </c>
      <c r="E5497" s="47"/>
      <c r="J5497" s="40">
        <f t="shared" si="65"/>
        <v>5494</v>
      </c>
      <c r="K5497" s="37" t="s">
        <v>13781</v>
      </c>
      <c r="L5497" s="36">
        <v>0</v>
      </c>
    </row>
    <row r="5498" spans="1:12">
      <c r="A5498" s="40">
        <f t="shared" si="64"/>
        <v>5495</v>
      </c>
      <c r="B5498" s="37" t="s">
        <v>13008</v>
      </c>
      <c r="C5498" s="38">
        <v>0</v>
      </c>
      <c r="D5498" s="39">
        <f t="shared" si="63"/>
        <v>0</v>
      </c>
      <c r="E5498" s="47"/>
      <c r="J5498" s="40">
        <f t="shared" si="65"/>
        <v>5495</v>
      </c>
      <c r="K5498" s="37" t="s">
        <v>13782</v>
      </c>
      <c r="L5498" s="36">
        <v>0</v>
      </c>
    </row>
    <row r="5499" spans="1:12">
      <c r="A5499" s="40">
        <f t="shared" si="64"/>
        <v>5496</v>
      </c>
      <c r="B5499" s="37" t="s">
        <v>13009</v>
      </c>
      <c r="C5499" s="38">
        <v>0</v>
      </c>
      <c r="D5499" s="39">
        <f t="shared" si="63"/>
        <v>0</v>
      </c>
      <c r="E5499" s="47"/>
      <c r="J5499" s="40">
        <f t="shared" si="65"/>
        <v>5496</v>
      </c>
      <c r="K5499" s="37" t="s">
        <v>13783</v>
      </c>
      <c r="L5499" s="36">
        <v>0</v>
      </c>
    </row>
    <row r="5500" spans="1:12">
      <c r="A5500" s="40">
        <f t="shared" si="64"/>
        <v>5497</v>
      </c>
      <c r="B5500" s="37" t="s">
        <v>13010</v>
      </c>
      <c r="C5500" s="38">
        <v>0</v>
      </c>
      <c r="D5500" s="39">
        <f t="shared" si="63"/>
        <v>0</v>
      </c>
      <c r="E5500" s="47"/>
      <c r="J5500" s="40">
        <f t="shared" si="65"/>
        <v>5497</v>
      </c>
      <c r="K5500" s="37" t="s">
        <v>13784</v>
      </c>
      <c r="L5500" s="36">
        <v>0</v>
      </c>
    </row>
    <row r="5501" spans="1:12">
      <c r="A5501" s="40">
        <f t="shared" si="64"/>
        <v>5498</v>
      </c>
      <c r="B5501" s="37" t="s">
        <v>13011</v>
      </c>
      <c r="C5501" s="38">
        <v>0</v>
      </c>
      <c r="D5501" s="39">
        <f t="shared" si="63"/>
        <v>0</v>
      </c>
      <c r="E5501" s="47"/>
      <c r="J5501" s="40">
        <f t="shared" si="65"/>
        <v>5498</v>
      </c>
      <c r="K5501" s="37" t="s">
        <v>13785</v>
      </c>
      <c r="L5501" s="36">
        <v>0</v>
      </c>
    </row>
    <row r="5502" spans="1:12">
      <c r="A5502" s="40">
        <f t="shared" si="64"/>
        <v>5499</v>
      </c>
      <c r="B5502" s="37" t="s">
        <v>13012</v>
      </c>
      <c r="C5502" s="38">
        <v>0</v>
      </c>
      <c r="D5502" s="39">
        <f t="shared" si="63"/>
        <v>0</v>
      </c>
      <c r="E5502" s="47"/>
      <c r="J5502" s="40">
        <f t="shared" si="65"/>
        <v>5499</v>
      </c>
      <c r="K5502" s="37" t="s">
        <v>13786</v>
      </c>
      <c r="L5502" s="36">
        <v>0</v>
      </c>
    </row>
    <row r="5503" spans="1:12">
      <c r="A5503" s="40">
        <f t="shared" si="64"/>
        <v>5500</v>
      </c>
      <c r="B5503" s="37" t="s">
        <v>13013</v>
      </c>
      <c r="C5503" s="38">
        <v>0</v>
      </c>
      <c r="D5503" s="39">
        <f t="shared" si="63"/>
        <v>0</v>
      </c>
      <c r="E5503" s="47"/>
      <c r="J5503" s="40">
        <f t="shared" si="65"/>
        <v>5500</v>
      </c>
      <c r="K5503" s="37" t="s">
        <v>13787</v>
      </c>
      <c r="L5503" s="36">
        <v>0</v>
      </c>
    </row>
    <row r="5504" spans="1:12">
      <c r="A5504" s="40">
        <f t="shared" si="64"/>
        <v>5501</v>
      </c>
      <c r="B5504" s="37" t="s">
        <v>13014</v>
      </c>
      <c r="C5504" s="38">
        <v>0</v>
      </c>
      <c r="D5504" s="39">
        <f t="shared" si="63"/>
        <v>0</v>
      </c>
      <c r="E5504" s="47"/>
      <c r="J5504" s="40">
        <f t="shared" si="65"/>
        <v>5501</v>
      </c>
      <c r="K5504" s="37" t="s">
        <v>13788</v>
      </c>
      <c r="L5504" s="36">
        <v>0</v>
      </c>
    </row>
    <row r="5505" spans="1:12">
      <c r="A5505" s="40">
        <f t="shared" si="64"/>
        <v>5502</v>
      </c>
      <c r="B5505" s="37" t="s">
        <v>13015</v>
      </c>
      <c r="C5505" s="38">
        <v>0</v>
      </c>
      <c r="D5505" s="39">
        <f t="shared" si="63"/>
        <v>0</v>
      </c>
      <c r="E5505" s="47"/>
      <c r="J5505" s="40">
        <f t="shared" si="65"/>
        <v>5502</v>
      </c>
      <c r="K5505" s="37" t="s">
        <v>13789</v>
      </c>
      <c r="L5505" s="36">
        <v>0</v>
      </c>
    </row>
    <row r="5506" spans="1:12">
      <c r="A5506" s="40">
        <f t="shared" si="64"/>
        <v>5503</v>
      </c>
      <c r="B5506" s="37" t="s">
        <v>13016</v>
      </c>
      <c r="C5506" s="38">
        <v>0</v>
      </c>
      <c r="D5506" s="39">
        <f t="shared" si="63"/>
        <v>0</v>
      </c>
      <c r="E5506" s="47"/>
      <c r="J5506" s="40">
        <f t="shared" si="65"/>
        <v>5503</v>
      </c>
      <c r="K5506" s="37" t="s">
        <v>13790</v>
      </c>
      <c r="L5506" s="36">
        <v>0</v>
      </c>
    </row>
    <row r="5507" spans="1:12">
      <c r="A5507" s="40">
        <f t="shared" si="64"/>
        <v>5504</v>
      </c>
      <c r="B5507" s="37" t="s">
        <v>13017</v>
      </c>
      <c r="C5507" s="38">
        <v>0</v>
      </c>
      <c r="D5507" s="39">
        <f t="shared" si="63"/>
        <v>0</v>
      </c>
      <c r="E5507" s="47"/>
      <c r="J5507" s="40">
        <f t="shared" si="65"/>
        <v>5504</v>
      </c>
      <c r="K5507" s="37" t="s">
        <v>13791</v>
      </c>
      <c r="L5507" s="36">
        <v>0</v>
      </c>
    </row>
    <row r="5508" spans="1:12">
      <c r="A5508" s="40">
        <f t="shared" si="64"/>
        <v>5505</v>
      </c>
      <c r="B5508" s="37" t="s">
        <v>13018</v>
      </c>
      <c r="C5508" s="38">
        <v>0</v>
      </c>
      <c r="D5508" s="39">
        <f t="shared" si="63"/>
        <v>0</v>
      </c>
      <c r="E5508" s="47"/>
      <c r="J5508" s="40">
        <f t="shared" si="65"/>
        <v>5505</v>
      </c>
      <c r="K5508" s="37" t="s">
        <v>13792</v>
      </c>
      <c r="L5508" s="36">
        <v>0</v>
      </c>
    </row>
    <row r="5509" spans="1:12">
      <c r="A5509" s="40">
        <f t="shared" si="64"/>
        <v>5506</v>
      </c>
      <c r="B5509" s="37" t="s">
        <v>13019</v>
      </c>
      <c r="C5509" s="38">
        <v>0</v>
      </c>
      <c r="D5509" s="39">
        <f t="shared" si="63"/>
        <v>0</v>
      </c>
      <c r="E5509" s="47"/>
      <c r="J5509" s="40">
        <f t="shared" si="65"/>
        <v>5506</v>
      </c>
      <c r="K5509" s="37" t="s">
        <v>13793</v>
      </c>
      <c r="L5509" s="36">
        <v>0</v>
      </c>
    </row>
    <row r="5510" spans="1:12">
      <c r="A5510" s="40">
        <f t="shared" si="64"/>
        <v>5507</v>
      </c>
      <c r="B5510" s="37" t="s">
        <v>13020</v>
      </c>
      <c r="C5510" s="38">
        <v>0</v>
      </c>
      <c r="D5510" s="39">
        <f t="shared" si="63"/>
        <v>0</v>
      </c>
      <c r="E5510" s="47"/>
      <c r="J5510" s="40">
        <f t="shared" si="65"/>
        <v>5507</v>
      </c>
      <c r="K5510" s="37" t="s">
        <v>13794</v>
      </c>
      <c r="L5510" s="36">
        <v>0</v>
      </c>
    </row>
    <row r="5511" spans="1:12">
      <c r="A5511" s="40">
        <f t="shared" si="64"/>
        <v>5508</v>
      </c>
      <c r="B5511" s="37" t="s">
        <v>13021</v>
      </c>
      <c r="C5511" s="38">
        <v>0</v>
      </c>
      <c r="D5511" s="39">
        <f t="shared" si="63"/>
        <v>0</v>
      </c>
      <c r="E5511" s="47"/>
      <c r="J5511" s="40">
        <f t="shared" si="65"/>
        <v>5508</v>
      </c>
      <c r="K5511" s="37" t="s">
        <v>13795</v>
      </c>
      <c r="L5511" s="36">
        <v>0</v>
      </c>
    </row>
    <row r="5512" spans="1:12">
      <c r="A5512" s="40">
        <f t="shared" si="64"/>
        <v>5509</v>
      </c>
      <c r="B5512" s="37" t="s">
        <v>13022</v>
      </c>
      <c r="C5512" s="38">
        <v>0</v>
      </c>
      <c r="D5512" s="39">
        <f t="shared" si="63"/>
        <v>0</v>
      </c>
      <c r="E5512" s="47"/>
      <c r="J5512" s="40">
        <f t="shared" si="65"/>
        <v>5509</v>
      </c>
      <c r="K5512" s="37" t="s">
        <v>13796</v>
      </c>
      <c r="L5512" s="36">
        <v>0</v>
      </c>
    </row>
    <row r="5513" spans="1:12">
      <c r="A5513" s="40">
        <f t="shared" si="64"/>
        <v>5510</v>
      </c>
      <c r="B5513" s="37" t="s">
        <v>13023</v>
      </c>
      <c r="C5513" s="38">
        <v>0</v>
      </c>
      <c r="D5513" s="39">
        <f t="shared" si="63"/>
        <v>0</v>
      </c>
      <c r="E5513" s="47"/>
      <c r="J5513" s="40">
        <f t="shared" si="65"/>
        <v>5510</v>
      </c>
      <c r="K5513" s="37" t="s">
        <v>13797</v>
      </c>
      <c r="L5513" s="36">
        <v>0</v>
      </c>
    </row>
    <row r="5514" spans="1:12">
      <c r="A5514" s="40">
        <f t="shared" si="64"/>
        <v>5511</v>
      </c>
      <c r="B5514" s="37" t="s">
        <v>13024</v>
      </c>
      <c r="C5514" s="38">
        <v>0</v>
      </c>
      <c r="D5514" s="39">
        <f t="shared" si="63"/>
        <v>0</v>
      </c>
      <c r="E5514" s="47"/>
      <c r="J5514" s="40">
        <f t="shared" si="65"/>
        <v>5511</v>
      </c>
      <c r="K5514" s="37" t="s">
        <v>13798</v>
      </c>
      <c r="L5514" s="36">
        <v>0</v>
      </c>
    </row>
    <row r="5515" spans="1:12">
      <c r="A5515" s="40">
        <f t="shared" si="64"/>
        <v>5512</v>
      </c>
      <c r="B5515" s="37" t="s">
        <v>13025</v>
      </c>
      <c r="C5515" s="38">
        <v>0</v>
      </c>
      <c r="D5515" s="39">
        <f t="shared" si="63"/>
        <v>0</v>
      </c>
      <c r="E5515" s="47"/>
      <c r="J5515" s="40">
        <f t="shared" si="65"/>
        <v>5512</v>
      </c>
      <c r="K5515" s="37" t="s">
        <v>13799</v>
      </c>
      <c r="L5515" s="36">
        <v>0</v>
      </c>
    </row>
    <row r="5516" spans="1:12">
      <c r="A5516" s="40">
        <f t="shared" si="64"/>
        <v>5513</v>
      </c>
      <c r="B5516" s="37" t="s">
        <v>13026</v>
      </c>
      <c r="C5516" s="38">
        <v>0</v>
      </c>
      <c r="D5516" s="39">
        <f t="shared" si="63"/>
        <v>0</v>
      </c>
      <c r="E5516" s="47"/>
      <c r="J5516" s="40">
        <f t="shared" si="65"/>
        <v>5513</v>
      </c>
      <c r="K5516" s="37" t="s">
        <v>13800</v>
      </c>
      <c r="L5516" s="36">
        <v>0</v>
      </c>
    </row>
    <row r="5517" spans="1:12">
      <c r="A5517" s="40">
        <f t="shared" si="64"/>
        <v>5514</v>
      </c>
      <c r="B5517" s="37" t="s">
        <v>13027</v>
      </c>
      <c r="C5517" s="38">
        <v>0</v>
      </c>
      <c r="D5517" s="39">
        <f t="shared" si="63"/>
        <v>0</v>
      </c>
      <c r="E5517" s="47"/>
      <c r="J5517" s="40">
        <f t="shared" si="65"/>
        <v>5514</v>
      </c>
      <c r="K5517" s="37" t="s">
        <v>13801</v>
      </c>
      <c r="L5517" s="36">
        <v>0</v>
      </c>
    </row>
    <row r="5518" spans="1:12">
      <c r="A5518" s="40">
        <f t="shared" si="64"/>
        <v>5515</v>
      </c>
      <c r="B5518" s="37" t="s">
        <v>13028</v>
      </c>
      <c r="C5518" s="38">
        <v>0</v>
      </c>
      <c r="D5518" s="39">
        <f t="shared" si="63"/>
        <v>0</v>
      </c>
      <c r="E5518" s="47"/>
      <c r="J5518" s="40">
        <f t="shared" si="65"/>
        <v>5515</v>
      </c>
      <c r="K5518" s="37" t="s">
        <v>13802</v>
      </c>
      <c r="L5518" s="36">
        <v>0</v>
      </c>
    </row>
    <row r="5519" spans="1:12">
      <c r="A5519" s="40">
        <f t="shared" si="64"/>
        <v>5516</v>
      </c>
      <c r="B5519" s="37" t="s">
        <v>13029</v>
      </c>
      <c r="C5519" s="38">
        <v>0</v>
      </c>
      <c r="D5519" s="39">
        <f t="shared" si="63"/>
        <v>0</v>
      </c>
      <c r="E5519" s="47"/>
      <c r="J5519" s="40">
        <f t="shared" si="65"/>
        <v>5516</v>
      </c>
      <c r="K5519" s="37" t="s">
        <v>13803</v>
      </c>
      <c r="L5519" s="36">
        <v>0</v>
      </c>
    </row>
    <row r="5520" spans="1:12">
      <c r="A5520" s="40">
        <f t="shared" si="64"/>
        <v>5517</v>
      </c>
      <c r="B5520" s="37" t="s">
        <v>13030</v>
      </c>
      <c r="C5520" s="38">
        <v>0</v>
      </c>
      <c r="D5520" s="39">
        <f t="shared" si="63"/>
        <v>0</v>
      </c>
      <c r="E5520" s="47"/>
      <c r="J5520" s="40">
        <f t="shared" si="65"/>
        <v>5517</v>
      </c>
      <c r="K5520" s="37" t="s">
        <v>13804</v>
      </c>
      <c r="L5520" s="36">
        <v>0</v>
      </c>
    </row>
    <row r="5521" spans="1:12">
      <c r="A5521" s="40">
        <f t="shared" si="64"/>
        <v>5518</v>
      </c>
      <c r="B5521" s="37" t="s">
        <v>13031</v>
      </c>
      <c r="C5521" s="38">
        <v>0</v>
      </c>
      <c r="D5521" s="39">
        <f t="shared" si="63"/>
        <v>0</v>
      </c>
      <c r="E5521" s="47"/>
      <c r="J5521" s="40">
        <f t="shared" si="65"/>
        <v>5518</v>
      </c>
      <c r="K5521" s="37" t="s">
        <v>13805</v>
      </c>
      <c r="L5521" s="36">
        <v>0</v>
      </c>
    </row>
    <row r="5522" spans="1:12">
      <c r="A5522" s="40">
        <f t="shared" si="64"/>
        <v>5519</v>
      </c>
      <c r="B5522" s="37" t="s">
        <v>13032</v>
      </c>
      <c r="C5522" s="38">
        <v>0</v>
      </c>
      <c r="D5522" s="39">
        <f t="shared" si="63"/>
        <v>0</v>
      </c>
      <c r="E5522" s="47"/>
      <c r="J5522" s="40">
        <f t="shared" si="65"/>
        <v>5519</v>
      </c>
      <c r="K5522" s="37" t="s">
        <v>13806</v>
      </c>
      <c r="L5522" s="36">
        <v>0</v>
      </c>
    </row>
    <row r="5523" spans="1:12">
      <c r="A5523" s="40">
        <f t="shared" si="64"/>
        <v>5520</v>
      </c>
      <c r="B5523" s="37" t="s">
        <v>13033</v>
      </c>
      <c r="C5523" s="38">
        <v>0</v>
      </c>
      <c r="D5523" s="39">
        <f t="shared" si="63"/>
        <v>0</v>
      </c>
      <c r="E5523" s="47"/>
      <c r="J5523" s="40">
        <f t="shared" si="65"/>
        <v>5520</v>
      </c>
      <c r="K5523" s="37" t="s">
        <v>13807</v>
      </c>
      <c r="L5523" s="36">
        <v>0</v>
      </c>
    </row>
    <row r="5524" spans="1:12">
      <c r="A5524" s="40">
        <f t="shared" si="64"/>
        <v>5521</v>
      </c>
      <c r="B5524" s="37" t="s">
        <v>13034</v>
      </c>
      <c r="C5524" s="38">
        <v>0</v>
      </c>
      <c r="D5524" s="39">
        <f t="shared" si="63"/>
        <v>0</v>
      </c>
      <c r="E5524" s="47"/>
      <c r="J5524" s="40">
        <f t="shared" si="65"/>
        <v>5521</v>
      </c>
      <c r="K5524" s="37" t="s">
        <v>13808</v>
      </c>
      <c r="L5524" s="36">
        <v>0</v>
      </c>
    </row>
    <row r="5525" spans="1:12">
      <c r="A5525" s="40">
        <f t="shared" si="64"/>
        <v>5522</v>
      </c>
      <c r="B5525" s="37" t="s">
        <v>13035</v>
      </c>
      <c r="C5525" s="38">
        <v>0</v>
      </c>
      <c r="D5525" s="39">
        <f t="shared" si="63"/>
        <v>0</v>
      </c>
      <c r="E5525" s="47"/>
      <c r="J5525" s="40">
        <f t="shared" si="65"/>
        <v>5522</v>
      </c>
      <c r="K5525" s="37" t="s">
        <v>13809</v>
      </c>
      <c r="L5525" s="36">
        <v>0</v>
      </c>
    </row>
    <row r="5526" spans="1:12">
      <c r="A5526" s="40">
        <f t="shared" si="64"/>
        <v>5523</v>
      </c>
      <c r="B5526" s="37" t="s">
        <v>13036</v>
      </c>
      <c r="C5526" s="38">
        <v>0</v>
      </c>
      <c r="D5526" s="39">
        <f t="shared" si="63"/>
        <v>0</v>
      </c>
      <c r="E5526" s="47"/>
      <c r="J5526" s="40">
        <f t="shared" si="65"/>
        <v>5523</v>
      </c>
      <c r="K5526" s="37" t="s">
        <v>13810</v>
      </c>
      <c r="L5526" s="36">
        <v>0</v>
      </c>
    </row>
    <row r="5527" spans="1:12">
      <c r="A5527" s="40">
        <f t="shared" si="64"/>
        <v>5524</v>
      </c>
      <c r="B5527" s="37" t="s">
        <v>13037</v>
      </c>
      <c r="C5527" s="38">
        <v>0</v>
      </c>
      <c r="D5527" s="39">
        <f t="shared" si="63"/>
        <v>0</v>
      </c>
      <c r="E5527" s="47"/>
      <c r="J5527" s="40">
        <f t="shared" si="65"/>
        <v>5524</v>
      </c>
      <c r="K5527" s="37" t="s">
        <v>13811</v>
      </c>
      <c r="L5527" s="36">
        <v>0</v>
      </c>
    </row>
    <row r="5528" spans="1:12">
      <c r="A5528" s="40">
        <f t="shared" si="64"/>
        <v>5525</v>
      </c>
      <c r="B5528" s="37" t="s">
        <v>13038</v>
      </c>
      <c r="C5528" s="38">
        <v>0</v>
      </c>
      <c r="D5528" s="39">
        <f t="shared" si="63"/>
        <v>0</v>
      </c>
      <c r="E5528" s="47"/>
      <c r="J5528" s="40">
        <f t="shared" si="65"/>
        <v>5525</v>
      </c>
      <c r="K5528" s="37" t="s">
        <v>13812</v>
      </c>
      <c r="L5528" s="36">
        <v>0</v>
      </c>
    </row>
    <row r="5529" spans="1:12">
      <c r="A5529" s="40">
        <f t="shared" si="64"/>
        <v>5526</v>
      </c>
      <c r="B5529" s="37" t="s">
        <v>13039</v>
      </c>
      <c r="C5529" s="38">
        <v>0</v>
      </c>
      <c r="D5529" s="39">
        <f t="shared" si="63"/>
        <v>0</v>
      </c>
      <c r="E5529" s="47"/>
      <c r="J5529" s="40">
        <f t="shared" si="65"/>
        <v>5526</v>
      </c>
      <c r="K5529" s="37" t="s">
        <v>13813</v>
      </c>
      <c r="L5529" s="36">
        <v>0</v>
      </c>
    </row>
    <row r="5530" spans="1:12">
      <c r="A5530" s="40">
        <f t="shared" si="64"/>
        <v>5527</v>
      </c>
      <c r="B5530" s="37" t="s">
        <v>13040</v>
      </c>
      <c r="C5530" s="38">
        <v>0</v>
      </c>
      <c r="D5530" s="39">
        <f t="shared" si="63"/>
        <v>0</v>
      </c>
      <c r="E5530" s="47"/>
      <c r="J5530" s="40">
        <f t="shared" si="65"/>
        <v>5527</v>
      </c>
      <c r="K5530" s="37" t="s">
        <v>13814</v>
      </c>
      <c r="L5530" s="36">
        <v>0</v>
      </c>
    </row>
    <row r="5531" spans="1:12">
      <c r="A5531" s="40">
        <f t="shared" si="64"/>
        <v>5528</v>
      </c>
      <c r="B5531" s="37" t="s">
        <v>13041</v>
      </c>
      <c r="C5531" s="38">
        <v>0</v>
      </c>
      <c r="D5531" s="39">
        <f t="shared" si="63"/>
        <v>0</v>
      </c>
      <c r="E5531" s="47"/>
      <c r="J5531" s="40">
        <f t="shared" si="65"/>
        <v>5528</v>
      </c>
      <c r="K5531" s="37" t="s">
        <v>13815</v>
      </c>
      <c r="L5531" s="36">
        <v>0</v>
      </c>
    </row>
    <row r="5532" spans="1:12">
      <c r="A5532" s="40">
        <f t="shared" si="64"/>
        <v>5529</v>
      </c>
      <c r="B5532" s="37" t="s">
        <v>13042</v>
      </c>
      <c r="C5532" s="38">
        <v>0</v>
      </c>
      <c r="D5532" s="39">
        <f t="shared" si="63"/>
        <v>0</v>
      </c>
      <c r="E5532" s="47"/>
      <c r="J5532" s="40">
        <f t="shared" si="65"/>
        <v>5529</v>
      </c>
      <c r="K5532" s="37" t="s">
        <v>13816</v>
      </c>
      <c r="L5532" s="36">
        <v>0</v>
      </c>
    </row>
    <row r="5533" spans="1:12">
      <c r="A5533" s="40">
        <f t="shared" si="64"/>
        <v>5530</v>
      </c>
      <c r="B5533" s="37" t="s">
        <v>13043</v>
      </c>
      <c r="C5533" s="38">
        <v>0</v>
      </c>
      <c r="D5533" s="39">
        <f t="shared" si="63"/>
        <v>0</v>
      </c>
      <c r="E5533" s="47"/>
      <c r="J5533" s="40">
        <f t="shared" si="65"/>
        <v>5530</v>
      </c>
      <c r="K5533" s="37" t="s">
        <v>13817</v>
      </c>
      <c r="L5533" s="36">
        <v>0</v>
      </c>
    </row>
    <row r="5534" spans="1:12">
      <c r="A5534" s="40">
        <f t="shared" si="64"/>
        <v>5531</v>
      </c>
      <c r="B5534" s="37" t="s">
        <v>13044</v>
      </c>
      <c r="C5534" s="38">
        <v>0</v>
      </c>
      <c r="D5534" s="39">
        <f t="shared" si="63"/>
        <v>0</v>
      </c>
      <c r="E5534" s="47"/>
      <c r="J5534" s="40">
        <f t="shared" si="65"/>
        <v>5531</v>
      </c>
      <c r="K5534" s="37" t="s">
        <v>13818</v>
      </c>
      <c r="L5534" s="36">
        <v>0</v>
      </c>
    </row>
    <row r="5535" spans="1:12">
      <c r="A5535" s="40">
        <f t="shared" si="64"/>
        <v>5532</v>
      </c>
      <c r="B5535" s="37" t="s">
        <v>13045</v>
      </c>
      <c r="C5535" s="38">
        <v>0</v>
      </c>
      <c r="D5535" s="39">
        <f t="shared" si="63"/>
        <v>0</v>
      </c>
      <c r="E5535" s="47"/>
      <c r="J5535" s="40">
        <f t="shared" si="65"/>
        <v>5532</v>
      </c>
      <c r="K5535" s="37" t="s">
        <v>13819</v>
      </c>
      <c r="L5535" s="36">
        <v>0</v>
      </c>
    </row>
    <row r="5536" spans="1:12">
      <c r="A5536" s="40">
        <f t="shared" si="64"/>
        <v>5533</v>
      </c>
      <c r="B5536" s="37" t="s">
        <v>13046</v>
      </c>
      <c r="C5536" s="38">
        <v>0</v>
      </c>
      <c r="D5536" s="39">
        <f t="shared" si="63"/>
        <v>0</v>
      </c>
      <c r="E5536" s="47"/>
      <c r="J5536" s="40">
        <f t="shared" si="65"/>
        <v>5533</v>
      </c>
      <c r="K5536" s="37" t="s">
        <v>13820</v>
      </c>
      <c r="L5536" s="36">
        <v>0</v>
      </c>
    </row>
    <row r="5537" spans="1:12">
      <c r="A5537" s="40">
        <f t="shared" si="64"/>
        <v>5534</v>
      </c>
      <c r="B5537" s="37" t="s">
        <v>13047</v>
      </c>
      <c r="C5537" s="38">
        <v>0</v>
      </c>
      <c r="D5537" s="39">
        <f t="shared" si="63"/>
        <v>0</v>
      </c>
      <c r="E5537" s="47"/>
      <c r="J5537" s="40">
        <f t="shared" si="65"/>
        <v>5534</v>
      </c>
      <c r="K5537" s="37" t="s">
        <v>13821</v>
      </c>
      <c r="L5537" s="36">
        <v>0</v>
      </c>
    </row>
    <row r="5538" spans="1:12">
      <c r="A5538" s="40">
        <f t="shared" si="64"/>
        <v>5535</v>
      </c>
      <c r="B5538" s="37" t="s">
        <v>13048</v>
      </c>
      <c r="C5538" s="38">
        <v>0</v>
      </c>
      <c r="D5538" s="39">
        <f t="shared" si="63"/>
        <v>0</v>
      </c>
      <c r="E5538" s="47"/>
      <c r="J5538" s="40">
        <f t="shared" si="65"/>
        <v>5535</v>
      </c>
      <c r="K5538" s="37" t="s">
        <v>13822</v>
      </c>
      <c r="L5538" s="36">
        <v>0</v>
      </c>
    </row>
    <row r="5539" spans="1:12">
      <c r="A5539" s="40">
        <f t="shared" si="64"/>
        <v>5536</v>
      </c>
      <c r="B5539" s="37" t="s">
        <v>13049</v>
      </c>
      <c r="C5539" s="38">
        <v>0</v>
      </c>
      <c r="D5539" s="39">
        <f t="shared" si="63"/>
        <v>0</v>
      </c>
      <c r="E5539" s="47"/>
      <c r="J5539" s="40">
        <f t="shared" si="65"/>
        <v>5536</v>
      </c>
      <c r="K5539" s="37" t="s">
        <v>13823</v>
      </c>
      <c r="L5539" s="36">
        <v>0</v>
      </c>
    </row>
    <row r="5540" spans="1:12">
      <c r="A5540" s="40">
        <f t="shared" si="64"/>
        <v>5537</v>
      </c>
      <c r="B5540" s="37" t="s">
        <v>13050</v>
      </c>
      <c r="C5540" s="38">
        <v>0</v>
      </c>
      <c r="D5540" s="39">
        <f t="shared" si="63"/>
        <v>0</v>
      </c>
      <c r="E5540" s="47"/>
      <c r="J5540" s="40">
        <f t="shared" si="65"/>
        <v>5537</v>
      </c>
      <c r="K5540" s="37" t="s">
        <v>13824</v>
      </c>
      <c r="L5540" s="36">
        <v>0</v>
      </c>
    </row>
    <row r="5541" spans="1:12">
      <c r="A5541" s="40">
        <f t="shared" si="64"/>
        <v>5538</v>
      </c>
      <c r="B5541" s="37" t="s">
        <v>13051</v>
      </c>
      <c r="C5541" s="38">
        <v>0</v>
      </c>
      <c r="D5541" s="39">
        <f t="shared" si="63"/>
        <v>0</v>
      </c>
      <c r="E5541" s="47"/>
      <c r="J5541" s="40">
        <f t="shared" si="65"/>
        <v>5538</v>
      </c>
      <c r="K5541" s="37" t="s">
        <v>13825</v>
      </c>
      <c r="L5541" s="36">
        <v>0</v>
      </c>
    </row>
    <row r="5542" spans="1:12">
      <c r="A5542" s="40">
        <f t="shared" si="64"/>
        <v>5539</v>
      </c>
      <c r="B5542" s="37" t="s">
        <v>13052</v>
      </c>
      <c r="C5542" s="38">
        <v>0</v>
      </c>
      <c r="D5542" s="39">
        <f t="shared" si="63"/>
        <v>0</v>
      </c>
      <c r="E5542" s="47"/>
      <c r="J5542" s="40">
        <f t="shared" si="65"/>
        <v>5539</v>
      </c>
      <c r="K5542" s="37" t="s">
        <v>13826</v>
      </c>
      <c r="L5542" s="36">
        <v>0</v>
      </c>
    </row>
    <row r="5543" spans="1:12">
      <c r="A5543" s="40">
        <f t="shared" si="64"/>
        <v>5540</v>
      </c>
      <c r="B5543" s="37" t="s">
        <v>13053</v>
      </c>
      <c r="C5543" s="38">
        <v>0</v>
      </c>
      <c r="D5543" s="39">
        <f t="shared" si="63"/>
        <v>0</v>
      </c>
      <c r="E5543" s="47"/>
      <c r="J5543" s="40">
        <f t="shared" si="65"/>
        <v>5540</v>
      </c>
      <c r="K5543" s="37" t="s">
        <v>13827</v>
      </c>
      <c r="L5543" s="36">
        <v>0</v>
      </c>
    </row>
    <row r="5544" spans="1:12">
      <c r="A5544" s="40">
        <f t="shared" si="64"/>
        <v>5541</v>
      </c>
      <c r="B5544" s="37" t="s">
        <v>13054</v>
      </c>
      <c r="C5544" s="38">
        <v>0</v>
      </c>
      <c r="D5544" s="39">
        <f t="shared" si="63"/>
        <v>0</v>
      </c>
      <c r="E5544" s="47"/>
      <c r="J5544" s="40">
        <f t="shared" si="65"/>
        <v>5541</v>
      </c>
      <c r="K5544" s="37" t="s">
        <v>13828</v>
      </c>
      <c r="L5544" s="36">
        <v>0</v>
      </c>
    </row>
    <row r="5545" spans="1:12">
      <c r="A5545" s="40">
        <f t="shared" si="64"/>
        <v>5542</v>
      </c>
      <c r="B5545" s="37" t="s">
        <v>13055</v>
      </c>
      <c r="C5545" s="38">
        <v>0</v>
      </c>
      <c r="D5545" s="39">
        <f t="shared" si="63"/>
        <v>0</v>
      </c>
      <c r="E5545" s="47"/>
      <c r="J5545" s="40">
        <f t="shared" si="65"/>
        <v>5542</v>
      </c>
      <c r="K5545" s="37" t="s">
        <v>13829</v>
      </c>
      <c r="L5545" s="36">
        <v>0</v>
      </c>
    </row>
    <row r="5546" spans="1:12">
      <c r="A5546" s="40">
        <f t="shared" si="64"/>
        <v>5543</v>
      </c>
      <c r="B5546" s="37" t="s">
        <v>13056</v>
      </c>
      <c r="C5546" s="38">
        <v>0</v>
      </c>
      <c r="D5546" s="39">
        <f t="shared" si="63"/>
        <v>0</v>
      </c>
      <c r="E5546" s="47"/>
      <c r="J5546" s="40">
        <f t="shared" si="65"/>
        <v>5543</v>
      </c>
      <c r="K5546" s="37" t="s">
        <v>13830</v>
      </c>
      <c r="L5546" s="36">
        <v>0</v>
      </c>
    </row>
    <row r="5547" spans="1:12">
      <c r="A5547" s="40">
        <f t="shared" si="64"/>
        <v>5544</v>
      </c>
      <c r="B5547" s="37" t="s">
        <v>13057</v>
      </c>
      <c r="C5547" s="38">
        <v>0</v>
      </c>
      <c r="D5547" s="39">
        <f t="shared" si="63"/>
        <v>0</v>
      </c>
      <c r="E5547" s="47"/>
      <c r="J5547" s="40">
        <f t="shared" si="65"/>
        <v>5544</v>
      </c>
      <c r="K5547" s="37" t="s">
        <v>13831</v>
      </c>
      <c r="L5547" s="36">
        <v>0</v>
      </c>
    </row>
    <row r="5548" spans="1:12">
      <c r="A5548" s="40">
        <f t="shared" si="64"/>
        <v>5545</v>
      </c>
      <c r="B5548" s="37" t="s">
        <v>13058</v>
      </c>
      <c r="C5548" s="38">
        <v>0</v>
      </c>
      <c r="D5548" s="39">
        <f t="shared" si="63"/>
        <v>0</v>
      </c>
      <c r="E5548" s="47"/>
      <c r="J5548" s="40">
        <f t="shared" si="65"/>
        <v>5545</v>
      </c>
      <c r="K5548" s="37" t="s">
        <v>13832</v>
      </c>
      <c r="L5548" s="36">
        <v>0</v>
      </c>
    </row>
    <row r="5549" spans="1:12">
      <c r="A5549" s="40">
        <f t="shared" si="64"/>
        <v>5546</v>
      </c>
      <c r="B5549" s="37" t="s">
        <v>13059</v>
      </c>
      <c r="C5549" s="38">
        <v>0</v>
      </c>
      <c r="D5549" s="39">
        <f t="shared" si="63"/>
        <v>0</v>
      </c>
      <c r="E5549" s="47"/>
      <c r="J5549" s="40">
        <f t="shared" si="65"/>
        <v>5546</v>
      </c>
      <c r="K5549" s="37" t="s">
        <v>13833</v>
      </c>
      <c r="L5549" s="36">
        <v>0</v>
      </c>
    </row>
    <row r="5550" spans="1:12">
      <c r="A5550" s="40">
        <f t="shared" si="64"/>
        <v>5547</v>
      </c>
      <c r="B5550" s="37" t="s">
        <v>13060</v>
      </c>
      <c r="C5550" s="38">
        <v>0</v>
      </c>
      <c r="D5550" s="39">
        <f t="shared" si="63"/>
        <v>0</v>
      </c>
      <c r="E5550" s="47"/>
      <c r="J5550" s="40">
        <f t="shared" si="65"/>
        <v>5547</v>
      </c>
      <c r="K5550" s="37" t="s">
        <v>13834</v>
      </c>
      <c r="L5550" s="36">
        <v>0</v>
      </c>
    </row>
    <row r="5551" spans="1:12">
      <c r="A5551" s="40">
        <f t="shared" si="64"/>
        <v>5548</v>
      </c>
      <c r="B5551" s="37" t="s">
        <v>13061</v>
      </c>
      <c r="C5551" s="38">
        <v>0</v>
      </c>
      <c r="D5551" s="39">
        <f t="shared" si="63"/>
        <v>0</v>
      </c>
      <c r="E5551" s="47"/>
      <c r="J5551" s="40">
        <f t="shared" si="65"/>
        <v>5548</v>
      </c>
      <c r="K5551" s="37" t="s">
        <v>13835</v>
      </c>
      <c r="L5551" s="36">
        <v>0</v>
      </c>
    </row>
    <row r="5552" spans="1:12">
      <c r="A5552" s="40">
        <f t="shared" si="64"/>
        <v>5549</v>
      </c>
      <c r="B5552" s="37" t="s">
        <v>13062</v>
      </c>
      <c r="C5552" s="38">
        <v>0</v>
      </c>
      <c r="D5552" s="39">
        <f t="shared" si="63"/>
        <v>0</v>
      </c>
      <c r="E5552" s="47"/>
      <c r="J5552" s="40">
        <f t="shared" si="65"/>
        <v>5549</v>
      </c>
      <c r="K5552" s="37" t="s">
        <v>13836</v>
      </c>
      <c r="L5552" s="36">
        <v>0</v>
      </c>
    </row>
    <row r="5553" spans="1:12">
      <c r="A5553" s="40">
        <f t="shared" si="64"/>
        <v>5550</v>
      </c>
      <c r="B5553" s="37" t="s">
        <v>13063</v>
      </c>
      <c r="C5553" s="38">
        <v>0</v>
      </c>
      <c r="D5553" s="39">
        <f t="shared" si="63"/>
        <v>0</v>
      </c>
      <c r="E5553" s="47"/>
      <c r="J5553" s="40">
        <f t="shared" si="65"/>
        <v>5550</v>
      </c>
      <c r="K5553" s="37" t="s">
        <v>13837</v>
      </c>
      <c r="L5553" s="36">
        <v>0</v>
      </c>
    </row>
    <row r="5554" spans="1:12">
      <c r="A5554" s="40">
        <f t="shared" si="64"/>
        <v>5551</v>
      </c>
      <c r="B5554" s="37" t="s">
        <v>13064</v>
      </c>
      <c r="C5554" s="38">
        <v>0</v>
      </c>
      <c r="D5554" s="39">
        <f t="shared" si="63"/>
        <v>0</v>
      </c>
      <c r="E5554" s="47"/>
      <c r="J5554" s="40">
        <f t="shared" si="65"/>
        <v>5551</v>
      </c>
      <c r="K5554" s="37" t="s">
        <v>13838</v>
      </c>
      <c r="L5554" s="36">
        <v>0</v>
      </c>
    </row>
    <row r="5555" spans="1:12">
      <c r="A5555" s="40">
        <f t="shared" si="64"/>
        <v>5552</v>
      </c>
      <c r="B5555" s="37" t="s">
        <v>13065</v>
      </c>
      <c r="C5555" s="38">
        <v>0</v>
      </c>
      <c r="D5555" s="39">
        <f t="shared" si="63"/>
        <v>0</v>
      </c>
      <c r="E5555" s="47"/>
      <c r="J5555" s="40">
        <f t="shared" si="65"/>
        <v>5552</v>
      </c>
      <c r="K5555" s="37" t="s">
        <v>13839</v>
      </c>
      <c r="L5555" s="36">
        <v>0</v>
      </c>
    </row>
    <row r="5556" spans="1:12">
      <c r="A5556" s="40">
        <f t="shared" si="64"/>
        <v>5553</v>
      </c>
      <c r="B5556" s="37" t="s">
        <v>13066</v>
      </c>
      <c r="C5556" s="38">
        <v>0</v>
      </c>
      <c r="D5556" s="39">
        <f t="shared" si="63"/>
        <v>0</v>
      </c>
      <c r="E5556" s="47"/>
      <c r="J5556" s="40">
        <f t="shared" si="65"/>
        <v>5553</v>
      </c>
      <c r="K5556" s="37" t="s">
        <v>13840</v>
      </c>
      <c r="L5556" s="36">
        <v>0</v>
      </c>
    </row>
    <row r="5557" spans="1:12">
      <c r="A5557" s="40">
        <f t="shared" si="64"/>
        <v>5554</v>
      </c>
      <c r="B5557" s="37" t="s">
        <v>13067</v>
      </c>
      <c r="C5557" s="38">
        <v>0</v>
      </c>
      <c r="D5557" s="39">
        <f t="shared" si="63"/>
        <v>0</v>
      </c>
      <c r="E5557" s="47"/>
      <c r="J5557" s="40">
        <f t="shared" si="65"/>
        <v>5554</v>
      </c>
      <c r="K5557" s="37" t="s">
        <v>13841</v>
      </c>
      <c r="L5557" s="36">
        <v>0</v>
      </c>
    </row>
    <row r="5558" spans="1:12">
      <c r="A5558" s="40">
        <f t="shared" si="64"/>
        <v>5555</v>
      </c>
      <c r="B5558" s="37" t="s">
        <v>13068</v>
      </c>
      <c r="C5558" s="38">
        <v>0</v>
      </c>
      <c r="D5558" s="39">
        <f t="shared" si="63"/>
        <v>0</v>
      </c>
      <c r="E5558" s="47"/>
      <c r="J5558" s="40">
        <f t="shared" si="65"/>
        <v>5555</v>
      </c>
      <c r="K5558" s="37" t="s">
        <v>13842</v>
      </c>
      <c r="L5558" s="36">
        <v>0</v>
      </c>
    </row>
    <row r="5559" spans="1:12">
      <c r="A5559" s="40">
        <f t="shared" si="64"/>
        <v>5556</v>
      </c>
      <c r="B5559" s="37" t="s">
        <v>13069</v>
      </c>
      <c r="C5559" s="38">
        <v>0</v>
      </c>
      <c r="D5559" s="39">
        <f t="shared" si="63"/>
        <v>0</v>
      </c>
      <c r="E5559" s="47"/>
      <c r="J5559" s="40">
        <f t="shared" si="65"/>
        <v>5556</v>
      </c>
      <c r="K5559" s="37" t="s">
        <v>13843</v>
      </c>
      <c r="L5559" s="36">
        <v>0</v>
      </c>
    </row>
    <row r="5560" spans="1:12">
      <c r="A5560" s="40">
        <f t="shared" si="64"/>
        <v>5557</v>
      </c>
      <c r="B5560" s="37" t="s">
        <v>13070</v>
      </c>
      <c r="C5560" s="38">
        <v>0</v>
      </c>
      <c r="D5560" s="39">
        <f t="shared" si="63"/>
        <v>0</v>
      </c>
      <c r="E5560" s="47"/>
      <c r="J5560" s="40">
        <f t="shared" si="65"/>
        <v>5557</v>
      </c>
      <c r="K5560" s="37" t="s">
        <v>13844</v>
      </c>
      <c r="L5560" s="36">
        <v>0</v>
      </c>
    </row>
    <row r="5561" spans="1:12">
      <c r="A5561" s="40">
        <f t="shared" si="64"/>
        <v>5558</v>
      </c>
      <c r="B5561" s="37" t="s">
        <v>13071</v>
      </c>
      <c r="C5561" s="38">
        <v>0</v>
      </c>
      <c r="D5561" s="39">
        <f t="shared" si="63"/>
        <v>0</v>
      </c>
      <c r="E5561" s="47"/>
      <c r="J5561" s="40">
        <f t="shared" si="65"/>
        <v>5558</v>
      </c>
      <c r="K5561" s="37" t="s">
        <v>13845</v>
      </c>
      <c r="L5561" s="36">
        <v>0</v>
      </c>
    </row>
    <row r="5562" spans="1:12">
      <c r="A5562" s="40">
        <f t="shared" si="64"/>
        <v>5559</v>
      </c>
      <c r="B5562" s="37" t="s">
        <v>13072</v>
      </c>
      <c r="C5562" s="38">
        <v>0</v>
      </c>
      <c r="D5562" s="39">
        <f t="shared" si="63"/>
        <v>0</v>
      </c>
      <c r="E5562" s="47"/>
      <c r="J5562" s="40">
        <f t="shared" si="65"/>
        <v>5559</v>
      </c>
      <c r="K5562" s="37" t="s">
        <v>13846</v>
      </c>
      <c r="L5562" s="36">
        <v>0</v>
      </c>
    </row>
    <row r="5563" spans="1:12">
      <c r="A5563" s="40">
        <f t="shared" si="64"/>
        <v>5560</v>
      </c>
      <c r="B5563" s="37" t="s">
        <v>13073</v>
      </c>
      <c r="C5563" s="38">
        <v>0</v>
      </c>
      <c r="D5563" s="39">
        <f t="shared" si="63"/>
        <v>0</v>
      </c>
      <c r="E5563" s="47"/>
      <c r="J5563" s="40">
        <f t="shared" si="65"/>
        <v>5560</v>
      </c>
      <c r="K5563" s="37" t="s">
        <v>13847</v>
      </c>
      <c r="L5563" s="36">
        <v>0</v>
      </c>
    </row>
    <row r="5564" spans="1:12">
      <c r="A5564" s="40">
        <f t="shared" si="64"/>
        <v>5561</v>
      </c>
      <c r="B5564" s="37" t="s">
        <v>13074</v>
      </c>
      <c r="C5564" s="38">
        <v>0</v>
      </c>
      <c r="D5564" s="39">
        <f t="shared" si="63"/>
        <v>0</v>
      </c>
      <c r="E5564" s="47"/>
      <c r="J5564" s="40">
        <f t="shared" si="65"/>
        <v>5561</v>
      </c>
      <c r="K5564" s="37" t="s">
        <v>13848</v>
      </c>
      <c r="L5564" s="36">
        <v>0</v>
      </c>
    </row>
    <row r="5565" spans="1:12">
      <c r="A5565" s="40">
        <f t="shared" si="64"/>
        <v>5562</v>
      </c>
      <c r="B5565" s="37" t="s">
        <v>13075</v>
      </c>
      <c r="C5565" s="38">
        <v>0</v>
      </c>
      <c r="D5565" s="39">
        <f t="shared" si="63"/>
        <v>0</v>
      </c>
      <c r="E5565" s="47"/>
      <c r="J5565" s="40">
        <f t="shared" si="65"/>
        <v>5562</v>
      </c>
      <c r="K5565" s="37" t="s">
        <v>13849</v>
      </c>
      <c r="L5565" s="36">
        <v>0</v>
      </c>
    </row>
    <row r="5566" spans="1:12">
      <c r="A5566" s="40">
        <f t="shared" si="64"/>
        <v>5563</v>
      </c>
      <c r="B5566" s="37" t="s">
        <v>13076</v>
      </c>
      <c r="C5566" s="38">
        <v>0</v>
      </c>
      <c r="D5566" s="39">
        <f t="shared" si="63"/>
        <v>0</v>
      </c>
      <c r="E5566" s="47"/>
      <c r="J5566" s="40">
        <f t="shared" si="65"/>
        <v>5563</v>
      </c>
      <c r="K5566" s="37" t="s">
        <v>13850</v>
      </c>
      <c r="L5566" s="36">
        <v>0</v>
      </c>
    </row>
    <row r="5567" spans="1:12">
      <c r="A5567" s="40">
        <f t="shared" si="64"/>
        <v>5564</v>
      </c>
      <c r="B5567" s="37" t="s">
        <v>13077</v>
      </c>
      <c r="C5567" s="38">
        <v>0</v>
      </c>
      <c r="D5567" s="39">
        <f t="shared" si="63"/>
        <v>0</v>
      </c>
      <c r="E5567" s="47"/>
      <c r="J5567" s="40">
        <f t="shared" si="65"/>
        <v>5564</v>
      </c>
      <c r="K5567" s="37" t="s">
        <v>13851</v>
      </c>
      <c r="L5567" s="36">
        <v>0</v>
      </c>
    </row>
    <row r="5568" spans="1:12">
      <c r="A5568" s="40">
        <f t="shared" si="64"/>
        <v>5565</v>
      </c>
      <c r="B5568" s="37" t="s">
        <v>9948</v>
      </c>
      <c r="C5568" s="38">
        <v>0</v>
      </c>
      <c r="D5568" s="39">
        <f t="shared" si="63"/>
        <v>0</v>
      </c>
      <c r="E5568" s="47"/>
      <c r="J5568" s="40">
        <f t="shared" si="65"/>
        <v>5565</v>
      </c>
      <c r="K5568" s="37" t="s">
        <v>13852</v>
      </c>
      <c r="L5568" s="36">
        <v>0</v>
      </c>
    </row>
    <row r="5569" spans="1:12">
      <c r="A5569" s="40">
        <f t="shared" si="64"/>
        <v>5566</v>
      </c>
      <c r="B5569" s="37" t="s">
        <v>13078</v>
      </c>
      <c r="C5569" s="38">
        <v>0</v>
      </c>
      <c r="D5569" s="39">
        <f t="shared" si="63"/>
        <v>0</v>
      </c>
      <c r="E5569" s="47"/>
      <c r="J5569" s="40">
        <f t="shared" si="65"/>
        <v>5566</v>
      </c>
      <c r="K5569" s="37" t="s">
        <v>13853</v>
      </c>
      <c r="L5569" s="36">
        <v>0</v>
      </c>
    </row>
    <row r="5570" spans="1:12">
      <c r="A5570" s="40">
        <f t="shared" si="64"/>
        <v>5567</v>
      </c>
      <c r="B5570" s="37" t="s">
        <v>13079</v>
      </c>
      <c r="C5570" s="38">
        <v>0</v>
      </c>
      <c r="D5570" s="39">
        <f t="shared" si="63"/>
        <v>0</v>
      </c>
      <c r="E5570" s="47"/>
      <c r="J5570" s="40">
        <f t="shared" si="65"/>
        <v>5567</v>
      </c>
      <c r="K5570" s="37" t="s">
        <v>13854</v>
      </c>
      <c r="L5570" s="36">
        <v>0</v>
      </c>
    </row>
    <row r="5571" spans="1:12">
      <c r="A5571" s="40">
        <f t="shared" si="64"/>
        <v>5568</v>
      </c>
      <c r="B5571" s="37" t="s">
        <v>13080</v>
      </c>
      <c r="C5571" s="38">
        <v>0</v>
      </c>
      <c r="D5571" s="39">
        <f t="shared" si="63"/>
        <v>0</v>
      </c>
      <c r="E5571" s="47"/>
      <c r="J5571" s="40">
        <f t="shared" si="65"/>
        <v>5568</v>
      </c>
      <c r="K5571" s="37" t="s">
        <v>13855</v>
      </c>
      <c r="L5571" s="36">
        <v>0</v>
      </c>
    </row>
    <row r="5572" spans="1:12">
      <c r="A5572" s="40">
        <f t="shared" si="64"/>
        <v>5569</v>
      </c>
      <c r="B5572" s="37" t="s">
        <v>13081</v>
      </c>
      <c r="C5572" s="38">
        <v>0</v>
      </c>
      <c r="D5572" s="39">
        <f t="shared" si="63"/>
        <v>0</v>
      </c>
      <c r="E5572" s="47"/>
      <c r="J5572" s="40">
        <f t="shared" si="65"/>
        <v>5569</v>
      </c>
      <c r="K5572" s="37" t="s">
        <v>13856</v>
      </c>
      <c r="L5572" s="36">
        <v>0</v>
      </c>
    </row>
    <row r="5573" spans="1:12">
      <c r="A5573" s="40">
        <f t="shared" si="64"/>
        <v>5570</v>
      </c>
      <c r="B5573" s="37" t="s">
        <v>13082</v>
      </c>
      <c r="C5573" s="38">
        <v>0</v>
      </c>
      <c r="D5573" s="39">
        <f t="shared" si="63"/>
        <v>0</v>
      </c>
      <c r="E5573" s="47"/>
      <c r="J5573" s="40">
        <f t="shared" si="65"/>
        <v>5570</v>
      </c>
      <c r="K5573" s="37" t="s">
        <v>13857</v>
      </c>
      <c r="L5573" s="36">
        <v>0</v>
      </c>
    </row>
    <row r="5574" spans="1:12">
      <c r="A5574" s="40">
        <f t="shared" si="64"/>
        <v>5571</v>
      </c>
      <c r="B5574" s="37" t="s">
        <v>13083</v>
      </c>
      <c r="C5574" s="38">
        <v>0</v>
      </c>
      <c r="D5574" s="39">
        <f t="shared" si="63"/>
        <v>0</v>
      </c>
      <c r="E5574" s="47"/>
      <c r="J5574" s="40">
        <f t="shared" si="65"/>
        <v>5571</v>
      </c>
      <c r="K5574" s="37" t="s">
        <v>13858</v>
      </c>
      <c r="L5574" s="36">
        <v>0</v>
      </c>
    </row>
    <row r="5575" spans="1:12">
      <c r="A5575" s="40">
        <f t="shared" si="64"/>
        <v>5572</v>
      </c>
      <c r="B5575" s="37" t="s">
        <v>13084</v>
      </c>
      <c r="C5575" s="38">
        <v>0</v>
      </c>
      <c r="D5575" s="39">
        <f t="shared" si="63"/>
        <v>0</v>
      </c>
      <c r="E5575" s="47"/>
      <c r="J5575" s="40">
        <f t="shared" si="65"/>
        <v>5572</v>
      </c>
      <c r="K5575" s="37" t="s">
        <v>13859</v>
      </c>
      <c r="L5575" s="36">
        <v>0</v>
      </c>
    </row>
    <row r="5576" spans="1:12">
      <c r="A5576" s="40">
        <f t="shared" si="64"/>
        <v>5573</v>
      </c>
      <c r="B5576" s="37" t="s">
        <v>13085</v>
      </c>
      <c r="C5576" s="38">
        <v>0</v>
      </c>
      <c r="D5576" s="39">
        <f t="shared" si="63"/>
        <v>0</v>
      </c>
      <c r="E5576" s="47"/>
      <c r="J5576" s="40">
        <f t="shared" si="65"/>
        <v>5573</v>
      </c>
      <c r="K5576" s="37" t="s">
        <v>13860</v>
      </c>
      <c r="L5576" s="36">
        <v>0</v>
      </c>
    </row>
    <row r="5577" spans="1:12">
      <c r="A5577" s="40">
        <f t="shared" si="64"/>
        <v>5574</v>
      </c>
      <c r="B5577" s="37" t="s">
        <v>13086</v>
      </c>
      <c r="C5577" s="38">
        <v>0</v>
      </c>
      <c r="D5577" s="39">
        <f t="shared" si="63"/>
        <v>0</v>
      </c>
      <c r="E5577" s="47"/>
      <c r="J5577" s="40">
        <f t="shared" si="65"/>
        <v>5574</v>
      </c>
      <c r="K5577" s="37" t="s">
        <v>13861</v>
      </c>
      <c r="L5577" s="36">
        <v>0</v>
      </c>
    </row>
    <row r="5578" spans="1:12">
      <c r="A5578" s="40">
        <f t="shared" si="64"/>
        <v>5575</v>
      </c>
      <c r="B5578" s="37" t="s">
        <v>13087</v>
      </c>
      <c r="C5578" s="38">
        <v>0</v>
      </c>
      <c r="D5578" s="39">
        <f t="shared" si="63"/>
        <v>0</v>
      </c>
      <c r="E5578" s="47"/>
      <c r="J5578" s="40">
        <f t="shared" si="65"/>
        <v>5575</v>
      </c>
      <c r="K5578" s="37" t="s">
        <v>13862</v>
      </c>
      <c r="L5578" s="36">
        <v>0</v>
      </c>
    </row>
    <row r="5579" spans="1:12">
      <c r="A5579" s="40">
        <f t="shared" si="64"/>
        <v>5576</v>
      </c>
      <c r="B5579" s="37" t="s">
        <v>13088</v>
      </c>
      <c r="C5579" s="38">
        <v>0</v>
      </c>
      <c r="D5579" s="39">
        <f t="shared" si="63"/>
        <v>0</v>
      </c>
      <c r="E5579" s="47"/>
      <c r="J5579" s="40">
        <f t="shared" si="65"/>
        <v>5576</v>
      </c>
      <c r="K5579" s="37" t="s">
        <v>13863</v>
      </c>
      <c r="L5579" s="36">
        <v>0</v>
      </c>
    </row>
    <row r="5580" spans="1:12">
      <c r="A5580" s="40">
        <f t="shared" si="64"/>
        <v>5577</v>
      </c>
      <c r="B5580" s="37" t="s">
        <v>13089</v>
      </c>
      <c r="C5580" s="38">
        <v>0</v>
      </c>
      <c r="D5580" s="39">
        <f t="shared" si="63"/>
        <v>0</v>
      </c>
      <c r="E5580" s="47"/>
      <c r="J5580" s="40">
        <f t="shared" si="65"/>
        <v>5577</v>
      </c>
      <c r="K5580" s="37" t="s">
        <v>13864</v>
      </c>
      <c r="L5580" s="36">
        <v>0</v>
      </c>
    </row>
    <row r="5581" spans="1:12">
      <c r="A5581" s="40">
        <f t="shared" si="64"/>
        <v>5578</v>
      </c>
      <c r="B5581" s="37" t="s">
        <v>13090</v>
      </c>
      <c r="C5581" s="38">
        <v>0</v>
      </c>
      <c r="D5581" s="39">
        <f t="shared" si="63"/>
        <v>0</v>
      </c>
      <c r="E5581" s="47"/>
      <c r="J5581" s="40">
        <f t="shared" si="65"/>
        <v>5578</v>
      </c>
      <c r="K5581" s="37" t="s">
        <v>13865</v>
      </c>
      <c r="L5581" s="36">
        <v>0</v>
      </c>
    </row>
    <row r="5582" spans="1:12">
      <c r="A5582" s="40">
        <f t="shared" si="64"/>
        <v>5579</v>
      </c>
      <c r="B5582" s="37" t="s">
        <v>13091</v>
      </c>
      <c r="C5582" s="38">
        <v>0</v>
      </c>
      <c r="D5582" s="39">
        <f t="shared" si="63"/>
        <v>0</v>
      </c>
      <c r="E5582" s="47"/>
      <c r="J5582" s="40">
        <f t="shared" si="65"/>
        <v>5579</v>
      </c>
      <c r="K5582" s="37" t="s">
        <v>13866</v>
      </c>
      <c r="L5582" s="36">
        <v>0</v>
      </c>
    </row>
    <row r="5583" spans="1:12">
      <c r="A5583" s="40">
        <f t="shared" si="64"/>
        <v>5580</v>
      </c>
      <c r="B5583" s="37" t="s">
        <v>13092</v>
      </c>
      <c r="C5583" s="38">
        <v>0</v>
      </c>
      <c r="D5583" s="39">
        <f t="shared" si="63"/>
        <v>0</v>
      </c>
      <c r="E5583" s="47"/>
      <c r="J5583" s="40">
        <f t="shared" si="65"/>
        <v>5580</v>
      </c>
      <c r="K5583" s="37" t="s">
        <v>13867</v>
      </c>
      <c r="L5583" s="36">
        <v>0</v>
      </c>
    </row>
    <row r="5584" spans="1:12">
      <c r="A5584" s="40">
        <f t="shared" si="64"/>
        <v>5581</v>
      </c>
      <c r="B5584" s="37" t="s">
        <v>13093</v>
      </c>
      <c r="C5584" s="38">
        <v>0</v>
      </c>
      <c r="D5584" s="39">
        <f t="shared" si="63"/>
        <v>0</v>
      </c>
      <c r="E5584" s="47"/>
      <c r="J5584" s="40">
        <f t="shared" si="65"/>
        <v>5581</v>
      </c>
      <c r="K5584" s="37" t="s">
        <v>13868</v>
      </c>
      <c r="L5584" s="36">
        <v>0</v>
      </c>
    </row>
    <row r="5585" spans="1:12">
      <c r="A5585" s="40">
        <f t="shared" si="64"/>
        <v>5582</v>
      </c>
      <c r="B5585" s="37" t="s">
        <v>13094</v>
      </c>
      <c r="C5585" s="38">
        <v>0</v>
      </c>
      <c r="D5585" s="39">
        <f t="shared" si="63"/>
        <v>0</v>
      </c>
      <c r="E5585" s="47"/>
      <c r="J5585" s="40">
        <f t="shared" si="65"/>
        <v>5582</v>
      </c>
      <c r="K5585" s="37" t="s">
        <v>13869</v>
      </c>
      <c r="L5585" s="36">
        <v>0</v>
      </c>
    </row>
    <row r="5586" spans="1:12">
      <c r="A5586" s="40">
        <f t="shared" si="64"/>
        <v>5583</v>
      </c>
      <c r="B5586" s="37" t="s">
        <v>13095</v>
      </c>
      <c r="C5586" s="38">
        <v>0</v>
      </c>
      <c r="D5586" s="39">
        <f t="shared" si="63"/>
        <v>0</v>
      </c>
      <c r="E5586" s="47"/>
      <c r="J5586" s="40">
        <f t="shared" si="65"/>
        <v>5583</v>
      </c>
      <c r="K5586" s="37" t="s">
        <v>13870</v>
      </c>
      <c r="L5586" s="36">
        <v>0</v>
      </c>
    </row>
    <row r="5587" spans="1:12">
      <c r="A5587" s="40">
        <f t="shared" si="64"/>
        <v>5584</v>
      </c>
      <c r="B5587" s="37" t="s">
        <v>13096</v>
      </c>
      <c r="C5587" s="38">
        <v>0</v>
      </c>
      <c r="D5587" s="39">
        <f t="shared" si="63"/>
        <v>0</v>
      </c>
      <c r="E5587" s="47"/>
      <c r="J5587" s="40">
        <f t="shared" si="65"/>
        <v>5584</v>
      </c>
      <c r="K5587" s="37" t="s">
        <v>13871</v>
      </c>
      <c r="L5587" s="36">
        <v>0</v>
      </c>
    </row>
    <row r="5588" spans="1:12">
      <c r="A5588" s="40">
        <f t="shared" si="64"/>
        <v>5585</v>
      </c>
      <c r="B5588" s="37" t="s">
        <v>13097</v>
      </c>
      <c r="C5588" s="38">
        <v>0</v>
      </c>
      <c r="D5588" s="39">
        <f t="shared" si="63"/>
        <v>0</v>
      </c>
      <c r="E5588" s="47"/>
      <c r="J5588" s="40">
        <f t="shared" si="65"/>
        <v>5585</v>
      </c>
      <c r="K5588" s="37" t="s">
        <v>13872</v>
      </c>
      <c r="L5588" s="36">
        <v>0</v>
      </c>
    </row>
    <row r="5589" spans="1:12">
      <c r="A5589" s="40">
        <f t="shared" si="64"/>
        <v>5586</v>
      </c>
      <c r="B5589" s="37" t="s">
        <v>13098</v>
      </c>
      <c r="C5589" s="38">
        <v>0</v>
      </c>
      <c r="D5589" s="39">
        <f t="shared" si="63"/>
        <v>0</v>
      </c>
      <c r="E5589" s="47"/>
      <c r="J5589" s="40">
        <f t="shared" si="65"/>
        <v>5586</v>
      </c>
      <c r="K5589" s="37" t="s">
        <v>13873</v>
      </c>
      <c r="L5589" s="36">
        <v>0</v>
      </c>
    </row>
    <row r="5590" spans="1:12">
      <c r="A5590" s="40">
        <f t="shared" si="64"/>
        <v>5587</v>
      </c>
      <c r="B5590" s="37" t="s">
        <v>13099</v>
      </c>
      <c r="C5590" s="38">
        <v>0</v>
      </c>
      <c r="D5590" s="39">
        <f t="shared" si="63"/>
        <v>0</v>
      </c>
      <c r="E5590" s="47"/>
      <c r="J5590" s="40">
        <f t="shared" si="65"/>
        <v>5587</v>
      </c>
      <c r="K5590" s="37" t="s">
        <v>13874</v>
      </c>
      <c r="L5590" s="36">
        <v>0</v>
      </c>
    </row>
    <row r="5591" spans="1:12">
      <c r="A5591" s="40">
        <f t="shared" si="64"/>
        <v>5588</v>
      </c>
      <c r="B5591" s="37" t="s">
        <v>13100</v>
      </c>
      <c r="C5591" s="38">
        <v>0</v>
      </c>
      <c r="D5591" s="39">
        <f t="shared" si="63"/>
        <v>0</v>
      </c>
      <c r="E5591" s="47"/>
      <c r="J5591" s="40">
        <f t="shared" si="65"/>
        <v>5588</v>
      </c>
      <c r="K5591" s="37" t="s">
        <v>13875</v>
      </c>
      <c r="L5591" s="36">
        <v>0</v>
      </c>
    </row>
    <row r="5592" spans="1:12">
      <c r="A5592" s="40">
        <f t="shared" si="64"/>
        <v>5589</v>
      </c>
      <c r="B5592" s="37" t="s">
        <v>13101</v>
      </c>
      <c r="C5592" s="38">
        <v>0</v>
      </c>
      <c r="D5592" s="39">
        <f t="shared" si="63"/>
        <v>0</v>
      </c>
      <c r="E5592" s="47"/>
      <c r="J5592" s="40">
        <f t="shared" si="65"/>
        <v>5589</v>
      </c>
      <c r="K5592" s="37" t="s">
        <v>13876</v>
      </c>
      <c r="L5592" s="36">
        <v>0</v>
      </c>
    </row>
    <row r="5593" spans="1:12">
      <c r="A5593" s="40">
        <f t="shared" si="64"/>
        <v>5590</v>
      </c>
      <c r="B5593" s="37" t="s">
        <v>13102</v>
      </c>
      <c r="C5593" s="38">
        <v>0</v>
      </c>
      <c r="D5593" s="39">
        <f t="shared" si="63"/>
        <v>0</v>
      </c>
      <c r="E5593" s="47"/>
      <c r="J5593" s="40">
        <f t="shared" si="65"/>
        <v>5590</v>
      </c>
      <c r="K5593" s="37" t="s">
        <v>13877</v>
      </c>
      <c r="L5593" s="36">
        <v>0</v>
      </c>
    </row>
    <row r="5594" spans="1:12">
      <c r="A5594" s="40">
        <f t="shared" si="64"/>
        <v>5591</v>
      </c>
      <c r="B5594" s="37" t="s">
        <v>13103</v>
      </c>
      <c r="C5594" s="38">
        <v>0</v>
      </c>
      <c r="D5594" s="39">
        <f t="shared" si="63"/>
        <v>0</v>
      </c>
      <c r="E5594" s="47"/>
      <c r="J5594" s="40">
        <f t="shared" si="65"/>
        <v>5591</v>
      </c>
      <c r="K5594" s="37" t="s">
        <v>13878</v>
      </c>
      <c r="L5594" s="36">
        <v>0</v>
      </c>
    </row>
    <row r="5595" spans="1:12">
      <c r="A5595" s="40">
        <f t="shared" si="64"/>
        <v>5592</v>
      </c>
      <c r="B5595" s="37" t="s">
        <v>13104</v>
      </c>
      <c r="C5595" s="38">
        <v>0</v>
      </c>
      <c r="D5595" s="39">
        <f t="shared" si="63"/>
        <v>0</v>
      </c>
      <c r="E5595" s="47"/>
      <c r="J5595" s="40">
        <f t="shared" si="65"/>
        <v>5592</v>
      </c>
      <c r="K5595" s="37" t="s">
        <v>13879</v>
      </c>
      <c r="L5595" s="36">
        <v>0</v>
      </c>
    </row>
    <row r="5596" spans="1:12">
      <c r="A5596" s="40">
        <f t="shared" si="64"/>
        <v>5593</v>
      </c>
      <c r="B5596" s="37" t="s">
        <v>13105</v>
      </c>
      <c r="C5596" s="38">
        <v>0</v>
      </c>
      <c r="D5596" s="39">
        <f t="shared" si="63"/>
        <v>0</v>
      </c>
      <c r="E5596" s="47"/>
      <c r="J5596" s="40">
        <f t="shared" si="65"/>
        <v>5593</v>
      </c>
      <c r="K5596" s="37" t="s">
        <v>13880</v>
      </c>
      <c r="L5596" s="36">
        <v>0</v>
      </c>
    </row>
    <row r="5597" spans="1:12">
      <c r="A5597" s="40">
        <f t="shared" si="64"/>
        <v>5594</v>
      </c>
      <c r="B5597" s="37" t="s">
        <v>13106</v>
      </c>
      <c r="C5597" s="38">
        <v>0</v>
      </c>
      <c r="D5597" s="39">
        <f t="shared" si="63"/>
        <v>0</v>
      </c>
      <c r="E5597" s="47"/>
      <c r="J5597" s="40">
        <f t="shared" si="65"/>
        <v>5594</v>
      </c>
      <c r="K5597" s="37" t="s">
        <v>13881</v>
      </c>
      <c r="L5597" s="36">
        <v>0</v>
      </c>
    </row>
    <row r="5598" spans="1:12">
      <c r="A5598" s="40">
        <f t="shared" si="64"/>
        <v>5595</v>
      </c>
      <c r="B5598" s="37" t="s">
        <v>13107</v>
      </c>
      <c r="C5598" s="38">
        <v>0</v>
      </c>
      <c r="D5598" s="39">
        <f t="shared" si="63"/>
        <v>0</v>
      </c>
      <c r="E5598" s="47"/>
      <c r="J5598" s="40">
        <f t="shared" si="65"/>
        <v>5595</v>
      </c>
      <c r="K5598" s="37" t="s">
        <v>13882</v>
      </c>
      <c r="L5598" s="36">
        <v>0</v>
      </c>
    </row>
    <row r="5599" spans="1:12">
      <c r="A5599" s="40">
        <f t="shared" si="64"/>
        <v>5596</v>
      </c>
      <c r="B5599" s="37" t="s">
        <v>13108</v>
      </c>
      <c r="C5599" s="38">
        <v>0</v>
      </c>
      <c r="D5599" s="39">
        <f t="shared" si="63"/>
        <v>0</v>
      </c>
      <c r="E5599" s="47"/>
      <c r="J5599" s="40">
        <f t="shared" si="65"/>
        <v>5596</v>
      </c>
      <c r="K5599" s="37" t="s">
        <v>13883</v>
      </c>
      <c r="L5599" s="36">
        <v>0</v>
      </c>
    </row>
    <row r="5600" spans="1:12">
      <c r="A5600" s="40">
        <f t="shared" si="64"/>
        <v>5597</v>
      </c>
      <c r="B5600" s="37" t="s">
        <v>13109</v>
      </c>
      <c r="C5600" s="38">
        <v>0</v>
      </c>
      <c r="D5600" s="39">
        <f t="shared" si="63"/>
        <v>0</v>
      </c>
      <c r="E5600" s="47"/>
      <c r="J5600" s="40">
        <f t="shared" si="65"/>
        <v>5597</v>
      </c>
      <c r="K5600" s="37" t="s">
        <v>13884</v>
      </c>
      <c r="L5600" s="36">
        <v>0</v>
      </c>
    </row>
    <row r="5601" spans="1:12">
      <c r="A5601" s="40">
        <f t="shared" si="64"/>
        <v>5598</v>
      </c>
      <c r="B5601" s="37" t="s">
        <v>13110</v>
      </c>
      <c r="C5601" s="38">
        <v>0</v>
      </c>
      <c r="D5601" s="39">
        <f t="shared" si="63"/>
        <v>0</v>
      </c>
      <c r="E5601" s="47"/>
      <c r="J5601" s="40">
        <f t="shared" si="65"/>
        <v>5598</v>
      </c>
      <c r="K5601" s="37" t="s">
        <v>13885</v>
      </c>
      <c r="L5601" s="36">
        <v>0</v>
      </c>
    </row>
    <row r="5602" spans="1:12">
      <c r="A5602" s="40">
        <f t="shared" si="64"/>
        <v>5599</v>
      </c>
      <c r="B5602" s="37" t="s">
        <v>13111</v>
      </c>
      <c r="C5602" s="38">
        <v>0</v>
      </c>
      <c r="D5602" s="39">
        <f t="shared" si="63"/>
        <v>0</v>
      </c>
      <c r="E5602" s="47"/>
      <c r="J5602" s="40">
        <f t="shared" si="65"/>
        <v>5599</v>
      </c>
      <c r="K5602" s="37" t="s">
        <v>13886</v>
      </c>
      <c r="L5602" s="36">
        <v>0</v>
      </c>
    </row>
    <row r="5603" spans="1:12">
      <c r="A5603" s="40">
        <f t="shared" si="64"/>
        <v>5600</v>
      </c>
      <c r="B5603" s="37" t="s">
        <v>13112</v>
      </c>
      <c r="C5603" s="38">
        <v>0</v>
      </c>
      <c r="D5603" s="39">
        <f t="shared" si="63"/>
        <v>0</v>
      </c>
      <c r="E5603" s="47"/>
      <c r="J5603" s="40">
        <f t="shared" si="65"/>
        <v>5600</v>
      </c>
      <c r="K5603" s="37" t="s">
        <v>13887</v>
      </c>
      <c r="L5603" s="36">
        <v>0</v>
      </c>
    </row>
    <row r="5604" spans="1:12">
      <c r="A5604" s="40">
        <f t="shared" si="64"/>
        <v>5601</v>
      </c>
      <c r="B5604" s="37" t="s">
        <v>13113</v>
      </c>
      <c r="C5604" s="38">
        <v>0</v>
      </c>
      <c r="D5604" s="39">
        <f t="shared" si="63"/>
        <v>0</v>
      </c>
      <c r="E5604" s="47"/>
      <c r="J5604" s="40">
        <f t="shared" si="65"/>
        <v>5601</v>
      </c>
      <c r="K5604" s="37" t="s">
        <v>13888</v>
      </c>
      <c r="L5604" s="36">
        <v>0</v>
      </c>
    </row>
    <row r="5605" spans="1:12">
      <c r="A5605" s="40">
        <f t="shared" si="64"/>
        <v>5602</v>
      </c>
      <c r="B5605" s="37" t="s">
        <v>13114</v>
      </c>
      <c r="C5605" s="38">
        <v>0</v>
      </c>
      <c r="D5605" s="39">
        <f t="shared" si="63"/>
        <v>0</v>
      </c>
      <c r="E5605" s="47"/>
      <c r="J5605" s="40">
        <f t="shared" si="65"/>
        <v>5602</v>
      </c>
      <c r="K5605" s="37" t="s">
        <v>13889</v>
      </c>
      <c r="L5605" s="36">
        <v>0</v>
      </c>
    </row>
    <row r="5606" spans="1:12">
      <c r="A5606" s="40">
        <f t="shared" si="64"/>
        <v>5603</v>
      </c>
      <c r="B5606" s="37" t="s">
        <v>13115</v>
      </c>
      <c r="C5606" s="38">
        <v>0</v>
      </c>
      <c r="D5606" s="39">
        <f t="shared" si="63"/>
        <v>0</v>
      </c>
      <c r="E5606" s="47"/>
      <c r="J5606" s="40">
        <f t="shared" si="65"/>
        <v>5603</v>
      </c>
      <c r="K5606" s="37" t="s">
        <v>13890</v>
      </c>
      <c r="L5606" s="36">
        <v>0</v>
      </c>
    </row>
    <row r="5607" spans="1:12">
      <c r="A5607" s="40">
        <f t="shared" si="64"/>
        <v>5604</v>
      </c>
      <c r="B5607" s="37" t="s">
        <v>13116</v>
      </c>
      <c r="C5607" s="38">
        <v>0</v>
      </c>
      <c r="D5607" s="39">
        <f t="shared" si="63"/>
        <v>0</v>
      </c>
      <c r="E5607" s="47"/>
      <c r="J5607" s="40">
        <f t="shared" si="65"/>
        <v>5604</v>
      </c>
      <c r="K5607" s="37" t="s">
        <v>13891</v>
      </c>
      <c r="L5607" s="36">
        <v>0</v>
      </c>
    </row>
    <row r="5608" spans="1:12">
      <c r="A5608" s="40">
        <f t="shared" si="64"/>
        <v>5605</v>
      </c>
      <c r="B5608" s="37" t="s">
        <v>13117</v>
      </c>
      <c r="C5608" s="38">
        <v>0</v>
      </c>
      <c r="D5608" s="39">
        <f t="shared" si="63"/>
        <v>0</v>
      </c>
      <c r="E5608" s="47"/>
      <c r="J5608" s="40">
        <f t="shared" si="65"/>
        <v>5605</v>
      </c>
      <c r="K5608" s="37" t="s">
        <v>13892</v>
      </c>
      <c r="L5608" s="36">
        <v>0</v>
      </c>
    </row>
    <row r="5609" spans="1:12">
      <c r="A5609" s="40">
        <f t="shared" si="64"/>
        <v>5606</v>
      </c>
      <c r="B5609" s="37" t="s">
        <v>13118</v>
      </c>
      <c r="C5609" s="38">
        <v>0</v>
      </c>
      <c r="D5609" s="39">
        <f t="shared" si="63"/>
        <v>0</v>
      </c>
      <c r="E5609" s="47"/>
      <c r="J5609" s="40">
        <f t="shared" si="65"/>
        <v>5606</v>
      </c>
      <c r="K5609" s="37" t="s">
        <v>13893</v>
      </c>
      <c r="L5609" s="36">
        <v>0</v>
      </c>
    </row>
    <row r="5610" spans="1:12">
      <c r="A5610" s="40">
        <f t="shared" si="64"/>
        <v>5607</v>
      </c>
      <c r="B5610" s="37" t="s">
        <v>13119</v>
      </c>
      <c r="C5610" s="38">
        <v>0</v>
      </c>
      <c r="D5610" s="39">
        <f t="shared" si="63"/>
        <v>0</v>
      </c>
      <c r="E5610" s="47"/>
      <c r="J5610" s="40">
        <f t="shared" si="65"/>
        <v>5607</v>
      </c>
      <c r="K5610" s="37" t="s">
        <v>13894</v>
      </c>
      <c r="L5610" s="36">
        <v>0</v>
      </c>
    </row>
    <row r="5611" spans="1:12">
      <c r="A5611" s="40">
        <f t="shared" si="64"/>
        <v>5608</v>
      </c>
      <c r="B5611" s="37" t="s">
        <v>13120</v>
      </c>
      <c r="C5611" s="38">
        <v>0</v>
      </c>
      <c r="D5611" s="39">
        <f t="shared" si="63"/>
        <v>0</v>
      </c>
      <c r="E5611" s="47"/>
      <c r="J5611" s="40">
        <f t="shared" si="65"/>
        <v>5608</v>
      </c>
      <c r="K5611" s="37" t="s">
        <v>13895</v>
      </c>
      <c r="L5611" s="36">
        <v>0</v>
      </c>
    </row>
    <row r="5612" spans="1:12">
      <c r="A5612" s="40">
        <f t="shared" si="64"/>
        <v>5609</v>
      </c>
      <c r="B5612" s="37" t="s">
        <v>13121</v>
      </c>
      <c r="C5612" s="38">
        <v>0</v>
      </c>
      <c r="D5612" s="39">
        <f t="shared" si="63"/>
        <v>0</v>
      </c>
      <c r="E5612" s="47"/>
      <c r="J5612" s="40">
        <f t="shared" si="65"/>
        <v>5609</v>
      </c>
      <c r="K5612" s="37" t="s">
        <v>13896</v>
      </c>
      <c r="L5612" s="36">
        <v>0</v>
      </c>
    </row>
    <row r="5613" spans="1:12">
      <c r="A5613" s="40">
        <f t="shared" si="64"/>
        <v>5610</v>
      </c>
      <c r="B5613" s="37" t="s">
        <v>13122</v>
      </c>
      <c r="C5613" s="38">
        <v>0</v>
      </c>
      <c r="D5613" s="39">
        <f t="shared" si="63"/>
        <v>0</v>
      </c>
      <c r="E5613" s="47"/>
      <c r="J5613" s="40">
        <f t="shared" si="65"/>
        <v>5610</v>
      </c>
      <c r="K5613" s="37" t="s">
        <v>13897</v>
      </c>
      <c r="L5613" s="36">
        <v>0</v>
      </c>
    </row>
    <row r="5614" spans="1:12">
      <c r="A5614" s="40">
        <f t="shared" si="64"/>
        <v>5611</v>
      </c>
      <c r="B5614" s="37" t="s">
        <v>13123</v>
      </c>
      <c r="C5614" s="38">
        <v>0</v>
      </c>
      <c r="D5614" s="39">
        <f t="shared" ref="D5614:D5868" si="66">IF(C5614&gt;0,1,0)</f>
        <v>0</v>
      </c>
      <c r="E5614" s="47"/>
      <c r="J5614" s="40">
        <f t="shared" si="65"/>
        <v>5611</v>
      </c>
      <c r="K5614" s="37" t="s">
        <v>13898</v>
      </c>
      <c r="L5614" s="36">
        <v>0</v>
      </c>
    </row>
    <row r="5615" spans="1:12">
      <c r="A5615" s="40">
        <f t="shared" ref="A5615:A5869" si="67">A5614+1</f>
        <v>5612</v>
      </c>
      <c r="B5615" s="37" t="s">
        <v>13124</v>
      </c>
      <c r="C5615" s="38">
        <v>0</v>
      </c>
      <c r="D5615" s="39">
        <f t="shared" si="66"/>
        <v>0</v>
      </c>
      <c r="E5615" s="47"/>
      <c r="J5615" s="40">
        <f t="shared" ref="J5615:J5869" si="68">J5614+1</f>
        <v>5612</v>
      </c>
      <c r="K5615" s="37" t="s">
        <v>13899</v>
      </c>
      <c r="L5615" s="36">
        <v>0</v>
      </c>
    </row>
    <row r="5616" spans="1:12">
      <c r="A5616" s="40">
        <f t="shared" si="67"/>
        <v>5613</v>
      </c>
      <c r="B5616" s="37" t="s">
        <v>13125</v>
      </c>
      <c r="C5616" s="38">
        <v>0</v>
      </c>
      <c r="D5616" s="39">
        <f t="shared" si="66"/>
        <v>0</v>
      </c>
      <c r="E5616" s="47"/>
      <c r="J5616" s="40">
        <f t="shared" si="68"/>
        <v>5613</v>
      </c>
      <c r="K5616" s="37" t="s">
        <v>13900</v>
      </c>
      <c r="L5616" s="36">
        <v>0</v>
      </c>
    </row>
    <row r="5617" spans="1:12">
      <c r="A5617" s="40">
        <f t="shared" si="67"/>
        <v>5614</v>
      </c>
      <c r="B5617" s="37" t="s">
        <v>13126</v>
      </c>
      <c r="C5617" s="38">
        <v>0</v>
      </c>
      <c r="D5617" s="39">
        <f t="shared" si="66"/>
        <v>0</v>
      </c>
      <c r="E5617" s="47"/>
      <c r="J5617" s="40">
        <f t="shared" si="68"/>
        <v>5614</v>
      </c>
      <c r="K5617" s="37" t="s">
        <v>13901</v>
      </c>
      <c r="L5617" s="36">
        <v>0</v>
      </c>
    </row>
    <row r="5618" spans="1:12">
      <c r="A5618" s="40">
        <f t="shared" si="67"/>
        <v>5615</v>
      </c>
      <c r="B5618" s="37" t="s">
        <v>13127</v>
      </c>
      <c r="C5618" s="38">
        <v>0</v>
      </c>
      <c r="D5618" s="39">
        <f t="shared" si="66"/>
        <v>0</v>
      </c>
      <c r="E5618" s="47"/>
      <c r="J5618" s="40">
        <f t="shared" si="68"/>
        <v>5615</v>
      </c>
      <c r="K5618" s="37" t="s">
        <v>13902</v>
      </c>
      <c r="L5618" s="36">
        <v>0</v>
      </c>
    </row>
    <row r="5619" spans="1:12">
      <c r="A5619" s="40">
        <f t="shared" si="67"/>
        <v>5616</v>
      </c>
      <c r="B5619" s="37" t="s">
        <v>13128</v>
      </c>
      <c r="C5619" s="38">
        <v>0</v>
      </c>
      <c r="D5619" s="39">
        <f t="shared" si="66"/>
        <v>0</v>
      </c>
      <c r="E5619" s="47"/>
      <c r="J5619" s="40">
        <f t="shared" si="68"/>
        <v>5616</v>
      </c>
      <c r="K5619" s="37" t="s">
        <v>13903</v>
      </c>
      <c r="L5619" s="36">
        <v>0</v>
      </c>
    </row>
    <row r="5620" spans="1:12">
      <c r="A5620" s="40">
        <f t="shared" si="67"/>
        <v>5617</v>
      </c>
      <c r="B5620" s="37" t="s">
        <v>13129</v>
      </c>
      <c r="C5620" s="38">
        <v>0</v>
      </c>
      <c r="D5620" s="39">
        <f t="shared" si="66"/>
        <v>0</v>
      </c>
      <c r="E5620" s="47"/>
      <c r="J5620" s="40">
        <f t="shared" si="68"/>
        <v>5617</v>
      </c>
      <c r="K5620" s="37" t="s">
        <v>13904</v>
      </c>
      <c r="L5620" s="36">
        <v>0</v>
      </c>
    </row>
    <row r="5621" spans="1:12">
      <c r="A5621" s="40">
        <f t="shared" si="67"/>
        <v>5618</v>
      </c>
      <c r="B5621" s="37" t="s">
        <v>13130</v>
      </c>
      <c r="C5621" s="38">
        <v>0</v>
      </c>
      <c r="D5621" s="39">
        <f t="shared" si="66"/>
        <v>0</v>
      </c>
      <c r="E5621" s="47"/>
      <c r="J5621" s="40">
        <f t="shared" si="68"/>
        <v>5618</v>
      </c>
      <c r="K5621" s="37" t="s">
        <v>13905</v>
      </c>
      <c r="L5621" s="36">
        <v>0</v>
      </c>
    </row>
    <row r="5622" spans="1:12">
      <c r="A5622" s="40">
        <f t="shared" si="67"/>
        <v>5619</v>
      </c>
      <c r="B5622" s="37" t="s">
        <v>13131</v>
      </c>
      <c r="C5622" s="38">
        <v>0</v>
      </c>
      <c r="D5622" s="39">
        <f t="shared" si="66"/>
        <v>0</v>
      </c>
      <c r="E5622" s="47"/>
      <c r="J5622" s="40">
        <f t="shared" si="68"/>
        <v>5619</v>
      </c>
      <c r="K5622" s="37" t="s">
        <v>13906</v>
      </c>
      <c r="L5622" s="36">
        <v>0</v>
      </c>
    </row>
    <row r="5623" spans="1:12">
      <c r="A5623" s="40">
        <f t="shared" si="67"/>
        <v>5620</v>
      </c>
      <c r="B5623" s="37" t="s">
        <v>13132</v>
      </c>
      <c r="C5623" s="38">
        <v>0</v>
      </c>
      <c r="D5623" s="39">
        <f t="shared" si="66"/>
        <v>0</v>
      </c>
      <c r="E5623" s="47"/>
      <c r="J5623" s="40">
        <f t="shared" si="68"/>
        <v>5620</v>
      </c>
      <c r="K5623" s="37" t="s">
        <v>13907</v>
      </c>
      <c r="L5623" s="36">
        <v>0</v>
      </c>
    </row>
    <row r="5624" spans="1:12">
      <c r="A5624" s="40">
        <f t="shared" si="67"/>
        <v>5621</v>
      </c>
      <c r="B5624" s="37" t="s">
        <v>13133</v>
      </c>
      <c r="C5624" s="38">
        <v>0</v>
      </c>
      <c r="D5624" s="39">
        <f t="shared" si="66"/>
        <v>0</v>
      </c>
      <c r="E5624" s="47"/>
      <c r="J5624" s="40">
        <f t="shared" si="68"/>
        <v>5621</v>
      </c>
      <c r="K5624" s="37" t="s">
        <v>13908</v>
      </c>
      <c r="L5624" s="36">
        <v>0</v>
      </c>
    </row>
    <row r="5625" spans="1:12">
      <c r="A5625" s="40">
        <f t="shared" si="67"/>
        <v>5622</v>
      </c>
      <c r="B5625" s="37" t="s">
        <v>13134</v>
      </c>
      <c r="C5625" s="38">
        <v>0</v>
      </c>
      <c r="D5625" s="39">
        <f t="shared" si="66"/>
        <v>0</v>
      </c>
      <c r="E5625" s="47"/>
      <c r="J5625" s="40">
        <f t="shared" si="68"/>
        <v>5622</v>
      </c>
      <c r="K5625" s="37" t="s">
        <v>13909</v>
      </c>
      <c r="L5625" s="36">
        <v>0</v>
      </c>
    </row>
    <row r="5626" spans="1:12">
      <c r="A5626" s="40">
        <f t="shared" si="67"/>
        <v>5623</v>
      </c>
      <c r="B5626" s="37" t="s">
        <v>13135</v>
      </c>
      <c r="C5626" s="38">
        <v>0</v>
      </c>
      <c r="D5626" s="39">
        <f t="shared" si="66"/>
        <v>0</v>
      </c>
      <c r="E5626" s="47"/>
      <c r="J5626" s="40">
        <f t="shared" si="68"/>
        <v>5623</v>
      </c>
      <c r="K5626" s="37" t="s">
        <v>13910</v>
      </c>
      <c r="L5626" s="36">
        <v>0</v>
      </c>
    </row>
    <row r="5627" spans="1:12">
      <c r="A5627" s="40">
        <f t="shared" si="67"/>
        <v>5624</v>
      </c>
      <c r="B5627" s="37" t="s">
        <v>13136</v>
      </c>
      <c r="C5627" s="38">
        <v>0</v>
      </c>
      <c r="D5627" s="39">
        <f t="shared" si="66"/>
        <v>0</v>
      </c>
      <c r="E5627" s="47"/>
      <c r="J5627" s="40">
        <f t="shared" si="68"/>
        <v>5624</v>
      </c>
      <c r="K5627" s="37" t="s">
        <v>13911</v>
      </c>
      <c r="L5627" s="36">
        <v>0</v>
      </c>
    </row>
    <row r="5628" spans="1:12">
      <c r="A5628" s="40">
        <f t="shared" si="67"/>
        <v>5625</v>
      </c>
      <c r="B5628" s="37" t="s">
        <v>13137</v>
      </c>
      <c r="C5628" s="38">
        <v>0</v>
      </c>
      <c r="D5628" s="39">
        <f t="shared" si="66"/>
        <v>0</v>
      </c>
      <c r="E5628" s="47"/>
      <c r="J5628" s="40">
        <f t="shared" si="68"/>
        <v>5625</v>
      </c>
      <c r="K5628" s="37" t="s">
        <v>13912</v>
      </c>
      <c r="L5628" s="36">
        <v>0</v>
      </c>
    </row>
    <row r="5629" spans="1:12">
      <c r="A5629" s="40">
        <f t="shared" si="67"/>
        <v>5626</v>
      </c>
      <c r="B5629" s="37" t="s">
        <v>13138</v>
      </c>
      <c r="C5629" s="38">
        <v>0</v>
      </c>
      <c r="D5629" s="39">
        <f t="shared" si="66"/>
        <v>0</v>
      </c>
      <c r="E5629" s="47"/>
      <c r="J5629" s="40">
        <f t="shared" si="68"/>
        <v>5626</v>
      </c>
      <c r="K5629" s="37" t="s">
        <v>13913</v>
      </c>
      <c r="L5629" s="36">
        <v>0</v>
      </c>
    </row>
    <row r="5630" spans="1:12">
      <c r="A5630" s="40">
        <f t="shared" si="67"/>
        <v>5627</v>
      </c>
      <c r="B5630" s="37" t="s">
        <v>13139</v>
      </c>
      <c r="C5630" s="38">
        <v>0</v>
      </c>
      <c r="D5630" s="39">
        <f t="shared" si="66"/>
        <v>0</v>
      </c>
      <c r="E5630" s="47"/>
      <c r="J5630" s="40">
        <f t="shared" si="68"/>
        <v>5627</v>
      </c>
      <c r="K5630" s="37" t="s">
        <v>13914</v>
      </c>
      <c r="L5630" s="36">
        <v>0</v>
      </c>
    </row>
    <row r="5631" spans="1:12">
      <c r="A5631" s="40">
        <f t="shared" si="67"/>
        <v>5628</v>
      </c>
      <c r="B5631" s="37" t="s">
        <v>13140</v>
      </c>
      <c r="C5631" s="38">
        <v>0</v>
      </c>
      <c r="D5631" s="39">
        <f t="shared" si="66"/>
        <v>0</v>
      </c>
      <c r="E5631" s="47"/>
      <c r="J5631" s="40">
        <f t="shared" si="68"/>
        <v>5628</v>
      </c>
      <c r="K5631" s="37" t="s">
        <v>13915</v>
      </c>
      <c r="L5631" s="36">
        <v>0</v>
      </c>
    </row>
    <row r="5632" spans="1:12">
      <c r="A5632" s="40">
        <f t="shared" si="67"/>
        <v>5629</v>
      </c>
      <c r="B5632" s="37" t="s">
        <v>13141</v>
      </c>
      <c r="C5632" s="38">
        <v>0</v>
      </c>
      <c r="D5632" s="39">
        <f t="shared" si="66"/>
        <v>0</v>
      </c>
      <c r="E5632" s="47"/>
      <c r="J5632" s="40">
        <f t="shared" si="68"/>
        <v>5629</v>
      </c>
      <c r="K5632" s="37" t="s">
        <v>13916</v>
      </c>
      <c r="L5632" s="36">
        <v>0</v>
      </c>
    </row>
    <row r="5633" spans="1:12">
      <c r="A5633" s="40">
        <f t="shared" si="67"/>
        <v>5630</v>
      </c>
      <c r="B5633" s="37" t="s">
        <v>13142</v>
      </c>
      <c r="C5633" s="38">
        <v>0</v>
      </c>
      <c r="D5633" s="39">
        <f t="shared" si="66"/>
        <v>0</v>
      </c>
      <c r="E5633" s="47"/>
      <c r="J5633" s="40">
        <f t="shared" si="68"/>
        <v>5630</v>
      </c>
      <c r="K5633" s="37" t="s">
        <v>13917</v>
      </c>
      <c r="L5633" s="36">
        <v>0</v>
      </c>
    </row>
    <row r="5634" spans="1:12">
      <c r="A5634" s="40">
        <f t="shared" si="67"/>
        <v>5631</v>
      </c>
      <c r="B5634" s="37" t="s">
        <v>13143</v>
      </c>
      <c r="C5634" s="38">
        <v>0</v>
      </c>
      <c r="D5634" s="39">
        <f t="shared" si="66"/>
        <v>0</v>
      </c>
      <c r="E5634" s="47"/>
      <c r="J5634" s="40">
        <f t="shared" si="68"/>
        <v>5631</v>
      </c>
      <c r="K5634" s="37" t="s">
        <v>13918</v>
      </c>
      <c r="L5634" s="36">
        <v>0</v>
      </c>
    </row>
    <row r="5635" spans="1:12">
      <c r="A5635" s="40">
        <f t="shared" si="67"/>
        <v>5632</v>
      </c>
      <c r="B5635" s="37" t="s">
        <v>13144</v>
      </c>
      <c r="C5635" s="38">
        <v>0</v>
      </c>
      <c r="D5635" s="39">
        <f t="shared" si="66"/>
        <v>0</v>
      </c>
      <c r="E5635" s="47"/>
      <c r="J5635" s="40">
        <f t="shared" si="68"/>
        <v>5632</v>
      </c>
      <c r="K5635" s="37" t="s">
        <v>13919</v>
      </c>
      <c r="L5635" s="36">
        <v>0</v>
      </c>
    </row>
    <row r="5636" spans="1:12">
      <c r="A5636" s="40">
        <f t="shared" si="67"/>
        <v>5633</v>
      </c>
      <c r="B5636" s="37" t="s">
        <v>13145</v>
      </c>
      <c r="C5636" s="38">
        <v>0</v>
      </c>
      <c r="D5636" s="39">
        <f t="shared" si="66"/>
        <v>0</v>
      </c>
      <c r="E5636" s="47"/>
      <c r="J5636" s="40">
        <f t="shared" si="68"/>
        <v>5633</v>
      </c>
      <c r="K5636" s="37" t="s">
        <v>13920</v>
      </c>
      <c r="L5636" s="36">
        <v>0</v>
      </c>
    </row>
    <row r="5637" spans="1:12">
      <c r="A5637" s="40">
        <f t="shared" si="67"/>
        <v>5634</v>
      </c>
      <c r="B5637" s="37" t="s">
        <v>13146</v>
      </c>
      <c r="C5637" s="38">
        <v>0</v>
      </c>
      <c r="D5637" s="39">
        <f t="shared" si="66"/>
        <v>0</v>
      </c>
      <c r="E5637" s="47"/>
      <c r="J5637" s="40">
        <f t="shared" si="68"/>
        <v>5634</v>
      </c>
      <c r="K5637" s="37" t="s">
        <v>13921</v>
      </c>
      <c r="L5637" s="36">
        <v>0</v>
      </c>
    </row>
    <row r="5638" spans="1:12">
      <c r="A5638" s="40">
        <f t="shared" si="67"/>
        <v>5635</v>
      </c>
      <c r="B5638" s="37" t="s">
        <v>13147</v>
      </c>
      <c r="C5638" s="38">
        <v>0</v>
      </c>
      <c r="D5638" s="39">
        <f t="shared" si="66"/>
        <v>0</v>
      </c>
      <c r="E5638" s="47"/>
      <c r="J5638" s="40">
        <f t="shared" si="68"/>
        <v>5635</v>
      </c>
      <c r="K5638" s="37" t="s">
        <v>13922</v>
      </c>
      <c r="L5638" s="36">
        <v>0</v>
      </c>
    </row>
    <row r="5639" spans="1:12">
      <c r="A5639" s="40">
        <f t="shared" si="67"/>
        <v>5636</v>
      </c>
      <c r="B5639" s="37" t="s">
        <v>13148</v>
      </c>
      <c r="C5639" s="38">
        <v>0</v>
      </c>
      <c r="D5639" s="39">
        <f t="shared" si="66"/>
        <v>0</v>
      </c>
      <c r="E5639" s="47"/>
      <c r="J5639" s="40">
        <f t="shared" si="68"/>
        <v>5636</v>
      </c>
      <c r="K5639" s="37" t="s">
        <v>13923</v>
      </c>
      <c r="L5639" s="36">
        <v>0</v>
      </c>
    </row>
    <row r="5640" spans="1:12">
      <c r="A5640" s="40">
        <f t="shared" si="67"/>
        <v>5637</v>
      </c>
      <c r="B5640" s="37" t="s">
        <v>13149</v>
      </c>
      <c r="C5640" s="38">
        <v>0</v>
      </c>
      <c r="D5640" s="39">
        <f t="shared" si="66"/>
        <v>0</v>
      </c>
      <c r="E5640" s="47"/>
      <c r="J5640" s="40">
        <f t="shared" si="68"/>
        <v>5637</v>
      </c>
      <c r="K5640" s="37" t="s">
        <v>13924</v>
      </c>
      <c r="L5640" s="36">
        <v>0</v>
      </c>
    </row>
    <row r="5641" spans="1:12">
      <c r="A5641" s="40">
        <f t="shared" si="67"/>
        <v>5638</v>
      </c>
      <c r="B5641" s="37" t="s">
        <v>13150</v>
      </c>
      <c r="C5641" s="38">
        <v>0</v>
      </c>
      <c r="D5641" s="39">
        <f t="shared" si="66"/>
        <v>0</v>
      </c>
      <c r="E5641" s="47"/>
      <c r="J5641" s="40">
        <f t="shared" si="68"/>
        <v>5638</v>
      </c>
      <c r="K5641" s="37" t="s">
        <v>13925</v>
      </c>
      <c r="L5641" s="36">
        <v>0</v>
      </c>
    </row>
    <row r="5642" spans="1:12">
      <c r="A5642" s="40">
        <f t="shared" si="67"/>
        <v>5639</v>
      </c>
      <c r="B5642" s="37" t="s">
        <v>13151</v>
      </c>
      <c r="C5642" s="38">
        <v>0</v>
      </c>
      <c r="D5642" s="39">
        <f t="shared" si="66"/>
        <v>0</v>
      </c>
      <c r="E5642" s="47"/>
      <c r="J5642" s="40">
        <f t="shared" si="68"/>
        <v>5639</v>
      </c>
      <c r="K5642" s="37" t="s">
        <v>13926</v>
      </c>
      <c r="L5642" s="36">
        <v>0</v>
      </c>
    </row>
    <row r="5643" spans="1:12">
      <c r="A5643" s="40">
        <f t="shared" si="67"/>
        <v>5640</v>
      </c>
      <c r="B5643" s="37" t="s">
        <v>13152</v>
      </c>
      <c r="C5643" s="38">
        <v>0</v>
      </c>
      <c r="D5643" s="39">
        <f t="shared" si="66"/>
        <v>0</v>
      </c>
      <c r="E5643" s="47"/>
      <c r="J5643" s="40">
        <f t="shared" si="68"/>
        <v>5640</v>
      </c>
      <c r="K5643" s="37" t="s">
        <v>13927</v>
      </c>
      <c r="L5643" s="36">
        <v>0</v>
      </c>
    </row>
    <row r="5644" spans="1:12">
      <c r="A5644" s="40">
        <f t="shared" si="67"/>
        <v>5641</v>
      </c>
      <c r="B5644" s="37" t="s">
        <v>13153</v>
      </c>
      <c r="C5644" s="38">
        <v>0</v>
      </c>
      <c r="D5644" s="39">
        <f t="shared" si="66"/>
        <v>0</v>
      </c>
      <c r="E5644" s="47"/>
      <c r="J5644" s="40">
        <f t="shared" si="68"/>
        <v>5641</v>
      </c>
      <c r="K5644" s="37" t="s">
        <v>13928</v>
      </c>
      <c r="L5644" s="36">
        <v>0</v>
      </c>
    </row>
    <row r="5645" spans="1:12">
      <c r="A5645" s="40">
        <f t="shared" si="67"/>
        <v>5642</v>
      </c>
      <c r="B5645" s="37" t="s">
        <v>13154</v>
      </c>
      <c r="C5645" s="38">
        <v>0</v>
      </c>
      <c r="D5645" s="39">
        <f t="shared" si="66"/>
        <v>0</v>
      </c>
      <c r="E5645" s="47"/>
      <c r="J5645" s="40">
        <f t="shared" si="68"/>
        <v>5642</v>
      </c>
      <c r="K5645" s="37" t="s">
        <v>13929</v>
      </c>
      <c r="L5645" s="36">
        <v>0</v>
      </c>
    </row>
    <row r="5646" spans="1:12">
      <c r="A5646" s="40">
        <f t="shared" si="67"/>
        <v>5643</v>
      </c>
      <c r="B5646" s="37" t="s">
        <v>13155</v>
      </c>
      <c r="C5646" s="38">
        <v>0</v>
      </c>
      <c r="D5646" s="39">
        <f t="shared" si="66"/>
        <v>0</v>
      </c>
      <c r="E5646" s="47"/>
      <c r="J5646" s="40">
        <f t="shared" si="68"/>
        <v>5643</v>
      </c>
      <c r="K5646" s="37" t="s">
        <v>13930</v>
      </c>
      <c r="L5646" s="36">
        <v>0</v>
      </c>
    </row>
    <row r="5647" spans="1:12">
      <c r="A5647" s="40">
        <f t="shared" si="67"/>
        <v>5644</v>
      </c>
      <c r="B5647" s="37" t="s">
        <v>13156</v>
      </c>
      <c r="C5647" s="38">
        <v>0</v>
      </c>
      <c r="D5647" s="39">
        <f t="shared" si="66"/>
        <v>0</v>
      </c>
      <c r="E5647" s="47"/>
      <c r="J5647" s="40">
        <f t="shared" si="68"/>
        <v>5644</v>
      </c>
      <c r="K5647" s="37" t="s">
        <v>13931</v>
      </c>
      <c r="L5647" s="36">
        <v>0</v>
      </c>
    </row>
    <row r="5648" spans="1:12">
      <c r="A5648" s="40">
        <f t="shared" si="67"/>
        <v>5645</v>
      </c>
      <c r="B5648" s="37" t="s">
        <v>13157</v>
      </c>
      <c r="C5648" s="38">
        <v>0</v>
      </c>
      <c r="D5648" s="39">
        <f t="shared" si="66"/>
        <v>0</v>
      </c>
      <c r="E5648" s="47"/>
      <c r="J5648" s="40">
        <f t="shared" si="68"/>
        <v>5645</v>
      </c>
      <c r="K5648" s="37" t="s">
        <v>13932</v>
      </c>
      <c r="L5648" s="36">
        <v>0</v>
      </c>
    </row>
    <row r="5649" spans="1:12">
      <c r="A5649" s="40">
        <f t="shared" si="67"/>
        <v>5646</v>
      </c>
      <c r="B5649" s="37" t="s">
        <v>13158</v>
      </c>
      <c r="C5649" s="38">
        <v>0</v>
      </c>
      <c r="D5649" s="39">
        <f t="shared" si="66"/>
        <v>0</v>
      </c>
      <c r="E5649" s="47"/>
      <c r="J5649" s="40">
        <f t="shared" si="68"/>
        <v>5646</v>
      </c>
      <c r="K5649" s="37" t="s">
        <v>13933</v>
      </c>
      <c r="L5649" s="36">
        <v>0</v>
      </c>
    </row>
    <row r="5650" spans="1:12">
      <c r="A5650" s="40">
        <f t="shared" si="67"/>
        <v>5647</v>
      </c>
      <c r="B5650" s="37" t="s">
        <v>13159</v>
      </c>
      <c r="C5650" s="38">
        <v>0</v>
      </c>
      <c r="D5650" s="39">
        <f t="shared" si="66"/>
        <v>0</v>
      </c>
      <c r="E5650" s="47"/>
      <c r="J5650" s="40">
        <f t="shared" si="68"/>
        <v>5647</v>
      </c>
      <c r="K5650" s="37" t="s">
        <v>13934</v>
      </c>
      <c r="L5650" s="36">
        <v>0</v>
      </c>
    </row>
    <row r="5651" spans="1:12">
      <c r="A5651" s="40">
        <f t="shared" si="67"/>
        <v>5648</v>
      </c>
      <c r="B5651" s="37" t="s">
        <v>13160</v>
      </c>
      <c r="C5651" s="38">
        <v>0</v>
      </c>
      <c r="D5651" s="39">
        <f t="shared" si="66"/>
        <v>0</v>
      </c>
      <c r="E5651" s="47"/>
      <c r="J5651" s="40">
        <f t="shared" si="68"/>
        <v>5648</v>
      </c>
      <c r="K5651" s="37" t="s">
        <v>13935</v>
      </c>
      <c r="L5651" s="36">
        <v>0</v>
      </c>
    </row>
    <row r="5652" spans="1:12">
      <c r="A5652" s="40">
        <f t="shared" si="67"/>
        <v>5649</v>
      </c>
      <c r="B5652" s="37" t="s">
        <v>13161</v>
      </c>
      <c r="C5652" s="38">
        <v>0</v>
      </c>
      <c r="D5652" s="39">
        <f t="shared" si="66"/>
        <v>0</v>
      </c>
      <c r="E5652" s="47"/>
      <c r="J5652" s="40">
        <f t="shared" si="68"/>
        <v>5649</v>
      </c>
      <c r="K5652" s="37" t="s">
        <v>13936</v>
      </c>
      <c r="L5652" s="36">
        <v>0</v>
      </c>
    </row>
    <row r="5653" spans="1:12">
      <c r="A5653" s="40">
        <f t="shared" si="67"/>
        <v>5650</v>
      </c>
      <c r="B5653" s="37" t="s">
        <v>13162</v>
      </c>
      <c r="C5653" s="38">
        <v>0</v>
      </c>
      <c r="D5653" s="39">
        <f t="shared" si="66"/>
        <v>0</v>
      </c>
      <c r="E5653" s="47"/>
      <c r="J5653" s="40">
        <f t="shared" si="68"/>
        <v>5650</v>
      </c>
      <c r="K5653" s="37" t="s">
        <v>13937</v>
      </c>
      <c r="L5653" s="36">
        <v>0</v>
      </c>
    </row>
    <row r="5654" spans="1:12">
      <c r="A5654" s="40">
        <f t="shared" si="67"/>
        <v>5651</v>
      </c>
      <c r="B5654" s="37" t="s">
        <v>13163</v>
      </c>
      <c r="C5654" s="38">
        <v>0</v>
      </c>
      <c r="D5654" s="39">
        <f t="shared" si="66"/>
        <v>0</v>
      </c>
      <c r="E5654" s="47"/>
      <c r="J5654" s="40">
        <f t="shared" si="68"/>
        <v>5651</v>
      </c>
      <c r="K5654" s="37" t="s">
        <v>13938</v>
      </c>
      <c r="L5654" s="36">
        <v>0</v>
      </c>
    </row>
    <row r="5655" spans="1:12">
      <c r="A5655" s="40">
        <f t="shared" si="67"/>
        <v>5652</v>
      </c>
      <c r="B5655" s="37" t="s">
        <v>13164</v>
      </c>
      <c r="C5655" s="38">
        <v>0</v>
      </c>
      <c r="D5655" s="39">
        <f t="shared" si="66"/>
        <v>0</v>
      </c>
      <c r="E5655" s="47"/>
      <c r="J5655" s="40">
        <f t="shared" si="68"/>
        <v>5652</v>
      </c>
      <c r="K5655" s="37" t="s">
        <v>13939</v>
      </c>
      <c r="L5655" s="36">
        <v>0</v>
      </c>
    </row>
    <row r="5656" spans="1:12">
      <c r="A5656" s="40">
        <f t="shared" si="67"/>
        <v>5653</v>
      </c>
      <c r="B5656" s="37" t="s">
        <v>13165</v>
      </c>
      <c r="C5656" s="38">
        <v>0</v>
      </c>
      <c r="D5656" s="39">
        <f t="shared" si="66"/>
        <v>0</v>
      </c>
      <c r="E5656" s="47"/>
      <c r="J5656" s="40">
        <f t="shared" si="68"/>
        <v>5653</v>
      </c>
      <c r="K5656" s="37" t="s">
        <v>13940</v>
      </c>
      <c r="L5656" s="36">
        <v>0</v>
      </c>
    </row>
    <row r="5657" spans="1:12">
      <c r="A5657" s="40">
        <f t="shared" si="67"/>
        <v>5654</v>
      </c>
      <c r="B5657" s="37" t="s">
        <v>13166</v>
      </c>
      <c r="C5657" s="38">
        <v>0</v>
      </c>
      <c r="D5657" s="39">
        <f t="shared" si="66"/>
        <v>0</v>
      </c>
      <c r="E5657" s="47"/>
      <c r="J5657" s="40">
        <f t="shared" si="68"/>
        <v>5654</v>
      </c>
      <c r="K5657" s="37" t="s">
        <v>13941</v>
      </c>
      <c r="L5657" s="36">
        <v>0</v>
      </c>
    </row>
    <row r="5658" spans="1:12">
      <c r="A5658" s="40">
        <f t="shared" si="67"/>
        <v>5655</v>
      </c>
      <c r="B5658" s="37" t="s">
        <v>13167</v>
      </c>
      <c r="C5658" s="38">
        <v>0</v>
      </c>
      <c r="D5658" s="39">
        <f t="shared" si="66"/>
        <v>0</v>
      </c>
      <c r="E5658" s="47"/>
      <c r="J5658" s="40">
        <f t="shared" si="68"/>
        <v>5655</v>
      </c>
      <c r="K5658" s="37" t="s">
        <v>13942</v>
      </c>
      <c r="L5658" s="36">
        <v>0</v>
      </c>
    </row>
    <row r="5659" spans="1:12">
      <c r="A5659" s="40">
        <f t="shared" si="67"/>
        <v>5656</v>
      </c>
      <c r="B5659" s="37" t="s">
        <v>13168</v>
      </c>
      <c r="C5659" s="38">
        <v>0</v>
      </c>
      <c r="D5659" s="39">
        <f t="shared" si="66"/>
        <v>0</v>
      </c>
      <c r="E5659" s="47"/>
      <c r="J5659" s="40">
        <f t="shared" si="68"/>
        <v>5656</v>
      </c>
      <c r="K5659" s="37" t="s">
        <v>13943</v>
      </c>
      <c r="L5659" s="36">
        <v>0</v>
      </c>
    </row>
    <row r="5660" spans="1:12">
      <c r="A5660" s="40">
        <f t="shared" si="67"/>
        <v>5657</v>
      </c>
      <c r="B5660" s="37" t="s">
        <v>13169</v>
      </c>
      <c r="C5660" s="38">
        <v>0</v>
      </c>
      <c r="D5660" s="39">
        <f t="shared" si="66"/>
        <v>0</v>
      </c>
      <c r="E5660" s="47"/>
      <c r="J5660" s="40">
        <f t="shared" si="68"/>
        <v>5657</v>
      </c>
      <c r="K5660" s="37" t="s">
        <v>13944</v>
      </c>
      <c r="L5660" s="36">
        <v>0</v>
      </c>
    </row>
    <row r="5661" spans="1:12">
      <c r="A5661" s="40">
        <f t="shared" si="67"/>
        <v>5658</v>
      </c>
      <c r="B5661" s="37" t="s">
        <v>13170</v>
      </c>
      <c r="C5661" s="38">
        <v>0</v>
      </c>
      <c r="D5661" s="39">
        <f t="shared" si="66"/>
        <v>0</v>
      </c>
      <c r="E5661" s="47"/>
      <c r="J5661" s="40">
        <f t="shared" si="68"/>
        <v>5658</v>
      </c>
      <c r="K5661" s="37" t="s">
        <v>13945</v>
      </c>
      <c r="L5661" s="36">
        <v>0</v>
      </c>
    </row>
    <row r="5662" spans="1:12">
      <c r="A5662" s="40">
        <f t="shared" si="67"/>
        <v>5659</v>
      </c>
      <c r="B5662" s="37" t="s">
        <v>13171</v>
      </c>
      <c r="C5662" s="38">
        <v>0</v>
      </c>
      <c r="D5662" s="39">
        <f t="shared" si="66"/>
        <v>0</v>
      </c>
      <c r="E5662" s="47"/>
      <c r="J5662" s="40">
        <f t="shared" si="68"/>
        <v>5659</v>
      </c>
      <c r="K5662" s="37" t="s">
        <v>13946</v>
      </c>
      <c r="L5662" s="36">
        <v>0</v>
      </c>
    </row>
    <row r="5663" spans="1:12">
      <c r="A5663" s="40">
        <f t="shared" si="67"/>
        <v>5660</v>
      </c>
      <c r="B5663" s="37" t="s">
        <v>13172</v>
      </c>
      <c r="C5663" s="38">
        <v>0</v>
      </c>
      <c r="D5663" s="39">
        <f t="shared" si="66"/>
        <v>0</v>
      </c>
      <c r="E5663" s="47"/>
      <c r="J5663" s="40">
        <f t="shared" si="68"/>
        <v>5660</v>
      </c>
      <c r="K5663" s="37" t="s">
        <v>13947</v>
      </c>
      <c r="L5663" s="36">
        <v>0</v>
      </c>
    </row>
    <row r="5664" spans="1:12">
      <c r="A5664" s="40">
        <f t="shared" si="67"/>
        <v>5661</v>
      </c>
      <c r="B5664" s="37" t="s">
        <v>13173</v>
      </c>
      <c r="C5664" s="38">
        <v>0</v>
      </c>
      <c r="D5664" s="39">
        <f t="shared" si="66"/>
        <v>0</v>
      </c>
      <c r="E5664" s="47"/>
      <c r="J5664" s="40">
        <f t="shared" si="68"/>
        <v>5661</v>
      </c>
      <c r="K5664" s="37" t="s">
        <v>13948</v>
      </c>
      <c r="L5664" s="36">
        <v>0</v>
      </c>
    </row>
    <row r="5665" spans="1:12">
      <c r="A5665" s="40">
        <f t="shared" si="67"/>
        <v>5662</v>
      </c>
      <c r="B5665" s="37" t="s">
        <v>13174</v>
      </c>
      <c r="C5665" s="38">
        <v>0</v>
      </c>
      <c r="D5665" s="39">
        <f t="shared" si="66"/>
        <v>0</v>
      </c>
      <c r="E5665" s="47"/>
      <c r="J5665" s="40">
        <f t="shared" si="68"/>
        <v>5662</v>
      </c>
      <c r="K5665" s="37" t="s">
        <v>13949</v>
      </c>
      <c r="L5665" s="36">
        <v>0</v>
      </c>
    </row>
    <row r="5666" spans="1:12">
      <c r="A5666" s="40">
        <f t="shared" si="67"/>
        <v>5663</v>
      </c>
      <c r="B5666" s="37" t="s">
        <v>13175</v>
      </c>
      <c r="C5666" s="38">
        <v>0</v>
      </c>
      <c r="D5666" s="39">
        <f t="shared" si="66"/>
        <v>0</v>
      </c>
      <c r="E5666" s="47"/>
      <c r="J5666" s="40">
        <f t="shared" si="68"/>
        <v>5663</v>
      </c>
      <c r="K5666" s="37" t="s">
        <v>13950</v>
      </c>
      <c r="L5666" s="36">
        <v>0</v>
      </c>
    </row>
    <row r="5667" spans="1:12">
      <c r="A5667" s="40">
        <f t="shared" si="67"/>
        <v>5664</v>
      </c>
      <c r="B5667" s="37" t="s">
        <v>13176</v>
      </c>
      <c r="C5667" s="38">
        <v>0</v>
      </c>
      <c r="D5667" s="39">
        <f t="shared" si="66"/>
        <v>0</v>
      </c>
      <c r="E5667" s="47"/>
      <c r="J5667" s="40">
        <f t="shared" si="68"/>
        <v>5664</v>
      </c>
      <c r="K5667" s="37" t="s">
        <v>13951</v>
      </c>
      <c r="L5667" s="36">
        <v>0</v>
      </c>
    </row>
    <row r="5668" spans="1:12">
      <c r="A5668" s="40">
        <f t="shared" si="67"/>
        <v>5665</v>
      </c>
      <c r="B5668" s="37" t="s">
        <v>13177</v>
      </c>
      <c r="C5668" s="38">
        <v>0</v>
      </c>
      <c r="D5668" s="39">
        <f t="shared" si="66"/>
        <v>0</v>
      </c>
      <c r="E5668" s="47"/>
      <c r="J5668" s="40">
        <f t="shared" si="68"/>
        <v>5665</v>
      </c>
      <c r="K5668" s="37" t="s">
        <v>13952</v>
      </c>
      <c r="L5668" s="36">
        <v>0</v>
      </c>
    </row>
    <row r="5669" spans="1:12">
      <c r="A5669" s="40">
        <f t="shared" si="67"/>
        <v>5666</v>
      </c>
      <c r="B5669" s="37" t="s">
        <v>13178</v>
      </c>
      <c r="C5669" s="38">
        <v>0</v>
      </c>
      <c r="D5669" s="39">
        <f t="shared" si="66"/>
        <v>0</v>
      </c>
      <c r="E5669" s="47"/>
      <c r="J5669" s="40">
        <f t="shared" si="68"/>
        <v>5666</v>
      </c>
      <c r="K5669" s="37" t="s">
        <v>13953</v>
      </c>
      <c r="L5669" s="36">
        <v>0</v>
      </c>
    </row>
    <row r="5670" spans="1:12">
      <c r="A5670" s="40">
        <f t="shared" si="67"/>
        <v>5667</v>
      </c>
      <c r="B5670" s="37" t="s">
        <v>13179</v>
      </c>
      <c r="C5670" s="38">
        <v>0</v>
      </c>
      <c r="D5670" s="39">
        <f t="shared" si="66"/>
        <v>0</v>
      </c>
      <c r="E5670" s="47"/>
      <c r="J5670" s="40">
        <f t="shared" si="68"/>
        <v>5667</v>
      </c>
      <c r="K5670" s="37" t="s">
        <v>13954</v>
      </c>
      <c r="L5670" s="36">
        <v>0</v>
      </c>
    </row>
    <row r="5671" spans="1:12">
      <c r="A5671" s="40">
        <f t="shared" si="67"/>
        <v>5668</v>
      </c>
      <c r="B5671" s="37" t="s">
        <v>13180</v>
      </c>
      <c r="C5671" s="38">
        <v>0</v>
      </c>
      <c r="D5671" s="39">
        <f t="shared" si="66"/>
        <v>0</v>
      </c>
      <c r="E5671" s="47"/>
      <c r="J5671" s="40">
        <f t="shared" si="68"/>
        <v>5668</v>
      </c>
      <c r="K5671" s="37" t="s">
        <v>13955</v>
      </c>
      <c r="L5671" s="36">
        <v>0</v>
      </c>
    </row>
    <row r="5672" spans="1:12">
      <c r="A5672" s="40">
        <f t="shared" si="67"/>
        <v>5669</v>
      </c>
      <c r="B5672" s="37" t="s">
        <v>13181</v>
      </c>
      <c r="C5672" s="38">
        <v>0</v>
      </c>
      <c r="D5672" s="39">
        <f t="shared" si="66"/>
        <v>0</v>
      </c>
      <c r="E5672" s="47"/>
      <c r="J5672" s="40">
        <f t="shared" si="68"/>
        <v>5669</v>
      </c>
      <c r="K5672" s="37" t="s">
        <v>13956</v>
      </c>
      <c r="L5672" s="36">
        <v>0</v>
      </c>
    </row>
    <row r="5673" spans="1:12">
      <c r="A5673" s="40">
        <f t="shared" si="67"/>
        <v>5670</v>
      </c>
      <c r="B5673" s="37" t="s">
        <v>13182</v>
      </c>
      <c r="C5673" s="38">
        <v>0</v>
      </c>
      <c r="D5673" s="39">
        <f t="shared" si="66"/>
        <v>0</v>
      </c>
      <c r="E5673" s="47"/>
      <c r="J5673" s="40">
        <f t="shared" si="68"/>
        <v>5670</v>
      </c>
      <c r="K5673" s="37" t="s">
        <v>13957</v>
      </c>
      <c r="L5673" s="36">
        <v>0</v>
      </c>
    </row>
    <row r="5674" spans="1:12">
      <c r="A5674" s="40">
        <f t="shared" si="67"/>
        <v>5671</v>
      </c>
      <c r="B5674" s="37" t="s">
        <v>13183</v>
      </c>
      <c r="C5674" s="38">
        <v>0</v>
      </c>
      <c r="D5674" s="39">
        <f t="shared" si="66"/>
        <v>0</v>
      </c>
      <c r="E5674" s="47"/>
      <c r="J5674" s="40">
        <f t="shared" si="68"/>
        <v>5671</v>
      </c>
      <c r="K5674" s="37" t="s">
        <v>13958</v>
      </c>
      <c r="L5674" s="36">
        <v>0</v>
      </c>
    </row>
    <row r="5675" spans="1:12">
      <c r="A5675" s="40">
        <f t="shared" si="67"/>
        <v>5672</v>
      </c>
      <c r="B5675" s="37" t="s">
        <v>13184</v>
      </c>
      <c r="C5675" s="38">
        <v>0</v>
      </c>
      <c r="D5675" s="39">
        <f t="shared" si="66"/>
        <v>0</v>
      </c>
      <c r="E5675" s="47"/>
      <c r="J5675" s="40">
        <f t="shared" si="68"/>
        <v>5672</v>
      </c>
      <c r="K5675" s="37" t="s">
        <v>13959</v>
      </c>
      <c r="L5675" s="36">
        <v>0</v>
      </c>
    </row>
    <row r="5676" spans="1:12">
      <c r="A5676" s="40">
        <f t="shared" si="67"/>
        <v>5673</v>
      </c>
      <c r="B5676" s="37" t="s">
        <v>13185</v>
      </c>
      <c r="C5676" s="38">
        <v>0</v>
      </c>
      <c r="D5676" s="39">
        <f t="shared" si="66"/>
        <v>0</v>
      </c>
      <c r="E5676" s="47"/>
      <c r="J5676" s="40">
        <f t="shared" si="68"/>
        <v>5673</v>
      </c>
      <c r="K5676" s="37" t="s">
        <v>13960</v>
      </c>
      <c r="L5676" s="36">
        <v>0</v>
      </c>
    </row>
    <row r="5677" spans="1:12">
      <c r="A5677" s="40">
        <f t="shared" si="67"/>
        <v>5674</v>
      </c>
      <c r="B5677" s="37" t="s">
        <v>13186</v>
      </c>
      <c r="C5677" s="38">
        <v>0</v>
      </c>
      <c r="D5677" s="39">
        <f t="shared" si="66"/>
        <v>0</v>
      </c>
      <c r="E5677" s="47"/>
      <c r="J5677" s="40">
        <f t="shared" si="68"/>
        <v>5674</v>
      </c>
      <c r="K5677" s="37" t="s">
        <v>13961</v>
      </c>
      <c r="L5677" s="36">
        <v>0</v>
      </c>
    </row>
    <row r="5678" spans="1:12">
      <c r="A5678" s="40">
        <f t="shared" si="67"/>
        <v>5675</v>
      </c>
      <c r="B5678" s="37" t="s">
        <v>13187</v>
      </c>
      <c r="C5678" s="38">
        <v>0</v>
      </c>
      <c r="D5678" s="39">
        <f t="shared" si="66"/>
        <v>0</v>
      </c>
      <c r="E5678" s="47"/>
      <c r="J5678" s="40">
        <f t="shared" si="68"/>
        <v>5675</v>
      </c>
      <c r="K5678" s="37" t="s">
        <v>13962</v>
      </c>
      <c r="L5678" s="36">
        <v>0</v>
      </c>
    </row>
    <row r="5679" spans="1:12">
      <c r="A5679" s="40">
        <f t="shared" si="67"/>
        <v>5676</v>
      </c>
      <c r="B5679" s="37" t="s">
        <v>13188</v>
      </c>
      <c r="C5679" s="38">
        <v>0</v>
      </c>
      <c r="D5679" s="39">
        <f t="shared" si="66"/>
        <v>0</v>
      </c>
      <c r="E5679" s="47"/>
      <c r="J5679" s="40">
        <f t="shared" si="68"/>
        <v>5676</v>
      </c>
      <c r="K5679" s="37" t="s">
        <v>13963</v>
      </c>
      <c r="L5679" s="36">
        <v>0</v>
      </c>
    </row>
    <row r="5680" spans="1:12">
      <c r="A5680" s="40">
        <f t="shared" si="67"/>
        <v>5677</v>
      </c>
      <c r="B5680" s="37" t="s">
        <v>13189</v>
      </c>
      <c r="C5680" s="38">
        <v>0</v>
      </c>
      <c r="D5680" s="39">
        <f t="shared" si="66"/>
        <v>0</v>
      </c>
      <c r="E5680" s="47"/>
      <c r="J5680" s="40">
        <f t="shared" si="68"/>
        <v>5677</v>
      </c>
      <c r="K5680" s="37" t="s">
        <v>13964</v>
      </c>
      <c r="L5680" s="36">
        <v>0</v>
      </c>
    </row>
    <row r="5681" spans="1:12">
      <c r="A5681" s="40">
        <f t="shared" si="67"/>
        <v>5678</v>
      </c>
      <c r="B5681" s="37" t="s">
        <v>13190</v>
      </c>
      <c r="C5681" s="38">
        <v>0</v>
      </c>
      <c r="D5681" s="39">
        <f t="shared" si="66"/>
        <v>0</v>
      </c>
      <c r="E5681" s="47"/>
      <c r="J5681" s="40">
        <f t="shared" si="68"/>
        <v>5678</v>
      </c>
      <c r="K5681" s="37" t="s">
        <v>13965</v>
      </c>
      <c r="L5681" s="36">
        <v>0</v>
      </c>
    </row>
    <row r="5682" spans="1:12">
      <c r="A5682" s="40">
        <f t="shared" si="67"/>
        <v>5679</v>
      </c>
      <c r="B5682" s="37" t="s">
        <v>13191</v>
      </c>
      <c r="C5682" s="38">
        <v>0</v>
      </c>
      <c r="D5682" s="39">
        <f t="shared" si="66"/>
        <v>0</v>
      </c>
      <c r="E5682" s="47"/>
      <c r="J5682" s="40">
        <f t="shared" si="68"/>
        <v>5679</v>
      </c>
      <c r="K5682" s="37" t="s">
        <v>13966</v>
      </c>
      <c r="L5682" s="36">
        <v>0</v>
      </c>
    </row>
    <row r="5683" spans="1:12">
      <c r="A5683" s="40">
        <f t="shared" si="67"/>
        <v>5680</v>
      </c>
      <c r="B5683" s="37" t="s">
        <v>13192</v>
      </c>
      <c r="C5683" s="38">
        <v>0</v>
      </c>
      <c r="D5683" s="39">
        <f t="shared" si="66"/>
        <v>0</v>
      </c>
      <c r="E5683" s="47"/>
      <c r="J5683" s="40">
        <f t="shared" si="68"/>
        <v>5680</v>
      </c>
      <c r="K5683" s="37" t="s">
        <v>13967</v>
      </c>
      <c r="L5683" s="36">
        <v>0</v>
      </c>
    </row>
    <row r="5684" spans="1:12">
      <c r="A5684" s="40">
        <f t="shared" si="67"/>
        <v>5681</v>
      </c>
      <c r="B5684" s="37" t="s">
        <v>13193</v>
      </c>
      <c r="C5684" s="38">
        <v>0</v>
      </c>
      <c r="D5684" s="39">
        <f t="shared" si="66"/>
        <v>0</v>
      </c>
      <c r="E5684" s="47"/>
      <c r="J5684" s="40">
        <f t="shared" si="68"/>
        <v>5681</v>
      </c>
      <c r="K5684" s="37" t="s">
        <v>13968</v>
      </c>
      <c r="L5684" s="36">
        <v>0</v>
      </c>
    </row>
    <row r="5685" spans="1:12">
      <c r="A5685" s="40">
        <f t="shared" si="67"/>
        <v>5682</v>
      </c>
      <c r="B5685" s="37" t="s">
        <v>13194</v>
      </c>
      <c r="C5685" s="38">
        <v>0</v>
      </c>
      <c r="D5685" s="39">
        <f t="shared" si="66"/>
        <v>0</v>
      </c>
      <c r="E5685" s="47"/>
      <c r="J5685" s="40">
        <f t="shared" si="68"/>
        <v>5682</v>
      </c>
      <c r="K5685" s="37" t="s">
        <v>13969</v>
      </c>
      <c r="L5685" s="36">
        <v>0</v>
      </c>
    </row>
    <row r="5686" spans="1:12">
      <c r="A5686" s="40">
        <f t="shared" si="67"/>
        <v>5683</v>
      </c>
      <c r="B5686" s="37" t="s">
        <v>13195</v>
      </c>
      <c r="C5686" s="38">
        <v>0</v>
      </c>
      <c r="D5686" s="39">
        <f t="shared" si="66"/>
        <v>0</v>
      </c>
      <c r="E5686" s="47"/>
      <c r="J5686" s="40">
        <f t="shared" si="68"/>
        <v>5683</v>
      </c>
      <c r="K5686" s="37" t="s">
        <v>13970</v>
      </c>
      <c r="L5686" s="36">
        <v>0</v>
      </c>
    </row>
    <row r="5687" spans="1:12">
      <c r="A5687" s="40">
        <f t="shared" si="67"/>
        <v>5684</v>
      </c>
      <c r="B5687" s="37" t="s">
        <v>13196</v>
      </c>
      <c r="C5687" s="38">
        <v>0</v>
      </c>
      <c r="D5687" s="39">
        <f t="shared" si="66"/>
        <v>0</v>
      </c>
      <c r="E5687" s="47"/>
      <c r="J5687" s="40">
        <f t="shared" si="68"/>
        <v>5684</v>
      </c>
      <c r="K5687" s="37" t="s">
        <v>13971</v>
      </c>
      <c r="L5687" s="36">
        <v>0</v>
      </c>
    </row>
    <row r="5688" spans="1:12">
      <c r="A5688" s="40">
        <f t="shared" si="67"/>
        <v>5685</v>
      </c>
      <c r="B5688" s="37" t="s">
        <v>13197</v>
      </c>
      <c r="C5688" s="38">
        <v>0</v>
      </c>
      <c r="D5688" s="39">
        <f t="shared" si="66"/>
        <v>0</v>
      </c>
      <c r="E5688" s="47"/>
      <c r="J5688" s="40">
        <f t="shared" si="68"/>
        <v>5685</v>
      </c>
      <c r="K5688" s="37" t="s">
        <v>13972</v>
      </c>
      <c r="L5688" s="36">
        <v>0</v>
      </c>
    </row>
    <row r="5689" spans="1:12">
      <c r="A5689" s="40">
        <f t="shared" si="67"/>
        <v>5686</v>
      </c>
      <c r="B5689" s="37" t="s">
        <v>13198</v>
      </c>
      <c r="C5689" s="38">
        <v>0</v>
      </c>
      <c r="D5689" s="39">
        <f t="shared" si="66"/>
        <v>0</v>
      </c>
      <c r="E5689" s="47"/>
      <c r="J5689" s="40">
        <f t="shared" si="68"/>
        <v>5686</v>
      </c>
      <c r="K5689" s="37" t="s">
        <v>13973</v>
      </c>
      <c r="L5689" s="36">
        <v>0</v>
      </c>
    </row>
    <row r="5690" spans="1:12">
      <c r="A5690" s="40">
        <f t="shared" si="67"/>
        <v>5687</v>
      </c>
      <c r="B5690" s="37" t="s">
        <v>13199</v>
      </c>
      <c r="C5690" s="38">
        <v>0</v>
      </c>
      <c r="D5690" s="39">
        <f t="shared" si="66"/>
        <v>0</v>
      </c>
      <c r="E5690" s="47"/>
      <c r="J5690" s="40">
        <f t="shared" si="68"/>
        <v>5687</v>
      </c>
      <c r="K5690" s="37" t="s">
        <v>13974</v>
      </c>
      <c r="L5690" s="36">
        <v>0</v>
      </c>
    </row>
    <row r="5691" spans="1:12">
      <c r="A5691" s="40">
        <f t="shared" si="67"/>
        <v>5688</v>
      </c>
      <c r="B5691" s="37" t="s">
        <v>13200</v>
      </c>
      <c r="C5691" s="38">
        <v>0</v>
      </c>
      <c r="D5691" s="39">
        <f t="shared" si="66"/>
        <v>0</v>
      </c>
      <c r="E5691" s="47"/>
      <c r="J5691" s="40">
        <f t="shared" si="68"/>
        <v>5688</v>
      </c>
      <c r="K5691" s="37" t="s">
        <v>13975</v>
      </c>
      <c r="L5691" s="36">
        <v>0</v>
      </c>
    </row>
    <row r="5692" spans="1:12">
      <c r="A5692" s="40">
        <f t="shared" si="67"/>
        <v>5689</v>
      </c>
      <c r="B5692" s="37" t="s">
        <v>13201</v>
      </c>
      <c r="C5692" s="38">
        <v>0</v>
      </c>
      <c r="D5692" s="39">
        <f t="shared" si="66"/>
        <v>0</v>
      </c>
      <c r="E5692" s="47"/>
      <c r="J5692" s="40">
        <f t="shared" si="68"/>
        <v>5689</v>
      </c>
      <c r="K5692" s="37" t="s">
        <v>13976</v>
      </c>
      <c r="L5692" s="36">
        <v>0</v>
      </c>
    </row>
    <row r="5693" spans="1:12">
      <c r="A5693" s="40">
        <f t="shared" si="67"/>
        <v>5690</v>
      </c>
      <c r="B5693" s="37" t="s">
        <v>13202</v>
      </c>
      <c r="C5693" s="38">
        <v>0</v>
      </c>
      <c r="D5693" s="39">
        <f t="shared" si="66"/>
        <v>0</v>
      </c>
      <c r="E5693" s="47"/>
      <c r="J5693" s="40">
        <f t="shared" si="68"/>
        <v>5690</v>
      </c>
      <c r="K5693" s="37" t="s">
        <v>13977</v>
      </c>
      <c r="L5693" s="36">
        <v>0</v>
      </c>
    </row>
    <row r="5694" spans="1:12">
      <c r="A5694" s="40">
        <f t="shared" si="67"/>
        <v>5691</v>
      </c>
      <c r="B5694" s="37" t="s">
        <v>13203</v>
      </c>
      <c r="C5694" s="38">
        <v>0</v>
      </c>
      <c r="D5694" s="39">
        <f t="shared" si="66"/>
        <v>0</v>
      </c>
      <c r="E5694" s="47"/>
      <c r="J5694" s="40">
        <f t="shared" si="68"/>
        <v>5691</v>
      </c>
      <c r="K5694" s="37" t="s">
        <v>13978</v>
      </c>
      <c r="L5694" s="36">
        <v>0</v>
      </c>
    </row>
    <row r="5695" spans="1:12">
      <c r="A5695" s="40">
        <f t="shared" si="67"/>
        <v>5692</v>
      </c>
      <c r="B5695" s="37" t="s">
        <v>13204</v>
      </c>
      <c r="C5695" s="38">
        <v>0</v>
      </c>
      <c r="D5695" s="39">
        <f t="shared" si="66"/>
        <v>0</v>
      </c>
      <c r="E5695" s="47"/>
      <c r="J5695" s="40">
        <f t="shared" si="68"/>
        <v>5692</v>
      </c>
      <c r="K5695" s="37" t="s">
        <v>13979</v>
      </c>
      <c r="L5695" s="36">
        <v>0</v>
      </c>
    </row>
    <row r="5696" spans="1:12">
      <c r="A5696" s="40">
        <f t="shared" si="67"/>
        <v>5693</v>
      </c>
      <c r="B5696" s="37" t="s">
        <v>13205</v>
      </c>
      <c r="C5696" s="38">
        <v>0</v>
      </c>
      <c r="D5696" s="39">
        <f t="shared" si="66"/>
        <v>0</v>
      </c>
      <c r="E5696" s="47"/>
      <c r="J5696" s="40">
        <f t="shared" si="68"/>
        <v>5693</v>
      </c>
      <c r="K5696" s="37" t="s">
        <v>13980</v>
      </c>
      <c r="L5696" s="36">
        <v>0</v>
      </c>
    </row>
    <row r="5697" spans="1:12">
      <c r="A5697" s="40">
        <f t="shared" si="67"/>
        <v>5694</v>
      </c>
      <c r="B5697" s="37" t="s">
        <v>13206</v>
      </c>
      <c r="C5697" s="38">
        <v>0</v>
      </c>
      <c r="D5697" s="39">
        <f t="shared" si="66"/>
        <v>0</v>
      </c>
      <c r="E5697" s="47"/>
      <c r="J5697" s="40">
        <f t="shared" si="68"/>
        <v>5694</v>
      </c>
      <c r="K5697" s="37" t="s">
        <v>13981</v>
      </c>
      <c r="L5697" s="36">
        <v>0</v>
      </c>
    </row>
    <row r="5698" spans="1:12">
      <c r="A5698" s="40">
        <f t="shared" si="67"/>
        <v>5695</v>
      </c>
      <c r="B5698" s="37" t="s">
        <v>13207</v>
      </c>
      <c r="C5698" s="38">
        <v>0</v>
      </c>
      <c r="D5698" s="39">
        <f t="shared" si="66"/>
        <v>0</v>
      </c>
      <c r="E5698" s="47"/>
      <c r="J5698" s="40">
        <f t="shared" si="68"/>
        <v>5695</v>
      </c>
      <c r="K5698" s="37" t="s">
        <v>13982</v>
      </c>
      <c r="L5698" s="36">
        <v>0</v>
      </c>
    </row>
    <row r="5699" spans="1:12">
      <c r="A5699" s="40">
        <f t="shared" si="67"/>
        <v>5696</v>
      </c>
      <c r="B5699" s="37" t="s">
        <v>13208</v>
      </c>
      <c r="C5699" s="38">
        <v>0</v>
      </c>
      <c r="D5699" s="39">
        <f t="shared" si="66"/>
        <v>0</v>
      </c>
      <c r="E5699" s="47"/>
      <c r="J5699" s="40">
        <f t="shared" si="68"/>
        <v>5696</v>
      </c>
      <c r="K5699" s="37" t="s">
        <v>13983</v>
      </c>
      <c r="L5699" s="36">
        <v>0</v>
      </c>
    </row>
    <row r="5700" spans="1:12">
      <c r="A5700" s="40">
        <f t="shared" si="67"/>
        <v>5697</v>
      </c>
      <c r="B5700" s="37" t="s">
        <v>13209</v>
      </c>
      <c r="C5700" s="38">
        <v>0</v>
      </c>
      <c r="D5700" s="39">
        <f t="shared" si="66"/>
        <v>0</v>
      </c>
      <c r="E5700" s="47"/>
      <c r="J5700" s="40">
        <f t="shared" si="68"/>
        <v>5697</v>
      </c>
      <c r="K5700" s="37" t="s">
        <v>13984</v>
      </c>
      <c r="L5700" s="36">
        <v>0</v>
      </c>
    </row>
    <row r="5701" spans="1:12">
      <c r="A5701" s="40">
        <f t="shared" si="67"/>
        <v>5698</v>
      </c>
      <c r="B5701" s="37" t="s">
        <v>13210</v>
      </c>
      <c r="C5701" s="38">
        <v>0</v>
      </c>
      <c r="D5701" s="39">
        <f t="shared" si="66"/>
        <v>0</v>
      </c>
      <c r="E5701" s="47"/>
      <c r="J5701" s="40">
        <f t="shared" si="68"/>
        <v>5698</v>
      </c>
      <c r="K5701" s="37" t="s">
        <v>13985</v>
      </c>
      <c r="L5701" s="36">
        <v>0</v>
      </c>
    </row>
    <row r="5702" spans="1:12">
      <c r="A5702" s="40">
        <f t="shared" si="67"/>
        <v>5699</v>
      </c>
      <c r="B5702" s="37" t="s">
        <v>13211</v>
      </c>
      <c r="C5702" s="38">
        <v>0</v>
      </c>
      <c r="D5702" s="39">
        <f t="shared" si="66"/>
        <v>0</v>
      </c>
      <c r="E5702" s="47"/>
      <c r="J5702" s="40">
        <f t="shared" si="68"/>
        <v>5699</v>
      </c>
      <c r="K5702" s="37" t="s">
        <v>13986</v>
      </c>
      <c r="L5702" s="36">
        <v>0</v>
      </c>
    </row>
    <row r="5703" spans="1:12">
      <c r="A5703" s="40">
        <f t="shared" si="67"/>
        <v>5700</v>
      </c>
      <c r="B5703" s="37" t="s">
        <v>13212</v>
      </c>
      <c r="C5703" s="38">
        <v>0</v>
      </c>
      <c r="D5703" s="39">
        <f t="shared" si="66"/>
        <v>0</v>
      </c>
      <c r="E5703" s="47"/>
      <c r="J5703" s="40">
        <f t="shared" si="68"/>
        <v>5700</v>
      </c>
      <c r="K5703" s="37" t="s">
        <v>13987</v>
      </c>
      <c r="L5703" s="36">
        <v>0</v>
      </c>
    </row>
    <row r="5704" spans="1:12">
      <c r="A5704" s="40">
        <f t="shared" si="67"/>
        <v>5701</v>
      </c>
      <c r="B5704" s="37" t="s">
        <v>13213</v>
      </c>
      <c r="C5704" s="38">
        <v>0</v>
      </c>
      <c r="D5704" s="39">
        <f t="shared" si="66"/>
        <v>0</v>
      </c>
      <c r="E5704" s="47"/>
      <c r="J5704" s="40">
        <f t="shared" si="68"/>
        <v>5701</v>
      </c>
      <c r="K5704" s="37" t="s">
        <v>13988</v>
      </c>
      <c r="L5704" s="36">
        <v>0</v>
      </c>
    </row>
    <row r="5705" spans="1:12">
      <c r="A5705" s="40">
        <f t="shared" si="67"/>
        <v>5702</v>
      </c>
      <c r="B5705" s="37" t="s">
        <v>13214</v>
      </c>
      <c r="C5705" s="38">
        <v>0</v>
      </c>
      <c r="D5705" s="39">
        <f t="shared" si="66"/>
        <v>0</v>
      </c>
      <c r="E5705" s="47"/>
      <c r="J5705" s="40">
        <f t="shared" si="68"/>
        <v>5702</v>
      </c>
      <c r="K5705" s="37" t="s">
        <v>13989</v>
      </c>
      <c r="L5705" s="36">
        <v>0</v>
      </c>
    </row>
    <row r="5706" spans="1:12">
      <c r="A5706" s="40">
        <f t="shared" si="67"/>
        <v>5703</v>
      </c>
      <c r="B5706" s="37" t="s">
        <v>13215</v>
      </c>
      <c r="C5706" s="38">
        <v>0</v>
      </c>
      <c r="D5706" s="39">
        <f t="shared" si="66"/>
        <v>0</v>
      </c>
      <c r="E5706" s="47"/>
      <c r="J5706" s="40">
        <f t="shared" si="68"/>
        <v>5703</v>
      </c>
      <c r="K5706" s="37" t="s">
        <v>13990</v>
      </c>
      <c r="L5706" s="36">
        <v>0</v>
      </c>
    </row>
    <row r="5707" spans="1:12">
      <c r="A5707" s="40">
        <f t="shared" si="67"/>
        <v>5704</v>
      </c>
      <c r="B5707" s="37" t="s">
        <v>13216</v>
      </c>
      <c r="C5707" s="38">
        <v>0</v>
      </c>
      <c r="D5707" s="39">
        <f t="shared" si="66"/>
        <v>0</v>
      </c>
      <c r="E5707" s="47"/>
      <c r="J5707" s="40">
        <f t="shared" si="68"/>
        <v>5704</v>
      </c>
      <c r="K5707" s="37" t="s">
        <v>13991</v>
      </c>
      <c r="L5707" s="36">
        <v>0</v>
      </c>
    </row>
    <row r="5708" spans="1:12">
      <c r="A5708" s="40">
        <f t="shared" si="67"/>
        <v>5705</v>
      </c>
      <c r="B5708" s="37" t="s">
        <v>13217</v>
      </c>
      <c r="C5708" s="38">
        <v>0</v>
      </c>
      <c r="D5708" s="39">
        <f t="shared" si="66"/>
        <v>0</v>
      </c>
      <c r="E5708" s="47"/>
      <c r="J5708" s="40">
        <f t="shared" si="68"/>
        <v>5705</v>
      </c>
      <c r="K5708" s="37" t="s">
        <v>13992</v>
      </c>
      <c r="L5708" s="36">
        <v>0</v>
      </c>
    </row>
    <row r="5709" spans="1:12">
      <c r="A5709" s="40">
        <f t="shared" si="67"/>
        <v>5706</v>
      </c>
      <c r="B5709" s="37" t="s">
        <v>13218</v>
      </c>
      <c r="C5709" s="38">
        <v>0</v>
      </c>
      <c r="D5709" s="39">
        <f t="shared" si="66"/>
        <v>0</v>
      </c>
      <c r="E5709" s="47"/>
      <c r="J5709" s="40">
        <f t="shared" si="68"/>
        <v>5706</v>
      </c>
      <c r="K5709" s="37" t="s">
        <v>13993</v>
      </c>
      <c r="L5709" s="36">
        <v>0</v>
      </c>
    </row>
    <row r="5710" spans="1:12">
      <c r="A5710" s="40">
        <f t="shared" si="67"/>
        <v>5707</v>
      </c>
      <c r="B5710" s="37" t="s">
        <v>13219</v>
      </c>
      <c r="C5710" s="38">
        <v>0</v>
      </c>
      <c r="D5710" s="39">
        <f t="shared" si="66"/>
        <v>0</v>
      </c>
      <c r="E5710" s="47"/>
      <c r="J5710" s="40">
        <f t="shared" si="68"/>
        <v>5707</v>
      </c>
      <c r="K5710" s="37" t="s">
        <v>13994</v>
      </c>
      <c r="L5710" s="36">
        <v>0</v>
      </c>
    </row>
    <row r="5711" spans="1:12">
      <c r="A5711" s="40">
        <f t="shared" si="67"/>
        <v>5708</v>
      </c>
      <c r="B5711" s="37" t="s">
        <v>13220</v>
      </c>
      <c r="C5711" s="38">
        <v>0</v>
      </c>
      <c r="D5711" s="39">
        <f t="shared" si="66"/>
        <v>0</v>
      </c>
      <c r="E5711" s="47"/>
      <c r="J5711" s="40">
        <f t="shared" si="68"/>
        <v>5708</v>
      </c>
      <c r="K5711" s="37" t="s">
        <v>13995</v>
      </c>
      <c r="L5711" s="36">
        <v>0</v>
      </c>
    </row>
    <row r="5712" spans="1:12">
      <c r="A5712" s="40">
        <f t="shared" si="67"/>
        <v>5709</v>
      </c>
      <c r="B5712" s="37" t="s">
        <v>13221</v>
      </c>
      <c r="C5712" s="38">
        <v>0</v>
      </c>
      <c r="D5712" s="39">
        <f t="shared" si="66"/>
        <v>0</v>
      </c>
      <c r="E5712" s="47"/>
      <c r="J5712" s="40">
        <f t="shared" si="68"/>
        <v>5709</v>
      </c>
      <c r="K5712" s="37" t="s">
        <v>13996</v>
      </c>
      <c r="L5712" s="36">
        <v>0</v>
      </c>
    </row>
    <row r="5713" spans="1:12">
      <c r="A5713" s="40">
        <f t="shared" si="67"/>
        <v>5710</v>
      </c>
      <c r="B5713" s="37" t="s">
        <v>13222</v>
      </c>
      <c r="C5713" s="38">
        <v>0</v>
      </c>
      <c r="D5713" s="39">
        <f t="shared" si="66"/>
        <v>0</v>
      </c>
      <c r="E5713" s="47"/>
      <c r="J5713" s="40">
        <f t="shared" si="68"/>
        <v>5710</v>
      </c>
      <c r="K5713" s="37" t="s">
        <v>13997</v>
      </c>
      <c r="L5713" s="36">
        <v>0</v>
      </c>
    </row>
    <row r="5714" spans="1:12">
      <c r="A5714" s="40">
        <f t="shared" si="67"/>
        <v>5711</v>
      </c>
      <c r="B5714" s="37" t="s">
        <v>13223</v>
      </c>
      <c r="C5714" s="38">
        <v>0</v>
      </c>
      <c r="D5714" s="39">
        <f t="shared" si="66"/>
        <v>0</v>
      </c>
      <c r="E5714" s="47"/>
      <c r="J5714" s="40">
        <f t="shared" si="68"/>
        <v>5711</v>
      </c>
      <c r="K5714" s="37" t="s">
        <v>13998</v>
      </c>
      <c r="L5714" s="36">
        <v>0</v>
      </c>
    </row>
    <row r="5715" spans="1:12">
      <c r="A5715" s="40">
        <f t="shared" si="67"/>
        <v>5712</v>
      </c>
      <c r="B5715" s="37" t="s">
        <v>13224</v>
      </c>
      <c r="C5715" s="38">
        <v>0</v>
      </c>
      <c r="D5715" s="39">
        <f t="shared" si="66"/>
        <v>0</v>
      </c>
      <c r="E5715" s="47"/>
      <c r="J5715" s="40">
        <f t="shared" si="68"/>
        <v>5712</v>
      </c>
      <c r="K5715" s="37" t="s">
        <v>13999</v>
      </c>
      <c r="L5715" s="36">
        <v>0</v>
      </c>
    </row>
    <row r="5716" spans="1:12">
      <c r="A5716" s="40">
        <f t="shared" si="67"/>
        <v>5713</v>
      </c>
      <c r="B5716" s="37" t="s">
        <v>13225</v>
      </c>
      <c r="C5716" s="38">
        <v>0</v>
      </c>
      <c r="D5716" s="39">
        <f t="shared" si="66"/>
        <v>0</v>
      </c>
      <c r="E5716" s="47"/>
      <c r="J5716" s="40">
        <f t="shared" si="68"/>
        <v>5713</v>
      </c>
      <c r="K5716" s="37" t="s">
        <v>14000</v>
      </c>
      <c r="L5716" s="36">
        <v>0</v>
      </c>
    </row>
    <row r="5717" spans="1:12">
      <c r="A5717" s="40">
        <f t="shared" si="67"/>
        <v>5714</v>
      </c>
      <c r="B5717" s="37" t="s">
        <v>13226</v>
      </c>
      <c r="C5717" s="38">
        <v>0</v>
      </c>
      <c r="D5717" s="39">
        <f t="shared" si="66"/>
        <v>0</v>
      </c>
      <c r="E5717" s="47"/>
      <c r="J5717" s="40">
        <f t="shared" si="68"/>
        <v>5714</v>
      </c>
      <c r="K5717" s="37" t="s">
        <v>14001</v>
      </c>
      <c r="L5717" s="36">
        <v>0</v>
      </c>
    </row>
    <row r="5718" spans="1:12">
      <c r="A5718" s="40">
        <f t="shared" si="67"/>
        <v>5715</v>
      </c>
      <c r="B5718" s="37" t="s">
        <v>13227</v>
      </c>
      <c r="C5718" s="38">
        <v>0</v>
      </c>
      <c r="D5718" s="39">
        <f t="shared" si="66"/>
        <v>0</v>
      </c>
      <c r="E5718" s="47"/>
      <c r="J5718" s="40">
        <f t="shared" si="68"/>
        <v>5715</v>
      </c>
      <c r="K5718" s="37" t="s">
        <v>14002</v>
      </c>
      <c r="L5718" s="36">
        <v>0</v>
      </c>
    </row>
    <row r="5719" spans="1:12">
      <c r="A5719" s="40">
        <f t="shared" si="67"/>
        <v>5716</v>
      </c>
      <c r="B5719" s="37" t="s">
        <v>13228</v>
      </c>
      <c r="C5719" s="38">
        <v>0</v>
      </c>
      <c r="D5719" s="39">
        <f t="shared" si="66"/>
        <v>0</v>
      </c>
      <c r="E5719" s="47"/>
      <c r="J5719" s="40">
        <f t="shared" si="68"/>
        <v>5716</v>
      </c>
      <c r="K5719" s="37" t="s">
        <v>14003</v>
      </c>
      <c r="L5719" s="36">
        <v>0</v>
      </c>
    </row>
    <row r="5720" spans="1:12">
      <c r="A5720" s="40">
        <f t="shared" si="67"/>
        <v>5717</v>
      </c>
      <c r="B5720" s="37" t="s">
        <v>13229</v>
      </c>
      <c r="C5720" s="38">
        <v>0</v>
      </c>
      <c r="D5720" s="39">
        <f t="shared" si="66"/>
        <v>0</v>
      </c>
      <c r="E5720" s="47"/>
      <c r="J5720" s="40">
        <f t="shared" si="68"/>
        <v>5717</v>
      </c>
      <c r="K5720" s="37" t="s">
        <v>14004</v>
      </c>
      <c r="L5720" s="36">
        <v>0</v>
      </c>
    </row>
    <row r="5721" spans="1:12">
      <c r="A5721" s="40">
        <f t="shared" si="67"/>
        <v>5718</v>
      </c>
      <c r="B5721" s="37" t="s">
        <v>13230</v>
      </c>
      <c r="C5721" s="38">
        <v>0</v>
      </c>
      <c r="D5721" s="39">
        <f t="shared" si="66"/>
        <v>0</v>
      </c>
      <c r="E5721" s="47"/>
      <c r="J5721" s="40">
        <f t="shared" si="68"/>
        <v>5718</v>
      </c>
      <c r="K5721" s="37" t="s">
        <v>14005</v>
      </c>
      <c r="L5721" s="36">
        <v>0</v>
      </c>
    </row>
    <row r="5722" spans="1:12">
      <c r="A5722" s="40">
        <f t="shared" si="67"/>
        <v>5719</v>
      </c>
      <c r="B5722" s="37" t="s">
        <v>13231</v>
      </c>
      <c r="C5722" s="38">
        <v>0</v>
      </c>
      <c r="D5722" s="39">
        <f t="shared" si="66"/>
        <v>0</v>
      </c>
      <c r="E5722" s="47"/>
      <c r="J5722" s="40">
        <f t="shared" si="68"/>
        <v>5719</v>
      </c>
      <c r="K5722" s="37" t="s">
        <v>14006</v>
      </c>
      <c r="L5722" s="36">
        <v>0</v>
      </c>
    </row>
    <row r="5723" spans="1:12">
      <c r="A5723" s="40">
        <f t="shared" si="67"/>
        <v>5720</v>
      </c>
      <c r="B5723" s="37" t="s">
        <v>13232</v>
      </c>
      <c r="C5723" s="38">
        <v>0</v>
      </c>
      <c r="D5723" s="39">
        <f t="shared" si="66"/>
        <v>0</v>
      </c>
      <c r="E5723" s="47"/>
      <c r="J5723" s="40">
        <f t="shared" si="68"/>
        <v>5720</v>
      </c>
      <c r="K5723" s="37" t="s">
        <v>14007</v>
      </c>
      <c r="L5723" s="36">
        <v>0</v>
      </c>
    </row>
    <row r="5724" spans="1:12">
      <c r="A5724" s="40">
        <f t="shared" si="67"/>
        <v>5721</v>
      </c>
      <c r="B5724" s="37" t="s">
        <v>13233</v>
      </c>
      <c r="C5724" s="38">
        <v>0</v>
      </c>
      <c r="D5724" s="39">
        <f t="shared" si="66"/>
        <v>0</v>
      </c>
      <c r="E5724" s="47"/>
      <c r="J5724" s="40">
        <f t="shared" si="68"/>
        <v>5721</v>
      </c>
      <c r="K5724" s="37" t="s">
        <v>14008</v>
      </c>
      <c r="L5724" s="36">
        <v>0</v>
      </c>
    </row>
    <row r="5725" spans="1:12">
      <c r="A5725" s="40">
        <f t="shared" si="67"/>
        <v>5722</v>
      </c>
      <c r="B5725" s="37" t="s">
        <v>13234</v>
      </c>
      <c r="C5725" s="38">
        <v>0</v>
      </c>
      <c r="D5725" s="39">
        <f t="shared" si="66"/>
        <v>0</v>
      </c>
      <c r="E5725" s="47"/>
      <c r="J5725" s="40">
        <f t="shared" si="68"/>
        <v>5722</v>
      </c>
      <c r="K5725" s="37" t="s">
        <v>14009</v>
      </c>
      <c r="L5725" s="36">
        <v>0</v>
      </c>
    </row>
    <row r="5726" spans="1:12">
      <c r="A5726" s="40">
        <f t="shared" si="67"/>
        <v>5723</v>
      </c>
      <c r="B5726" s="37" t="s">
        <v>13235</v>
      </c>
      <c r="C5726" s="38">
        <v>0</v>
      </c>
      <c r="D5726" s="39">
        <f t="shared" si="66"/>
        <v>0</v>
      </c>
      <c r="E5726" s="47"/>
      <c r="J5726" s="40">
        <f t="shared" si="68"/>
        <v>5723</v>
      </c>
      <c r="K5726" s="37" t="s">
        <v>14010</v>
      </c>
      <c r="L5726" s="36">
        <v>0</v>
      </c>
    </row>
    <row r="5727" spans="1:12">
      <c r="A5727" s="40">
        <f t="shared" si="67"/>
        <v>5724</v>
      </c>
      <c r="B5727" s="37" t="s">
        <v>13236</v>
      </c>
      <c r="C5727" s="38">
        <v>0</v>
      </c>
      <c r="D5727" s="39">
        <f t="shared" si="66"/>
        <v>0</v>
      </c>
      <c r="E5727" s="47"/>
      <c r="J5727" s="40">
        <f t="shared" si="68"/>
        <v>5724</v>
      </c>
      <c r="K5727" s="37" t="s">
        <v>14011</v>
      </c>
      <c r="L5727" s="36">
        <v>0</v>
      </c>
    </row>
    <row r="5728" spans="1:12">
      <c r="A5728" s="40">
        <f t="shared" si="67"/>
        <v>5725</v>
      </c>
      <c r="B5728" s="37" t="s">
        <v>13237</v>
      </c>
      <c r="C5728" s="38">
        <v>0</v>
      </c>
      <c r="D5728" s="39">
        <f t="shared" si="66"/>
        <v>0</v>
      </c>
      <c r="E5728" s="47"/>
      <c r="J5728" s="40">
        <f t="shared" si="68"/>
        <v>5725</v>
      </c>
      <c r="K5728" s="37" t="s">
        <v>14012</v>
      </c>
      <c r="L5728" s="36">
        <v>0</v>
      </c>
    </row>
    <row r="5729" spans="1:12">
      <c r="A5729" s="40">
        <f t="shared" si="67"/>
        <v>5726</v>
      </c>
      <c r="B5729" s="37" t="s">
        <v>13238</v>
      </c>
      <c r="C5729" s="38">
        <v>0</v>
      </c>
      <c r="D5729" s="39">
        <f t="shared" si="66"/>
        <v>0</v>
      </c>
      <c r="E5729" s="47"/>
      <c r="J5729" s="40">
        <f t="shared" si="68"/>
        <v>5726</v>
      </c>
      <c r="K5729" s="37" t="s">
        <v>14013</v>
      </c>
      <c r="L5729" s="36">
        <v>0</v>
      </c>
    </row>
    <row r="5730" spans="1:12">
      <c r="A5730" s="40">
        <f t="shared" si="67"/>
        <v>5727</v>
      </c>
      <c r="B5730" s="37" t="s">
        <v>13239</v>
      </c>
      <c r="C5730" s="38">
        <v>0</v>
      </c>
      <c r="D5730" s="39">
        <f t="shared" si="66"/>
        <v>0</v>
      </c>
      <c r="E5730" s="47"/>
      <c r="J5730" s="40">
        <f t="shared" si="68"/>
        <v>5727</v>
      </c>
      <c r="K5730" s="37" t="s">
        <v>14014</v>
      </c>
      <c r="L5730" s="36">
        <v>0</v>
      </c>
    </row>
    <row r="5731" spans="1:12">
      <c r="A5731" s="40">
        <f t="shared" si="67"/>
        <v>5728</v>
      </c>
      <c r="B5731" s="37" t="s">
        <v>13240</v>
      </c>
      <c r="C5731" s="37">
        <v>0</v>
      </c>
      <c r="D5731" s="39">
        <f t="shared" si="66"/>
        <v>0</v>
      </c>
      <c r="E5731" s="47"/>
      <c r="J5731" s="40">
        <f t="shared" si="68"/>
        <v>5728</v>
      </c>
      <c r="K5731" s="37" t="s">
        <v>14015</v>
      </c>
      <c r="L5731" s="36">
        <v>0</v>
      </c>
    </row>
    <row r="5732" spans="1:12">
      <c r="A5732" s="40">
        <f t="shared" si="67"/>
        <v>5729</v>
      </c>
      <c r="B5732" s="37" t="s">
        <v>13241</v>
      </c>
      <c r="C5732" s="38">
        <v>0</v>
      </c>
      <c r="D5732" s="39">
        <f t="shared" si="66"/>
        <v>0</v>
      </c>
      <c r="E5732" s="47"/>
      <c r="J5732" s="40">
        <f t="shared" si="68"/>
        <v>5729</v>
      </c>
      <c r="K5732" s="37" t="s">
        <v>14016</v>
      </c>
      <c r="L5732" s="36">
        <v>0</v>
      </c>
    </row>
    <row r="5733" spans="1:12">
      <c r="A5733" s="40">
        <f t="shared" si="67"/>
        <v>5730</v>
      </c>
      <c r="B5733" s="37" t="s">
        <v>13242</v>
      </c>
      <c r="C5733" s="38">
        <v>0</v>
      </c>
      <c r="D5733" s="39">
        <f t="shared" si="66"/>
        <v>0</v>
      </c>
      <c r="E5733" s="47"/>
      <c r="J5733" s="40">
        <f t="shared" si="68"/>
        <v>5730</v>
      </c>
      <c r="K5733" s="37" t="s">
        <v>14017</v>
      </c>
      <c r="L5733" s="36">
        <v>0</v>
      </c>
    </row>
    <row r="5734" spans="1:12">
      <c r="A5734" s="40">
        <f t="shared" si="67"/>
        <v>5731</v>
      </c>
      <c r="B5734" s="37" t="s">
        <v>13243</v>
      </c>
      <c r="C5734" s="38">
        <v>0</v>
      </c>
      <c r="D5734" s="39">
        <f t="shared" si="66"/>
        <v>0</v>
      </c>
      <c r="E5734" s="47"/>
      <c r="J5734" s="40">
        <f t="shared" si="68"/>
        <v>5731</v>
      </c>
      <c r="K5734" s="37" t="s">
        <v>14018</v>
      </c>
      <c r="L5734" s="36">
        <v>0</v>
      </c>
    </row>
    <row r="5735" spans="1:12">
      <c r="A5735" s="40">
        <f t="shared" si="67"/>
        <v>5732</v>
      </c>
      <c r="B5735" s="37" t="s">
        <v>13244</v>
      </c>
      <c r="C5735" s="38">
        <v>0</v>
      </c>
      <c r="D5735" s="39">
        <f t="shared" si="66"/>
        <v>0</v>
      </c>
      <c r="E5735" s="47"/>
      <c r="J5735" s="40">
        <f t="shared" si="68"/>
        <v>5732</v>
      </c>
      <c r="K5735" s="37" t="s">
        <v>14019</v>
      </c>
      <c r="L5735" s="36">
        <v>0</v>
      </c>
    </row>
    <row r="5736" spans="1:12">
      <c r="A5736" s="40">
        <f t="shared" si="67"/>
        <v>5733</v>
      </c>
      <c r="B5736" s="37" t="s">
        <v>13245</v>
      </c>
      <c r="C5736" s="38">
        <v>0</v>
      </c>
      <c r="D5736" s="39">
        <f t="shared" si="66"/>
        <v>0</v>
      </c>
      <c r="E5736" s="47"/>
      <c r="J5736" s="40">
        <f t="shared" si="68"/>
        <v>5733</v>
      </c>
      <c r="K5736" s="37" t="s">
        <v>14020</v>
      </c>
      <c r="L5736" s="36">
        <v>0</v>
      </c>
    </row>
    <row r="5737" spans="1:12">
      <c r="A5737" s="40">
        <f t="shared" si="67"/>
        <v>5734</v>
      </c>
      <c r="B5737" s="37" t="s">
        <v>13246</v>
      </c>
      <c r="C5737" s="38">
        <v>0</v>
      </c>
      <c r="D5737" s="39">
        <f t="shared" si="66"/>
        <v>0</v>
      </c>
      <c r="E5737" s="47"/>
      <c r="J5737" s="40">
        <f t="shared" si="68"/>
        <v>5734</v>
      </c>
      <c r="K5737" s="37" t="s">
        <v>14021</v>
      </c>
      <c r="L5737" s="36">
        <v>0</v>
      </c>
    </row>
    <row r="5738" spans="1:12">
      <c r="A5738" s="40">
        <f t="shared" si="67"/>
        <v>5735</v>
      </c>
      <c r="B5738" s="37" t="s">
        <v>13247</v>
      </c>
      <c r="C5738" s="38">
        <v>0</v>
      </c>
      <c r="D5738" s="39">
        <f t="shared" si="66"/>
        <v>0</v>
      </c>
      <c r="E5738" s="47"/>
      <c r="J5738" s="40">
        <f t="shared" si="68"/>
        <v>5735</v>
      </c>
      <c r="K5738" s="37" t="s">
        <v>14022</v>
      </c>
      <c r="L5738" s="36">
        <v>0</v>
      </c>
    </row>
    <row r="5739" spans="1:12">
      <c r="A5739" s="40">
        <f t="shared" si="67"/>
        <v>5736</v>
      </c>
      <c r="B5739" s="37" t="s">
        <v>13248</v>
      </c>
      <c r="C5739" s="38">
        <v>0</v>
      </c>
      <c r="D5739" s="39">
        <f t="shared" si="66"/>
        <v>0</v>
      </c>
      <c r="E5739" s="47"/>
      <c r="J5739" s="40">
        <f t="shared" si="68"/>
        <v>5736</v>
      </c>
      <c r="K5739" s="37" t="s">
        <v>14023</v>
      </c>
      <c r="L5739" s="36">
        <v>0</v>
      </c>
    </row>
    <row r="5740" spans="1:12">
      <c r="A5740" s="40">
        <f t="shared" si="67"/>
        <v>5737</v>
      </c>
      <c r="B5740" s="37" t="s">
        <v>13249</v>
      </c>
      <c r="C5740" s="38">
        <v>0</v>
      </c>
      <c r="D5740" s="39">
        <f t="shared" si="66"/>
        <v>0</v>
      </c>
      <c r="E5740" s="47"/>
      <c r="J5740" s="40">
        <f t="shared" si="68"/>
        <v>5737</v>
      </c>
      <c r="K5740" s="37" t="s">
        <v>14024</v>
      </c>
      <c r="L5740" s="36">
        <v>0</v>
      </c>
    </row>
    <row r="5741" spans="1:12">
      <c r="A5741" s="40">
        <f t="shared" si="67"/>
        <v>5738</v>
      </c>
      <c r="B5741" s="37" t="s">
        <v>13250</v>
      </c>
      <c r="C5741" s="38">
        <v>0</v>
      </c>
      <c r="D5741" s="39">
        <f t="shared" si="66"/>
        <v>0</v>
      </c>
      <c r="E5741" s="47"/>
      <c r="J5741" s="40">
        <f t="shared" si="68"/>
        <v>5738</v>
      </c>
      <c r="K5741" s="37" t="s">
        <v>14025</v>
      </c>
      <c r="L5741" s="36">
        <v>0</v>
      </c>
    </row>
    <row r="5742" spans="1:12">
      <c r="A5742" s="40">
        <f t="shared" si="67"/>
        <v>5739</v>
      </c>
      <c r="B5742" s="37" t="s">
        <v>13251</v>
      </c>
      <c r="C5742" s="38">
        <v>0</v>
      </c>
      <c r="D5742" s="39">
        <f t="shared" si="66"/>
        <v>0</v>
      </c>
      <c r="E5742" s="47"/>
      <c r="J5742" s="40">
        <f t="shared" si="68"/>
        <v>5739</v>
      </c>
      <c r="K5742" s="37" t="s">
        <v>14026</v>
      </c>
      <c r="L5742" s="36">
        <v>0</v>
      </c>
    </row>
    <row r="5743" spans="1:12">
      <c r="A5743" s="40">
        <f t="shared" si="67"/>
        <v>5740</v>
      </c>
      <c r="B5743" s="37" t="s">
        <v>13252</v>
      </c>
      <c r="C5743" s="38">
        <v>0</v>
      </c>
      <c r="D5743" s="39">
        <f t="shared" si="66"/>
        <v>0</v>
      </c>
      <c r="E5743" s="47"/>
      <c r="J5743" s="40">
        <f t="shared" si="68"/>
        <v>5740</v>
      </c>
      <c r="K5743" s="37" t="s">
        <v>14027</v>
      </c>
      <c r="L5743" s="36">
        <v>0</v>
      </c>
    </row>
    <row r="5744" spans="1:12">
      <c r="A5744" s="40">
        <f t="shared" si="67"/>
        <v>5741</v>
      </c>
      <c r="B5744" s="37" t="s">
        <v>13253</v>
      </c>
      <c r="C5744" s="38">
        <v>0</v>
      </c>
      <c r="D5744" s="39">
        <f t="shared" si="66"/>
        <v>0</v>
      </c>
      <c r="E5744" s="47"/>
      <c r="J5744" s="40">
        <f t="shared" si="68"/>
        <v>5741</v>
      </c>
      <c r="K5744" s="37" t="s">
        <v>14028</v>
      </c>
      <c r="L5744" s="36">
        <v>0</v>
      </c>
    </row>
    <row r="5745" spans="1:12">
      <c r="A5745" s="40">
        <f t="shared" si="67"/>
        <v>5742</v>
      </c>
      <c r="B5745" s="37" t="s">
        <v>13254</v>
      </c>
      <c r="C5745" s="38">
        <v>0</v>
      </c>
      <c r="D5745" s="39">
        <f t="shared" si="66"/>
        <v>0</v>
      </c>
      <c r="E5745" s="47"/>
      <c r="J5745" s="40">
        <f t="shared" si="68"/>
        <v>5742</v>
      </c>
      <c r="K5745" s="37" t="s">
        <v>14029</v>
      </c>
      <c r="L5745" s="36">
        <v>0</v>
      </c>
    </row>
    <row r="5746" spans="1:12">
      <c r="A5746" s="40">
        <f t="shared" si="67"/>
        <v>5743</v>
      </c>
      <c r="B5746" s="37" t="s">
        <v>13255</v>
      </c>
      <c r="C5746" s="38">
        <v>0</v>
      </c>
      <c r="D5746" s="39">
        <f t="shared" si="66"/>
        <v>0</v>
      </c>
      <c r="E5746" s="47"/>
      <c r="J5746" s="40">
        <f t="shared" si="68"/>
        <v>5743</v>
      </c>
      <c r="K5746" s="37" t="s">
        <v>14030</v>
      </c>
      <c r="L5746" s="36">
        <v>0</v>
      </c>
    </row>
    <row r="5747" spans="1:12">
      <c r="A5747" s="40">
        <f t="shared" si="67"/>
        <v>5744</v>
      </c>
      <c r="B5747" s="37" t="s">
        <v>13256</v>
      </c>
      <c r="C5747" s="38">
        <v>0</v>
      </c>
      <c r="D5747" s="39">
        <f t="shared" si="66"/>
        <v>0</v>
      </c>
      <c r="E5747" s="47"/>
      <c r="J5747" s="40">
        <f t="shared" si="68"/>
        <v>5744</v>
      </c>
      <c r="K5747" s="37" t="s">
        <v>14031</v>
      </c>
      <c r="L5747" s="36">
        <v>0</v>
      </c>
    </row>
    <row r="5748" spans="1:12">
      <c r="A5748" s="40">
        <f t="shared" si="67"/>
        <v>5745</v>
      </c>
      <c r="B5748" s="37" t="s">
        <v>13257</v>
      </c>
      <c r="C5748" s="38">
        <v>0</v>
      </c>
      <c r="D5748" s="39">
        <f t="shared" si="66"/>
        <v>0</v>
      </c>
      <c r="E5748" s="47"/>
      <c r="J5748" s="40">
        <f t="shared" si="68"/>
        <v>5745</v>
      </c>
      <c r="K5748" s="37" t="s">
        <v>14032</v>
      </c>
      <c r="L5748" s="36">
        <v>0</v>
      </c>
    </row>
    <row r="5749" spans="1:12">
      <c r="A5749" s="40">
        <f t="shared" si="67"/>
        <v>5746</v>
      </c>
      <c r="B5749" s="37" t="s">
        <v>13258</v>
      </c>
      <c r="C5749" s="38">
        <v>0</v>
      </c>
      <c r="D5749" s="39">
        <f t="shared" si="66"/>
        <v>0</v>
      </c>
      <c r="E5749" s="47"/>
      <c r="J5749" s="40">
        <f t="shared" si="68"/>
        <v>5746</v>
      </c>
      <c r="K5749" s="37" t="s">
        <v>14033</v>
      </c>
      <c r="L5749" s="36">
        <v>0</v>
      </c>
    </row>
    <row r="5750" spans="1:12">
      <c r="A5750" s="40">
        <f t="shared" si="67"/>
        <v>5747</v>
      </c>
      <c r="B5750" s="37" t="s">
        <v>13259</v>
      </c>
      <c r="C5750" s="38">
        <v>0</v>
      </c>
      <c r="D5750" s="39">
        <f t="shared" si="66"/>
        <v>0</v>
      </c>
      <c r="E5750" s="47"/>
      <c r="J5750" s="40">
        <f t="shared" si="68"/>
        <v>5747</v>
      </c>
      <c r="K5750" s="37" t="s">
        <v>14034</v>
      </c>
      <c r="L5750" s="36">
        <v>0</v>
      </c>
    </row>
    <row r="5751" spans="1:12">
      <c r="A5751" s="40">
        <f t="shared" si="67"/>
        <v>5748</v>
      </c>
      <c r="B5751" s="37" t="s">
        <v>13260</v>
      </c>
      <c r="C5751" s="38">
        <v>0</v>
      </c>
      <c r="D5751" s="39">
        <f t="shared" si="66"/>
        <v>0</v>
      </c>
      <c r="E5751" s="47"/>
      <c r="J5751" s="40">
        <f t="shared" si="68"/>
        <v>5748</v>
      </c>
      <c r="K5751" s="37" t="s">
        <v>14035</v>
      </c>
      <c r="L5751" s="36">
        <v>0</v>
      </c>
    </row>
    <row r="5752" spans="1:12">
      <c r="A5752" s="40">
        <f t="shared" si="67"/>
        <v>5749</v>
      </c>
      <c r="B5752" s="37" t="s">
        <v>13261</v>
      </c>
      <c r="C5752" s="38">
        <v>0</v>
      </c>
      <c r="D5752" s="39">
        <f t="shared" si="66"/>
        <v>0</v>
      </c>
      <c r="E5752" s="47"/>
      <c r="J5752" s="40">
        <f t="shared" si="68"/>
        <v>5749</v>
      </c>
      <c r="K5752" s="37" t="s">
        <v>14036</v>
      </c>
      <c r="L5752" s="36">
        <v>0</v>
      </c>
    </row>
    <row r="5753" spans="1:12">
      <c r="A5753" s="40">
        <f t="shared" si="67"/>
        <v>5750</v>
      </c>
      <c r="B5753" s="37" t="s">
        <v>13262</v>
      </c>
      <c r="C5753" s="38">
        <v>0</v>
      </c>
      <c r="D5753" s="39">
        <f t="shared" si="66"/>
        <v>0</v>
      </c>
      <c r="E5753" s="47"/>
      <c r="J5753" s="40">
        <f t="shared" si="68"/>
        <v>5750</v>
      </c>
      <c r="K5753" s="37" t="s">
        <v>14037</v>
      </c>
      <c r="L5753" s="36">
        <v>0</v>
      </c>
    </row>
    <row r="5754" spans="1:12">
      <c r="A5754" s="40">
        <f t="shared" si="67"/>
        <v>5751</v>
      </c>
      <c r="B5754" s="37" t="s">
        <v>13263</v>
      </c>
      <c r="C5754" s="38">
        <v>0</v>
      </c>
      <c r="D5754" s="39">
        <f t="shared" si="66"/>
        <v>0</v>
      </c>
      <c r="E5754" s="47"/>
      <c r="J5754" s="40">
        <f t="shared" si="68"/>
        <v>5751</v>
      </c>
      <c r="K5754" s="37" t="s">
        <v>14038</v>
      </c>
      <c r="L5754" s="36">
        <v>0</v>
      </c>
    </row>
    <row r="5755" spans="1:12">
      <c r="A5755" s="40">
        <f t="shared" si="67"/>
        <v>5752</v>
      </c>
      <c r="B5755" s="37" t="s">
        <v>13264</v>
      </c>
      <c r="C5755" s="38">
        <v>0</v>
      </c>
      <c r="D5755" s="39">
        <f t="shared" si="66"/>
        <v>0</v>
      </c>
      <c r="E5755" s="47"/>
      <c r="J5755" s="40">
        <f t="shared" si="68"/>
        <v>5752</v>
      </c>
      <c r="K5755" s="37" t="s">
        <v>14039</v>
      </c>
      <c r="L5755" s="36">
        <v>0</v>
      </c>
    </row>
    <row r="5756" spans="1:12">
      <c r="A5756" s="40">
        <f t="shared" si="67"/>
        <v>5753</v>
      </c>
      <c r="B5756" s="37" t="s">
        <v>13265</v>
      </c>
      <c r="C5756" s="38">
        <v>0</v>
      </c>
      <c r="D5756" s="39">
        <f t="shared" si="66"/>
        <v>0</v>
      </c>
      <c r="E5756" s="47"/>
      <c r="J5756" s="40">
        <f t="shared" si="68"/>
        <v>5753</v>
      </c>
      <c r="K5756" s="37" t="s">
        <v>14040</v>
      </c>
      <c r="L5756" s="36">
        <v>0</v>
      </c>
    </row>
    <row r="5757" spans="1:12">
      <c r="A5757" s="40">
        <f t="shared" si="67"/>
        <v>5754</v>
      </c>
      <c r="B5757" s="37" t="s">
        <v>13266</v>
      </c>
      <c r="C5757" s="38">
        <v>0</v>
      </c>
      <c r="D5757" s="39">
        <f t="shared" si="66"/>
        <v>0</v>
      </c>
      <c r="E5757" s="47"/>
      <c r="J5757" s="40">
        <f t="shared" si="68"/>
        <v>5754</v>
      </c>
      <c r="K5757" s="37" t="s">
        <v>14041</v>
      </c>
      <c r="L5757" s="36">
        <v>0</v>
      </c>
    </row>
    <row r="5758" spans="1:12">
      <c r="A5758" s="40">
        <f t="shared" si="67"/>
        <v>5755</v>
      </c>
      <c r="B5758" s="37" t="s">
        <v>13267</v>
      </c>
      <c r="C5758" s="38">
        <v>0</v>
      </c>
      <c r="D5758" s="39">
        <f t="shared" si="66"/>
        <v>0</v>
      </c>
      <c r="E5758" s="47"/>
      <c r="J5758" s="40">
        <f t="shared" si="68"/>
        <v>5755</v>
      </c>
      <c r="K5758" s="37" t="s">
        <v>14042</v>
      </c>
      <c r="L5758" s="36">
        <v>0</v>
      </c>
    </row>
    <row r="5759" spans="1:12">
      <c r="A5759" s="40">
        <f t="shared" si="67"/>
        <v>5756</v>
      </c>
      <c r="B5759" s="37" t="s">
        <v>13268</v>
      </c>
      <c r="C5759" s="38">
        <v>0</v>
      </c>
      <c r="D5759" s="39">
        <f t="shared" si="66"/>
        <v>0</v>
      </c>
      <c r="E5759" s="47"/>
      <c r="J5759" s="40">
        <f t="shared" si="68"/>
        <v>5756</v>
      </c>
      <c r="K5759" s="48" t="s">
        <v>14043</v>
      </c>
      <c r="L5759" s="36">
        <v>0</v>
      </c>
    </row>
    <row r="5760" spans="1:12">
      <c r="A5760" s="40">
        <f t="shared" si="67"/>
        <v>5757</v>
      </c>
      <c r="B5760" s="37" t="s">
        <v>13269</v>
      </c>
      <c r="C5760" s="38">
        <v>0</v>
      </c>
      <c r="D5760" s="39">
        <f t="shared" si="66"/>
        <v>0</v>
      </c>
      <c r="E5760" s="47"/>
      <c r="J5760" s="40">
        <f t="shared" si="68"/>
        <v>5757</v>
      </c>
      <c r="K5760" s="37" t="s">
        <v>14044</v>
      </c>
      <c r="L5760" s="36">
        <v>0</v>
      </c>
    </row>
    <row r="5761" spans="1:12">
      <c r="A5761" s="40">
        <f t="shared" si="67"/>
        <v>5758</v>
      </c>
      <c r="B5761" s="37" t="s">
        <v>13270</v>
      </c>
      <c r="C5761" s="38">
        <v>0</v>
      </c>
      <c r="D5761" s="39">
        <f t="shared" si="66"/>
        <v>0</v>
      </c>
      <c r="E5761" s="47"/>
      <c r="J5761" s="40">
        <f t="shared" si="68"/>
        <v>5758</v>
      </c>
      <c r="K5761" s="37" t="s">
        <v>14045</v>
      </c>
      <c r="L5761" s="36">
        <v>0</v>
      </c>
    </row>
    <row r="5762" spans="1:12">
      <c r="A5762" s="40">
        <f t="shared" si="67"/>
        <v>5759</v>
      </c>
      <c r="B5762" s="37" t="s">
        <v>13271</v>
      </c>
      <c r="C5762" s="38">
        <v>0</v>
      </c>
      <c r="D5762" s="39">
        <f t="shared" si="66"/>
        <v>0</v>
      </c>
      <c r="E5762" s="47"/>
      <c r="J5762" s="40">
        <f t="shared" si="68"/>
        <v>5759</v>
      </c>
      <c r="K5762" s="37" t="s">
        <v>14046</v>
      </c>
      <c r="L5762" s="36">
        <v>0</v>
      </c>
    </row>
    <row r="5763" spans="1:12">
      <c r="A5763" s="40">
        <f t="shared" si="67"/>
        <v>5760</v>
      </c>
      <c r="B5763" s="37" t="s">
        <v>13272</v>
      </c>
      <c r="C5763" s="38">
        <v>0</v>
      </c>
      <c r="D5763" s="39">
        <f t="shared" si="66"/>
        <v>0</v>
      </c>
      <c r="E5763" s="47"/>
      <c r="J5763" s="40">
        <f t="shared" si="68"/>
        <v>5760</v>
      </c>
      <c r="K5763" s="37" t="s">
        <v>14047</v>
      </c>
      <c r="L5763" s="36">
        <v>0</v>
      </c>
    </row>
    <row r="5764" spans="1:12">
      <c r="A5764" s="40">
        <f t="shared" si="67"/>
        <v>5761</v>
      </c>
      <c r="B5764" s="37" t="s">
        <v>13273</v>
      </c>
      <c r="C5764" s="38">
        <v>0</v>
      </c>
      <c r="D5764" s="39">
        <f t="shared" si="66"/>
        <v>0</v>
      </c>
      <c r="E5764" s="47"/>
      <c r="J5764" s="40">
        <f t="shared" si="68"/>
        <v>5761</v>
      </c>
      <c r="K5764" s="37" t="s">
        <v>14048</v>
      </c>
      <c r="L5764" s="36">
        <v>0</v>
      </c>
    </row>
    <row r="5765" spans="1:12">
      <c r="A5765" s="40">
        <f t="shared" si="67"/>
        <v>5762</v>
      </c>
      <c r="B5765" s="37" t="s">
        <v>13274</v>
      </c>
      <c r="C5765" s="38">
        <v>0</v>
      </c>
      <c r="D5765" s="39">
        <f t="shared" si="66"/>
        <v>0</v>
      </c>
      <c r="E5765" s="47"/>
      <c r="J5765" s="40">
        <f t="shared" si="68"/>
        <v>5762</v>
      </c>
      <c r="K5765" s="37" t="s">
        <v>14049</v>
      </c>
      <c r="L5765" s="36">
        <v>0</v>
      </c>
    </row>
    <row r="5766" spans="1:12">
      <c r="A5766" s="40">
        <f t="shared" si="67"/>
        <v>5763</v>
      </c>
      <c r="B5766" s="37" t="s">
        <v>13275</v>
      </c>
      <c r="C5766" s="38">
        <v>0</v>
      </c>
      <c r="D5766" s="39">
        <f t="shared" si="66"/>
        <v>0</v>
      </c>
      <c r="E5766" s="47"/>
      <c r="J5766" s="40">
        <f t="shared" si="68"/>
        <v>5763</v>
      </c>
      <c r="K5766" s="37" t="s">
        <v>14050</v>
      </c>
      <c r="L5766" s="36">
        <v>0</v>
      </c>
    </row>
    <row r="5767" spans="1:12">
      <c r="A5767" s="40">
        <f t="shared" si="67"/>
        <v>5764</v>
      </c>
      <c r="B5767" s="37" t="s">
        <v>13276</v>
      </c>
      <c r="C5767" s="38">
        <v>0</v>
      </c>
      <c r="D5767" s="39">
        <f t="shared" si="66"/>
        <v>0</v>
      </c>
      <c r="E5767" s="47"/>
      <c r="J5767" s="40">
        <f t="shared" si="68"/>
        <v>5764</v>
      </c>
      <c r="K5767" s="37" t="s">
        <v>14051</v>
      </c>
      <c r="L5767" s="36">
        <v>0</v>
      </c>
    </row>
    <row r="5768" spans="1:12">
      <c r="A5768" s="40">
        <f t="shared" si="67"/>
        <v>5765</v>
      </c>
      <c r="B5768" s="37" t="s">
        <v>13277</v>
      </c>
      <c r="C5768" s="38">
        <v>0</v>
      </c>
      <c r="D5768" s="39">
        <f t="shared" si="66"/>
        <v>0</v>
      </c>
      <c r="E5768" s="47"/>
      <c r="J5768" s="40">
        <f t="shared" si="68"/>
        <v>5765</v>
      </c>
      <c r="K5768" s="37" t="s">
        <v>14052</v>
      </c>
      <c r="L5768" s="36">
        <v>0</v>
      </c>
    </row>
    <row r="5769" spans="1:12">
      <c r="A5769" s="40">
        <f t="shared" si="67"/>
        <v>5766</v>
      </c>
      <c r="B5769" s="37" t="s">
        <v>13278</v>
      </c>
      <c r="C5769" s="38">
        <v>0</v>
      </c>
      <c r="D5769" s="39">
        <f t="shared" si="66"/>
        <v>0</v>
      </c>
      <c r="E5769" s="47"/>
      <c r="J5769" s="40">
        <f t="shared" si="68"/>
        <v>5766</v>
      </c>
      <c r="K5769" s="37" t="s">
        <v>14053</v>
      </c>
      <c r="L5769" s="36">
        <v>0</v>
      </c>
    </row>
    <row r="5770" spans="1:12">
      <c r="A5770" s="40">
        <f t="shared" si="67"/>
        <v>5767</v>
      </c>
      <c r="B5770" s="37" t="s">
        <v>13279</v>
      </c>
      <c r="C5770" s="38">
        <v>0</v>
      </c>
      <c r="D5770" s="39">
        <f t="shared" si="66"/>
        <v>0</v>
      </c>
      <c r="E5770" s="47"/>
      <c r="J5770" s="40">
        <f t="shared" si="68"/>
        <v>5767</v>
      </c>
      <c r="K5770" s="37" t="s">
        <v>14054</v>
      </c>
      <c r="L5770" s="36">
        <v>0</v>
      </c>
    </row>
    <row r="5771" spans="1:12">
      <c r="A5771" s="40">
        <f t="shared" si="67"/>
        <v>5768</v>
      </c>
      <c r="B5771" s="37" t="s">
        <v>13280</v>
      </c>
      <c r="C5771" s="38">
        <v>0</v>
      </c>
      <c r="D5771" s="39">
        <f t="shared" si="66"/>
        <v>0</v>
      </c>
      <c r="E5771" s="47"/>
      <c r="J5771" s="40">
        <f t="shared" si="68"/>
        <v>5768</v>
      </c>
      <c r="K5771" s="37" t="s">
        <v>14055</v>
      </c>
      <c r="L5771" s="36">
        <v>0</v>
      </c>
    </row>
    <row r="5772" spans="1:12">
      <c r="A5772" s="40">
        <f t="shared" si="67"/>
        <v>5769</v>
      </c>
      <c r="B5772" s="37" t="s">
        <v>13281</v>
      </c>
      <c r="C5772" s="38">
        <v>0</v>
      </c>
      <c r="D5772" s="39">
        <f t="shared" si="66"/>
        <v>0</v>
      </c>
      <c r="E5772" s="47"/>
      <c r="J5772" s="40">
        <f t="shared" si="68"/>
        <v>5769</v>
      </c>
      <c r="K5772" s="37" t="s">
        <v>14056</v>
      </c>
      <c r="L5772" s="36">
        <v>0</v>
      </c>
    </row>
    <row r="5773" spans="1:12">
      <c r="A5773" s="40">
        <f t="shared" si="67"/>
        <v>5770</v>
      </c>
      <c r="B5773" s="37" t="s">
        <v>13282</v>
      </c>
      <c r="C5773" s="38">
        <v>0</v>
      </c>
      <c r="D5773" s="39">
        <f t="shared" si="66"/>
        <v>0</v>
      </c>
      <c r="E5773" s="47"/>
      <c r="J5773" s="40">
        <f t="shared" si="68"/>
        <v>5770</v>
      </c>
      <c r="K5773" s="37" t="s">
        <v>14057</v>
      </c>
      <c r="L5773" s="36">
        <v>0</v>
      </c>
    </row>
    <row r="5774" spans="1:12">
      <c r="A5774" s="40">
        <f t="shared" si="67"/>
        <v>5771</v>
      </c>
      <c r="B5774" s="37" t="s">
        <v>13283</v>
      </c>
      <c r="C5774" s="38">
        <v>0</v>
      </c>
      <c r="D5774" s="39">
        <f t="shared" si="66"/>
        <v>0</v>
      </c>
      <c r="E5774" s="47"/>
      <c r="J5774" s="40">
        <f t="shared" si="68"/>
        <v>5771</v>
      </c>
      <c r="K5774" s="37" t="s">
        <v>14058</v>
      </c>
      <c r="L5774" s="36">
        <v>0</v>
      </c>
    </row>
    <row r="5775" spans="1:12">
      <c r="A5775" s="40">
        <f t="shared" si="67"/>
        <v>5772</v>
      </c>
      <c r="B5775" s="37" t="s">
        <v>13284</v>
      </c>
      <c r="C5775" s="38">
        <v>0</v>
      </c>
      <c r="D5775" s="39">
        <f t="shared" si="66"/>
        <v>0</v>
      </c>
      <c r="E5775" s="47"/>
      <c r="J5775" s="40">
        <f t="shared" si="68"/>
        <v>5772</v>
      </c>
      <c r="K5775" s="37" t="s">
        <v>14059</v>
      </c>
      <c r="L5775" s="36">
        <v>0</v>
      </c>
    </row>
    <row r="5776" spans="1:12">
      <c r="A5776" s="40">
        <f t="shared" si="67"/>
        <v>5773</v>
      </c>
      <c r="B5776" s="37" t="s">
        <v>13285</v>
      </c>
      <c r="C5776" s="38">
        <v>0</v>
      </c>
      <c r="D5776" s="39">
        <f t="shared" si="66"/>
        <v>0</v>
      </c>
      <c r="E5776" s="47"/>
      <c r="J5776" s="40">
        <f t="shared" si="68"/>
        <v>5773</v>
      </c>
      <c r="K5776" s="37" t="s">
        <v>14060</v>
      </c>
      <c r="L5776" s="36">
        <v>0</v>
      </c>
    </row>
    <row r="5777" spans="1:12">
      <c r="A5777" s="40">
        <f t="shared" si="67"/>
        <v>5774</v>
      </c>
      <c r="B5777" s="37" t="s">
        <v>13286</v>
      </c>
      <c r="C5777" s="38">
        <v>0</v>
      </c>
      <c r="D5777" s="39">
        <f t="shared" si="66"/>
        <v>0</v>
      </c>
      <c r="E5777" s="47"/>
      <c r="J5777" s="40">
        <f t="shared" si="68"/>
        <v>5774</v>
      </c>
      <c r="K5777" s="37" t="s">
        <v>14061</v>
      </c>
      <c r="L5777" s="36">
        <v>0</v>
      </c>
    </row>
    <row r="5778" spans="1:12">
      <c r="A5778" s="40">
        <f t="shared" si="67"/>
        <v>5775</v>
      </c>
      <c r="B5778" s="37" t="s">
        <v>13287</v>
      </c>
      <c r="C5778" s="38">
        <v>0</v>
      </c>
      <c r="D5778" s="39">
        <f t="shared" si="66"/>
        <v>0</v>
      </c>
      <c r="E5778" s="47"/>
      <c r="J5778" s="40">
        <f t="shared" si="68"/>
        <v>5775</v>
      </c>
      <c r="K5778" s="37" t="s">
        <v>14062</v>
      </c>
      <c r="L5778" s="36">
        <v>0</v>
      </c>
    </row>
    <row r="5779" spans="1:12">
      <c r="A5779" s="40">
        <f t="shared" si="67"/>
        <v>5776</v>
      </c>
      <c r="B5779" s="37" t="s">
        <v>13288</v>
      </c>
      <c r="C5779" s="38">
        <v>0</v>
      </c>
      <c r="D5779" s="39">
        <f t="shared" si="66"/>
        <v>0</v>
      </c>
      <c r="E5779" s="47"/>
      <c r="J5779" s="40">
        <f t="shared" si="68"/>
        <v>5776</v>
      </c>
      <c r="K5779" s="37" t="s">
        <v>14063</v>
      </c>
      <c r="L5779" s="36">
        <v>0</v>
      </c>
    </row>
    <row r="5780" spans="1:12">
      <c r="A5780" s="40">
        <f t="shared" si="67"/>
        <v>5777</v>
      </c>
      <c r="B5780" s="37" t="s">
        <v>13289</v>
      </c>
      <c r="C5780" s="38">
        <v>0</v>
      </c>
      <c r="D5780" s="39">
        <f t="shared" si="66"/>
        <v>0</v>
      </c>
      <c r="E5780" s="47"/>
      <c r="J5780" s="40">
        <f t="shared" si="68"/>
        <v>5777</v>
      </c>
      <c r="K5780" s="37" t="s">
        <v>14064</v>
      </c>
      <c r="L5780" s="36">
        <v>0</v>
      </c>
    </row>
    <row r="5781" spans="1:12">
      <c r="A5781" s="40">
        <f t="shared" si="67"/>
        <v>5778</v>
      </c>
      <c r="B5781" s="37" t="s">
        <v>13290</v>
      </c>
      <c r="C5781" s="38">
        <v>0</v>
      </c>
      <c r="D5781" s="39">
        <f t="shared" si="66"/>
        <v>0</v>
      </c>
      <c r="E5781" s="47"/>
      <c r="J5781" s="40">
        <f t="shared" si="68"/>
        <v>5778</v>
      </c>
      <c r="K5781" s="37" t="s">
        <v>14065</v>
      </c>
      <c r="L5781" s="36">
        <v>0</v>
      </c>
    </row>
    <row r="5782" spans="1:12">
      <c r="A5782" s="40">
        <f t="shared" si="67"/>
        <v>5779</v>
      </c>
      <c r="B5782" s="37" t="s">
        <v>13291</v>
      </c>
      <c r="C5782" s="37">
        <v>0</v>
      </c>
      <c r="D5782" s="39">
        <f t="shared" si="66"/>
        <v>0</v>
      </c>
      <c r="E5782" s="47"/>
      <c r="J5782" s="40">
        <f t="shared" si="68"/>
        <v>5779</v>
      </c>
      <c r="K5782" s="37" t="s">
        <v>14066</v>
      </c>
      <c r="L5782" s="36">
        <v>0</v>
      </c>
    </row>
    <row r="5783" spans="1:12">
      <c r="A5783" s="40">
        <f t="shared" si="67"/>
        <v>5780</v>
      </c>
      <c r="B5783" s="37" t="s">
        <v>13292</v>
      </c>
      <c r="C5783" s="38">
        <v>0</v>
      </c>
      <c r="D5783" s="39">
        <f t="shared" si="66"/>
        <v>0</v>
      </c>
      <c r="E5783" s="47"/>
      <c r="J5783" s="40">
        <f t="shared" si="68"/>
        <v>5780</v>
      </c>
      <c r="K5783" s="37" t="s">
        <v>14067</v>
      </c>
      <c r="L5783" s="36">
        <v>0</v>
      </c>
    </row>
    <row r="5784" spans="1:12">
      <c r="A5784" s="40">
        <f t="shared" si="67"/>
        <v>5781</v>
      </c>
      <c r="B5784" s="37" t="s">
        <v>13293</v>
      </c>
      <c r="C5784" s="38">
        <v>0</v>
      </c>
      <c r="D5784" s="39">
        <f t="shared" si="66"/>
        <v>0</v>
      </c>
      <c r="E5784" s="47"/>
      <c r="J5784" s="40">
        <f t="shared" si="68"/>
        <v>5781</v>
      </c>
      <c r="K5784" s="37" t="s">
        <v>14068</v>
      </c>
      <c r="L5784" s="36">
        <v>0</v>
      </c>
    </row>
    <row r="5785" spans="1:12">
      <c r="A5785" s="40">
        <f t="shared" si="67"/>
        <v>5782</v>
      </c>
      <c r="B5785" s="37" t="s">
        <v>13294</v>
      </c>
      <c r="C5785" s="38">
        <v>0</v>
      </c>
      <c r="D5785" s="39">
        <f t="shared" si="66"/>
        <v>0</v>
      </c>
      <c r="E5785" s="47"/>
      <c r="J5785" s="40">
        <f t="shared" si="68"/>
        <v>5782</v>
      </c>
      <c r="K5785" s="37" t="s">
        <v>14069</v>
      </c>
      <c r="L5785" s="36">
        <v>0</v>
      </c>
    </row>
    <row r="5786" spans="1:12">
      <c r="A5786" s="40">
        <f t="shared" si="67"/>
        <v>5783</v>
      </c>
      <c r="B5786" s="37" t="s">
        <v>13295</v>
      </c>
      <c r="C5786" s="38">
        <v>0</v>
      </c>
      <c r="D5786" s="39">
        <f t="shared" si="66"/>
        <v>0</v>
      </c>
      <c r="E5786" s="47"/>
      <c r="J5786" s="40">
        <f t="shared" si="68"/>
        <v>5783</v>
      </c>
      <c r="K5786" s="37" t="s">
        <v>14070</v>
      </c>
      <c r="L5786" s="36">
        <v>0</v>
      </c>
    </row>
    <row r="5787" spans="1:12">
      <c r="A5787" s="40">
        <f t="shared" si="67"/>
        <v>5784</v>
      </c>
      <c r="B5787" s="37" t="s">
        <v>13296</v>
      </c>
      <c r="C5787" s="38">
        <v>0</v>
      </c>
      <c r="D5787" s="39">
        <f t="shared" si="66"/>
        <v>0</v>
      </c>
      <c r="E5787" s="47"/>
      <c r="J5787" s="40">
        <f t="shared" si="68"/>
        <v>5784</v>
      </c>
      <c r="K5787" s="37" t="s">
        <v>14071</v>
      </c>
      <c r="L5787" s="36">
        <v>0</v>
      </c>
    </row>
    <row r="5788" spans="1:12">
      <c r="A5788" s="40">
        <f t="shared" si="67"/>
        <v>5785</v>
      </c>
      <c r="B5788" s="37" t="s">
        <v>13297</v>
      </c>
      <c r="C5788" s="38">
        <v>0</v>
      </c>
      <c r="D5788" s="39">
        <f t="shared" si="66"/>
        <v>0</v>
      </c>
      <c r="E5788" s="47"/>
      <c r="J5788" s="40">
        <f t="shared" si="68"/>
        <v>5785</v>
      </c>
      <c r="K5788" s="37" t="s">
        <v>14072</v>
      </c>
      <c r="L5788" s="36">
        <v>0</v>
      </c>
    </row>
    <row r="5789" spans="1:12">
      <c r="A5789" s="40">
        <f t="shared" si="67"/>
        <v>5786</v>
      </c>
      <c r="B5789" s="37" t="s">
        <v>13298</v>
      </c>
      <c r="C5789" s="38">
        <v>0</v>
      </c>
      <c r="D5789" s="39">
        <f t="shared" si="66"/>
        <v>0</v>
      </c>
      <c r="E5789" s="47"/>
      <c r="J5789" s="40">
        <f t="shared" si="68"/>
        <v>5786</v>
      </c>
      <c r="K5789" s="37" t="s">
        <v>14073</v>
      </c>
      <c r="L5789" s="36">
        <v>0</v>
      </c>
    </row>
    <row r="5790" spans="1:12">
      <c r="A5790" s="40">
        <f t="shared" si="67"/>
        <v>5787</v>
      </c>
      <c r="B5790" s="37" t="s">
        <v>13299</v>
      </c>
      <c r="C5790" s="38">
        <v>0</v>
      </c>
      <c r="D5790" s="39">
        <f t="shared" si="66"/>
        <v>0</v>
      </c>
      <c r="E5790" s="47"/>
      <c r="J5790" s="40">
        <f t="shared" si="68"/>
        <v>5787</v>
      </c>
      <c r="K5790" s="37" t="s">
        <v>14074</v>
      </c>
      <c r="L5790" s="36">
        <v>0</v>
      </c>
    </row>
    <row r="5791" spans="1:12">
      <c r="A5791" s="40">
        <f t="shared" si="67"/>
        <v>5788</v>
      </c>
      <c r="B5791" s="37" t="s">
        <v>13300</v>
      </c>
      <c r="C5791" s="38">
        <v>0</v>
      </c>
      <c r="D5791" s="39">
        <f t="shared" si="66"/>
        <v>0</v>
      </c>
      <c r="E5791" s="47"/>
      <c r="J5791" s="40">
        <f t="shared" si="68"/>
        <v>5788</v>
      </c>
      <c r="K5791" s="37" t="s">
        <v>14075</v>
      </c>
      <c r="L5791" s="36">
        <v>0</v>
      </c>
    </row>
    <row r="5792" spans="1:12">
      <c r="A5792" s="40">
        <f t="shared" si="67"/>
        <v>5789</v>
      </c>
      <c r="B5792" s="37" t="s">
        <v>13301</v>
      </c>
      <c r="C5792" s="38">
        <v>0</v>
      </c>
      <c r="D5792" s="39">
        <f t="shared" si="66"/>
        <v>0</v>
      </c>
      <c r="E5792" s="47"/>
      <c r="J5792" s="40">
        <f t="shared" si="68"/>
        <v>5789</v>
      </c>
      <c r="K5792" s="37" t="s">
        <v>14076</v>
      </c>
      <c r="L5792" s="36">
        <v>0</v>
      </c>
    </row>
    <row r="5793" spans="1:12">
      <c r="A5793" s="40">
        <f t="shared" si="67"/>
        <v>5790</v>
      </c>
      <c r="B5793" s="37" t="s">
        <v>13302</v>
      </c>
      <c r="C5793" s="38">
        <v>0</v>
      </c>
      <c r="D5793" s="39">
        <f t="shared" si="66"/>
        <v>0</v>
      </c>
      <c r="E5793" s="47"/>
      <c r="J5793" s="40">
        <f t="shared" si="68"/>
        <v>5790</v>
      </c>
      <c r="K5793" s="37" t="s">
        <v>14077</v>
      </c>
      <c r="L5793" s="36">
        <v>0</v>
      </c>
    </row>
    <row r="5794" spans="1:12">
      <c r="A5794" s="40">
        <f t="shared" si="67"/>
        <v>5791</v>
      </c>
      <c r="B5794" s="37" t="s">
        <v>13303</v>
      </c>
      <c r="C5794" s="38">
        <v>0</v>
      </c>
      <c r="D5794" s="39">
        <f t="shared" si="66"/>
        <v>0</v>
      </c>
      <c r="E5794" s="47"/>
      <c r="J5794" s="40">
        <f t="shared" si="68"/>
        <v>5791</v>
      </c>
      <c r="K5794" s="37" t="s">
        <v>14078</v>
      </c>
      <c r="L5794" s="36">
        <v>0</v>
      </c>
    </row>
    <row r="5795" spans="1:12">
      <c r="A5795" s="40">
        <f t="shared" si="67"/>
        <v>5792</v>
      </c>
      <c r="B5795" s="37" t="s">
        <v>13304</v>
      </c>
      <c r="C5795" s="38">
        <v>0</v>
      </c>
      <c r="D5795" s="39">
        <f t="shared" si="66"/>
        <v>0</v>
      </c>
      <c r="E5795" s="47"/>
      <c r="J5795" s="40">
        <f t="shared" si="68"/>
        <v>5792</v>
      </c>
      <c r="K5795" s="37" t="s">
        <v>14079</v>
      </c>
      <c r="L5795" s="36">
        <v>0</v>
      </c>
    </row>
    <row r="5796" spans="1:12">
      <c r="A5796" s="40">
        <f t="shared" si="67"/>
        <v>5793</v>
      </c>
      <c r="B5796" s="37" t="s">
        <v>13305</v>
      </c>
      <c r="C5796" s="38">
        <v>0</v>
      </c>
      <c r="D5796" s="39">
        <f t="shared" si="66"/>
        <v>0</v>
      </c>
      <c r="E5796" s="47"/>
      <c r="J5796" s="40">
        <f t="shared" si="68"/>
        <v>5793</v>
      </c>
      <c r="K5796" s="37" t="s">
        <v>14080</v>
      </c>
      <c r="L5796" s="36">
        <v>0</v>
      </c>
    </row>
    <row r="5797" spans="1:12">
      <c r="A5797" s="40">
        <f t="shared" si="67"/>
        <v>5794</v>
      </c>
      <c r="B5797" s="37" t="s">
        <v>13306</v>
      </c>
      <c r="C5797" s="38">
        <v>0</v>
      </c>
      <c r="D5797" s="39">
        <f t="shared" si="66"/>
        <v>0</v>
      </c>
      <c r="E5797" s="47"/>
      <c r="J5797" s="40">
        <f t="shared" si="68"/>
        <v>5794</v>
      </c>
      <c r="K5797" s="37" t="s">
        <v>14081</v>
      </c>
      <c r="L5797" s="36">
        <v>0</v>
      </c>
    </row>
    <row r="5798" spans="1:12">
      <c r="A5798" s="40">
        <f t="shared" si="67"/>
        <v>5795</v>
      </c>
      <c r="B5798" s="37" t="s">
        <v>13307</v>
      </c>
      <c r="C5798" s="38">
        <v>0</v>
      </c>
      <c r="D5798" s="39">
        <f t="shared" si="66"/>
        <v>0</v>
      </c>
      <c r="E5798" s="47"/>
      <c r="J5798" s="40">
        <f t="shared" si="68"/>
        <v>5795</v>
      </c>
      <c r="K5798" s="37" t="s">
        <v>14082</v>
      </c>
      <c r="L5798" s="36">
        <v>0</v>
      </c>
    </row>
    <row r="5799" spans="1:12">
      <c r="A5799" s="40">
        <f t="shared" si="67"/>
        <v>5796</v>
      </c>
      <c r="B5799" s="37" t="s">
        <v>13308</v>
      </c>
      <c r="C5799" s="38">
        <v>0</v>
      </c>
      <c r="D5799" s="39">
        <f t="shared" si="66"/>
        <v>0</v>
      </c>
      <c r="E5799" s="47"/>
      <c r="J5799" s="40">
        <f t="shared" si="68"/>
        <v>5796</v>
      </c>
      <c r="K5799" s="37" t="s">
        <v>14083</v>
      </c>
      <c r="L5799" s="36">
        <v>0</v>
      </c>
    </row>
    <row r="5800" spans="1:12">
      <c r="A5800" s="40">
        <f t="shared" si="67"/>
        <v>5797</v>
      </c>
      <c r="B5800" s="37" t="s">
        <v>13309</v>
      </c>
      <c r="C5800" s="38">
        <v>0</v>
      </c>
      <c r="D5800" s="39">
        <f t="shared" si="66"/>
        <v>0</v>
      </c>
      <c r="E5800" s="47"/>
      <c r="J5800" s="40">
        <f t="shared" si="68"/>
        <v>5797</v>
      </c>
      <c r="K5800" s="37" t="s">
        <v>14084</v>
      </c>
      <c r="L5800" s="36">
        <v>0</v>
      </c>
    </row>
    <row r="5801" spans="1:12">
      <c r="A5801" s="40">
        <f t="shared" si="67"/>
        <v>5798</v>
      </c>
      <c r="B5801" s="37" t="s">
        <v>13310</v>
      </c>
      <c r="C5801" s="38">
        <v>0</v>
      </c>
      <c r="D5801" s="39">
        <f t="shared" si="66"/>
        <v>0</v>
      </c>
      <c r="E5801" s="47"/>
      <c r="J5801" s="40">
        <f t="shared" si="68"/>
        <v>5798</v>
      </c>
      <c r="K5801" s="37" t="s">
        <v>14085</v>
      </c>
      <c r="L5801" s="36">
        <v>0</v>
      </c>
    </row>
    <row r="5802" spans="1:12">
      <c r="A5802" s="40">
        <f t="shared" si="67"/>
        <v>5799</v>
      </c>
      <c r="B5802" s="37" t="s">
        <v>13311</v>
      </c>
      <c r="C5802" s="38">
        <v>0</v>
      </c>
      <c r="D5802" s="39">
        <f t="shared" si="66"/>
        <v>0</v>
      </c>
      <c r="E5802" s="47"/>
      <c r="J5802" s="40">
        <f t="shared" si="68"/>
        <v>5799</v>
      </c>
      <c r="K5802" s="37" t="s">
        <v>14086</v>
      </c>
      <c r="L5802" s="36">
        <v>0</v>
      </c>
    </row>
    <row r="5803" spans="1:12">
      <c r="A5803" s="40">
        <f t="shared" si="67"/>
        <v>5800</v>
      </c>
      <c r="B5803" s="37" t="s">
        <v>13312</v>
      </c>
      <c r="C5803" s="38">
        <v>0</v>
      </c>
      <c r="D5803" s="39">
        <f t="shared" si="66"/>
        <v>0</v>
      </c>
      <c r="E5803" s="47"/>
      <c r="J5803" s="40">
        <f t="shared" si="68"/>
        <v>5800</v>
      </c>
      <c r="K5803" s="37" t="s">
        <v>14087</v>
      </c>
      <c r="L5803" s="36">
        <v>0</v>
      </c>
    </row>
    <row r="5804" spans="1:12">
      <c r="A5804" s="40">
        <f t="shared" si="67"/>
        <v>5801</v>
      </c>
      <c r="B5804" s="37" t="s">
        <v>13313</v>
      </c>
      <c r="C5804" s="38">
        <v>0</v>
      </c>
      <c r="D5804" s="39">
        <f t="shared" si="66"/>
        <v>0</v>
      </c>
      <c r="E5804" s="47"/>
      <c r="J5804" s="40">
        <f t="shared" si="68"/>
        <v>5801</v>
      </c>
      <c r="K5804" s="37" t="s">
        <v>14088</v>
      </c>
      <c r="L5804" s="36">
        <v>0</v>
      </c>
    </row>
    <row r="5805" spans="1:12">
      <c r="A5805" s="40">
        <f t="shared" si="67"/>
        <v>5802</v>
      </c>
      <c r="B5805" s="37" t="s">
        <v>13314</v>
      </c>
      <c r="C5805" s="38">
        <v>0</v>
      </c>
      <c r="D5805" s="39">
        <f t="shared" si="66"/>
        <v>0</v>
      </c>
      <c r="E5805" s="47"/>
      <c r="J5805" s="40">
        <f t="shared" si="68"/>
        <v>5802</v>
      </c>
      <c r="K5805" s="37" t="s">
        <v>14089</v>
      </c>
      <c r="L5805" s="36">
        <v>0</v>
      </c>
    </row>
    <row r="5806" spans="1:12">
      <c r="A5806" s="40">
        <f t="shared" si="67"/>
        <v>5803</v>
      </c>
      <c r="B5806" s="37" t="s">
        <v>13315</v>
      </c>
      <c r="C5806" s="38">
        <v>0</v>
      </c>
      <c r="D5806" s="39">
        <f t="shared" si="66"/>
        <v>0</v>
      </c>
      <c r="E5806" s="47"/>
      <c r="J5806" s="40">
        <f t="shared" si="68"/>
        <v>5803</v>
      </c>
      <c r="K5806" s="37" t="s">
        <v>14090</v>
      </c>
      <c r="L5806" s="36">
        <v>0</v>
      </c>
    </row>
    <row r="5807" spans="1:12">
      <c r="A5807" s="40">
        <f t="shared" si="67"/>
        <v>5804</v>
      </c>
      <c r="B5807" s="37" t="s">
        <v>13316</v>
      </c>
      <c r="C5807" s="38">
        <v>0</v>
      </c>
      <c r="D5807" s="39">
        <f t="shared" si="66"/>
        <v>0</v>
      </c>
      <c r="E5807" s="47"/>
      <c r="J5807" s="40">
        <f t="shared" si="68"/>
        <v>5804</v>
      </c>
      <c r="K5807" s="37" t="s">
        <v>14091</v>
      </c>
      <c r="L5807" s="36">
        <v>0</v>
      </c>
    </row>
    <row r="5808" spans="1:12">
      <c r="A5808" s="40">
        <f t="shared" si="67"/>
        <v>5805</v>
      </c>
      <c r="B5808" s="37" t="s">
        <v>13317</v>
      </c>
      <c r="C5808" s="38">
        <v>0</v>
      </c>
      <c r="D5808" s="39">
        <f t="shared" si="66"/>
        <v>0</v>
      </c>
      <c r="E5808" s="47"/>
      <c r="J5808" s="40">
        <f t="shared" si="68"/>
        <v>5805</v>
      </c>
      <c r="K5808" s="37" t="s">
        <v>14092</v>
      </c>
      <c r="L5808" s="36">
        <v>0</v>
      </c>
    </row>
    <row r="5809" spans="1:12">
      <c r="A5809" s="40">
        <f t="shared" si="67"/>
        <v>5806</v>
      </c>
      <c r="B5809" s="37" t="s">
        <v>13318</v>
      </c>
      <c r="C5809" s="38">
        <v>0</v>
      </c>
      <c r="D5809" s="39">
        <f t="shared" si="66"/>
        <v>0</v>
      </c>
      <c r="E5809" s="47"/>
      <c r="J5809" s="40">
        <f t="shared" si="68"/>
        <v>5806</v>
      </c>
      <c r="K5809" s="37" t="s">
        <v>14093</v>
      </c>
      <c r="L5809" s="36">
        <v>0</v>
      </c>
    </row>
    <row r="5810" spans="1:12">
      <c r="A5810" s="40">
        <f t="shared" si="67"/>
        <v>5807</v>
      </c>
      <c r="B5810" s="37" t="s">
        <v>13319</v>
      </c>
      <c r="C5810" s="38">
        <v>0</v>
      </c>
      <c r="D5810" s="39">
        <f t="shared" si="66"/>
        <v>0</v>
      </c>
      <c r="E5810" s="47"/>
      <c r="J5810" s="40">
        <f t="shared" si="68"/>
        <v>5807</v>
      </c>
      <c r="K5810" s="37" t="s">
        <v>14094</v>
      </c>
      <c r="L5810" s="36">
        <v>0</v>
      </c>
    </row>
    <row r="5811" spans="1:12">
      <c r="A5811" s="40">
        <f t="shared" si="67"/>
        <v>5808</v>
      </c>
      <c r="B5811" s="37" t="s">
        <v>13320</v>
      </c>
      <c r="C5811" s="38">
        <v>0</v>
      </c>
      <c r="D5811" s="39">
        <f t="shared" si="66"/>
        <v>0</v>
      </c>
      <c r="E5811" s="47"/>
      <c r="J5811" s="40">
        <f t="shared" si="68"/>
        <v>5808</v>
      </c>
      <c r="K5811" s="37" t="s">
        <v>14095</v>
      </c>
      <c r="L5811" s="36">
        <v>0</v>
      </c>
    </row>
    <row r="5812" spans="1:12">
      <c r="A5812" s="40">
        <f t="shared" si="67"/>
        <v>5809</v>
      </c>
      <c r="B5812" s="37" t="s">
        <v>13321</v>
      </c>
      <c r="C5812" s="38">
        <v>0</v>
      </c>
      <c r="D5812" s="39">
        <f t="shared" si="66"/>
        <v>0</v>
      </c>
      <c r="E5812" s="47"/>
      <c r="J5812" s="40">
        <f t="shared" si="68"/>
        <v>5809</v>
      </c>
      <c r="K5812" s="37" t="s">
        <v>14096</v>
      </c>
      <c r="L5812" s="36">
        <v>0</v>
      </c>
    </row>
    <row r="5813" spans="1:12">
      <c r="A5813" s="40">
        <f t="shared" si="67"/>
        <v>5810</v>
      </c>
      <c r="B5813" s="37" t="s">
        <v>13322</v>
      </c>
      <c r="C5813" s="38">
        <v>0</v>
      </c>
      <c r="D5813" s="39">
        <f t="shared" si="66"/>
        <v>0</v>
      </c>
      <c r="E5813" s="47"/>
      <c r="J5813" s="40">
        <f t="shared" si="68"/>
        <v>5810</v>
      </c>
      <c r="K5813" s="37" t="s">
        <v>14097</v>
      </c>
      <c r="L5813" s="36">
        <v>0</v>
      </c>
    </row>
    <row r="5814" spans="1:12">
      <c r="A5814" s="40">
        <f t="shared" si="67"/>
        <v>5811</v>
      </c>
      <c r="B5814" s="37" t="s">
        <v>13323</v>
      </c>
      <c r="C5814" s="38">
        <v>0</v>
      </c>
      <c r="D5814" s="39">
        <f t="shared" si="66"/>
        <v>0</v>
      </c>
      <c r="E5814" s="47"/>
      <c r="J5814" s="40">
        <f t="shared" si="68"/>
        <v>5811</v>
      </c>
      <c r="K5814" s="37" t="s">
        <v>14098</v>
      </c>
      <c r="L5814" s="36">
        <v>0</v>
      </c>
    </row>
    <row r="5815" spans="1:12">
      <c r="A5815" s="40">
        <f t="shared" si="67"/>
        <v>5812</v>
      </c>
      <c r="B5815" s="37" t="s">
        <v>13324</v>
      </c>
      <c r="C5815" s="38">
        <v>0</v>
      </c>
      <c r="D5815" s="39">
        <f t="shared" si="66"/>
        <v>0</v>
      </c>
      <c r="E5815" s="47"/>
      <c r="J5815" s="40">
        <f t="shared" si="68"/>
        <v>5812</v>
      </c>
      <c r="K5815" s="37" t="s">
        <v>14099</v>
      </c>
      <c r="L5815" s="36">
        <v>0</v>
      </c>
    </row>
    <row r="5816" spans="1:12">
      <c r="A5816" s="40">
        <f t="shared" si="67"/>
        <v>5813</v>
      </c>
      <c r="B5816" s="37" t="s">
        <v>13325</v>
      </c>
      <c r="C5816" s="38">
        <v>0</v>
      </c>
      <c r="D5816" s="39">
        <f t="shared" si="66"/>
        <v>0</v>
      </c>
      <c r="E5816" s="47"/>
      <c r="J5816" s="40">
        <f t="shared" si="68"/>
        <v>5813</v>
      </c>
      <c r="K5816" s="37" t="s">
        <v>14100</v>
      </c>
      <c r="L5816" s="36">
        <v>0</v>
      </c>
    </row>
    <row r="5817" spans="1:12">
      <c r="A5817" s="40">
        <f t="shared" si="67"/>
        <v>5814</v>
      </c>
      <c r="B5817" s="37" t="s">
        <v>13326</v>
      </c>
      <c r="C5817" s="38">
        <v>0</v>
      </c>
      <c r="D5817" s="39">
        <f t="shared" si="66"/>
        <v>0</v>
      </c>
      <c r="E5817" s="47"/>
      <c r="J5817" s="40">
        <f t="shared" si="68"/>
        <v>5814</v>
      </c>
      <c r="K5817" s="37" t="s">
        <v>14101</v>
      </c>
      <c r="L5817" s="36">
        <v>0</v>
      </c>
    </row>
    <row r="5818" spans="1:12">
      <c r="A5818" s="40">
        <f t="shared" si="67"/>
        <v>5815</v>
      </c>
      <c r="B5818" s="37" t="s">
        <v>13327</v>
      </c>
      <c r="C5818" s="38">
        <v>0</v>
      </c>
      <c r="D5818" s="39">
        <f t="shared" si="66"/>
        <v>0</v>
      </c>
      <c r="E5818" s="47"/>
      <c r="J5818" s="40">
        <f t="shared" si="68"/>
        <v>5815</v>
      </c>
      <c r="K5818" s="37" t="s">
        <v>14102</v>
      </c>
      <c r="L5818" s="36">
        <v>0</v>
      </c>
    </row>
    <row r="5819" spans="1:12">
      <c r="A5819" s="40">
        <f t="shared" si="67"/>
        <v>5816</v>
      </c>
      <c r="B5819" s="37" t="s">
        <v>13328</v>
      </c>
      <c r="C5819" s="38">
        <v>0</v>
      </c>
      <c r="D5819" s="39">
        <f t="shared" si="66"/>
        <v>0</v>
      </c>
      <c r="E5819" s="47"/>
      <c r="J5819" s="40">
        <f t="shared" si="68"/>
        <v>5816</v>
      </c>
      <c r="K5819" s="37" t="s">
        <v>14103</v>
      </c>
      <c r="L5819" s="36">
        <v>0</v>
      </c>
    </row>
    <row r="5820" spans="1:12">
      <c r="A5820" s="40">
        <f t="shared" si="67"/>
        <v>5817</v>
      </c>
      <c r="B5820" s="37" t="s">
        <v>13329</v>
      </c>
      <c r="C5820" s="38">
        <v>0</v>
      </c>
      <c r="D5820" s="39">
        <f t="shared" si="66"/>
        <v>0</v>
      </c>
      <c r="E5820" s="47"/>
      <c r="J5820" s="40">
        <f t="shared" si="68"/>
        <v>5817</v>
      </c>
      <c r="K5820" s="37" t="s">
        <v>14104</v>
      </c>
      <c r="L5820" s="36">
        <v>0</v>
      </c>
    </row>
    <row r="5821" spans="1:12">
      <c r="A5821" s="40">
        <f t="shared" si="67"/>
        <v>5818</v>
      </c>
      <c r="B5821" s="37" t="s">
        <v>13330</v>
      </c>
      <c r="C5821" s="38">
        <v>0</v>
      </c>
      <c r="D5821" s="39">
        <f t="shared" si="66"/>
        <v>0</v>
      </c>
      <c r="E5821" s="47"/>
      <c r="J5821" s="40">
        <f t="shared" si="68"/>
        <v>5818</v>
      </c>
      <c r="K5821" s="37" t="s">
        <v>14105</v>
      </c>
      <c r="L5821" s="36">
        <v>0</v>
      </c>
    </row>
    <row r="5822" spans="1:12">
      <c r="A5822" s="40">
        <f t="shared" si="67"/>
        <v>5819</v>
      </c>
      <c r="B5822" s="37" t="s">
        <v>13331</v>
      </c>
      <c r="C5822" s="38">
        <v>0</v>
      </c>
      <c r="D5822" s="39">
        <f t="shared" si="66"/>
        <v>0</v>
      </c>
      <c r="E5822" s="47"/>
      <c r="J5822" s="40">
        <f t="shared" si="68"/>
        <v>5819</v>
      </c>
      <c r="K5822" s="37" t="s">
        <v>14106</v>
      </c>
      <c r="L5822" s="36">
        <v>0</v>
      </c>
    </row>
    <row r="5823" spans="1:12">
      <c r="A5823" s="40">
        <f t="shared" si="67"/>
        <v>5820</v>
      </c>
      <c r="B5823" s="37" t="s">
        <v>13332</v>
      </c>
      <c r="C5823" s="38">
        <v>0</v>
      </c>
      <c r="D5823" s="39">
        <f t="shared" si="66"/>
        <v>0</v>
      </c>
      <c r="E5823" s="47"/>
      <c r="J5823" s="40">
        <f t="shared" si="68"/>
        <v>5820</v>
      </c>
      <c r="K5823" s="37" t="s">
        <v>14107</v>
      </c>
      <c r="L5823" s="36">
        <v>0</v>
      </c>
    </row>
    <row r="5824" spans="1:12">
      <c r="A5824" s="40">
        <f t="shared" si="67"/>
        <v>5821</v>
      </c>
      <c r="B5824" s="37" t="s">
        <v>13333</v>
      </c>
      <c r="C5824" s="38">
        <v>0</v>
      </c>
      <c r="D5824" s="39">
        <f t="shared" si="66"/>
        <v>0</v>
      </c>
      <c r="E5824" s="47"/>
      <c r="J5824" s="40">
        <f t="shared" si="68"/>
        <v>5821</v>
      </c>
      <c r="K5824" s="37" t="s">
        <v>14108</v>
      </c>
      <c r="L5824" s="36">
        <v>0</v>
      </c>
    </row>
    <row r="5825" spans="1:12">
      <c r="A5825" s="40">
        <f t="shared" si="67"/>
        <v>5822</v>
      </c>
      <c r="B5825" s="37" t="s">
        <v>13334</v>
      </c>
      <c r="C5825" s="38">
        <v>0</v>
      </c>
      <c r="D5825" s="39">
        <f t="shared" si="66"/>
        <v>0</v>
      </c>
      <c r="E5825" s="47"/>
      <c r="J5825" s="40">
        <f t="shared" si="68"/>
        <v>5822</v>
      </c>
      <c r="K5825" s="37" t="s">
        <v>14109</v>
      </c>
      <c r="L5825" s="36">
        <v>0</v>
      </c>
    </row>
    <row r="5826" spans="1:12">
      <c r="A5826" s="40">
        <f t="shared" si="67"/>
        <v>5823</v>
      </c>
      <c r="B5826" s="37" t="s">
        <v>13335</v>
      </c>
      <c r="C5826" s="38">
        <v>0</v>
      </c>
      <c r="D5826" s="39">
        <f t="shared" si="66"/>
        <v>0</v>
      </c>
      <c r="E5826" s="47"/>
      <c r="J5826" s="40">
        <f t="shared" si="68"/>
        <v>5823</v>
      </c>
      <c r="K5826" s="37" t="s">
        <v>14110</v>
      </c>
      <c r="L5826" s="36">
        <v>0</v>
      </c>
    </row>
    <row r="5827" spans="1:12">
      <c r="A5827" s="40">
        <f t="shared" si="67"/>
        <v>5824</v>
      </c>
      <c r="B5827" s="37" t="s">
        <v>13336</v>
      </c>
      <c r="C5827" s="38">
        <v>0</v>
      </c>
      <c r="D5827" s="39">
        <f t="shared" si="66"/>
        <v>0</v>
      </c>
      <c r="E5827" s="47"/>
      <c r="J5827" s="40">
        <f t="shared" si="68"/>
        <v>5824</v>
      </c>
      <c r="K5827" s="37" t="s">
        <v>14111</v>
      </c>
      <c r="L5827" s="36">
        <v>0</v>
      </c>
    </row>
    <row r="5828" spans="1:12">
      <c r="A5828" s="40">
        <f t="shared" si="67"/>
        <v>5825</v>
      </c>
      <c r="B5828" s="37" t="s">
        <v>13337</v>
      </c>
      <c r="C5828" s="38">
        <v>0</v>
      </c>
      <c r="D5828" s="39">
        <f t="shared" si="66"/>
        <v>0</v>
      </c>
      <c r="E5828" s="47"/>
      <c r="J5828" s="40">
        <f t="shared" si="68"/>
        <v>5825</v>
      </c>
      <c r="K5828" s="37" t="s">
        <v>14112</v>
      </c>
      <c r="L5828" s="36">
        <v>0</v>
      </c>
    </row>
    <row r="5829" spans="1:12">
      <c r="A5829" s="40">
        <f t="shared" si="67"/>
        <v>5826</v>
      </c>
      <c r="B5829" s="37" t="s">
        <v>13338</v>
      </c>
      <c r="C5829" s="38">
        <v>0</v>
      </c>
      <c r="D5829" s="39">
        <f t="shared" si="66"/>
        <v>0</v>
      </c>
      <c r="E5829" s="47"/>
      <c r="J5829" s="40">
        <f t="shared" si="68"/>
        <v>5826</v>
      </c>
      <c r="K5829" s="37" t="s">
        <v>14113</v>
      </c>
      <c r="L5829" s="36">
        <v>0</v>
      </c>
    </row>
    <row r="5830" spans="1:12">
      <c r="A5830" s="40">
        <f t="shared" si="67"/>
        <v>5827</v>
      </c>
      <c r="B5830" s="37" t="s">
        <v>13339</v>
      </c>
      <c r="C5830" s="38">
        <v>0</v>
      </c>
      <c r="D5830" s="39">
        <f t="shared" si="66"/>
        <v>0</v>
      </c>
      <c r="E5830" s="47"/>
      <c r="J5830" s="40">
        <f t="shared" si="68"/>
        <v>5827</v>
      </c>
      <c r="K5830" s="37" t="s">
        <v>14114</v>
      </c>
      <c r="L5830" s="36">
        <v>0</v>
      </c>
    </row>
    <row r="5831" spans="1:12">
      <c r="A5831" s="40">
        <f t="shared" si="67"/>
        <v>5828</v>
      </c>
      <c r="B5831" s="37" t="s">
        <v>13340</v>
      </c>
      <c r="C5831" s="38">
        <v>0</v>
      </c>
      <c r="D5831" s="39">
        <f t="shared" si="66"/>
        <v>0</v>
      </c>
      <c r="E5831" s="47"/>
      <c r="J5831" s="40">
        <f t="shared" si="68"/>
        <v>5828</v>
      </c>
      <c r="K5831" s="37" t="s">
        <v>14115</v>
      </c>
      <c r="L5831" s="36">
        <v>0</v>
      </c>
    </row>
    <row r="5832" spans="1:12">
      <c r="A5832" s="40">
        <f t="shared" si="67"/>
        <v>5829</v>
      </c>
      <c r="B5832" s="37" t="s">
        <v>13341</v>
      </c>
      <c r="C5832" s="38">
        <v>0</v>
      </c>
      <c r="D5832" s="39">
        <f t="shared" si="66"/>
        <v>0</v>
      </c>
      <c r="E5832" s="47"/>
      <c r="J5832" s="40">
        <f t="shared" si="68"/>
        <v>5829</v>
      </c>
      <c r="K5832" s="37" t="s">
        <v>14116</v>
      </c>
      <c r="L5832" s="36">
        <v>0</v>
      </c>
    </row>
    <row r="5833" spans="1:12">
      <c r="A5833" s="40">
        <f t="shared" si="67"/>
        <v>5830</v>
      </c>
      <c r="B5833" s="37" t="s">
        <v>13342</v>
      </c>
      <c r="C5833" s="38">
        <v>0</v>
      </c>
      <c r="D5833" s="39">
        <f t="shared" si="66"/>
        <v>0</v>
      </c>
      <c r="E5833" s="47"/>
      <c r="J5833" s="40">
        <f t="shared" si="68"/>
        <v>5830</v>
      </c>
      <c r="K5833" s="37" t="s">
        <v>14117</v>
      </c>
      <c r="L5833" s="36">
        <v>0</v>
      </c>
    </row>
    <row r="5834" spans="1:12">
      <c r="A5834" s="40">
        <f t="shared" si="67"/>
        <v>5831</v>
      </c>
      <c r="B5834" s="37" t="s">
        <v>13343</v>
      </c>
      <c r="C5834" s="38">
        <v>0</v>
      </c>
      <c r="D5834" s="39">
        <f t="shared" si="66"/>
        <v>0</v>
      </c>
      <c r="E5834" s="47"/>
      <c r="J5834" s="40">
        <f t="shared" si="68"/>
        <v>5831</v>
      </c>
      <c r="K5834" s="37" t="s">
        <v>14118</v>
      </c>
      <c r="L5834" s="36">
        <v>0</v>
      </c>
    </row>
    <row r="5835" spans="1:12">
      <c r="A5835" s="40">
        <f t="shared" si="67"/>
        <v>5832</v>
      </c>
      <c r="B5835" s="37" t="s">
        <v>13344</v>
      </c>
      <c r="C5835" s="38">
        <v>0</v>
      </c>
      <c r="D5835" s="39">
        <f t="shared" si="66"/>
        <v>0</v>
      </c>
      <c r="E5835" s="47"/>
      <c r="J5835" s="40">
        <f t="shared" si="68"/>
        <v>5832</v>
      </c>
      <c r="K5835" s="37" t="s">
        <v>14119</v>
      </c>
      <c r="L5835" s="36">
        <v>0</v>
      </c>
    </row>
    <row r="5836" spans="1:12">
      <c r="A5836" s="40">
        <f t="shared" si="67"/>
        <v>5833</v>
      </c>
      <c r="B5836" s="37" t="s">
        <v>13345</v>
      </c>
      <c r="C5836" s="38">
        <v>0</v>
      </c>
      <c r="D5836" s="39">
        <f t="shared" si="66"/>
        <v>0</v>
      </c>
      <c r="E5836" s="47"/>
      <c r="J5836" s="40">
        <f t="shared" si="68"/>
        <v>5833</v>
      </c>
      <c r="K5836" s="37" t="s">
        <v>14120</v>
      </c>
      <c r="L5836" s="36">
        <v>0</v>
      </c>
    </row>
    <row r="5837" spans="1:12">
      <c r="A5837" s="40">
        <f t="shared" si="67"/>
        <v>5834</v>
      </c>
      <c r="B5837" s="37" t="s">
        <v>13346</v>
      </c>
      <c r="C5837" s="38">
        <v>0</v>
      </c>
      <c r="D5837" s="39">
        <f t="shared" si="66"/>
        <v>0</v>
      </c>
      <c r="E5837" s="47"/>
      <c r="J5837" s="40">
        <f t="shared" si="68"/>
        <v>5834</v>
      </c>
      <c r="K5837" s="37" t="s">
        <v>14121</v>
      </c>
      <c r="L5837" s="36">
        <v>0</v>
      </c>
    </row>
    <row r="5838" spans="1:12">
      <c r="A5838" s="40">
        <f t="shared" si="67"/>
        <v>5835</v>
      </c>
      <c r="B5838" s="37" t="s">
        <v>13347</v>
      </c>
      <c r="C5838" s="38">
        <v>0</v>
      </c>
      <c r="D5838" s="39">
        <f t="shared" si="66"/>
        <v>0</v>
      </c>
      <c r="E5838" s="47"/>
      <c r="J5838" s="40">
        <f t="shared" si="68"/>
        <v>5835</v>
      </c>
      <c r="K5838" s="37" t="s">
        <v>14122</v>
      </c>
      <c r="L5838" s="36">
        <v>0</v>
      </c>
    </row>
    <row r="5839" spans="1:12">
      <c r="A5839" s="40">
        <f t="shared" si="67"/>
        <v>5836</v>
      </c>
      <c r="B5839" s="37" t="s">
        <v>13348</v>
      </c>
      <c r="C5839" s="38">
        <v>0</v>
      </c>
      <c r="D5839" s="39">
        <f t="shared" si="66"/>
        <v>0</v>
      </c>
      <c r="E5839" s="47"/>
      <c r="J5839" s="40">
        <f t="shared" si="68"/>
        <v>5836</v>
      </c>
      <c r="K5839" s="37" t="s">
        <v>14123</v>
      </c>
      <c r="L5839" s="36">
        <v>0</v>
      </c>
    </row>
    <row r="5840" spans="1:12">
      <c r="A5840" s="40">
        <f t="shared" si="67"/>
        <v>5837</v>
      </c>
      <c r="B5840" s="37" t="s">
        <v>13349</v>
      </c>
      <c r="C5840" s="38">
        <v>0</v>
      </c>
      <c r="D5840" s="39">
        <f t="shared" si="66"/>
        <v>0</v>
      </c>
      <c r="E5840" s="47"/>
      <c r="J5840" s="40">
        <f t="shared" si="68"/>
        <v>5837</v>
      </c>
      <c r="K5840" s="37" t="s">
        <v>14124</v>
      </c>
      <c r="L5840" s="36">
        <v>0</v>
      </c>
    </row>
    <row r="5841" spans="1:12">
      <c r="A5841" s="40">
        <f t="shared" si="67"/>
        <v>5838</v>
      </c>
      <c r="B5841" s="37" t="s">
        <v>13350</v>
      </c>
      <c r="C5841" s="38">
        <v>0</v>
      </c>
      <c r="D5841" s="39">
        <f t="shared" si="66"/>
        <v>0</v>
      </c>
      <c r="E5841" s="47"/>
      <c r="J5841" s="40">
        <f t="shared" si="68"/>
        <v>5838</v>
      </c>
      <c r="K5841" s="37" t="s">
        <v>14125</v>
      </c>
      <c r="L5841" s="36">
        <v>0</v>
      </c>
    </row>
    <row r="5842" spans="1:12">
      <c r="A5842" s="40">
        <f t="shared" si="67"/>
        <v>5839</v>
      </c>
      <c r="B5842" s="37" t="s">
        <v>13351</v>
      </c>
      <c r="C5842" s="38">
        <v>0</v>
      </c>
      <c r="D5842" s="39">
        <f t="shared" si="66"/>
        <v>0</v>
      </c>
      <c r="E5842" s="47"/>
      <c r="J5842" s="40">
        <f t="shared" si="68"/>
        <v>5839</v>
      </c>
      <c r="K5842" s="37" t="s">
        <v>14126</v>
      </c>
      <c r="L5842" s="36">
        <v>0</v>
      </c>
    </row>
    <row r="5843" spans="1:12">
      <c r="A5843" s="40">
        <f t="shared" si="67"/>
        <v>5840</v>
      </c>
      <c r="B5843" s="37" t="s">
        <v>13352</v>
      </c>
      <c r="C5843" s="38">
        <v>0</v>
      </c>
      <c r="D5843" s="39">
        <f t="shared" si="66"/>
        <v>0</v>
      </c>
      <c r="E5843" s="47"/>
      <c r="J5843" s="40">
        <f t="shared" si="68"/>
        <v>5840</v>
      </c>
      <c r="K5843" s="37" t="s">
        <v>14127</v>
      </c>
      <c r="L5843" s="36">
        <v>0</v>
      </c>
    </row>
    <row r="5844" spans="1:12">
      <c r="A5844" s="40">
        <f t="shared" si="67"/>
        <v>5841</v>
      </c>
      <c r="B5844" s="37" t="s">
        <v>13353</v>
      </c>
      <c r="C5844" s="38">
        <v>0</v>
      </c>
      <c r="D5844" s="39">
        <f t="shared" si="66"/>
        <v>0</v>
      </c>
      <c r="E5844" s="47"/>
      <c r="J5844" s="40">
        <f t="shared" si="68"/>
        <v>5841</v>
      </c>
      <c r="K5844" s="37" t="s">
        <v>14128</v>
      </c>
      <c r="L5844" s="36">
        <v>0</v>
      </c>
    </row>
    <row r="5845" spans="1:12">
      <c r="A5845" s="40">
        <f t="shared" si="67"/>
        <v>5842</v>
      </c>
      <c r="B5845" s="37" t="s">
        <v>13354</v>
      </c>
      <c r="C5845" s="38">
        <v>0</v>
      </c>
      <c r="D5845" s="39">
        <f t="shared" si="66"/>
        <v>0</v>
      </c>
      <c r="E5845" s="47"/>
      <c r="J5845" s="40">
        <f t="shared" si="68"/>
        <v>5842</v>
      </c>
      <c r="K5845" s="37" t="s">
        <v>14129</v>
      </c>
      <c r="L5845" s="36">
        <v>0</v>
      </c>
    </row>
    <row r="5846" spans="1:12">
      <c r="A5846" s="40">
        <f t="shared" si="67"/>
        <v>5843</v>
      </c>
      <c r="B5846" s="37" t="s">
        <v>13355</v>
      </c>
      <c r="C5846" s="38">
        <v>0</v>
      </c>
      <c r="D5846" s="39">
        <f t="shared" si="66"/>
        <v>0</v>
      </c>
      <c r="E5846" s="47"/>
      <c r="J5846" s="40">
        <f t="shared" si="68"/>
        <v>5843</v>
      </c>
      <c r="K5846" s="37" t="s">
        <v>14130</v>
      </c>
      <c r="L5846" s="36">
        <v>0</v>
      </c>
    </row>
    <row r="5847" spans="1:12">
      <c r="A5847" s="40">
        <f t="shared" si="67"/>
        <v>5844</v>
      </c>
      <c r="B5847" s="37" t="s">
        <v>13356</v>
      </c>
      <c r="C5847" s="38">
        <v>0</v>
      </c>
      <c r="D5847" s="39">
        <f t="shared" si="66"/>
        <v>0</v>
      </c>
      <c r="E5847" s="47"/>
      <c r="J5847" s="40">
        <f t="shared" si="68"/>
        <v>5844</v>
      </c>
      <c r="K5847" s="37" t="s">
        <v>14131</v>
      </c>
      <c r="L5847" s="36">
        <v>0</v>
      </c>
    </row>
    <row r="5848" spans="1:12">
      <c r="A5848" s="40">
        <f t="shared" si="67"/>
        <v>5845</v>
      </c>
      <c r="B5848" s="37" t="s">
        <v>13357</v>
      </c>
      <c r="C5848" s="38">
        <v>0</v>
      </c>
      <c r="D5848" s="39">
        <f t="shared" si="66"/>
        <v>0</v>
      </c>
      <c r="E5848" s="47"/>
      <c r="J5848" s="40">
        <f t="shared" si="68"/>
        <v>5845</v>
      </c>
      <c r="K5848" s="37" t="s">
        <v>14132</v>
      </c>
      <c r="L5848" s="36">
        <v>0</v>
      </c>
    </row>
    <row r="5849" spans="1:12">
      <c r="A5849" s="40">
        <f t="shared" si="67"/>
        <v>5846</v>
      </c>
      <c r="B5849" s="37" t="s">
        <v>13358</v>
      </c>
      <c r="C5849" s="38">
        <v>0</v>
      </c>
      <c r="D5849" s="39">
        <f t="shared" si="66"/>
        <v>0</v>
      </c>
      <c r="E5849" s="47"/>
      <c r="J5849" s="40">
        <f t="shared" si="68"/>
        <v>5846</v>
      </c>
      <c r="K5849" s="37" t="s">
        <v>14133</v>
      </c>
      <c r="L5849" s="36">
        <v>0</v>
      </c>
    </row>
    <row r="5850" spans="1:12">
      <c r="A5850" s="40">
        <f t="shared" si="67"/>
        <v>5847</v>
      </c>
      <c r="B5850" s="37" t="s">
        <v>13359</v>
      </c>
      <c r="C5850" s="38">
        <v>0</v>
      </c>
      <c r="D5850" s="39">
        <f t="shared" si="66"/>
        <v>0</v>
      </c>
      <c r="E5850" s="47"/>
      <c r="J5850" s="40">
        <f t="shared" si="68"/>
        <v>5847</v>
      </c>
      <c r="K5850" s="37" t="s">
        <v>14134</v>
      </c>
      <c r="L5850" s="36">
        <v>0</v>
      </c>
    </row>
    <row r="5851" spans="1:12">
      <c r="A5851" s="40">
        <f t="shared" si="67"/>
        <v>5848</v>
      </c>
      <c r="B5851" s="37" t="s">
        <v>13360</v>
      </c>
      <c r="C5851" s="38">
        <v>0</v>
      </c>
      <c r="D5851" s="39">
        <f t="shared" si="66"/>
        <v>0</v>
      </c>
      <c r="E5851" s="47"/>
      <c r="J5851" s="40">
        <f t="shared" si="68"/>
        <v>5848</v>
      </c>
      <c r="K5851" s="37" t="s">
        <v>14135</v>
      </c>
      <c r="L5851" s="36">
        <v>0</v>
      </c>
    </row>
    <row r="5852" spans="1:12">
      <c r="A5852" s="40">
        <f t="shared" si="67"/>
        <v>5849</v>
      </c>
      <c r="B5852" s="37" t="s">
        <v>13361</v>
      </c>
      <c r="C5852" s="38">
        <v>0</v>
      </c>
      <c r="D5852" s="39">
        <f t="shared" si="66"/>
        <v>0</v>
      </c>
      <c r="E5852" s="47"/>
      <c r="J5852" s="40">
        <f t="shared" si="68"/>
        <v>5849</v>
      </c>
      <c r="K5852" s="37" t="s">
        <v>14136</v>
      </c>
      <c r="L5852" s="36">
        <v>0</v>
      </c>
    </row>
    <row r="5853" spans="1:12">
      <c r="A5853" s="40">
        <f t="shared" si="67"/>
        <v>5850</v>
      </c>
      <c r="B5853" s="37" t="s">
        <v>13362</v>
      </c>
      <c r="C5853" s="38">
        <v>0</v>
      </c>
      <c r="D5853" s="39">
        <f t="shared" si="66"/>
        <v>0</v>
      </c>
      <c r="E5853" s="47"/>
      <c r="J5853" s="40">
        <f t="shared" si="68"/>
        <v>5850</v>
      </c>
      <c r="K5853" s="37" t="s">
        <v>14137</v>
      </c>
      <c r="L5853" s="36">
        <v>0</v>
      </c>
    </row>
    <row r="5854" spans="1:12">
      <c r="A5854" s="40">
        <f t="shared" si="67"/>
        <v>5851</v>
      </c>
      <c r="B5854" s="37" t="s">
        <v>13363</v>
      </c>
      <c r="C5854" s="38">
        <v>0</v>
      </c>
      <c r="D5854" s="39">
        <f t="shared" si="66"/>
        <v>0</v>
      </c>
      <c r="E5854" s="47"/>
      <c r="J5854" s="40">
        <f t="shared" si="68"/>
        <v>5851</v>
      </c>
      <c r="K5854" s="37" t="s">
        <v>14138</v>
      </c>
      <c r="L5854" s="36">
        <v>0</v>
      </c>
    </row>
    <row r="5855" spans="1:12">
      <c r="A5855" s="40">
        <f t="shared" si="67"/>
        <v>5852</v>
      </c>
      <c r="B5855" s="37" t="s">
        <v>13364</v>
      </c>
      <c r="C5855" s="38">
        <v>0</v>
      </c>
      <c r="D5855" s="39">
        <f t="shared" si="66"/>
        <v>0</v>
      </c>
      <c r="E5855" s="47"/>
      <c r="J5855" s="40">
        <f t="shared" si="68"/>
        <v>5852</v>
      </c>
      <c r="K5855" s="37" t="s">
        <v>14139</v>
      </c>
      <c r="L5855" s="36">
        <v>0</v>
      </c>
    </row>
    <row r="5856" spans="1:12">
      <c r="A5856" s="40">
        <f t="shared" si="67"/>
        <v>5853</v>
      </c>
      <c r="B5856" s="37" t="s">
        <v>13365</v>
      </c>
      <c r="C5856" s="38">
        <v>0</v>
      </c>
      <c r="D5856" s="39">
        <f t="shared" si="66"/>
        <v>0</v>
      </c>
      <c r="E5856" s="47"/>
      <c r="J5856" s="40">
        <f t="shared" si="68"/>
        <v>5853</v>
      </c>
      <c r="K5856" s="37" t="s">
        <v>14140</v>
      </c>
      <c r="L5856" s="36">
        <v>0</v>
      </c>
    </row>
    <row r="5857" spans="1:12">
      <c r="A5857" s="40">
        <f t="shared" si="67"/>
        <v>5854</v>
      </c>
      <c r="B5857" s="37" t="s">
        <v>13366</v>
      </c>
      <c r="C5857" s="38">
        <v>0</v>
      </c>
      <c r="D5857" s="39">
        <f t="shared" si="66"/>
        <v>0</v>
      </c>
      <c r="E5857" s="47"/>
      <c r="J5857" s="40">
        <f t="shared" si="68"/>
        <v>5854</v>
      </c>
      <c r="K5857" s="37" t="s">
        <v>14141</v>
      </c>
      <c r="L5857" s="36">
        <v>0</v>
      </c>
    </row>
    <row r="5858" spans="1:12">
      <c r="A5858" s="40">
        <f t="shared" si="67"/>
        <v>5855</v>
      </c>
      <c r="B5858" s="37" t="s">
        <v>13367</v>
      </c>
      <c r="C5858" s="38">
        <v>0</v>
      </c>
      <c r="D5858" s="39">
        <f t="shared" si="66"/>
        <v>0</v>
      </c>
      <c r="E5858" s="47"/>
      <c r="J5858" s="40">
        <f t="shared" si="68"/>
        <v>5855</v>
      </c>
      <c r="K5858" s="37" t="s">
        <v>14142</v>
      </c>
      <c r="L5858" s="36">
        <v>0</v>
      </c>
    </row>
    <row r="5859" spans="1:12">
      <c r="A5859" s="40">
        <f t="shared" si="67"/>
        <v>5856</v>
      </c>
      <c r="B5859" s="37" t="s">
        <v>13368</v>
      </c>
      <c r="C5859" s="38">
        <v>0</v>
      </c>
      <c r="D5859" s="39">
        <f t="shared" si="66"/>
        <v>0</v>
      </c>
      <c r="E5859" s="47"/>
      <c r="J5859" s="40">
        <f t="shared" si="68"/>
        <v>5856</v>
      </c>
      <c r="K5859" s="37" t="s">
        <v>14143</v>
      </c>
      <c r="L5859" s="36">
        <v>0</v>
      </c>
    </row>
    <row r="5860" spans="1:12">
      <c r="A5860" s="40">
        <f t="shared" si="67"/>
        <v>5857</v>
      </c>
      <c r="B5860" s="37" t="s">
        <v>13369</v>
      </c>
      <c r="C5860" s="38">
        <v>0</v>
      </c>
      <c r="D5860" s="39">
        <f t="shared" si="66"/>
        <v>0</v>
      </c>
      <c r="E5860" s="47"/>
      <c r="J5860" s="40">
        <f t="shared" si="68"/>
        <v>5857</v>
      </c>
      <c r="K5860" s="37" t="s">
        <v>14144</v>
      </c>
      <c r="L5860" s="36">
        <v>0</v>
      </c>
    </row>
    <row r="5861" spans="1:12">
      <c r="A5861" s="40">
        <f t="shared" si="67"/>
        <v>5858</v>
      </c>
      <c r="B5861" s="37" t="s">
        <v>13370</v>
      </c>
      <c r="C5861" s="38">
        <v>0</v>
      </c>
      <c r="D5861" s="39">
        <f t="shared" si="66"/>
        <v>0</v>
      </c>
      <c r="E5861" s="47"/>
      <c r="J5861" s="40">
        <f t="shared" si="68"/>
        <v>5858</v>
      </c>
      <c r="K5861" s="37" t="s">
        <v>14145</v>
      </c>
      <c r="L5861" s="36">
        <v>0</v>
      </c>
    </row>
    <row r="5862" spans="1:12">
      <c r="A5862" s="40">
        <f t="shared" si="67"/>
        <v>5859</v>
      </c>
      <c r="B5862" s="37" t="s">
        <v>13371</v>
      </c>
      <c r="C5862" s="38">
        <v>0</v>
      </c>
      <c r="D5862" s="39">
        <f t="shared" si="66"/>
        <v>0</v>
      </c>
      <c r="E5862" s="47"/>
      <c r="J5862" s="40">
        <f t="shared" si="68"/>
        <v>5859</v>
      </c>
      <c r="K5862" s="37" t="s">
        <v>14146</v>
      </c>
      <c r="L5862" s="36">
        <v>0</v>
      </c>
    </row>
    <row r="5863" spans="1:12">
      <c r="A5863" s="40">
        <f t="shared" si="67"/>
        <v>5860</v>
      </c>
      <c r="B5863" s="37" t="s">
        <v>13372</v>
      </c>
      <c r="C5863" s="38">
        <v>0</v>
      </c>
      <c r="D5863" s="39">
        <f t="shared" si="66"/>
        <v>0</v>
      </c>
      <c r="E5863" s="47"/>
      <c r="J5863" s="40">
        <f t="shared" si="68"/>
        <v>5860</v>
      </c>
      <c r="K5863" s="37" t="s">
        <v>14147</v>
      </c>
      <c r="L5863" s="36">
        <v>0</v>
      </c>
    </row>
    <row r="5864" spans="1:12">
      <c r="A5864" s="40">
        <f t="shared" si="67"/>
        <v>5861</v>
      </c>
      <c r="B5864" s="37" t="s">
        <v>13373</v>
      </c>
      <c r="C5864" s="38">
        <v>0</v>
      </c>
      <c r="D5864" s="39">
        <f t="shared" si="66"/>
        <v>0</v>
      </c>
      <c r="E5864" s="47"/>
      <c r="J5864" s="40">
        <f t="shared" si="68"/>
        <v>5861</v>
      </c>
      <c r="K5864" s="37" t="s">
        <v>14148</v>
      </c>
      <c r="L5864" s="36">
        <v>0</v>
      </c>
    </row>
    <row r="5865" spans="1:12">
      <c r="A5865" s="40">
        <f t="shared" si="67"/>
        <v>5862</v>
      </c>
      <c r="B5865" s="37" t="s">
        <v>13374</v>
      </c>
      <c r="C5865" s="38">
        <v>0</v>
      </c>
      <c r="D5865" s="39">
        <f t="shared" si="66"/>
        <v>0</v>
      </c>
      <c r="E5865" s="47"/>
      <c r="J5865" s="40">
        <f t="shared" si="68"/>
        <v>5862</v>
      </c>
      <c r="K5865" s="37" t="s">
        <v>14149</v>
      </c>
      <c r="L5865" s="36">
        <v>0</v>
      </c>
    </row>
    <row r="5866" spans="1:12">
      <c r="A5866" s="40">
        <f t="shared" si="67"/>
        <v>5863</v>
      </c>
      <c r="B5866" s="37" t="s">
        <v>13375</v>
      </c>
      <c r="C5866" s="38">
        <v>0</v>
      </c>
      <c r="D5866" s="39">
        <f t="shared" si="66"/>
        <v>0</v>
      </c>
      <c r="E5866" s="47"/>
      <c r="J5866" s="40">
        <f t="shared" si="68"/>
        <v>5863</v>
      </c>
      <c r="K5866" s="37" t="s">
        <v>14150</v>
      </c>
      <c r="L5866" s="36">
        <v>0</v>
      </c>
    </row>
    <row r="5867" spans="1:12">
      <c r="A5867" s="40">
        <f t="shared" si="67"/>
        <v>5864</v>
      </c>
      <c r="B5867" s="37" t="s">
        <v>13376</v>
      </c>
      <c r="C5867" s="38">
        <v>0</v>
      </c>
      <c r="D5867" s="39">
        <f t="shared" si="66"/>
        <v>0</v>
      </c>
      <c r="E5867" s="47"/>
      <c r="J5867" s="40">
        <f t="shared" si="68"/>
        <v>5864</v>
      </c>
      <c r="K5867" s="37" t="s">
        <v>14151</v>
      </c>
      <c r="L5867" s="36">
        <v>0</v>
      </c>
    </row>
    <row r="5868" spans="1:12">
      <c r="A5868" s="40">
        <f t="shared" si="67"/>
        <v>5865</v>
      </c>
      <c r="B5868" s="37" t="s">
        <v>13377</v>
      </c>
      <c r="C5868" s="38">
        <v>0</v>
      </c>
      <c r="D5868" s="39">
        <f t="shared" si="66"/>
        <v>0</v>
      </c>
      <c r="E5868" s="47"/>
      <c r="J5868" s="40">
        <f t="shared" si="68"/>
        <v>5865</v>
      </c>
      <c r="K5868" s="37" t="s">
        <v>14152</v>
      </c>
      <c r="L5868" s="36">
        <v>0</v>
      </c>
    </row>
    <row r="5869" spans="1:12">
      <c r="A5869" s="40">
        <f t="shared" si="67"/>
        <v>5866</v>
      </c>
      <c r="B5869" s="37" t="s">
        <v>13378</v>
      </c>
      <c r="C5869" s="38">
        <v>0</v>
      </c>
      <c r="D5869" s="39">
        <f t="shared" ref="D5869:D6123" si="69">IF(C5869&gt;0,1,0)</f>
        <v>0</v>
      </c>
      <c r="E5869" s="47"/>
      <c r="J5869" s="40">
        <f t="shared" si="68"/>
        <v>5866</v>
      </c>
      <c r="K5869" s="37" t="s">
        <v>14153</v>
      </c>
      <c r="L5869" s="36">
        <v>0</v>
      </c>
    </row>
    <row r="5870" spans="1:12">
      <c r="A5870" s="40">
        <f t="shared" ref="A5870:A6124" si="70">A5869+1</f>
        <v>5867</v>
      </c>
      <c r="B5870" s="37" t="s">
        <v>13379</v>
      </c>
      <c r="C5870" s="38">
        <v>0</v>
      </c>
      <c r="D5870" s="39">
        <f t="shared" si="69"/>
        <v>0</v>
      </c>
      <c r="E5870" s="47"/>
      <c r="J5870" s="40">
        <f t="shared" ref="J5870:J5991" si="71">J5869+1</f>
        <v>5867</v>
      </c>
      <c r="K5870" s="37" t="s">
        <v>14154</v>
      </c>
      <c r="L5870" s="36">
        <v>0</v>
      </c>
    </row>
    <row r="5871" spans="1:12">
      <c r="A5871" s="40">
        <f t="shared" si="70"/>
        <v>5868</v>
      </c>
      <c r="B5871" s="37" t="s">
        <v>13380</v>
      </c>
      <c r="C5871" s="38">
        <v>0</v>
      </c>
      <c r="D5871" s="39">
        <f t="shared" si="69"/>
        <v>0</v>
      </c>
      <c r="E5871" s="47"/>
      <c r="J5871" s="40">
        <f t="shared" si="71"/>
        <v>5868</v>
      </c>
      <c r="K5871" s="37" t="s">
        <v>14155</v>
      </c>
      <c r="L5871" s="36">
        <v>0</v>
      </c>
    </row>
    <row r="5872" spans="1:12">
      <c r="A5872" s="40">
        <f t="shared" si="70"/>
        <v>5869</v>
      </c>
      <c r="B5872" s="37" t="s">
        <v>13381</v>
      </c>
      <c r="C5872" s="38">
        <v>0</v>
      </c>
      <c r="D5872" s="39">
        <f t="shared" si="69"/>
        <v>0</v>
      </c>
      <c r="E5872" s="47"/>
      <c r="J5872" s="40">
        <f t="shared" si="71"/>
        <v>5869</v>
      </c>
      <c r="K5872" s="37" t="s">
        <v>14156</v>
      </c>
      <c r="L5872" s="36">
        <v>0</v>
      </c>
    </row>
    <row r="5873" spans="1:12">
      <c r="A5873" s="40">
        <f t="shared" si="70"/>
        <v>5870</v>
      </c>
      <c r="B5873" s="37" t="s">
        <v>13382</v>
      </c>
      <c r="C5873" s="38">
        <v>0</v>
      </c>
      <c r="D5873" s="39">
        <f t="shared" si="69"/>
        <v>0</v>
      </c>
      <c r="E5873" s="47"/>
      <c r="J5873" s="40">
        <f t="shared" si="71"/>
        <v>5870</v>
      </c>
      <c r="K5873" s="37" t="s">
        <v>14157</v>
      </c>
      <c r="L5873" s="36">
        <v>0</v>
      </c>
    </row>
    <row r="5874" spans="1:12">
      <c r="A5874" s="40">
        <f t="shared" si="70"/>
        <v>5871</v>
      </c>
      <c r="B5874" s="37" t="s">
        <v>13383</v>
      </c>
      <c r="C5874" s="38">
        <v>0</v>
      </c>
      <c r="D5874" s="39">
        <f t="shared" si="69"/>
        <v>0</v>
      </c>
      <c r="E5874" s="47"/>
      <c r="J5874" s="40">
        <f t="shared" si="71"/>
        <v>5871</v>
      </c>
      <c r="K5874" s="37" t="s">
        <v>14158</v>
      </c>
      <c r="L5874" s="36">
        <v>0</v>
      </c>
    </row>
    <row r="5875" spans="1:12">
      <c r="A5875" s="40">
        <f t="shared" si="70"/>
        <v>5872</v>
      </c>
      <c r="B5875" s="37" t="s">
        <v>13384</v>
      </c>
      <c r="C5875" s="38">
        <v>0</v>
      </c>
      <c r="D5875" s="39">
        <f t="shared" si="69"/>
        <v>0</v>
      </c>
      <c r="E5875" s="47"/>
      <c r="J5875" s="40">
        <f t="shared" si="71"/>
        <v>5872</v>
      </c>
      <c r="K5875" s="37" t="s">
        <v>14159</v>
      </c>
      <c r="L5875" s="36">
        <v>0</v>
      </c>
    </row>
    <row r="5876" spans="1:12">
      <c r="A5876" s="40">
        <f t="shared" si="70"/>
        <v>5873</v>
      </c>
      <c r="B5876" s="37" t="s">
        <v>13385</v>
      </c>
      <c r="C5876" s="38">
        <v>0</v>
      </c>
      <c r="D5876" s="39">
        <f t="shared" si="69"/>
        <v>0</v>
      </c>
      <c r="E5876" s="47"/>
      <c r="J5876" s="40">
        <f t="shared" si="71"/>
        <v>5873</v>
      </c>
      <c r="K5876" s="37" t="s">
        <v>14160</v>
      </c>
      <c r="L5876" s="36">
        <v>0</v>
      </c>
    </row>
    <row r="5877" spans="1:12">
      <c r="A5877" s="40">
        <f t="shared" si="70"/>
        <v>5874</v>
      </c>
      <c r="B5877" s="37" t="s">
        <v>13386</v>
      </c>
      <c r="C5877" s="38">
        <v>0</v>
      </c>
      <c r="D5877" s="39">
        <f t="shared" si="69"/>
        <v>0</v>
      </c>
      <c r="E5877" s="47"/>
      <c r="J5877" s="40">
        <f t="shared" si="71"/>
        <v>5874</v>
      </c>
      <c r="K5877" s="37" t="s">
        <v>14161</v>
      </c>
      <c r="L5877" s="36">
        <v>0</v>
      </c>
    </row>
    <row r="5878" spans="1:12">
      <c r="A5878" s="40">
        <f t="shared" si="70"/>
        <v>5875</v>
      </c>
      <c r="B5878" s="37" t="s">
        <v>13387</v>
      </c>
      <c r="C5878" s="38">
        <v>0</v>
      </c>
      <c r="D5878" s="39">
        <f t="shared" si="69"/>
        <v>0</v>
      </c>
      <c r="E5878" s="47"/>
      <c r="J5878" s="40">
        <f t="shared" si="71"/>
        <v>5875</v>
      </c>
      <c r="K5878" s="37" t="s">
        <v>14162</v>
      </c>
      <c r="L5878" s="36">
        <v>0</v>
      </c>
    </row>
    <row r="5879" spans="1:12">
      <c r="A5879" s="40">
        <f t="shared" si="70"/>
        <v>5876</v>
      </c>
      <c r="B5879" s="37" t="s">
        <v>13388</v>
      </c>
      <c r="C5879" s="38">
        <v>0</v>
      </c>
      <c r="D5879" s="39">
        <f t="shared" si="69"/>
        <v>0</v>
      </c>
      <c r="E5879" s="47"/>
      <c r="J5879" s="40">
        <f t="shared" si="71"/>
        <v>5876</v>
      </c>
      <c r="K5879" s="37" t="s">
        <v>14163</v>
      </c>
      <c r="L5879" s="36">
        <v>0</v>
      </c>
    </row>
    <row r="5880" spans="1:12">
      <c r="A5880" s="40">
        <f t="shared" si="70"/>
        <v>5877</v>
      </c>
      <c r="B5880" s="37" t="s">
        <v>13389</v>
      </c>
      <c r="C5880" s="38">
        <v>0</v>
      </c>
      <c r="D5880" s="39">
        <f t="shared" si="69"/>
        <v>0</v>
      </c>
      <c r="E5880" s="47"/>
      <c r="J5880" s="40">
        <f t="shared" si="71"/>
        <v>5877</v>
      </c>
      <c r="K5880" s="37" t="s">
        <v>14164</v>
      </c>
      <c r="L5880" s="36">
        <v>0</v>
      </c>
    </row>
    <row r="5881" spans="1:12">
      <c r="A5881" s="40">
        <f t="shared" si="70"/>
        <v>5878</v>
      </c>
      <c r="B5881" s="37" t="s">
        <v>13390</v>
      </c>
      <c r="C5881" s="38">
        <v>0</v>
      </c>
      <c r="D5881" s="39">
        <f t="shared" si="69"/>
        <v>0</v>
      </c>
      <c r="E5881" s="47"/>
      <c r="J5881" s="40">
        <f t="shared" si="71"/>
        <v>5878</v>
      </c>
      <c r="K5881" s="37" t="s">
        <v>14165</v>
      </c>
      <c r="L5881" s="36">
        <v>0</v>
      </c>
    </row>
    <row r="5882" spans="1:12">
      <c r="A5882" s="40">
        <f t="shared" si="70"/>
        <v>5879</v>
      </c>
      <c r="B5882" s="37" t="s">
        <v>13391</v>
      </c>
      <c r="C5882" s="38">
        <v>0</v>
      </c>
      <c r="D5882" s="39">
        <f t="shared" si="69"/>
        <v>0</v>
      </c>
      <c r="E5882" s="47"/>
      <c r="J5882" s="40">
        <f t="shared" si="71"/>
        <v>5879</v>
      </c>
      <c r="K5882" s="37" t="s">
        <v>14166</v>
      </c>
      <c r="L5882" s="36">
        <v>0</v>
      </c>
    </row>
    <row r="5883" spans="1:12">
      <c r="A5883" s="40">
        <f t="shared" si="70"/>
        <v>5880</v>
      </c>
      <c r="B5883" s="37" t="s">
        <v>13392</v>
      </c>
      <c r="C5883" s="38">
        <v>0</v>
      </c>
      <c r="D5883" s="39">
        <f t="shared" si="69"/>
        <v>0</v>
      </c>
      <c r="E5883" s="47"/>
      <c r="J5883" s="40">
        <f t="shared" si="71"/>
        <v>5880</v>
      </c>
      <c r="K5883" s="37" t="s">
        <v>14167</v>
      </c>
      <c r="L5883" s="36">
        <v>0</v>
      </c>
    </row>
    <row r="5884" spans="1:12">
      <c r="A5884" s="40">
        <f t="shared" si="70"/>
        <v>5881</v>
      </c>
      <c r="B5884" s="37" t="s">
        <v>13393</v>
      </c>
      <c r="C5884" s="38">
        <v>0</v>
      </c>
      <c r="D5884" s="39">
        <f t="shared" si="69"/>
        <v>0</v>
      </c>
      <c r="E5884" s="47"/>
      <c r="J5884" s="40">
        <f t="shared" si="71"/>
        <v>5881</v>
      </c>
      <c r="K5884" s="37" t="s">
        <v>14168</v>
      </c>
      <c r="L5884" s="36">
        <v>0</v>
      </c>
    </row>
    <row r="5885" spans="1:12">
      <c r="A5885" s="40">
        <f t="shared" si="70"/>
        <v>5882</v>
      </c>
      <c r="B5885" s="37" t="s">
        <v>13394</v>
      </c>
      <c r="C5885" s="38">
        <v>0</v>
      </c>
      <c r="D5885" s="39">
        <f t="shared" si="69"/>
        <v>0</v>
      </c>
      <c r="E5885" s="47"/>
      <c r="J5885" s="40">
        <f t="shared" si="71"/>
        <v>5882</v>
      </c>
      <c r="K5885" s="37" t="s">
        <v>14169</v>
      </c>
      <c r="L5885" s="36">
        <v>0</v>
      </c>
    </row>
    <row r="5886" spans="1:12">
      <c r="A5886" s="40">
        <f t="shared" si="70"/>
        <v>5883</v>
      </c>
      <c r="B5886" s="37" t="s">
        <v>13395</v>
      </c>
      <c r="C5886" s="38">
        <v>0</v>
      </c>
      <c r="D5886" s="39">
        <f t="shared" si="69"/>
        <v>0</v>
      </c>
      <c r="E5886" s="47"/>
      <c r="J5886" s="40">
        <f t="shared" si="71"/>
        <v>5883</v>
      </c>
      <c r="K5886" s="37" t="s">
        <v>14170</v>
      </c>
      <c r="L5886" s="36">
        <v>0</v>
      </c>
    </row>
    <row r="5887" spans="1:12">
      <c r="A5887" s="40">
        <f t="shared" si="70"/>
        <v>5884</v>
      </c>
      <c r="B5887" s="37" t="s">
        <v>13396</v>
      </c>
      <c r="C5887" s="38">
        <v>0</v>
      </c>
      <c r="D5887" s="39">
        <f t="shared" si="69"/>
        <v>0</v>
      </c>
      <c r="E5887" s="47"/>
      <c r="J5887" s="40">
        <f t="shared" si="71"/>
        <v>5884</v>
      </c>
      <c r="K5887" s="37" t="s">
        <v>14171</v>
      </c>
      <c r="L5887" s="36">
        <v>0</v>
      </c>
    </row>
    <row r="5888" spans="1:12">
      <c r="A5888" s="40">
        <f t="shared" si="70"/>
        <v>5885</v>
      </c>
      <c r="B5888" s="37" t="s">
        <v>13397</v>
      </c>
      <c r="C5888" s="38">
        <v>0</v>
      </c>
      <c r="D5888" s="39">
        <f t="shared" si="69"/>
        <v>0</v>
      </c>
      <c r="E5888" s="47"/>
      <c r="J5888" s="40">
        <f t="shared" si="71"/>
        <v>5885</v>
      </c>
      <c r="K5888" s="37" t="s">
        <v>14172</v>
      </c>
      <c r="L5888" s="36">
        <v>0</v>
      </c>
    </row>
    <row r="5889" spans="1:12">
      <c r="A5889" s="40">
        <f t="shared" si="70"/>
        <v>5886</v>
      </c>
      <c r="B5889" s="37" t="s">
        <v>13398</v>
      </c>
      <c r="C5889" s="38">
        <v>0</v>
      </c>
      <c r="D5889" s="39">
        <f t="shared" si="69"/>
        <v>0</v>
      </c>
      <c r="E5889" s="47"/>
      <c r="J5889" s="40">
        <f t="shared" si="71"/>
        <v>5886</v>
      </c>
      <c r="K5889" s="37" t="s">
        <v>14173</v>
      </c>
      <c r="L5889" s="36">
        <v>0</v>
      </c>
    </row>
    <row r="5890" spans="1:12">
      <c r="A5890" s="40">
        <f t="shared" si="70"/>
        <v>5887</v>
      </c>
      <c r="B5890" s="37" t="s">
        <v>13399</v>
      </c>
      <c r="C5890" s="38">
        <v>0</v>
      </c>
      <c r="D5890" s="39">
        <f t="shared" si="69"/>
        <v>0</v>
      </c>
      <c r="E5890" s="47"/>
      <c r="J5890" s="40">
        <f t="shared" si="71"/>
        <v>5887</v>
      </c>
      <c r="K5890" s="37" t="s">
        <v>14174</v>
      </c>
      <c r="L5890" s="36">
        <v>0</v>
      </c>
    </row>
    <row r="5891" spans="1:12">
      <c r="A5891" s="40">
        <f t="shared" si="70"/>
        <v>5888</v>
      </c>
      <c r="B5891" s="37" t="s">
        <v>13400</v>
      </c>
      <c r="C5891" s="38">
        <v>0</v>
      </c>
      <c r="D5891" s="39">
        <f t="shared" si="69"/>
        <v>0</v>
      </c>
      <c r="E5891" s="47"/>
      <c r="J5891" s="40">
        <f t="shared" si="71"/>
        <v>5888</v>
      </c>
      <c r="K5891" s="37" t="s">
        <v>14175</v>
      </c>
      <c r="L5891" s="36">
        <v>0</v>
      </c>
    </row>
    <row r="5892" spans="1:12">
      <c r="A5892" s="40">
        <f t="shared" si="70"/>
        <v>5889</v>
      </c>
      <c r="B5892" s="37" t="s">
        <v>13401</v>
      </c>
      <c r="C5892" s="38">
        <v>0</v>
      </c>
      <c r="D5892" s="39">
        <f t="shared" si="69"/>
        <v>0</v>
      </c>
      <c r="E5892" s="47"/>
      <c r="J5892" s="40">
        <f t="shared" si="71"/>
        <v>5889</v>
      </c>
      <c r="K5892" s="37" t="s">
        <v>14176</v>
      </c>
      <c r="L5892" s="36">
        <v>0</v>
      </c>
    </row>
    <row r="5893" spans="1:12">
      <c r="A5893" s="40">
        <f t="shared" si="70"/>
        <v>5890</v>
      </c>
      <c r="B5893" s="37" t="s">
        <v>13402</v>
      </c>
      <c r="C5893" s="38">
        <v>0</v>
      </c>
      <c r="D5893" s="39">
        <f t="shared" si="69"/>
        <v>0</v>
      </c>
      <c r="E5893" s="47"/>
      <c r="J5893" s="40">
        <f t="shared" si="71"/>
        <v>5890</v>
      </c>
      <c r="K5893" s="37" t="s">
        <v>14177</v>
      </c>
      <c r="L5893" s="36">
        <v>0</v>
      </c>
    </row>
    <row r="5894" spans="1:12">
      <c r="A5894" s="40">
        <f t="shared" si="70"/>
        <v>5891</v>
      </c>
      <c r="B5894" s="37" t="s">
        <v>13403</v>
      </c>
      <c r="C5894" s="38">
        <v>0</v>
      </c>
      <c r="D5894" s="39">
        <f t="shared" si="69"/>
        <v>0</v>
      </c>
      <c r="E5894" s="47"/>
      <c r="J5894" s="40">
        <f t="shared" si="71"/>
        <v>5891</v>
      </c>
      <c r="K5894" s="37" t="s">
        <v>14178</v>
      </c>
      <c r="L5894" s="36">
        <v>0</v>
      </c>
    </row>
    <row r="5895" spans="1:12">
      <c r="A5895" s="40">
        <f t="shared" si="70"/>
        <v>5892</v>
      </c>
      <c r="B5895" s="37" t="s">
        <v>13404</v>
      </c>
      <c r="C5895" s="38">
        <v>0</v>
      </c>
      <c r="D5895" s="39">
        <f t="shared" si="69"/>
        <v>0</v>
      </c>
      <c r="E5895" s="47"/>
      <c r="J5895" s="40">
        <f t="shared" si="71"/>
        <v>5892</v>
      </c>
      <c r="K5895" s="37" t="s">
        <v>14179</v>
      </c>
      <c r="L5895" s="36">
        <v>0</v>
      </c>
    </row>
    <row r="5896" spans="1:12">
      <c r="A5896" s="40">
        <f t="shared" si="70"/>
        <v>5893</v>
      </c>
      <c r="B5896" s="37" t="s">
        <v>13405</v>
      </c>
      <c r="C5896" s="38">
        <v>0</v>
      </c>
      <c r="D5896" s="39">
        <f t="shared" si="69"/>
        <v>0</v>
      </c>
      <c r="E5896" s="47"/>
      <c r="J5896" s="40">
        <f t="shared" si="71"/>
        <v>5893</v>
      </c>
      <c r="K5896" s="37" t="s">
        <v>14180</v>
      </c>
      <c r="L5896" s="36">
        <v>0</v>
      </c>
    </row>
    <row r="5897" spans="1:12">
      <c r="A5897" s="40">
        <f t="shared" si="70"/>
        <v>5894</v>
      </c>
      <c r="B5897" s="37" t="s">
        <v>13406</v>
      </c>
      <c r="C5897" s="38">
        <v>0</v>
      </c>
      <c r="D5897" s="39">
        <f t="shared" si="69"/>
        <v>0</v>
      </c>
      <c r="E5897" s="47"/>
      <c r="J5897" s="40">
        <f t="shared" si="71"/>
        <v>5894</v>
      </c>
      <c r="K5897" s="37" t="s">
        <v>14181</v>
      </c>
      <c r="L5897" s="36">
        <v>0</v>
      </c>
    </row>
    <row r="5898" spans="1:12">
      <c r="A5898" s="40">
        <f t="shared" si="70"/>
        <v>5895</v>
      </c>
      <c r="B5898" s="37" t="s">
        <v>13407</v>
      </c>
      <c r="C5898" s="38">
        <v>0</v>
      </c>
      <c r="D5898" s="39">
        <f t="shared" si="69"/>
        <v>0</v>
      </c>
      <c r="E5898" s="47"/>
      <c r="J5898" s="40">
        <f t="shared" si="71"/>
        <v>5895</v>
      </c>
      <c r="K5898" s="37" t="s">
        <v>14182</v>
      </c>
      <c r="L5898" s="36">
        <v>0</v>
      </c>
    </row>
    <row r="5899" spans="1:12">
      <c r="A5899" s="40">
        <f t="shared" si="70"/>
        <v>5896</v>
      </c>
      <c r="B5899" s="37" t="s">
        <v>13408</v>
      </c>
      <c r="C5899" s="38">
        <v>0</v>
      </c>
      <c r="D5899" s="39">
        <f t="shared" si="69"/>
        <v>0</v>
      </c>
      <c r="E5899" s="47"/>
      <c r="J5899" s="40">
        <f t="shared" si="71"/>
        <v>5896</v>
      </c>
      <c r="K5899" s="37" t="s">
        <v>14183</v>
      </c>
      <c r="L5899" s="36">
        <v>0</v>
      </c>
    </row>
    <row r="5900" spans="1:12">
      <c r="A5900" s="40">
        <f t="shared" si="70"/>
        <v>5897</v>
      </c>
      <c r="B5900" s="37" t="s">
        <v>13409</v>
      </c>
      <c r="C5900" s="38">
        <v>0</v>
      </c>
      <c r="D5900" s="39">
        <f t="shared" si="69"/>
        <v>0</v>
      </c>
      <c r="E5900" s="47"/>
      <c r="J5900" s="40">
        <f t="shared" si="71"/>
        <v>5897</v>
      </c>
      <c r="K5900" s="37" t="s">
        <v>14184</v>
      </c>
      <c r="L5900" s="36">
        <v>0</v>
      </c>
    </row>
    <row r="5901" spans="1:12">
      <c r="A5901" s="40">
        <f t="shared" si="70"/>
        <v>5898</v>
      </c>
      <c r="B5901" s="37" t="s">
        <v>13410</v>
      </c>
      <c r="C5901" s="38">
        <v>0</v>
      </c>
      <c r="D5901" s="39">
        <f t="shared" si="69"/>
        <v>0</v>
      </c>
      <c r="E5901" s="47"/>
      <c r="J5901" s="40">
        <f t="shared" si="71"/>
        <v>5898</v>
      </c>
      <c r="K5901" s="37" t="s">
        <v>14185</v>
      </c>
      <c r="L5901" s="36">
        <v>0</v>
      </c>
    </row>
    <row r="5902" spans="1:12">
      <c r="A5902" s="40">
        <f t="shared" si="70"/>
        <v>5899</v>
      </c>
      <c r="B5902" s="37" t="s">
        <v>13411</v>
      </c>
      <c r="C5902" s="38">
        <v>0</v>
      </c>
      <c r="D5902" s="39">
        <f t="shared" si="69"/>
        <v>0</v>
      </c>
      <c r="E5902" s="47"/>
      <c r="J5902" s="40">
        <f t="shared" si="71"/>
        <v>5899</v>
      </c>
      <c r="K5902" s="37" t="s">
        <v>14186</v>
      </c>
      <c r="L5902" s="36">
        <v>0</v>
      </c>
    </row>
    <row r="5903" spans="1:12">
      <c r="A5903" s="40">
        <f t="shared" si="70"/>
        <v>5900</v>
      </c>
      <c r="B5903" s="37" t="s">
        <v>13412</v>
      </c>
      <c r="C5903" s="38">
        <v>0</v>
      </c>
      <c r="D5903" s="39">
        <f t="shared" si="69"/>
        <v>0</v>
      </c>
      <c r="E5903" s="47"/>
      <c r="J5903" s="40">
        <f t="shared" si="71"/>
        <v>5900</v>
      </c>
      <c r="K5903" s="37" t="s">
        <v>14187</v>
      </c>
      <c r="L5903" s="36">
        <v>0</v>
      </c>
    </row>
    <row r="5904" spans="1:12">
      <c r="A5904" s="40">
        <f t="shared" si="70"/>
        <v>5901</v>
      </c>
      <c r="B5904" s="37" t="s">
        <v>13413</v>
      </c>
      <c r="C5904" s="38">
        <v>0</v>
      </c>
      <c r="D5904" s="39">
        <f t="shared" si="69"/>
        <v>0</v>
      </c>
      <c r="E5904" s="47"/>
      <c r="J5904" s="40">
        <f t="shared" si="71"/>
        <v>5901</v>
      </c>
      <c r="K5904" s="37" t="s">
        <v>14188</v>
      </c>
      <c r="L5904" s="36">
        <v>0</v>
      </c>
    </row>
    <row r="5905" spans="1:12">
      <c r="A5905" s="40">
        <f t="shared" si="70"/>
        <v>5902</v>
      </c>
      <c r="B5905" s="37" t="s">
        <v>13414</v>
      </c>
      <c r="C5905" s="38">
        <v>0</v>
      </c>
      <c r="D5905" s="39">
        <f t="shared" si="69"/>
        <v>0</v>
      </c>
      <c r="E5905" s="47"/>
      <c r="J5905" s="40">
        <f t="shared" si="71"/>
        <v>5902</v>
      </c>
      <c r="K5905" s="37" t="s">
        <v>14189</v>
      </c>
      <c r="L5905" s="36">
        <v>0</v>
      </c>
    </row>
    <row r="5906" spans="1:12">
      <c r="A5906" s="40">
        <f t="shared" si="70"/>
        <v>5903</v>
      </c>
      <c r="B5906" s="37" t="s">
        <v>13415</v>
      </c>
      <c r="C5906" s="38">
        <v>0</v>
      </c>
      <c r="D5906" s="39">
        <f t="shared" si="69"/>
        <v>0</v>
      </c>
      <c r="E5906" s="47"/>
      <c r="J5906" s="40">
        <f t="shared" si="71"/>
        <v>5903</v>
      </c>
      <c r="K5906" s="37" t="s">
        <v>14190</v>
      </c>
      <c r="L5906" s="36">
        <v>0</v>
      </c>
    </row>
    <row r="5907" spans="1:12">
      <c r="A5907" s="40">
        <f t="shared" si="70"/>
        <v>5904</v>
      </c>
      <c r="B5907" s="37" t="s">
        <v>13416</v>
      </c>
      <c r="C5907" s="37">
        <v>0</v>
      </c>
      <c r="D5907" s="39">
        <f t="shared" si="69"/>
        <v>0</v>
      </c>
      <c r="E5907" s="47"/>
      <c r="J5907" s="40">
        <f t="shared" si="71"/>
        <v>5904</v>
      </c>
      <c r="K5907" s="37" t="s">
        <v>14191</v>
      </c>
      <c r="L5907" s="36">
        <v>0</v>
      </c>
    </row>
    <row r="5908" spans="1:12">
      <c r="A5908" s="40">
        <f t="shared" si="70"/>
        <v>5905</v>
      </c>
      <c r="B5908" s="37" t="s">
        <v>13417</v>
      </c>
      <c r="C5908" s="38">
        <v>0</v>
      </c>
      <c r="D5908" s="39">
        <f t="shared" si="69"/>
        <v>0</v>
      </c>
      <c r="E5908" s="47"/>
      <c r="J5908" s="40">
        <f t="shared" si="71"/>
        <v>5905</v>
      </c>
      <c r="K5908" s="37" t="s">
        <v>14192</v>
      </c>
      <c r="L5908" s="36">
        <v>0</v>
      </c>
    </row>
    <row r="5909" spans="1:12">
      <c r="A5909" s="40">
        <f t="shared" si="70"/>
        <v>5906</v>
      </c>
      <c r="B5909" s="37" t="s">
        <v>13418</v>
      </c>
      <c r="C5909" s="38">
        <v>0</v>
      </c>
      <c r="D5909" s="39">
        <f t="shared" si="69"/>
        <v>0</v>
      </c>
      <c r="E5909" s="47"/>
      <c r="J5909" s="40">
        <f t="shared" si="71"/>
        <v>5906</v>
      </c>
      <c r="K5909" s="37" t="s">
        <v>14193</v>
      </c>
      <c r="L5909" s="36">
        <v>0</v>
      </c>
    </row>
    <row r="5910" spans="1:12">
      <c r="A5910" s="40">
        <f t="shared" si="70"/>
        <v>5907</v>
      </c>
      <c r="B5910" s="37" t="s">
        <v>13419</v>
      </c>
      <c r="C5910" s="38">
        <v>0</v>
      </c>
      <c r="D5910" s="39">
        <f t="shared" si="69"/>
        <v>0</v>
      </c>
      <c r="E5910" s="47"/>
      <c r="J5910" s="40">
        <f t="shared" si="71"/>
        <v>5907</v>
      </c>
      <c r="K5910" s="37" t="s">
        <v>14194</v>
      </c>
      <c r="L5910" s="36">
        <v>0</v>
      </c>
    </row>
    <row r="5911" spans="1:12">
      <c r="A5911" s="40">
        <f t="shared" si="70"/>
        <v>5908</v>
      </c>
      <c r="B5911" s="37" t="s">
        <v>13420</v>
      </c>
      <c r="C5911" s="38">
        <v>0</v>
      </c>
      <c r="D5911" s="39">
        <f t="shared" si="69"/>
        <v>0</v>
      </c>
      <c r="E5911" s="47"/>
      <c r="J5911" s="40">
        <f t="shared" si="71"/>
        <v>5908</v>
      </c>
      <c r="K5911" s="37" t="s">
        <v>14195</v>
      </c>
      <c r="L5911" s="36">
        <v>0</v>
      </c>
    </row>
    <row r="5912" spans="1:12">
      <c r="A5912" s="40">
        <f t="shared" si="70"/>
        <v>5909</v>
      </c>
      <c r="B5912" s="37" t="s">
        <v>13421</v>
      </c>
      <c r="C5912" s="38">
        <v>0</v>
      </c>
      <c r="D5912" s="39">
        <f t="shared" si="69"/>
        <v>0</v>
      </c>
      <c r="E5912" s="47"/>
      <c r="J5912" s="40">
        <f t="shared" si="71"/>
        <v>5909</v>
      </c>
      <c r="K5912" s="37" t="s">
        <v>14196</v>
      </c>
      <c r="L5912" s="36">
        <v>0</v>
      </c>
    </row>
    <row r="5913" spans="1:12">
      <c r="A5913" s="40">
        <f t="shared" si="70"/>
        <v>5910</v>
      </c>
      <c r="B5913" s="37" t="s">
        <v>13422</v>
      </c>
      <c r="C5913" s="38">
        <v>0</v>
      </c>
      <c r="D5913" s="39">
        <f t="shared" si="69"/>
        <v>0</v>
      </c>
      <c r="E5913" s="47"/>
      <c r="J5913" s="40">
        <f t="shared" si="71"/>
        <v>5910</v>
      </c>
      <c r="K5913" s="37" t="s">
        <v>14197</v>
      </c>
      <c r="L5913" s="36">
        <v>0</v>
      </c>
    </row>
    <row r="5914" spans="1:12">
      <c r="A5914" s="40">
        <f t="shared" si="70"/>
        <v>5911</v>
      </c>
      <c r="B5914" s="37" t="s">
        <v>13423</v>
      </c>
      <c r="C5914" s="38">
        <v>0</v>
      </c>
      <c r="D5914" s="39">
        <f t="shared" si="69"/>
        <v>0</v>
      </c>
      <c r="E5914" s="47"/>
      <c r="J5914" s="40">
        <f t="shared" si="71"/>
        <v>5911</v>
      </c>
      <c r="K5914" s="37" t="s">
        <v>14198</v>
      </c>
      <c r="L5914" s="36">
        <v>0</v>
      </c>
    </row>
    <row r="5915" spans="1:12">
      <c r="A5915" s="40">
        <f t="shared" si="70"/>
        <v>5912</v>
      </c>
      <c r="B5915" s="37" t="s">
        <v>13424</v>
      </c>
      <c r="C5915" s="38">
        <v>0</v>
      </c>
      <c r="D5915" s="39">
        <f t="shared" si="69"/>
        <v>0</v>
      </c>
      <c r="E5915" s="47"/>
      <c r="J5915" s="40">
        <f t="shared" si="71"/>
        <v>5912</v>
      </c>
      <c r="K5915" s="37" t="s">
        <v>14199</v>
      </c>
      <c r="L5915" s="36">
        <v>0</v>
      </c>
    </row>
    <row r="5916" spans="1:12">
      <c r="A5916" s="40">
        <f t="shared" si="70"/>
        <v>5913</v>
      </c>
      <c r="B5916" s="37" t="s">
        <v>13425</v>
      </c>
      <c r="C5916" s="38">
        <v>0</v>
      </c>
      <c r="D5916" s="39">
        <f t="shared" si="69"/>
        <v>0</v>
      </c>
      <c r="E5916" s="47"/>
      <c r="J5916" s="40">
        <f t="shared" si="71"/>
        <v>5913</v>
      </c>
      <c r="K5916" s="37" t="s">
        <v>14200</v>
      </c>
      <c r="L5916" s="36">
        <v>0</v>
      </c>
    </row>
    <row r="5917" spans="1:12">
      <c r="A5917" s="40">
        <f t="shared" si="70"/>
        <v>5914</v>
      </c>
      <c r="B5917" s="37" t="s">
        <v>13426</v>
      </c>
      <c r="C5917" s="38">
        <v>0</v>
      </c>
      <c r="D5917" s="39">
        <f t="shared" si="69"/>
        <v>0</v>
      </c>
      <c r="E5917" s="47"/>
      <c r="J5917" s="40">
        <f t="shared" si="71"/>
        <v>5914</v>
      </c>
      <c r="K5917" s="37" t="s">
        <v>14201</v>
      </c>
      <c r="L5917" s="36">
        <v>0</v>
      </c>
    </row>
    <row r="5918" spans="1:12">
      <c r="A5918" s="40">
        <f t="shared" si="70"/>
        <v>5915</v>
      </c>
      <c r="B5918" s="37" t="s">
        <v>13427</v>
      </c>
      <c r="C5918" s="38">
        <v>0</v>
      </c>
      <c r="D5918" s="39">
        <f t="shared" si="69"/>
        <v>0</v>
      </c>
      <c r="E5918" s="47"/>
      <c r="J5918" s="40">
        <f t="shared" si="71"/>
        <v>5915</v>
      </c>
      <c r="K5918" s="37" t="s">
        <v>14202</v>
      </c>
      <c r="L5918" s="36">
        <v>0</v>
      </c>
    </row>
    <row r="5919" spans="1:12">
      <c r="A5919" s="40">
        <f t="shared" si="70"/>
        <v>5916</v>
      </c>
      <c r="B5919" s="37" t="s">
        <v>13428</v>
      </c>
      <c r="C5919" s="38">
        <v>0</v>
      </c>
      <c r="D5919" s="39">
        <f t="shared" si="69"/>
        <v>0</v>
      </c>
      <c r="E5919" s="47"/>
      <c r="J5919" s="40">
        <f t="shared" si="71"/>
        <v>5916</v>
      </c>
      <c r="K5919" s="37" t="s">
        <v>14203</v>
      </c>
      <c r="L5919" s="36">
        <v>0</v>
      </c>
    </row>
    <row r="5920" spans="1:12">
      <c r="A5920" s="40">
        <f t="shared" si="70"/>
        <v>5917</v>
      </c>
      <c r="B5920" s="37" t="s">
        <v>13429</v>
      </c>
      <c r="C5920" s="38">
        <v>0</v>
      </c>
      <c r="D5920" s="39">
        <f t="shared" si="69"/>
        <v>0</v>
      </c>
      <c r="E5920" s="47"/>
      <c r="J5920" s="40">
        <f t="shared" si="71"/>
        <v>5917</v>
      </c>
      <c r="K5920" s="37" t="s">
        <v>14204</v>
      </c>
      <c r="L5920" s="36">
        <v>0</v>
      </c>
    </row>
    <row r="5921" spans="1:12">
      <c r="A5921" s="40">
        <f t="shared" si="70"/>
        <v>5918</v>
      </c>
      <c r="B5921" s="37" t="s">
        <v>13430</v>
      </c>
      <c r="C5921" s="38">
        <v>0</v>
      </c>
      <c r="D5921" s="39">
        <f t="shared" si="69"/>
        <v>0</v>
      </c>
      <c r="E5921" s="47"/>
      <c r="J5921" s="40">
        <f t="shared" si="71"/>
        <v>5918</v>
      </c>
      <c r="K5921" s="37" t="s">
        <v>14205</v>
      </c>
      <c r="L5921" s="36">
        <v>0</v>
      </c>
    </row>
    <row r="5922" spans="1:12">
      <c r="A5922" s="40">
        <f t="shared" si="70"/>
        <v>5919</v>
      </c>
      <c r="B5922" s="37" t="s">
        <v>13431</v>
      </c>
      <c r="C5922" s="38">
        <v>0</v>
      </c>
      <c r="D5922" s="39">
        <f t="shared" si="69"/>
        <v>0</v>
      </c>
      <c r="E5922" s="47"/>
      <c r="J5922" s="40">
        <f t="shared" si="71"/>
        <v>5919</v>
      </c>
      <c r="K5922" s="37" t="s">
        <v>14206</v>
      </c>
      <c r="L5922" s="36">
        <v>0</v>
      </c>
    </row>
    <row r="5923" spans="1:12">
      <c r="A5923" s="40">
        <f t="shared" si="70"/>
        <v>5920</v>
      </c>
      <c r="B5923" s="37" t="s">
        <v>13432</v>
      </c>
      <c r="C5923" s="38">
        <v>0</v>
      </c>
      <c r="D5923" s="39">
        <f t="shared" si="69"/>
        <v>0</v>
      </c>
      <c r="E5923" s="47"/>
      <c r="J5923" s="40">
        <f t="shared" si="71"/>
        <v>5920</v>
      </c>
      <c r="K5923" s="37" t="s">
        <v>14207</v>
      </c>
      <c r="L5923" s="36">
        <v>0</v>
      </c>
    </row>
    <row r="5924" spans="1:12">
      <c r="A5924" s="40">
        <f t="shared" si="70"/>
        <v>5921</v>
      </c>
      <c r="B5924" s="37" t="s">
        <v>13433</v>
      </c>
      <c r="C5924" s="38">
        <v>0</v>
      </c>
      <c r="D5924" s="39">
        <f t="shared" si="69"/>
        <v>0</v>
      </c>
      <c r="E5924" s="47"/>
      <c r="J5924" s="40">
        <f t="shared" si="71"/>
        <v>5921</v>
      </c>
      <c r="K5924" s="37" t="s">
        <v>14208</v>
      </c>
      <c r="L5924" s="36">
        <v>0</v>
      </c>
    </row>
    <row r="5925" spans="1:12">
      <c r="A5925" s="40">
        <f t="shared" si="70"/>
        <v>5922</v>
      </c>
      <c r="B5925" s="37" t="s">
        <v>13434</v>
      </c>
      <c r="C5925" s="38">
        <v>0</v>
      </c>
      <c r="D5925" s="39">
        <f t="shared" si="69"/>
        <v>0</v>
      </c>
      <c r="E5925" s="47"/>
      <c r="J5925" s="40">
        <f t="shared" si="71"/>
        <v>5922</v>
      </c>
      <c r="K5925" s="37" t="s">
        <v>14209</v>
      </c>
      <c r="L5925" s="36">
        <v>0</v>
      </c>
    </row>
    <row r="5926" spans="1:12">
      <c r="A5926" s="40">
        <f t="shared" si="70"/>
        <v>5923</v>
      </c>
      <c r="B5926" s="37" t="s">
        <v>13435</v>
      </c>
      <c r="C5926" s="38">
        <v>0</v>
      </c>
      <c r="D5926" s="39">
        <f t="shared" si="69"/>
        <v>0</v>
      </c>
      <c r="E5926" s="47"/>
      <c r="J5926" s="40">
        <f t="shared" si="71"/>
        <v>5923</v>
      </c>
      <c r="K5926" s="37" t="s">
        <v>14210</v>
      </c>
      <c r="L5926" s="36">
        <v>0</v>
      </c>
    </row>
    <row r="5927" spans="1:12">
      <c r="A5927" s="40">
        <f t="shared" si="70"/>
        <v>5924</v>
      </c>
      <c r="B5927" s="37" t="s">
        <v>13436</v>
      </c>
      <c r="C5927" s="38">
        <v>0</v>
      </c>
      <c r="D5927" s="39">
        <f t="shared" si="69"/>
        <v>0</v>
      </c>
      <c r="E5927" s="47"/>
      <c r="J5927" s="40">
        <f t="shared" si="71"/>
        <v>5924</v>
      </c>
      <c r="K5927" s="37" t="s">
        <v>14211</v>
      </c>
      <c r="L5927" s="36">
        <v>0</v>
      </c>
    </row>
    <row r="5928" spans="1:12">
      <c r="A5928" s="40">
        <f t="shared" si="70"/>
        <v>5925</v>
      </c>
      <c r="B5928" s="37" t="s">
        <v>13437</v>
      </c>
      <c r="C5928" s="38">
        <v>0</v>
      </c>
      <c r="D5928" s="39">
        <f t="shared" si="69"/>
        <v>0</v>
      </c>
      <c r="E5928" s="47"/>
      <c r="J5928" s="40">
        <f t="shared" si="71"/>
        <v>5925</v>
      </c>
      <c r="K5928" s="37" t="s">
        <v>14212</v>
      </c>
      <c r="L5928" s="36">
        <v>0</v>
      </c>
    </row>
    <row r="5929" spans="1:12">
      <c r="A5929" s="40">
        <f t="shared" si="70"/>
        <v>5926</v>
      </c>
      <c r="B5929" s="37" t="s">
        <v>13438</v>
      </c>
      <c r="C5929" s="38">
        <v>0</v>
      </c>
      <c r="D5929" s="39">
        <f t="shared" si="69"/>
        <v>0</v>
      </c>
      <c r="E5929" s="47"/>
      <c r="J5929" s="40">
        <f t="shared" si="71"/>
        <v>5926</v>
      </c>
      <c r="K5929" s="37" t="s">
        <v>14213</v>
      </c>
      <c r="L5929" s="36">
        <v>0</v>
      </c>
    </row>
    <row r="5930" spans="1:12">
      <c r="A5930" s="40">
        <f t="shared" si="70"/>
        <v>5927</v>
      </c>
      <c r="B5930" s="37" t="s">
        <v>13439</v>
      </c>
      <c r="C5930" s="38">
        <v>0</v>
      </c>
      <c r="D5930" s="39">
        <f t="shared" si="69"/>
        <v>0</v>
      </c>
      <c r="E5930" s="47"/>
      <c r="J5930" s="40">
        <f t="shared" si="71"/>
        <v>5927</v>
      </c>
      <c r="K5930" s="37" t="s">
        <v>14214</v>
      </c>
      <c r="L5930" s="36">
        <v>0</v>
      </c>
    </row>
    <row r="5931" spans="1:12">
      <c r="A5931" s="40">
        <f t="shared" si="70"/>
        <v>5928</v>
      </c>
      <c r="B5931" s="37" t="s">
        <v>13440</v>
      </c>
      <c r="C5931" s="38">
        <v>0</v>
      </c>
      <c r="D5931" s="39">
        <f t="shared" si="69"/>
        <v>0</v>
      </c>
      <c r="E5931" s="47"/>
      <c r="J5931" s="40">
        <f t="shared" si="71"/>
        <v>5928</v>
      </c>
      <c r="K5931" s="37" t="s">
        <v>14215</v>
      </c>
      <c r="L5931" s="36">
        <v>0</v>
      </c>
    </row>
    <row r="5932" spans="1:12">
      <c r="A5932" s="40">
        <f t="shared" si="70"/>
        <v>5929</v>
      </c>
      <c r="B5932" s="37" t="s">
        <v>13441</v>
      </c>
      <c r="C5932" s="38">
        <v>0</v>
      </c>
      <c r="D5932" s="39">
        <f t="shared" si="69"/>
        <v>0</v>
      </c>
      <c r="E5932" s="47"/>
      <c r="J5932" s="40">
        <f t="shared" si="71"/>
        <v>5929</v>
      </c>
      <c r="K5932" s="37" t="s">
        <v>14216</v>
      </c>
      <c r="L5932" s="36">
        <v>0</v>
      </c>
    </row>
    <row r="5933" spans="1:12">
      <c r="A5933" s="40">
        <f t="shared" si="70"/>
        <v>5930</v>
      </c>
      <c r="B5933" s="37" t="s">
        <v>13442</v>
      </c>
      <c r="C5933" s="38">
        <v>0</v>
      </c>
      <c r="D5933" s="39">
        <f t="shared" si="69"/>
        <v>0</v>
      </c>
      <c r="E5933" s="47"/>
      <c r="J5933" s="40">
        <f t="shared" si="71"/>
        <v>5930</v>
      </c>
      <c r="K5933" s="37" t="s">
        <v>14217</v>
      </c>
      <c r="L5933" s="36">
        <v>0</v>
      </c>
    </row>
    <row r="5934" spans="1:12">
      <c r="A5934" s="40">
        <f t="shared" si="70"/>
        <v>5931</v>
      </c>
      <c r="B5934" s="37" t="s">
        <v>13443</v>
      </c>
      <c r="C5934" s="38">
        <v>0</v>
      </c>
      <c r="D5934" s="39">
        <f t="shared" si="69"/>
        <v>0</v>
      </c>
      <c r="E5934" s="47"/>
      <c r="J5934" s="40">
        <f t="shared" si="71"/>
        <v>5931</v>
      </c>
      <c r="K5934" s="37" t="s">
        <v>14218</v>
      </c>
      <c r="L5934" s="36">
        <v>0</v>
      </c>
    </row>
    <row r="5935" spans="1:12">
      <c r="A5935" s="40">
        <f t="shared" si="70"/>
        <v>5932</v>
      </c>
      <c r="B5935" s="37" t="s">
        <v>13444</v>
      </c>
      <c r="C5935" s="38">
        <v>0</v>
      </c>
      <c r="D5935" s="39">
        <f t="shared" si="69"/>
        <v>0</v>
      </c>
      <c r="E5935" s="47"/>
      <c r="J5935" s="40">
        <f t="shared" si="71"/>
        <v>5932</v>
      </c>
      <c r="K5935" s="37" t="s">
        <v>14219</v>
      </c>
      <c r="L5935" s="36">
        <v>0</v>
      </c>
    </row>
    <row r="5936" spans="1:12">
      <c r="A5936" s="40">
        <f t="shared" si="70"/>
        <v>5933</v>
      </c>
      <c r="B5936" s="37" t="s">
        <v>13445</v>
      </c>
      <c r="C5936" s="38">
        <v>0</v>
      </c>
      <c r="D5936" s="39">
        <f t="shared" si="69"/>
        <v>0</v>
      </c>
      <c r="E5936" s="47"/>
      <c r="J5936" s="40">
        <f t="shared" si="71"/>
        <v>5933</v>
      </c>
      <c r="K5936" s="37" t="s">
        <v>14220</v>
      </c>
      <c r="L5936" s="36">
        <v>0</v>
      </c>
    </row>
    <row r="5937" spans="1:12">
      <c r="A5937" s="40">
        <f t="shared" si="70"/>
        <v>5934</v>
      </c>
      <c r="B5937" s="37" t="s">
        <v>13446</v>
      </c>
      <c r="C5937" s="38">
        <v>0</v>
      </c>
      <c r="D5937" s="39">
        <f t="shared" si="69"/>
        <v>0</v>
      </c>
      <c r="E5937" s="47"/>
      <c r="J5937" s="40">
        <f t="shared" si="71"/>
        <v>5934</v>
      </c>
      <c r="K5937" s="37" t="s">
        <v>14221</v>
      </c>
      <c r="L5937" s="36">
        <v>0</v>
      </c>
    </row>
    <row r="5938" spans="1:12">
      <c r="A5938" s="40">
        <f t="shared" si="70"/>
        <v>5935</v>
      </c>
      <c r="B5938" s="37" t="s">
        <v>13447</v>
      </c>
      <c r="C5938" s="38">
        <v>0</v>
      </c>
      <c r="D5938" s="39">
        <f t="shared" si="69"/>
        <v>0</v>
      </c>
      <c r="E5938" s="47"/>
      <c r="J5938" s="40">
        <f t="shared" si="71"/>
        <v>5935</v>
      </c>
      <c r="K5938" s="37" t="s">
        <v>14222</v>
      </c>
      <c r="L5938" s="36">
        <v>0</v>
      </c>
    </row>
    <row r="5939" spans="1:12">
      <c r="A5939" s="40">
        <f t="shared" si="70"/>
        <v>5936</v>
      </c>
      <c r="B5939" s="37" t="s">
        <v>13448</v>
      </c>
      <c r="C5939" s="38">
        <v>0</v>
      </c>
      <c r="D5939" s="39">
        <f t="shared" si="69"/>
        <v>0</v>
      </c>
      <c r="E5939" s="47"/>
      <c r="J5939" s="40">
        <f t="shared" si="71"/>
        <v>5936</v>
      </c>
      <c r="K5939" s="37" t="s">
        <v>14223</v>
      </c>
      <c r="L5939" s="36">
        <v>0</v>
      </c>
    </row>
    <row r="5940" spans="1:12">
      <c r="A5940" s="40">
        <f t="shared" si="70"/>
        <v>5937</v>
      </c>
      <c r="B5940" s="37" t="s">
        <v>13449</v>
      </c>
      <c r="C5940" s="38">
        <v>0</v>
      </c>
      <c r="D5940" s="39">
        <f t="shared" si="69"/>
        <v>0</v>
      </c>
      <c r="E5940" s="47"/>
      <c r="J5940" s="40">
        <f t="shared" si="71"/>
        <v>5937</v>
      </c>
      <c r="K5940" s="37" t="s">
        <v>14224</v>
      </c>
      <c r="L5940" s="36">
        <v>0</v>
      </c>
    </row>
    <row r="5941" spans="1:12">
      <c r="A5941" s="40">
        <f t="shared" si="70"/>
        <v>5938</v>
      </c>
      <c r="B5941" s="37" t="s">
        <v>13450</v>
      </c>
      <c r="C5941" s="38">
        <v>0</v>
      </c>
      <c r="D5941" s="39">
        <f t="shared" si="69"/>
        <v>0</v>
      </c>
      <c r="E5941" s="47"/>
      <c r="J5941" s="40">
        <f t="shared" si="71"/>
        <v>5938</v>
      </c>
      <c r="K5941" s="37" t="s">
        <v>14225</v>
      </c>
      <c r="L5941" s="36">
        <v>0</v>
      </c>
    </row>
    <row r="5942" spans="1:12">
      <c r="A5942" s="40">
        <f t="shared" si="70"/>
        <v>5939</v>
      </c>
      <c r="B5942" s="37" t="s">
        <v>13451</v>
      </c>
      <c r="C5942" s="38">
        <v>0</v>
      </c>
      <c r="D5942" s="39">
        <f t="shared" si="69"/>
        <v>0</v>
      </c>
      <c r="E5942" s="47"/>
      <c r="J5942" s="40">
        <f t="shared" si="71"/>
        <v>5939</v>
      </c>
      <c r="K5942" s="37" t="s">
        <v>14226</v>
      </c>
      <c r="L5942" s="36">
        <v>0</v>
      </c>
    </row>
    <row r="5943" spans="1:12">
      <c r="A5943" s="40">
        <f t="shared" si="70"/>
        <v>5940</v>
      </c>
      <c r="B5943" s="37" t="s">
        <v>13452</v>
      </c>
      <c r="C5943" s="38">
        <v>0</v>
      </c>
      <c r="D5943" s="39">
        <f t="shared" si="69"/>
        <v>0</v>
      </c>
      <c r="E5943" s="47"/>
      <c r="J5943" s="40">
        <f t="shared" si="71"/>
        <v>5940</v>
      </c>
      <c r="K5943" s="37" t="s">
        <v>14227</v>
      </c>
      <c r="L5943" s="36">
        <v>0</v>
      </c>
    </row>
    <row r="5944" spans="1:12">
      <c r="A5944" s="40">
        <f t="shared" si="70"/>
        <v>5941</v>
      </c>
      <c r="B5944" s="37" t="s">
        <v>13453</v>
      </c>
      <c r="C5944" s="38">
        <v>0</v>
      </c>
      <c r="D5944" s="39">
        <f t="shared" si="69"/>
        <v>0</v>
      </c>
      <c r="E5944" s="47"/>
      <c r="J5944" s="40">
        <f t="shared" si="71"/>
        <v>5941</v>
      </c>
      <c r="K5944" s="37" t="s">
        <v>14228</v>
      </c>
      <c r="L5944" s="36">
        <v>0</v>
      </c>
    </row>
    <row r="5945" spans="1:12">
      <c r="A5945" s="40">
        <f t="shared" si="70"/>
        <v>5942</v>
      </c>
      <c r="B5945" s="37" t="s">
        <v>13454</v>
      </c>
      <c r="C5945" s="38">
        <v>0</v>
      </c>
      <c r="D5945" s="39">
        <f t="shared" si="69"/>
        <v>0</v>
      </c>
      <c r="E5945" s="47"/>
      <c r="J5945" s="40">
        <f t="shared" si="71"/>
        <v>5942</v>
      </c>
      <c r="K5945" s="37" t="s">
        <v>14229</v>
      </c>
      <c r="L5945" s="36">
        <v>0</v>
      </c>
    </row>
    <row r="5946" spans="1:12">
      <c r="A5946" s="40">
        <f t="shared" si="70"/>
        <v>5943</v>
      </c>
      <c r="B5946" s="37" t="s">
        <v>13455</v>
      </c>
      <c r="C5946" s="38">
        <v>0</v>
      </c>
      <c r="D5946" s="39">
        <f t="shared" si="69"/>
        <v>0</v>
      </c>
      <c r="E5946" s="47"/>
      <c r="J5946" s="40">
        <f t="shared" si="71"/>
        <v>5943</v>
      </c>
      <c r="K5946" s="37" t="s">
        <v>14230</v>
      </c>
      <c r="L5946" s="36">
        <v>0</v>
      </c>
    </row>
    <row r="5947" spans="1:12">
      <c r="A5947" s="40">
        <f t="shared" si="70"/>
        <v>5944</v>
      </c>
      <c r="B5947" s="37" t="s">
        <v>13456</v>
      </c>
      <c r="C5947" s="38">
        <v>0</v>
      </c>
      <c r="D5947" s="39">
        <f t="shared" si="69"/>
        <v>0</v>
      </c>
      <c r="E5947" s="47"/>
      <c r="J5947" s="40">
        <f t="shared" si="71"/>
        <v>5944</v>
      </c>
      <c r="K5947" s="37" t="s">
        <v>14231</v>
      </c>
      <c r="L5947" s="36">
        <v>0</v>
      </c>
    </row>
    <row r="5948" spans="1:12">
      <c r="A5948" s="40">
        <f t="shared" si="70"/>
        <v>5945</v>
      </c>
      <c r="B5948" s="37" t="s">
        <v>13457</v>
      </c>
      <c r="C5948" s="38">
        <v>0</v>
      </c>
      <c r="D5948" s="39">
        <f t="shared" si="69"/>
        <v>0</v>
      </c>
      <c r="E5948" s="47"/>
      <c r="J5948" s="40">
        <f t="shared" si="71"/>
        <v>5945</v>
      </c>
      <c r="K5948" s="37" t="s">
        <v>14232</v>
      </c>
      <c r="L5948" s="36">
        <v>0</v>
      </c>
    </row>
    <row r="5949" spans="1:12">
      <c r="A5949" s="40">
        <f t="shared" si="70"/>
        <v>5946</v>
      </c>
      <c r="B5949" s="37" t="s">
        <v>13458</v>
      </c>
      <c r="C5949" s="38">
        <v>0</v>
      </c>
      <c r="D5949" s="39">
        <f t="shared" si="69"/>
        <v>0</v>
      </c>
      <c r="E5949" s="47"/>
      <c r="J5949" s="40">
        <f t="shared" si="71"/>
        <v>5946</v>
      </c>
      <c r="K5949" s="37" t="s">
        <v>14233</v>
      </c>
      <c r="L5949" s="36">
        <v>0</v>
      </c>
    </row>
    <row r="5950" spans="1:12">
      <c r="A5950" s="40">
        <f t="shared" si="70"/>
        <v>5947</v>
      </c>
      <c r="B5950" s="37" t="s">
        <v>13459</v>
      </c>
      <c r="C5950" s="38">
        <v>0</v>
      </c>
      <c r="D5950" s="39">
        <f t="shared" si="69"/>
        <v>0</v>
      </c>
      <c r="E5950" s="47"/>
      <c r="J5950" s="40">
        <f t="shared" si="71"/>
        <v>5947</v>
      </c>
      <c r="K5950" s="37" t="s">
        <v>14234</v>
      </c>
      <c r="L5950" s="36">
        <v>0</v>
      </c>
    </row>
    <row r="5951" spans="1:12">
      <c r="A5951" s="40">
        <f t="shared" si="70"/>
        <v>5948</v>
      </c>
      <c r="B5951" s="37" t="s">
        <v>13460</v>
      </c>
      <c r="C5951" s="38">
        <v>0</v>
      </c>
      <c r="D5951" s="39">
        <f t="shared" si="69"/>
        <v>0</v>
      </c>
      <c r="E5951" s="47"/>
      <c r="J5951" s="40">
        <f t="shared" si="71"/>
        <v>5948</v>
      </c>
      <c r="K5951" s="37" t="s">
        <v>14235</v>
      </c>
      <c r="L5951" s="36">
        <v>0</v>
      </c>
    </row>
    <row r="5952" spans="1:12">
      <c r="A5952" s="40">
        <f t="shared" si="70"/>
        <v>5949</v>
      </c>
      <c r="B5952" s="37" t="s">
        <v>13461</v>
      </c>
      <c r="C5952" s="38">
        <v>0</v>
      </c>
      <c r="D5952" s="39">
        <f t="shared" si="69"/>
        <v>0</v>
      </c>
      <c r="E5952" s="47"/>
      <c r="J5952" s="40">
        <f t="shared" si="71"/>
        <v>5949</v>
      </c>
      <c r="K5952" s="37" t="s">
        <v>14236</v>
      </c>
      <c r="L5952" s="36">
        <v>0</v>
      </c>
    </row>
    <row r="5953" spans="1:12">
      <c r="A5953" s="40">
        <f t="shared" si="70"/>
        <v>5950</v>
      </c>
      <c r="B5953" s="37" t="s">
        <v>13462</v>
      </c>
      <c r="C5953" s="38">
        <v>0</v>
      </c>
      <c r="D5953" s="39">
        <f t="shared" si="69"/>
        <v>0</v>
      </c>
      <c r="E5953" s="47"/>
      <c r="J5953" s="40">
        <f t="shared" si="71"/>
        <v>5950</v>
      </c>
      <c r="K5953" s="37" t="s">
        <v>14237</v>
      </c>
      <c r="L5953" s="36">
        <v>0</v>
      </c>
    </row>
    <row r="5954" spans="1:12">
      <c r="A5954" s="40">
        <f t="shared" si="70"/>
        <v>5951</v>
      </c>
      <c r="B5954" s="37" t="s">
        <v>13463</v>
      </c>
      <c r="C5954" s="38">
        <v>0</v>
      </c>
      <c r="D5954" s="39">
        <f t="shared" si="69"/>
        <v>0</v>
      </c>
      <c r="E5954" s="47"/>
      <c r="J5954" s="40">
        <f t="shared" si="71"/>
        <v>5951</v>
      </c>
      <c r="K5954" s="37" t="s">
        <v>14238</v>
      </c>
      <c r="L5954" s="36">
        <v>0</v>
      </c>
    </row>
    <row r="5955" spans="1:12">
      <c r="A5955" s="40">
        <f t="shared" si="70"/>
        <v>5952</v>
      </c>
      <c r="B5955" s="37" t="s">
        <v>13464</v>
      </c>
      <c r="C5955" s="38">
        <v>0</v>
      </c>
      <c r="D5955" s="39">
        <f t="shared" si="69"/>
        <v>0</v>
      </c>
      <c r="E5955" s="47"/>
      <c r="J5955" s="40">
        <f t="shared" si="71"/>
        <v>5952</v>
      </c>
      <c r="K5955" s="37" t="s">
        <v>14239</v>
      </c>
      <c r="L5955" s="36">
        <v>0</v>
      </c>
    </row>
    <row r="5956" spans="1:12">
      <c r="A5956" s="40">
        <f t="shared" si="70"/>
        <v>5953</v>
      </c>
      <c r="B5956" s="37" t="s">
        <v>13465</v>
      </c>
      <c r="C5956" s="38">
        <v>0</v>
      </c>
      <c r="D5956" s="39">
        <f t="shared" si="69"/>
        <v>0</v>
      </c>
      <c r="E5956" s="47"/>
      <c r="J5956" s="40">
        <f t="shared" si="71"/>
        <v>5953</v>
      </c>
      <c r="K5956" s="37" t="s">
        <v>14240</v>
      </c>
      <c r="L5956" s="36">
        <v>0</v>
      </c>
    </row>
    <row r="5957" spans="1:12">
      <c r="A5957" s="40">
        <f t="shared" si="70"/>
        <v>5954</v>
      </c>
      <c r="B5957" s="37" t="s">
        <v>13466</v>
      </c>
      <c r="C5957" s="37">
        <v>0</v>
      </c>
      <c r="D5957" s="39">
        <f t="shared" si="69"/>
        <v>0</v>
      </c>
      <c r="E5957" s="47"/>
      <c r="J5957" s="40">
        <f t="shared" si="71"/>
        <v>5954</v>
      </c>
      <c r="K5957" s="37" t="s">
        <v>14241</v>
      </c>
      <c r="L5957" s="36">
        <v>0</v>
      </c>
    </row>
    <row r="5958" spans="1:12">
      <c r="A5958" s="40">
        <f t="shared" si="70"/>
        <v>5955</v>
      </c>
      <c r="B5958" s="37" t="s">
        <v>13467</v>
      </c>
      <c r="C5958" s="38">
        <v>0</v>
      </c>
      <c r="D5958" s="39">
        <f t="shared" si="69"/>
        <v>0</v>
      </c>
      <c r="E5958" s="47"/>
      <c r="J5958" s="40">
        <f t="shared" si="71"/>
        <v>5955</v>
      </c>
      <c r="K5958" s="37" t="s">
        <v>14242</v>
      </c>
      <c r="L5958" s="36">
        <v>0</v>
      </c>
    </row>
    <row r="5959" spans="1:12">
      <c r="A5959" s="40">
        <f t="shared" si="70"/>
        <v>5956</v>
      </c>
      <c r="B5959" s="37" t="s">
        <v>13468</v>
      </c>
      <c r="C5959" s="38">
        <v>0</v>
      </c>
      <c r="D5959" s="39">
        <f t="shared" si="69"/>
        <v>0</v>
      </c>
      <c r="E5959" s="47"/>
      <c r="J5959" s="40">
        <f t="shared" si="71"/>
        <v>5956</v>
      </c>
      <c r="K5959" s="37" t="s">
        <v>14243</v>
      </c>
      <c r="L5959" s="36">
        <v>0</v>
      </c>
    </row>
    <row r="5960" spans="1:12">
      <c r="A5960" s="40">
        <f t="shared" si="70"/>
        <v>5957</v>
      </c>
      <c r="B5960" s="37" t="s">
        <v>13469</v>
      </c>
      <c r="C5960" s="38">
        <v>0</v>
      </c>
      <c r="D5960" s="39">
        <f t="shared" si="69"/>
        <v>0</v>
      </c>
      <c r="E5960" s="47"/>
      <c r="J5960" s="40">
        <f t="shared" si="71"/>
        <v>5957</v>
      </c>
      <c r="K5960" s="37" t="s">
        <v>14244</v>
      </c>
      <c r="L5960" s="36">
        <v>0</v>
      </c>
    </row>
    <row r="5961" spans="1:12">
      <c r="A5961" s="40">
        <f t="shared" si="70"/>
        <v>5958</v>
      </c>
      <c r="B5961" s="37" t="s">
        <v>13470</v>
      </c>
      <c r="C5961" s="38">
        <v>0</v>
      </c>
      <c r="D5961" s="39">
        <f t="shared" si="69"/>
        <v>0</v>
      </c>
      <c r="E5961" s="47"/>
      <c r="J5961" s="40">
        <f t="shared" si="71"/>
        <v>5958</v>
      </c>
      <c r="K5961" s="37" t="s">
        <v>14245</v>
      </c>
      <c r="L5961" s="36">
        <v>0</v>
      </c>
    </row>
    <row r="5962" spans="1:12">
      <c r="A5962" s="40">
        <f t="shared" si="70"/>
        <v>5959</v>
      </c>
      <c r="B5962" s="37" t="s">
        <v>13471</v>
      </c>
      <c r="C5962" s="38">
        <v>0</v>
      </c>
      <c r="D5962" s="39">
        <f t="shared" si="69"/>
        <v>0</v>
      </c>
      <c r="E5962" s="47"/>
      <c r="J5962" s="40">
        <f t="shared" si="71"/>
        <v>5959</v>
      </c>
      <c r="K5962" s="37" t="s">
        <v>14246</v>
      </c>
      <c r="L5962" s="36">
        <v>0</v>
      </c>
    </row>
    <row r="5963" spans="1:12">
      <c r="A5963" s="40">
        <f t="shared" si="70"/>
        <v>5960</v>
      </c>
      <c r="B5963" s="37" t="s">
        <v>13472</v>
      </c>
      <c r="C5963" s="38">
        <v>0</v>
      </c>
      <c r="D5963" s="39">
        <f t="shared" si="69"/>
        <v>0</v>
      </c>
      <c r="E5963" s="47"/>
      <c r="J5963" s="40">
        <f t="shared" si="71"/>
        <v>5960</v>
      </c>
      <c r="K5963" s="37" t="s">
        <v>14247</v>
      </c>
      <c r="L5963" s="36">
        <v>0</v>
      </c>
    </row>
    <row r="5964" spans="1:12">
      <c r="A5964" s="40">
        <f t="shared" si="70"/>
        <v>5961</v>
      </c>
      <c r="B5964" s="37" t="s">
        <v>13473</v>
      </c>
      <c r="C5964" s="38">
        <v>0</v>
      </c>
      <c r="D5964" s="39">
        <f t="shared" si="69"/>
        <v>0</v>
      </c>
      <c r="E5964" s="47"/>
      <c r="J5964" s="40">
        <f t="shared" si="71"/>
        <v>5961</v>
      </c>
      <c r="K5964" s="37" t="s">
        <v>14248</v>
      </c>
      <c r="L5964" s="36">
        <v>0</v>
      </c>
    </row>
    <row r="5965" spans="1:12">
      <c r="A5965" s="40">
        <f t="shared" si="70"/>
        <v>5962</v>
      </c>
      <c r="B5965" s="37" t="s">
        <v>13474</v>
      </c>
      <c r="C5965" s="38">
        <v>0</v>
      </c>
      <c r="D5965" s="39">
        <f t="shared" si="69"/>
        <v>0</v>
      </c>
      <c r="E5965" s="47"/>
      <c r="J5965" s="40">
        <f t="shared" si="71"/>
        <v>5962</v>
      </c>
      <c r="K5965" s="37" t="s">
        <v>14249</v>
      </c>
      <c r="L5965" s="36">
        <v>0</v>
      </c>
    </row>
    <row r="5966" spans="1:12">
      <c r="A5966" s="40">
        <f t="shared" si="70"/>
        <v>5963</v>
      </c>
      <c r="B5966" s="37" t="s">
        <v>13475</v>
      </c>
      <c r="C5966" s="38">
        <v>0</v>
      </c>
      <c r="D5966" s="39">
        <f t="shared" si="69"/>
        <v>0</v>
      </c>
      <c r="E5966" s="47"/>
      <c r="J5966" s="40">
        <f t="shared" si="71"/>
        <v>5963</v>
      </c>
      <c r="K5966" s="37" t="s">
        <v>14250</v>
      </c>
      <c r="L5966" s="36">
        <v>0</v>
      </c>
    </row>
    <row r="5967" spans="1:12">
      <c r="A5967" s="40">
        <f t="shared" si="70"/>
        <v>5964</v>
      </c>
      <c r="B5967" s="37" t="s">
        <v>13476</v>
      </c>
      <c r="C5967" s="38">
        <v>0</v>
      </c>
      <c r="D5967" s="39">
        <f t="shared" si="69"/>
        <v>0</v>
      </c>
      <c r="E5967" s="47"/>
      <c r="J5967" s="40">
        <f t="shared" si="71"/>
        <v>5964</v>
      </c>
      <c r="K5967" s="37" t="s">
        <v>14251</v>
      </c>
      <c r="L5967" s="36">
        <v>0</v>
      </c>
    </row>
    <row r="5968" spans="1:12">
      <c r="A5968" s="40">
        <f t="shared" si="70"/>
        <v>5965</v>
      </c>
      <c r="B5968" s="37" t="s">
        <v>13477</v>
      </c>
      <c r="C5968" s="38">
        <v>0</v>
      </c>
      <c r="D5968" s="39">
        <f t="shared" si="69"/>
        <v>0</v>
      </c>
      <c r="E5968" s="47"/>
      <c r="J5968" s="40">
        <f t="shared" si="71"/>
        <v>5965</v>
      </c>
      <c r="K5968" s="37" t="s">
        <v>14252</v>
      </c>
      <c r="L5968" s="36">
        <v>0</v>
      </c>
    </row>
    <row r="5969" spans="1:12">
      <c r="A5969" s="40">
        <f t="shared" si="70"/>
        <v>5966</v>
      </c>
      <c r="B5969" s="37" t="s">
        <v>13478</v>
      </c>
      <c r="C5969" s="38">
        <v>0</v>
      </c>
      <c r="D5969" s="39">
        <f t="shared" si="69"/>
        <v>0</v>
      </c>
      <c r="E5969" s="47"/>
      <c r="J5969" s="40">
        <f t="shared" si="71"/>
        <v>5966</v>
      </c>
      <c r="K5969" s="37" t="s">
        <v>14253</v>
      </c>
      <c r="L5969" s="36">
        <v>0</v>
      </c>
    </row>
    <row r="5970" spans="1:12">
      <c r="A5970" s="40">
        <f t="shared" si="70"/>
        <v>5967</v>
      </c>
      <c r="B5970" s="37" t="s">
        <v>13479</v>
      </c>
      <c r="C5970" s="38">
        <v>0</v>
      </c>
      <c r="D5970" s="39">
        <f t="shared" si="69"/>
        <v>0</v>
      </c>
      <c r="E5970" s="47"/>
      <c r="J5970" s="40">
        <f t="shared" si="71"/>
        <v>5967</v>
      </c>
      <c r="K5970" s="37" t="s">
        <v>14254</v>
      </c>
      <c r="L5970" s="36">
        <v>0</v>
      </c>
    </row>
    <row r="5971" spans="1:12">
      <c r="A5971" s="40">
        <f t="shared" si="70"/>
        <v>5968</v>
      </c>
      <c r="B5971" s="37" t="s">
        <v>13480</v>
      </c>
      <c r="C5971" s="38">
        <v>0</v>
      </c>
      <c r="D5971" s="39">
        <f t="shared" si="69"/>
        <v>0</v>
      </c>
      <c r="E5971" s="47"/>
      <c r="J5971" s="40">
        <f t="shared" si="71"/>
        <v>5968</v>
      </c>
      <c r="K5971" s="37" t="s">
        <v>14255</v>
      </c>
      <c r="L5971" s="36">
        <v>0</v>
      </c>
    </row>
    <row r="5972" spans="1:12">
      <c r="A5972" s="40">
        <f t="shared" si="70"/>
        <v>5969</v>
      </c>
      <c r="B5972" s="37" t="s">
        <v>13481</v>
      </c>
      <c r="C5972" s="38">
        <v>0</v>
      </c>
      <c r="D5972" s="39">
        <f t="shared" si="69"/>
        <v>0</v>
      </c>
      <c r="E5972" s="47"/>
      <c r="J5972" s="40">
        <f t="shared" si="71"/>
        <v>5969</v>
      </c>
      <c r="K5972" s="37" t="s">
        <v>14256</v>
      </c>
      <c r="L5972" s="36">
        <v>0</v>
      </c>
    </row>
    <row r="5973" spans="1:12">
      <c r="A5973" s="40">
        <f t="shared" si="70"/>
        <v>5970</v>
      </c>
      <c r="B5973" s="37" t="s">
        <v>13482</v>
      </c>
      <c r="C5973" s="38">
        <v>0</v>
      </c>
      <c r="D5973" s="39">
        <f t="shared" si="69"/>
        <v>0</v>
      </c>
      <c r="E5973" s="47"/>
      <c r="J5973" s="40">
        <f t="shared" si="71"/>
        <v>5970</v>
      </c>
      <c r="K5973" s="37" t="s">
        <v>14257</v>
      </c>
      <c r="L5973" s="36">
        <v>0</v>
      </c>
    </row>
    <row r="5974" spans="1:12">
      <c r="A5974" s="40">
        <f t="shared" si="70"/>
        <v>5971</v>
      </c>
      <c r="B5974" s="37" t="s">
        <v>13483</v>
      </c>
      <c r="C5974" s="38">
        <v>0</v>
      </c>
      <c r="D5974" s="39">
        <f t="shared" si="69"/>
        <v>0</v>
      </c>
      <c r="E5974" s="47"/>
      <c r="J5974" s="40">
        <f t="shared" si="71"/>
        <v>5971</v>
      </c>
      <c r="K5974" s="37" t="s">
        <v>14258</v>
      </c>
      <c r="L5974" s="36">
        <v>0</v>
      </c>
    </row>
    <row r="5975" spans="1:12">
      <c r="A5975" s="40">
        <f t="shared" si="70"/>
        <v>5972</v>
      </c>
      <c r="B5975" s="37" t="s">
        <v>13484</v>
      </c>
      <c r="C5975" s="38">
        <v>0</v>
      </c>
      <c r="D5975" s="39">
        <f t="shared" si="69"/>
        <v>0</v>
      </c>
      <c r="E5975" s="47"/>
      <c r="J5975" s="40">
        <f t="shared" si="71"/>
        <v>5972</v>
      </c>
      <c r="K5975" s="37" t="s">
        <v>14259</v>
      </c>
      <c r="L5975" s="36">
        <v>0</v>
      </c>
    </row>
    <row r="5976" spans="1:12">
      <c r="A5976" s="40">
        <f t="shared" si="70"/>
        <v>5973</v>
      </c>
      <c r="B5976" s="37" t="s">
        <v>13485</v>
      </c>
      <c r="C5976" s="38">
        <v>0</v>
      </c>
      <c r="D5976" s="39">
        <f t="shared" si="69"/>
        <v>0</v>
      </c>
      <c r="E5976" s="47"/>
      <c r="J5976" s="40">
        <f t="shared" si="71"/>
        <v>5973</v>
      </c>
      <c r="K5976" s="37" t="s">
        <v>14260</v>
      </c>
      <c r="L5976" s="36">
        <v>0</v>
      </c>
    </row>
    <row r="5977" spans="1:12">
      <c r="A5977" s="40">
        <f t="shared" si="70"/>
        <v>5974</v>
      </c>
      <c r="B5977" s="37" t="s">
        <v>13486</v>
      </c>
      <c r="C5977" s="37">
        <v>0</v>
      </c>
      <c r="D5977" s="39">
        <f t="shared" si="69"/>
        <v>0</v>
      </c>
      <c r="E5977" s="47"/>
      <c r="J5977" s="40">
        <f t="shared" si="71"/>
        <v>5974</v>
      </c>
      <c r="K5977" s="37" t="s">
        <v>14261</v>
      </c>
      <c r="L5977" s="36">
        <v>0</v>
      </c>
    </row>
    <row r="5978" spans="1:12">
      <c r="A5978" s="40">
        <f t="shared" si="70"/>
        <v>5975</v>
      </c>
      <c r="B5978" s="37" t="s">
        <v>13487</v>
      </c>
      <c r="C5978" s="38">
        <v>0</v>
      </c>
      <c r="D5978" s="39">
        <f t="shared" si="69"/>
        <v>0</v>
      </c>
      <c r="E5978" s="47"/>
      <c r="J5978" s="40">
        <f t="shared" si="71"/>
        <v>5975</v>
      </c>
      <c r="K5978" s="37" t="s">
        <v>14262</v>
      </c>
      <c r="L5978" s="36">
        <v>0</v>
      </c>
    </row>
    <row r="5979" spans="1:12">
      <c r="A5979" s="40">
        <f t="shared" si="70"/>
        <v>5976</v>
      </c>
      <c r="B5979" s="37" t="s">
        <v>13488</v>
      </c>
      <c r="C5979" s="38">
        <v>0</v>
      </c>
      <c r="D5979" s="39">
        <f t="shared" si="69"/>
        <v>0</v>
      </c>
      <c r="E5979" s="47"/>
      <c r="J5979" s="40">
        <f t="shared" si="71"/>
        <v>5976</v>
      </c>
      <c r="K5979" s="37" t="s">
        <v>14263</v>
      </c>
      <c r="L5979" s="36">
        <v>0</v>
      </c>
    </row>
    <row r="5980" spans="1:12">
      <c r="A5980" s="40">
        <f t="shared" si="70"/>
        <v>5977</v>
      </c>
      <c r="B5980" s="37" t="s">
        <v>13489</v>
      </c>
      <c r="C5980" s="38">
        <v>0</v>
      </c>
      <c r="D5980" s="39">
        <f t="shared" si="69"/>
        <v>0</v>
      </c>
      <c r="E5980" s="47"/>
      <c r="J5980" s="40">
        <f t="shared" si="71"/>
        <v>5977</v>
      </c>
      <c r="K5980" s="37" t="s">
        <v>14264</v>
      </c>
      <c r="L5980" s="36">
        <v>0</v>
      </c>
    </row>
    <row r="5981" spans="1:12">
      <c r="A5981" s="40">
        <f t="shared" si="70"/>
        <v>5978</v>
      </c>
      <c r="B5981" s="37" t="s">
        <v>13490</v>
      </c>
      <c r="C5981" s="38">
        <v>0</v>
      </c>
      <c r="D5981" s="39">
        <f t="shared" si="69"/>
        <v>0</v>
      </c>
      <c r="E5981" s="47"/>
      <c r="J5981" s="40">
        <f t="shared" si="71"/>
        <v>5978</v>
      </c>
      <c r="K5981" s="37" t="s">
        <v>14265</v>
      </c>
      <c r="L5981" s="36">
        <v>0</v>
      </c>
    </row>
    <row r="5982" spans="1:12">
      <c r="A5982" s="40">
        <f t="shared" si="70"/>
        <v>5979</v>
      </c>
      <c r="B5982" s="37" t="s">
        <v>13491</v>
      </c>
      <c r="C5982" s="38">
        <v>0</v>
      </c>
      <c r="D5982" s="39">
        <f t="shared" si="69"/>
        <v>0</v>
      </c>
      <c r="E5982" s="47"/>
      <c r="J5982" s="40">
        <f t="shared" si="71"/>
        <v>5979</v>
      </c>
      <c r="K5982" s="37" t="s">
        <v>14266</v>
      </c>
      <c r="L5982" s="36">
        <v>0</v>
      </c>
    </row>
    <row r="5983" spans="1:12">
      <c r="A5983" s="40">
        <f t="shared" si="70"/>
        <v>5980</v>
      </c>
      <c r="B5983" s="37" t="s">
        <v>13492</v>
      </c>
      <c r="C5983" s="38">
        <v>0</v>
      </c>
      <c r="D5983" s="39">
        <f t="shared" si="69"/>
        <v>0</v>
      </c>
      <c r="E5983" s="47"/>
      <c r="J5983" s="40">
        <f t="shared" si="71"/>
        <v>5980</v>
      </c>
      <c r="K5983" s="37" t="s">
        <v>14267</v>
      </c>
      <c r="L5983" s="36">
        <v>0</v>
      </c>
    </row>
    <row r="5984" spans="1:12">
      <c r="A5984" s="40">
        <f t="shared" si="70"/>
        <v>5981</v>
      </c>
      <c r="B5984" s="37" t="s">
        <v>13493</v>
      </c>
      <c r="C5984" s="38">
        <v>0</v>
      </c>
      <c r="D5984" s="39">
        <f t="shared" si="69"/>
        <v>0</v>
      </c>
      <c r="E5984" s="47"/>
      <c r="J5984" s="40">
        <f t="shared" si="71"/>
        <v>5981</v>
      </c>
      <c r="K5984" s="37" t="s">
        <v>14268</v>
      </c>
      <c r="L5984" s="36">
        <v>0</v>
      </c>
    </row>
    <row r="5985" spans="1:12">
      <c r="A5985" s="40">
        <f t="shared" si="70"/>
        <v>5982</v>
      </c>
      <c r="B5985" s="37" t="s">
        <v>13494</v>
      </c>
      <c r="C5985" s="38">
        <v>0</v>
      </c>
      <c r="D5985" s="39">
        <f t="shared" si="69"/>
        <v>0</v>
      </c>
      <c r="E5985" s="47"/>
      <c r="J5985" s="40">
        <f t="shared" si="71"/>
        <v>5982</v>
      </c>
      <c r="K5985" s="37" t="s">
        <v>14269</v>
      </c>
      <c r="L5985" s="36">
        <v>0</v>
      </c>
    </row>
    <row r="5986" spans="1:12">
      <c r="A5986" s="40">
        <f t="shared" si="70"/>
        <v>5983</v>
      </c>
      <c r="B5986" s="37" t="s">
        <v>13495</v>
      </c>
      <c r="C5986" s="38">
        <v>0</v>
      </c>
      <c r="D5986" s="39">
        <f t="shared" si="69"/>
        <v>0</v>
      </c>
      <c r="E5986" s="47"/>
      <c r="J5986" s="40">
        <f t="shared" si="71"/>
        <v>5983</v>
      </c>
      <c r="K5986" s="37" t="s">
        <v>14270</v>
      </c>
      <c r="L5986" s="36">
        <v>0</v>
      </c>
    </row>
    <row r="5987" spans="1:12">
      <c r="A5987" s="40">
        <f t="shared" si="70"/>
        <v>5984</v>
      </c>
      <c r="B5987" s="37" t="s">
        <v>13496</v>
      </c>
      <c r="C5987" s="38">
        <v>0</v>
      </c>
      <c r="D5987" s="39">
        <f t="shared" si="69"/>
        <v>0</v>
      </c>
      <c r="E5987" s="47"/>
      <c r="J5987" s="40">
        <f t="shared" si="71"/>
        <v>5984</v>
      </c>
      <c r="K5987" s="37" t="s">
        <v>14271</v>
      </c>
      <c r="L5987" s="36">
        <v>0</v>
      </c>
    </row>
    <row r="5988" spans="1:12">
      <c r="A5988" s="40">
        <f t="shared" si="70"/>
        <v>5985</v>
      </c>
      <c r="B5988" s="37" t="s">
        <v>13497</v>
      </c>
      <c r="C5988" s="38">
        <v>0</v>
      </c>
      <c r="D5988" s="39">
        <f t="shared" si="69"/>
        <v>0</v>
      </c>
      <c r="E5988" s="47"/>
      <c r="J5988" s="40">
        <f t="shared" si="71"/>
        <v>5985</v>
      </c>
      <c r="K5988" s="37" t="s">
        <v>14272</v>
      </c>
      <c r="L5988" s="36">
        <v>0</v>
      </c>
    </row>
    <row r="5989" spans="1:12">
      <c r="A5989" s="40">
        <f t="shared" si="70"/>
        <v>5986</v>
      </c>
      <c r="B5989" s="37" t="s">
        <v>13498</v>
      </c>
      <c r="C5989" s="38">
        <v>0</v>
      </c>
      <c r="D5989" s="39">
        <f t="shared" si="69"/>
        <v>0</v>
      </c>
      <c r="E5989" s="47"/>
      <c r="J5989" s="40">
        <f t="shared" si="71"/>
        <v>5986</v>
      </c>
      <c r="K5989" s="37" t="s">
        <v>14273</v>
      </c>
      <c r="L5989" s="36">
        <v>0</v>
      </c>
    </row>
    <row r="5990" spans="1:12">
      <c r="A5990" s="40">
        <f t="shared" si="70"/>
        <v>5987</v>
      </c>
      <c r="B5990" s="37" t="s">
        <v>13499</v>
      </c>
      <c r="C5990" s="38">
        <v>0</v>
      </c>
      <c r="D5990" s="39">
        <f t="shared" si="69"/>
        <v>0</v>
      </c>
      <c r="E5990" s="47"/>
      <c r="J5990" s="40">
        <f t="shared" si="71"/>
        <v>5987</v>
      </c>
      <c r="K5990" s="37" t="s">
        <v>14274</v>
      </c>
      <c r="L5990" s="36">
        <v>0</v>
      </c>
    </row>
    <row r="5991" spans="1:12">
      <c r="A5991" s="40">
        <f t="shared" si="70"/>
        <v>5988</v>
      </c>
      <c r="B5991" s="37" t="s">
        <v>13500</v>
      </c>
      <c r="C5991" s="38">
        <v>0</v>
      </c>
      <c r="D5991" s="39">
        <f t="shared" si="69"/>
        <v>0</v>
      </c>
      <c r="E5991" s="47"/>
      <c r="J5991" s="40">
        <f t="shared" si="71"/>
        <v>5988</v>
      </c>
      <c r="K5991" s="37" t="s">
        <v>14275</v>
      </c>
      <c r="L5991" s="36">
        <v>0</v>
      </c>
    </row>
    <row r="5992" spans="1:12">
      <c r="A5992" s="40">
        <f t="shared" si="70"/>
        <v>5989</v>
      </c>
      <c r="B5992" s="37" t="s">
        <v>13501</v>
      </c>
      <c r="C5992" s="38">
        <v>0</v>
      </c>
      <c r="D5992" s="39">
        <f t="shared" si="69"/>
        <v>0</v>
      </c>
      <c r="E5992" s="47"/>
      <c r="J5992" s="40"/>
      <c r="K5992" s="40"/>
      <c r="L5992" s="40"/>
    </row>
    <row r="5993" spans="1:12">
      <c r="A5993" s="40">
        <f t="shared" si="70"/>
        <v>5990</v>
      </c>
      <c r="B5993" s="37" t="s">
        <v>13502</v>
      </c>
      <c r="C5993" s="38">
        <v>0</v>
      </c>
      <c r="D5993" s="39">
        <f t="shared" si="69"/>
        <v>0</v>
      </c>
      <c r="E5993" s="47"/>
      <c r="J5993" s="40"/>
      <c r="K5993" s="40"/>
      <c r="L5993" s="40"/>
    </row>
    <row r="5994" spans="1:12">
      <c r="A5994" s="40">
        <f t="shared" si="70"/>
        <v>5991</v>
      </c>
      <c r="B5994" s="37" t="s">
        <v>13503</v>
      </c>
      <c r="C5994" s="38">
        <v>0</v>
      </c>
      <c r="D5994" s="39">
        <f t="shared" si="69"/>
        <v>0</v>
      </c>
      <c r="E5994" s="47"/>
      <c r="J5994" s="40"/>
      <c r="K5994" s="40"/>
      <c r="L5994" s="40"/>
    </row>
    <row r="5995" spans="1:12">
      <c r="A5995" s="40">
        <f t="shared" si="70"/>
        <v>5992</v>
      </c>
      <c r="B5995" s="37" t="s">
        <v>13504</v>
      </c>
      <c r="C5995" s="38">
        <v>0</v>
      </c>
      <c r="D5995" s="39">
        <f t="shared" si="69"/>
        <v>0</v>
      </c>
      <c r="E5995" s="47"/>
      <c r="J5995" s="40"/>
      <c r="K5995" s="40"/>
      <c r="L5995" s="40"/>
    </row>
    <row r="5996" spans="1:12">
      <c r="A5996" s="40">
        <f t="shared" si="70"/>
        <v>5993</v>
      </c>
      <c r="B5996" s="37" t="s">
        <v>13505</v>
      </c>
      <c r="C5996" s="38">
        <v>0</v>
      </c>
      <c r="D5996" s="39">
        <f t="shared" si="69"/>
        <v>0</v>
      </c>
      <c r="E5996" s="47"/>
      <c r="J5996" s="40"/>
      <c r="K5996" s="40"/>
      <c r="L5996" s="40"/>
    </row>
    <row r="5997" spans="1:12">
      <c r="A5997" s="40">
        <f t="shared" si="70"/>
        <v>5994</v>
      </c>
      <c r="B5997" s="37" t="s">
        <v>13506</v>
      </c>
      <c r="C5997" s="38">
        <v>0</v>
      </c>
      <c r="D5997" s="39">
        <f t="shared" si="69"/>
        <v>0</v>
      </c>
      <c r="E5997" s="47"/>
      <c r="J5997" s="40"/>
      <c r="K5997" s="40"/>
      <c r="L5997" s="40"/>
    </row>
    <row r="5998" spans="1:12">
      <c r="A5998" s="40">
        <f t="shared" si="70"/>
        <v>5995</v>
      </c>
      <c r="B5998" s="37" t="s">
        <v>13507</v>
      </c>
      <c r="C5998" s="38">
        <v>0</v>
      </c>
      <c r="D5998" s="39">
        <f t="shared" si="69"/>
        <v>0</v>
      </c>
      <c r="E5998" s="47"/>
      <c r="J5998" s="40"/>
      <c r="K5998" s="40"/>
      <c r="L5998" s="40"/>
    </row>
    <row r="5999" spans="1:12">
      <c r="A5999" s="40">
        <f t="shared" si="70"/>
        <v>5996</v>
      </c>
      <c r="B5999" s="37" t="s">
        <v>13508</v>
      </c>
      <c r="C5999" s="38">
        <v>0</v>
      </c>
      <c r="D5999" s="39">
        <f t="shared" si="69"/>
        <v>0</v>
      </c>
      <c r="E5999" s="47"/>
      <c r="J5999" s="40"/>
      <c r="K5999" s="40"/>
      <c r="L5999" s="40"/>
    </row>
    <row r="6000" spans="1:12">
      <c r="A6000" s="40">
        <f t="shared" si="70"/>
        <v>5997</v>
      </c>
      <c r="B6000" s="37" t="s">
        <v>13509</v>
      </c>
      <c r="C6000" s="38">
        <v>0</v>
      </c>
      <c r="D6000" s="39">
        <f t="shared" si="69"/>
        <v>0</v>
      </c>
      <c r="E6000" s="47"/>
      <c r="J6000" s="40"/>
      <c r="K6000" s="40"/>
      <c r="L6000" s="40"/>
    </row>
    <row r="6001" spans="1:12">
      <c r="A6001" s="40">
        <f t="shared" si="70"/>
        <v>5998</v>
      </c>
      <c r="B6001" s="37" t="s">
        <v>13510</v>
      </c>
      <c r="C6001" s="38">
        <v>0</v>
      </c>
      <c r="D6001" s="39">
        <f t="shared" si="69"/>
        <v>0</v>
      </c>
      <c r="E6001" s="47"/>
      <c r="J6001" s="40"/>
      <c r="K6001" s="40"/>
      <c r="L6001" s="40"/>
    </row>
    <row r="6002" spans="1:12">
      <c r="A6002" s="40">
        <f t="shared" si="70"/>
        <v>5999</v>
      </c>
      <c r="B6002" s="37" t="s">
        <v>13511</v>
      </c>
      <c r="C6002" s="38">
        <v>0</v>
      </c>
      <c r="D6002" s="39">
        <f t="shared" si="69"/>
        <v>0</v>
      </c>
      <c r="E6002" s="47"/>
      <c r="J6002" s="40"/>
      <c r="K6002" s="40"/>
      <c r="L6002" s="40"/>
    </row>
    <row r="6003" spans="1:12">
      <c r="A6003" s="40">
        <f t="shared" si="70"/>
        <v>6000</v>
      </c>
      <c r="B6003" s="37" t="s">
        <v>13512</v>
      </c>
      <c r="C6003" s="38">
        <v>0</v>
      </c>
      <c r="D6003" s="39">
        <f t="shared" si="69"/>
        <v>0</v>
      </c>
      <c r="E6003" s="47"/>
      <c r="J6003" s="40"/>
      <c r="K6003" s="40"/>
      <c r="L6003" s="40"/>
    </row>
    <row r="6004" spans="1:12">
      <c r="A6004" s="40">
        <f t="shared" si="70"/>
        <v>6001</v>
      </c>
      <c r="B6004" s="37" t="s">
        <v>13513</v>
      </c>
      <c r="C6004" s="38">
        <v>0</v>
      </c>
      <c r="D6004" s="39">
        <f t="shared" si="69"/>
        <v>0</v>
      </c>
      <c r="E6004" s="47"/>
      <c r="J6004" s="40"/>
      <c r="K6004" s="40"/>
      <c r="L6004" s="40"/>
    </row>
    <row r="6005" spans="1:12">
      <c r="A6005" s="40">
        <f t="shared" si="70"/>
        <v>6002</v>
      </c>
      <c r="B6005" s="37" t="s">
        <v>13514</v>
      </c>
      <c r="C6005" s="38">
        <v>0</v>
      </c>
      <c r="D6005" s="39">
        <f t="shared" si="69"/>
        <v>0</v>
      </c>
      <c r="E6005" s="47"/>
      <c r="J6005" s="40"/>
      <c r="K6005" s="40"/>
      <c r="L6005" s="40"/>
    </row>
    <row r="6006" spans="1:12">
      <c r="A6006" s="40">
        <f t="shared" si="70"/>
        <v>6003</v>
      </c>
      <c r="B6006" s="37" t="s">
        <v>13515</v>
      </c>
      <c r="C6006" s="38">
        <v>0</v>
      </c>
      <c r="D6006" s="39">
        <f t="shared" si="69"/>
        <v>0</v>
      </c>
      <c r="E6006" s="47"/>
      <c r="J6006" s="40"/>
      <c r="K6006" s="40"/>
      <c r="L6006" s="40"/>
    </row>
    <row r="6007" spans="1:12">
      <c r="A6007" s="40">
        <f t="shared" si="70"/>
        <v>6004</v>
      </c>
      <c r="B6007" s="37" t="s">
        <v>13516</v>
      </c>
      <c r="C6007" s="38">
        <v>0</v>
      </c>
      <c r="D6007" s="39">
        <f t="shared" si="69"/>
        <v>0</v>
      </c>
      <c r="E6007" s="47"/>
      <c r="J6007" s="40"/>
      <c r="K6007" s="40"/>
      <c r="L6007" s="40"/>
    </row>
    <row r="6008" spans="1:12">
      <c r="A6008" s="40">
        <f t="shared" si="70"/>
        <v>6005</v>
      </c>
      <c r="B6008" s="37" t="s">
        <v>13517</v>
      </c>
      <c r="C6008" s="38">
        <v>0</v>
      </c>
      <c r="D6008" s="39">
        <f t="shared" si="69"/>
        <v>0</v>
      </c>
      <c r="E6008" s="47"/>
      <c r="J6008" s="40"/>
      <c r="K6008" s="40"/>
      <c r="L6008" s="40"/>
    </row>
    <row r="6009" spans="1:12">
      <c r="A6009" s="40">
        <f t="shared" si="70"/>
        <v>6006</v>
      </c>
      <c r="B6009" s="37" t="s">
        <v>13518</v>
      </c>
      <c r="C6009" s="38">
        <v>0</v>
      </c>
      <c r="D6009" s="39">
        <f t="shared" si="69"/>
        <v>0</v>
      </c>
      <c r="E6009" s="47"/>
      <c r="J6009" s="40"/>
      <c r="K6009" s="40"/>
      <c r="L6009" s="40"/>
    </row>
    <row r="6010" spans="1:12">
      <c r="A6010" s="40">
        <f t="shared" si="70"/>
        <v>6007</v>
      </c>
      <c r="B6010" s="37" t="s">
        <v>13519</v>
      </c>
      <c r="C6010" s="38">
        <v>0</v>
      </c>
      <c r="D6010" s="39">
        <f t="shared" si="69"/>
        <v>0</v>
      </c>
      <c r="E6010" s="47"/>
      <c r="J6010" s="40"/>
      <c r="K6010" s="40"/>
      <c r="L6010" s="40"/>
    </row>
    <row r="6011" spans="1:12">
      <c r="A6011" s="40">
        <f t="shared" si="70"/>
        <v>6008</v>
      </c>
      <c r="B6011" s="37" t="s">
        <v>13520</v>
      </c>
      <c r="C6011" s="38">
        <v>0</v>
      </c>
      <c r="D6011" s="39">
        <f t="shared" si="69"/>
        <v>0</v>
      </c>
      <c r="E6011" s="47"/>
      <c r="J6011" s="40"/>
      <c r="K6011" s="40"/>
      <c r="L6011" s="40"/>
    </row>
    <row r="6012" spans="1:12">
      <c r="A6012" s="40">
        <f t="shared" si="70"/>
        <v>6009</v>
      </c>
      <c r="B6012" s="37" t="s">
        <v>13521</v>
      </c>
      <c r="C6012" s="38">
        <v>0</v>
      </c>
      <c r="D6012" s="39">
        <f t="shared" si="69"/>
        <v>0</v>
      </c>
      <c r="E6012" s="47"/>
      <c r="J6012" s="40"/>
      <c r="K6012" s="40"/>
      <c r="L6012" s="40"/>
    </row>
    <row r="6013" spans="1:12">
      <c r="A6013" s="40">
        <f t="shared" si="70"/>
        <v>6010</v>
      </c>
      <c r="B6013" s="37" t="s">
        <v>13522</v>
      </c>
      <c r="C6013" s="38">
        <v>0</v>
      </c>
      <c r="D6013" s="39">
        <f t="shared" si="69"/>
        <v>0</v>
      </c>
      <c r="E6013" s="47"/>
      <c r="J6013" s="40"/>
      <c r="K6013" s="40"/>
      <c r="L6013" s="40"/>
    </row>
    <row r="6014" spans="1:12">
      <c r="A6014" s="40">
        <f t="shared" si="70"/>
        <v>6011</v>
      </c>
      <c r="B6014" s="37" t="s">
        <v>13523</v>
      </c>
      <c r="C6014" s="38">
        <v>0</v>
      </c>
      <c r="D6014" s="39">
        <f t="shared" si="69"/>
        <v>0</v>
      </c>
      <c r="E6014" s="47"/>
      <c r="J6014" s="40"/>
      <c r="K6014" s="40"/>
      <c r="L6014" s="40"/>
    </row>
    <row r="6015" spans="1:12">
      <c r="A6015" s="40">
        <f t="shared" si="70"/>
        <v>6012</v>
      </c>
      <c r="B6015" s="37" t="s">
        <v>13524</v>
      </c>
      <c r="C6015" s="38">
        <v>0</v>
      </c>
      <c r="D6015" s="39">
        <f t="shared" si="69"/>
        <v>0</v>
      </c>
      <c r="E6015" s="47"/>
      <c r="J6015" s="40"/>
      <c r="K6015" s="40"/>
      <c r="L6015" s="40"/>
    </row>
    <row r="6016" spans="1:12">
      <c r="A6016" s="40">
        <f t="shared" si="70"/>
        <v>6013</v>
      </c>
      <c r="B6016" s="37" t="s">
        <v>13525</v>
      </c>
      <c r="C6016" s="38">
        <v>0</v>
      </c>
      <c r="D6016" s="39">
        <f t="shared" si="69"/>
        <v>0</v>
      </c>
      <c r="E6016" s="47"/>
      <c r="J6016" s="40"/>
      <c r="K6016" s="40"/>
      <c r="L6016" s="40"/>
    </row>
    <row r="6017" spans="1:12">
      <c r="A6017" s="40">
        <f t="shared" si="70"/>
        <v>6014</v>
      </c>
      <c r="B6017" s="37" t="s">
        <v>13526</v>
      </c>
      <c r="C6017" s="38">
        <v>0</v>
      </c>
      <c r="D6017" s="39">
        <f t="shared" si="69"/>
        <v>0</v>
      </c>
      <c r="E6017" s="47"/>
      <c r="J6017" s="40"/>
      <c r="K6017" s="40"/>
      <c r="L6017" s="40"/>
    </row>
    <row r="6018" spans="1:12">
      <c r="A6018" s="40">
        <f t="shared" si="70"/>
        <v>6015</v>
      </c>
      <c r="B6018" s="37" t="s">
        <v>13527</v>
      </c>
      <c r="C6018" s="38">
        <v>0</v>
      </c>
      <c r="D6018" s="39">
        <f t="shared" si="69"/>
        <v>0</v>
      </c>
      <c r="E6018" s="47"/>
      <c r="J6018" s="40"/>
      <c r="K6018" s="40"/>
      <c r="L6018" s="40"/>
    </row>
    <row r="6019" spans="1:12">
      <c r="A6019" s="40">
        <f t="shared" si="70"/>
        <v>6016</v>
      </c>
      <c r="B6019" s="37" t="s">
        <v>13528</v>
      </c>
      <c r="C6019" s="38">
        <v>0</v>
      </c>
      <c r="D6019" s="39">
        <f t="shared" si="69"/>
        <v>0</v>
      </c>
      <c r="E6019" s="47"/>
      <c r="J6019" s="40"/>
      <c r="K6019" s="40"/>
      <c r="L6019" s="40"/>
    </row>
    <row r="6020" spans="1:12">
      <c r="A6020" s="40">
        <f t="shared" si="70"/>
        <v>6017</v>
      </c>
      <c r="B6020" s="37" t="s">
        <v>13529</v>
      </c>
      <c r="C6020" s="38">
        <v>0</v>
      </c>
      <c r="D6020" s="39">
        <f t="shared" si="69"/>
        <v>0</v>
      </c>
      <c r="E6020" s="47"/>
      <c r="J6020" s="40"/>
      <c r="K6020" s="40"/>
      <c r="L6020" s="40"/>
    </row>
    <row r="6021" spans="1:12">
      <c r="A6021" s="40">
        <f t="shared" si="70"/>
        <v>6018</v>
      </c>
      <c r="B6021" s="37" t="s">
        <v>13530</v>
      </c>
      <c r="C6021" s="38">
        <v>0</v>
      </c>
      <c r="D6021" s="39">
        <f t="shared" si="69"/>
        <v>0</v>
      </c>
      <c r="E6021" s="47"/>
      <c r="J6021" s="40"/>
      <c r="K6021" s="40"/>
      <c r="L6021" s="40"/>
    </row>
    <row r="6022" spans="1:12">
      <c r="A6022" s="40">
        <f t="shared" si="70"/>
        <v>6019</v>
      </c>
      <c r="B6022" s="37" t="s">
        <v>13531</v>
      </c>
      <c r="C6022" s="38">
        <v>0</v>
      </c>
      <c r="D6022" s="39">
        <f t="shared" si="69"/>
        <v>0</v>
      </c>
      <c r="E6022" s="47"/>
      <c r="J6022" s="40"/>
      <c r="K6022" s="40"/>
      <c r="L6022" s="40"/>
    </row>
    <row r="6023" spans="1:12">
      <c r="A6023" s="40">
        <f t="shared" si="70"/>
        <v>6020</v>
      </c>
      <c r="B6023" s="37" t="s">
        <v>13532</v>
      </c>
      <c r="C6023" s="38">
        <v>0</v>
      </c>
      <c r="D6023" s="39">
        <f t="shared" si="69"/>
        <v>0</v>
      </c>
      <c r="E6023" s="47"/>
      <c r="J6023" s="40"/>
      <c r="K6023" s="40"/>
      <c r="L6023" s="40"/>
    </row>
    <row r="6024" spans="1:12">
      <c r="A6024" s="40">
        <f t="shared" si="70"/>
        <v>6021</v>
      </c>
      <c r="B6024" s="37" t="s">
        <v>13533</v>
      </c>
      <c r="C6024" s="38">
        <v>0</v>
      </c>
      <c r="D6024" s="39">
        <f t="shared" si="69"/>
        <v>0</v>
      </c>
      <c r="E6024" s="47"/>
      <c r="J6024" s="40"/>
      <c r="K6024" s="40"/>
      <c r="L6024" s="40"/>
    </row>
    <row r="6025" spans="1:12">
      <c r="A6025" s="40">
        <f t="shared" si="70"/>
        <v>6022</v>
      </c>
      <c r="B6025" s="37" t="s">
        <v>13534</v>
      </c>
      <c r="C6025" s="38">
        <v>0</v>
      </c>
      <c r="D6025" s="39">
        <f t="shared" si="69"/>
        <v>0</v>
      </c>
      <c r="E6025" s="47"/>
      <c r="J6025" s="40"/>
      <c r="K6025" s="40"/>
      <c r="L6025" s="40"/>
    </row>
    <row r="6026" spans="1:12">
      <c r="A6026" s="40">
        <f t="shared" si="70"/>
        <v>6023</v>
      </c>
      <c r="B6026" s="37" t="s">
        <v>13535</v>
      </c>
      <c r="C6026" s="38">
        <v>0</v>
      </c>
      <c r="D6026" s="39">
        <f t="shared" si="69"/>
        <v>0</v>
      </c>
      <c r="E6026" s="47"/>
      <c r="J6026" s="40"/>
      <c r="K6026" s="40"/>
      <c r="L6026" s="40"/>
    </row>
    <row r="6027" spans="1:12">
      <c r="A6027" s="40">
        <f t="shared" si="70"/>
        <v>6024</v>
      </c>
      <c r="B6027" s="37" t="s">
        <v>13536</v>
      </c>
      <c r="C6027" s="38">
        <v>0</v>
      </c>
      <c r="D6027" s="39">
        <f t="shared" si="69"/>
        <v>0</v>
      </c>
      <c r="E6027" s="47"/>
      <c r="J6027" s="40"/>
      <c r="K6027" s="40"/>
      <c r="L6027" s="40"/>
    </row>
    <row r="6028" spans="1:12">
      <c r="A6028" s="40">
        <f t="shared" si="70"/>
        <v>6025</v>
      </c>
      <c r="B6028" s="37" t="s">
        <v>13537</v>
      </c>
      <c r="C6028" s="38">
        <v>0</v>
      </c>
      <c r="D6028" s="39">
        <f t="shared" si="69"/>
        <v>0</v>
      </c>
      <c r="E6028" s="47"/>
      <c r="J6028" s="40"/>
      <c r="K6028" s="40"/>
      <c r="L6028" s="40"/>
    </row>
    <row r="6029" spans="1:12">
      <c r="A6029" s="40">
        <f t="shared" si="70"/>
        <v>6026</v>
      </c>
      <c r="B6029" s="37" t="s">
        <v>13538</v>
      </c>
      <c r="C6029" s="38">
        <v>0</v>
      </c>
      <c r="D6029" s="39">
        <f t="shared" si="69"/>
        <v>0</v>
      </c>
      <c r="E6029" s="47"/>
      <c r="J6029" s="40"/>
      <c r="K6029" s="40"/>
      <c r="L6029" s="40"/>
    </row>
    <row r="6030" spans="1:12">
      <c r="A6030" s="40">
        <f t="shared" si="70"/>
        <v>6027</v>
      </c>
      <c r="B6030" s="37" t="s">
        <v>13539</v>
      </c>
      <c r="C6030" s="38">
        <v>0</v>
      </c>
      <c r="D6030" s="39">
        <f t="shared" si="69"/>
        <v>0</v>
      </c>
      <c r="E6030" s="47"/>
      <c r="J6030" s="40"/>
      <c r="K6030" s="40"/>
      <c r="L6030" s="40"/>
    </row>
    <row r="6031" spans="1:12">
      <c r="A6031" s="40">
        <f t="shared" si="70"/>
        <v>6028</v>
      </c>
      <c r="B6031" s="37" t="s">
        <v>13540</v>
      </c>
      <c r="C6031" s="38">
        <v>0</v>
      </c>
      <c r="D6031" s="39">
        <f t="shared" si="69"/>
        <v>0</v>
      </c>
      <c r="E6031" s="47"/>
      <c r="J6031" s="40"/>
      <c r="K6031" s="40"/>
      <c r="L6031" s="40"/>
    </row>
    <row r="6032" spans="1:12">
      <c r="A6032" s="40">
        <f t="shared" si="70"/>
        <v>6029</v>
      </c>
      <c r="B6032" s="37" t="s">
        <v>13541</v>
      </c>
      <c r="C6032" s="38">
        <v>0</v>
      </c>
      <c r="D6032" s="39">
        <f t="shared" si="69"/>
        <v>0</v>
      </c>
      <c r="E6032" s="47"/>
      <c r="J6032" s="40"/>
      <c r="K6032" s="40"/>
      <c r="L6032" s="40"/>
    </row>
    <row r="6033" spans="1:12">
      <c r="A6033" s="40">
        <f t="shared" si="70"/>
        <v>6030</v>
      </c>
      <c r="B6033" s="37" t="s">
        <v>13542</v>
      </c>
      <c r="C6033" s="38">
        <v>0</v>
      </c>
      <c r="D6033" s="39">
        <f t="shared" si="69"/>
        <v>0</v>
      </c>
      <c r="E6033" s="47"/>
      <c r="J6033" s="40"/>
      <c r="K6033" s="40"/>
      <c r="L6033" s="40"/>
    </row>
    <row r="6034" spans="1:12">
      <c r="A6034" s="40">
        <f t="shared" si="70"/>
        <v>6031</v>
      </c>
      <c r="B6034" s="37" t="s">
        <v>13543</v>
      </c>
      <c r="C6034" s="38">
        <v>0</v>
      </c>
      <c r="D6034" s="39">
        <f t="shared" si="69"/>
        <v>0</v>
      </c>
      <c r="E6034" s="47"/>
      <c r="J6034" s="40"/>
      <c r="K6034" s="40"/>
      <c r="L6034" s="40"/>
    </row>
    <row r="6035" spans="1:12">
      <c r="A6035" s="40">
        <f t="shared" si="70"/>
        <v>6032</v>
      </c>
      <c r="B6035" s="37" t="s">
        <v>13544</v>
      </c>
      <c r="C6035" s="38">
        <v>0</v>
      </c>
      <c r="D6035" s="39">
        <f t="shared" si="69"/>
        <v>0</v>
      </c>
      <c r="E6035" s="47"/>
      <c r="J6035" s="40"/>
      <c r="K6035" s="40"/>
      <c r="L6035" s="40"/>
    </row>
    <row r="6036" spans="1:12">
      <c r="A6036" s="40">
        <f t="shared" si="70"/>
        <v>6033</v>
      </c>
      <c r="B6036" s="37" t="s">
        <v>13545</v>
      </c>
      <c r="C6036" s="38">
        <v>0</v>
      </c>
      <c r="D6036" s="39">
        <f t="shared" si="69"/>
        <v>0</v>
      </c>
      <c r="E6036" s="47"/>
      <c r="J6036" s="40"/>
      <c r="K6036" s="40"/>
      <c r="L6036" s="40"/>
    </row>
    <row r="6037" spans="1:12">
      <c r="A6037" s="40">
        <f t="shared" si="70"/>
        <v>6034</v>
      </c>
      <c r="B6037" s="37" t="s">
        <v>13546</v>
      </c>
      <c r="C6037" s="38">
        <v>0</v>
      </c>
      <c r="D6037" s="39">
        <f t="shared" si="69"/>
        <v>0</v>
      </c>
      <c r="E6037" s="47"/>
      <c r="J6037" s="40"/>
      <c r="K6037" s="40"/>
      <c r="L6037" s="40"/>
    </row>
    <row r="6038" spans="1:12">
      <c r="A6038" s="40">
        <f t="shared" si="70"/>
        <v>6035</v>
      </c>
      <c r="B6038" s="37" t="s">
        <v>13547</v>
      </c>
      <c r="C6038" s="38">
        <v>0</v>
      </c>
      <c r="D6038" s="39">
        <f t="shared" si="69"/>
        <v>0</v>
      </c>
      <c r="E6038" s="47"/>
      <c r="J6038" s="40"/>
      <c r="K6038" s="40"/>
      <c r="L6038" s="40"/>
    </row>
    <row r="6039" spans="1:12">
      <c r="A6039" s="40">
        <f t="shared" si="70"/>
        <v>6036</v>
      </c>
      <c r="B6039" s="37" t="s">
        <v>13548</v>
      </c>
      <c r="C6039" s="38">
        <v>0</v>
      </c>
      <c r="D6039" s="39">
        <f t="shared" si="69"/>
        <v>0</v>
      </c>
      <c r="E6039" s="47"/>
      <c r="J6039" s="40"/>
      <c r="K6039" s="40"/>
      <c r="L6039" s="40"/>
    </row>
    <row r="6040" spans="1:12">
      <c r="A6040" s="40">
        <f t="shared" si="70"/>
        <v>6037</v>
      </c>
      <c r="B6040" s="37" t="s">
        <v>13549</v>
      </c>
      <c r="C6040" s="38">
        <v>0</v>
      </c>
      <c r="D6040" s="39">
        <f t="shared" si="69"/>
        <v>0</v>
      </c>
      <c r="E6040" s="47"/>
      <c r="J6040" s="40"/>
      <c r="K6040" s="40"/>
      <c r="L6040" s="40"/>
    </row>
    <row r="6041" spans="1:12">
      <c r="A6041" s="40">
        <f t="shared" si="70"/>
        <v>6038</v>
      </c>
      <c r="B6041" s="37" t="s">
        <v>13550</v>
      </c>
      <c r="C6041" s="38">
        <v>0</v>
      </c>
      <c r="D6041" s="39">
        <f t="shared" si="69"/>
        <v>0</v>
      </c>
      <c r="E6041" s="47"/>
      <c r="J6041" s="40"/>
      <c r="K6041" s="40"/>
      <c r="L6041" s="40"/>
    </row>
    <row r="6042" spans="1:12">
      <c r="A6042" s="40">
        <f t="shared" si="70"/>
        <v>6039</v>
      </c>
      <c r="B6042" s="37" t="s">
        <v>13551</v>
      </c>
      <c r="C6042" s="38">
        <v>0</v>
      </c>
      <c r="D6042" s="39">
        <f t="shared" si="69"/>
        <v>0</v>
      </c>
      <c r="E6042" s="47"/>
      <c r="J6042" s="40"/>
      <c r="K6042" s="40"/>
      <c r="L6042" s="40"/>
    </row>
    <row r="6043" spans="1:12">
      <c r="A6043" s="40">
        <f t="shared" si="70"/>
        <v>6040</v>
      </c>
      <c r="B6043" s="37" t="s">
        <v>13552</v>
      </c>
      <c r="C6043" s="38">
        <v>0</v>
      </c>
      <c r="D6043" s="39">
        <f t="shared" si="69"/>
        <v>0</v>
      </c>
      <c r="E6043" s="47"/>
      <c r="J6043" s="40"/>
      <c r="K6043" s="40"/>
      <c r="L6043" s="40"/>
    </row>
    <row r="6044" spans="1:12">
      <c r="A6044" s="40">
        <f t="shared" si="70"/>
        <v>6041</v>
      </c>
      <c r="B6044" s="37" t="s">
        <v>13553</v>
      </c>
      <c r="C6044" s="38">
        <v>0</v>
      </c>
      <c r="D6044" s="39">
        <f t="shared" si="69"/>
        <v>0</v>
      </c>
      <c r="E6044" s="47"/>
      <c r="J6044" s="40"/>
      <c r="K6044" s="40"/>
      <c r="L6044" s="40"/>
    </row>
    <row r="6045" spans="1:12">
      <c r="A6045" s="40">
        <f t="shared" si="70"/>
        <v>6042</v>
      </c>
      <c r="B6045" s="37" t="s">
        <v>13554</v>
      </c>
      <c r="C6045" s="38">
        <v>0</v>
      </c>
      <c r="D6045" s="39">
        <f t="shared" si="69"/>
        <v>0</v>
      </c>
      <c r="E6045" s="47"/>
      <c r="J6045" s="40"/>
      <c r="K6045" s="40"/>
      <c r="L6045" s="40"/>
    </row>
    <row r="6046" spans="1:12">
      <c r="A6046" s="40">
        <f t="shared" si="70"/>
        <v>6043</v>
      </c>
      <c r="B6046" s="37" t="s">
        <v>13555</v>
      </c>
      <c r="C6046" s="38">
        <v>0</v>
      </c>
      <c r="D6046" s="39">
        <f t="shared" si="69"/>
        <v>0</v>
      </c>
      <c r="E6046" s="47"/>
      <c r="J6046" s="40"/>
      <c r="K6046" s="40"/>
      <c r="L6046" s="40"/>
    </row>
    <row r="6047" spans="1:12">
      <c r="A6047" s="40">
        <f t="shared" si="70"/>
        <v>6044</v>
      </c>
      <c r="B6047" s="37" t="s">
        <v>13556</v>
      </c>
      <c r="C6047" s="38">
        <v>0</v>
      </c>
      <c r="D6047" s="39">
        <f t="shared" si="69"/>
        <v>0</v>
      </c>
      <c r="E6047" s="47"/>
      <c r="J6047" s="40"/>
      <c r="K6047" s="40"/>
      <c r="L6047" s="40"/>
    </row>
    <row r="6048" spans="1:12">
      <c r="A6048" s="40">
        <f t="shared" si="70"/>
        <v>6045</v>
      </c>
      <c r="B6048" s="37" t="s">
        <v>13557</v>
      </c>
      <c r="C6048" s="38">
        <v>0</v>
      </c>
      <c r="D6048" s="39">
        <f t="shared" si="69"/>
        <v>0</v>
      </c>
      <c r="E6048" s="47"/>
      <c r="J6048" s="40"/>
      <c r="K6048" s="40"/>
      <c r="L6048" s="40"/>
    </row>
    <row r="6049" spans="1:12">
      <c r="A6049" s="40">
        <f t="shared" si="70"/>
        <v>6046</v>
      </c>
      <c r="B6049" s="37" t="s">
        <v>13558</v>
      </c>
      <c r="C6049" s="38">
        <v>0</v>
      </c>
      <c r="D6049" s="39">
        <f t="shared" si="69"/>
        <v>0</v>
      </c>
      <c r="E6049" s="47"/>
      <c r="J6049" s="40"/>
      <c r="K6049" s="40"/>
      <c r="L6049" s="40"/>
    </row>
    <row r="6050" spans="1:12">
      <c r="A6050" s="40">
        <f t="shared" si="70"/>
        <v>6047</v>
      </c>
      <c r="B6050" s="37" t="s">
        <v>13559</v>
      </c>
      <c r="C6050" s="38">
        <v>0</v>
      </c>
      <c r="D6050" s="39">
        <f t="shared" si="69"/>
        <v>0</v>
      </c>
      <c r="E6050" s="47"/>
      <c r="J6050" s="40"/>
      <c r="K6050" s="40"/>
      <c r="L6050" s="40"/>
    </row>
    <row r="6051" spans="1:12">
      <c r="A6051" s="40">
        <f t="shared" si="70"/>
        <v>6048</v>
      </c>
      <c r="B6051" s="37" t="s">
        <v>13560</v>
      </c>
      <c r="C6051" s="38">
        <v>0</v>
      </c>
      <c r="D6051" s="39">
        <f t="shared" si="69"/>
        <v>0</v>
      </c>
      <c r="E6051" s="47"/>
      <c r="J6051" s="40"/>
      <c r="K6051" s="40"/>
      <c r="L6051" s="40"/>
    </row>
    <row r="6052" spans="1:12">
      <c r="A6052" s="40">
        <f t="shared" si="70"/>
        <v>6049</v>
      </c>
      <c r="B6052" s="37" t="s">
        <v>13561</v>
      </c>
      <c r="C6052" s="38">
        <v>0</v>
      </c>
      <c r="D6052" s="39">
        <f t="shared" si="69"/>
        <v>0</v>
      </c>
      <c r="E6052" s="47"/>
      <c r="J6052" s="40"/>
      <c r="K6052" s="40"/>
      <c r="L6052" s="40"/>
    </row>
    <row r="6053" spans="1:12">
      <c r="A6053" s="40">
        <f t="shared" si="70"/>
        <v>6050</v>
      </c>
      <c r="B6053" s="37" t="s">
        <v>13562</v>
      </c>
      <c r="C6053" s="38">
        <v>0</v>
      </c>
      <c r="D6053" s="39">
        <f t="shared" si="69"/>
        <v>0</v>
      </c>
      <c r="E6053" s="47"/>
      <c r="J6053" s="40"/>
      <c r="K6053" s="40"/>
      <c r="L6053" s="40"/>
    </row>
    <row r="6054" spans="1:12">
      <c r="A6054" s="40">
        <f t="shared" si="70"/>
        <v>6051</v>
      </c>
      <c r="B6054" s="37" t="s">
        <v>13563</v>
      </c>
      <c r="C6054" s="38">
        <v>0</v>
      </c>
      <c r="D6054" s="39">
        <f t="shared" si="69"/>
        <v>0</v>
      </c>
      <c r="E6054" s="47"/>
      <c r="J6054" s="40"/>
      <c r="K6054" s="40"/>
      <c r="L6054" s="40"/>
    </row>
    <row r="6055" spans="1:12">
      <c r="A6055" s="40">
        <f t="shared" si="70"/>
        <v>6052</v>
      </c>
      <c r="B6055" s="37" t="s">
        <v>13564</v>
      </c>
      <c r="C6055" s="38">
        <v>0</v>
      </c>
      <c r="D6055" s="39">
        <f t="shared" si="69"/>
        <v>0</v>
      </c>
      <c r="E6055" s="47"/>
      <c r="J6055" s="40"/>
      <c r="K6055" s="40"/>
      <c r="L6055" s="40"/>
    </row>
    <row r="6056" spans="1:12">
      <c r="A6056" s="40">
        <f t="shared" si="70"/>
        <v>6053</v>
      </c>
      <c r="B6056" s="37" t="s">
        <v>13565</v>
      </c>
      <c r="C6056" s="38">
        <v>0</v>
      </c>
      <c r="D6056" s="39">
        <f t="shared" si="69"/>
        <v>0</v>
      </c>
      <c r="E6056" s="47"/>
      <c r="J6056" s="40"/>
      <c r="K6056" s="40"/>
      <c r="L6056" s="40"/>
    </row>
    <row r="6057" spans="1:12">
      <c r="A6057" s="40">
        <f t="shared" si="70"/>
        <v>6054</v>
      </c>
      <c r="B6057" s="37" t="s">
        <v>13566</v>
      </c>
      <c r="C6057" s="38">
        <v>0</v>
      </c>
      <c r="D6057" s="39">
        <f t="shared" si="69"/>
        <v>0</v>
      </c>
      <c r="E6057" s="47"/>
      <c r="J6057" s="40"/>
      <c r="K6057" s="40"/>
      <c r="L6057" s="40"/>
    </row>
    <row r="6058" spans="1:12">
      <c r="A6058" s="40">
        <f t="shared" si="70"/>
        <v>6055</v>
      </c>
      <c r="B6058" s="37" t="s">
        <v>13567</v>
      </c>
      <c r="C6058" s="38">
        <v>0</v>
      </c>
      <c r="D6058" s="39">
        <f t="shared" si="69"/>
        <v>0</v>
      </c>
      <c r="E6058" s="47"/>
      <c r="J6058" s="40"/>
      <c r="K6058" s="40"/>
      <c r="L6058" s="40"/>
    </row>
    <row r="6059" spans="1:12">
      <c r="A6059" s="40">
        <f t="shared" si="70"/>
        <v>6056</v>
      </c>
      <c r="B6059" s="37" t="s">
        <v>13568</v>
      </c>
      <c r="C6059" s="38">
        <v>0</v>
      </c>
      <c r="D6059" s="39">
        <f t="shared" si="69"/>
        <v>0</v>
      </c>
      <c r="E6059" s="47"/>
      <c r="J6059" s="40"/>
      <c r="K6059" s="40"/>
      <c r="L6059" s="40"/>
    </row>
    <row r="6060" spans="1:12">
      <c r="A6060" s="40">
        <f t="shared" si="70"/>
        <v>6057</v>
      </c>
      <c r="B6060" s="37" t="s">
        <v>13569</v>
      </c>
      <c r="C6060" s="38">
        <v>0</v>
      </c>
      <c r="D6060" s="39">
        <f t="shared" si="69"/>
        <v>0</v>
      </c>
      <c r="E6060" s="47"/>
      <c r="J6060" s="40"/>
      <c r="K6060" s="40"/>
      <c r="L6060" s="40"/>
    </row>
    <row r="6061" spans="1:12">
      <c r="A6061" s="40">
        <f t="shared" si="70"/>
        <v>6058</v>
      </c>
      <c r="B6061" s="37" t="s">
        <v>13570</v>
      </c>
      <c r="C6061" s="38">
        <v>0</v>
      </c>
      <c r="D6061" s="39">
        <f t="shared" si="69"/>
        <v>0</v>
      </c>
      <c r="E6061" s="47"/>
      <c r="J6061" s="40"/>
      <c r="K6061" s="40"/>
      <c r="L6061" s="40"/>
    </row>
    <row r="6062" spans="1:12">
      <c r="A6062" s="40">
        <f t="shared" si="70"/>
        <v>6059</v>
      </c>
      <c r="B6062" s="37" t="s">
        <v>13571</v>
      </c>
      <c r="C6062" s="38">
        <v>0</v>
      </c>
      <c r="D6062" s="39">
        <f t="shared" si="69"/>
        <v>0</v>
      </c>
      <c r="E6062" s="47"/>
      <c r="J6062" s="40"/>
      <c r="K6062" s="40"/>
      <c r="L6062" s="40"/>
    </row>
    <row r="6063" spans="1:12">
      <c r="A6063" s="40">
        <f t="shared" si="70"/>
        <v>6060</v>
      </c>
      <c r="B6063" s="37" t="s">
        <v>13572</v>
      </c>
      <c r="C6063" s="38">
        <v>0</v>
      </c>
      <c r="D6063" s="39">
        <f t="shared" si="69"/>
        <v>0</v>
      </c>
      <c r="E6063" s="47"/>
      <c r="J6063" s="40"/>
      <c r="K6063" s="40"/>
      <c r="L6063" s="40"/>
    </row>
    <row r="6064" spans="1:12">
      <c r="A6064" s="40">
        <f t="shared" si="70"/>
        <v>6061</v>
      </c>
      <c r="B6064" s="37" t="s">
        <v>13573</v>
      </c>
      <c r="C6064" s="38">
        <v>0</v>
      </c>
      <c r="D6064" s="39">
        <f t="shared" si="69"/>
        <v>0</v>
      </c>
      <c r="E6064" s="47"/>
      <c r="J6064" s="40"/>
      <c r="K6064" s="40"/>
      <c r="L6064" s="40"/>
    </row>
    <row r="6065" spans="1:12">
      <c r="A6065" s="40">
        <f t="shared" si="70"/>
        <v>6062</v>
      </c>
      <c r="B6065" s="37" t="s">
        <v>13574</v>
      </c>
      <c r="C6065" s="38">
        <v>0</v>
      </c>
      <c r="D6065" s="39">
        <f t="shared" si="69"/>
        <v>0</v>
      </c>
      <c r="E6065" s="47"/>
      <c r="J6065" s="40"/>
      <c r="K6065" s="40"/>
      <c r="L6065" s="40"/>
    </row>
    <row r="6066" spans="1:12">
      <c r="A6066" s="40">
        <f t="shared" si="70"/>
        <v>6063</v>
      </c>
      <c r="B6066" s="37" t="s">
        <v>13575</v>
      </c>
      <c r="C6066" s="38">
        <v>0</v>
      </c>
      <c r="D6066" s="39">
        <f t="shared" si="69"/>
        <v>0</v>
      </c>
      <c r="E6066" s="47"/>
      <c r="J6066" s="40"/>
      <c r="K6066" s="40"/>
      <c r="L6066" s="40"/>
    </row>
    <row r="6067" spans="1:12">
      <c r="A6067" s="40">
        <f t="shared" si="70"/>
        <v>6064</v>
      </c>
      <c r="B6067" s="37" t="s">
        <v>13576</v>
      </c>
      <c r="C6067" s="38">
        <v>0</v>
      </c>
      <c r="D6067" s="39">
        <f t="shared" si="69"/>
        <v>0</v>
      </c>
      <c r="E6067" s="47"/>
      <c r="J6067" s="40"/>
      <c r="K6067" s="40"/>
      <c r="L6067" s="40"/>
    </row>
    <row r="6068" spans="1:12">
      <c r="A6068" s="40">
        <f t="shared" si="70"/>
        <v>6065</v>
      </c>
      <c r="B6068" s="37" t="s">
        <v>13577</v>
      </c>
      <c r="C6068" s="38">
        <v>0</v>
      </c>
      <c r="D6068" s="39">
        <f t="shared" si="69"/>
        <v>0</v>
      </c>
      <c r="E6068" s="47"/>
      <c r="J6068" s="40"/>
      <c r="K6068" s="40"/>
      <c r="L6068" s="40"/>
    </row>
    <row r="6069" spans="1:12">
      <c r="A6069" s="40">
        <f t="shared" si="70"/>
        <v>6066</v>
      </c>
      <c r="B6069" s="37" t="s">
        <v>13578</v>
      </c>
      <c r="C6069" s="38">
        <v>0</v>
      </c>
      <c r="D6069" s="39">
        <f t="shared" si="69"/>
        <v>0</v>
      </c>
      <c r="E6069" s="47"/>
      <c r="J6069" s="40"/>
      <c r="K6069" s="40"/>
      <c r="L6069" s="40"/>
    </row>
    <row r="6070" spans="1:12">
      <c r="A6070" s="40">
        <f t="shared" si="70"/>
        <v>6067</v>
      </c>
      <c r="B6070" s="37" t="s">
        <v>13579</v>
      </c>
      <c r="C6070" s="38">
        <v>0</v>
      </c>
      <c r="D6070" s="39">
        <f t="shared" si="69"/>
        <v>0</v>
      </c>
      <c r="E6070" s="47"/>
      <c r="J6070" s="40"/>
      <c r="K6070" s="40"/>
      <c r="L6070" s="40"/>
    </row>
    <row r="6071" spans="1:12">
      <c r="A6071" s="40">
        <f t="shared" si="70"/>
        <v>6068</v>
      </c>
      <c r="B6071" s="37" t="s">
        <v>13580</v>
      </c>
      <c r="C6071" s="38">
        <v>0</v>
      </c>
      <c r="D6071" s="39">
        <f t="shared" si="69"/>
        <v>0</v>
      </c>
      <c r="E6071" s="47"/>
      <c r="J6071" s="40"/>
      <c r="K6071" s="40"/>
      <c r="L6071" s="40"/>
    </row>
    <row r="6072" spans="1:12">
      <c r="A6072" s="40">
        <f t="shared" si="70"/>
        <v>6069</v>
      </c>
      <c r="B6072" s="37" t="s">
        <v>13581</v>
      </c>
      <c r="C6072" s="38">
        <v>0</v>
      </c>
      <c r="D6072" s="39">
        <f t="shared" si="69"/>
        <v>0</v>
      </c>
      <c r="E6072" s="47"/>
      <c r="J6072" s="40"/>
      <c r="K6072" s="40"/>
      <c r="L6072" s="40"/>
    </row>
    <row r="6073" spans="1:12">
      <c r="A6073" s="40">
        <f t="shared" si="70"/>
        <v>6070</v>
      </c>
      <c r="B6073" s="37" t="s">
        <v>13582</v>
      </c>
      <c r="C6073" s="38">
        <v>0</v>
      </c>
      <c r="D6073" s="39">
        <f t="shared" si="69"/>
        <v>0</v>
      </c>
      <c r="E6073" s="47"/>
      <c r="J6073" s="40"/>
      <c r="K6073" s="40"/>
      <c r="L6073" s="40"/>
    </row>
    <row r="6074" spans="1:12">
      <c r="A6074" s="40">
        <f t="shared" si="70"/>
        <v>6071</v>
      </c>
      <c r="B6074" s="37" t="s">
        <v>13583</v>
      </c>
      <c r="C6074" s="38">
        <v>0</v>
      </c>
      <c r="D6074" s="39">
        <f t="shared" si="69"/>
        <v>0</v>
      </c>
      <c r="E6074" s="47"/>
      <c r="J6074" s="40"/>
      <c r="K6074" s="40"/>
      <c r="L6074" s="40"/>
    </row>
    <row r="6075" spans="1:12">
      <c r="A6075" s="40">
        <f t="shared" si="70"/>
        <v>6072</v>
      </c>
      <c r="B6075" s="37" t="s">
        <v>13584</v>
      </c>
      <c r="C6075" s="38">
        <v>0</v>
      </c>
      <c r="D6075" s="39">
        <f t="shared" si="69"/>
        <v>0</v>
      </c>
      <c r="E6075" s="47"/>
      <c r="J6075" s="40"/>
      <c r="K6075" s="40"/>
      <c r="L6075" s="40"/>
    </row>
    <row r="6076" spans="1:12">
      <c r="A6076" s="40">
        <f t="shared" si="70"/>
        <v>6073</v>
      </c>
      <c r="B6076" s="37" t="s">
        <v>13585</v>
      </c>
      <c r="C6076" s="38">
        <v>0</v>
      </c>
      <c r="D6076" s="39">
        <f t="shared" si="69"/>
        <v>0</v>
      </c>
      <c r="E6076" s="47"/>
      <c r="J6076" s="40"/>
      <c r="K6076" s="40"/>
      <c r="L6076" s="40"/>
    </row>
    <row r="6077" spans="1:12">
      <c r="A6077" s="40">
        <f t="shared" si="70"/>
        <v>6074</v>
      </c>
      <c r="B6077" s="37" t="s">
        <v>13586</v>
      </c>
      <c r="C6077" s="38">
        <v>0</v>
      </c>
      <c r="D6077" s="39">
        <f t="shared" si="69"/>
        <v>0</v>
      </c>
      <c r="E6077" s="47"/>
      <c r="J6077" s="40"/>
      <c r="K6077" s="40"/>
      <c r="L6077" s="40"/>
    </row>
    <row r="6078" spans="1:12">
      <c r="A6078" s="40">
        <f t="shared" si="70"/>
        <v>6075</v>
      </c>
      <c r="B6078" s="37" t="s">
        <v>13587</v>
      </c>
      <c r="C6078" s="38">
        <v>0</v>
      </c>
      <c r="D6078" s="39">
        <f t="shared" si="69"/>
        <v>0</v>
      </c>
      <c r="E6078" s="47"/>
      <c r="J6078" s="40"/>
      <c r="K6078" s="40"/>
      <c r="L6078" s="40"/>
    </row>
    <row r="6079" spans="1:12">
      <c r="A6079" s="40">
        <f t="shared" si="70"/>
        <v>6076</v>
      </c>
      <c r="B6079" s="37" t="s">
        <v>13588</v>
      </c>
      <c r="C6079" s="38">
        <v>0</v>
      </c>
      <c r="D6079" s="39">
        <f t="shared" si="69"/>
        <v>0</v>
      </c>
      <c r="E6079" s="47"/>
      <c r="J6079" s="40"/>
      <c r="K6079" s="40"/>
      <c r="L6079" s="40"/>
    </row>
    <row r="6080" spans="1:12">
      <c r="A6080" s="40">
        <f t="shared" si="70"/>
        <v>6077</v>
      </c>
      <c r="B6080" s="37" t="s">
        <v>13589</v>
      </c>
      <c r="C6080" s="38">
        <v>0</v>
      </c>
      <c r="D6080" s="39">
        <f t="shared" si="69"/>
        <v>0</v>
      </c>
      <c r="E6080" s="47"/>
      <c r="J6080" s="40"/>
      <c r="K6080" s="40"/>
      <c r="L6080" s="40"/>
    </row>
    <row r="6081" spans="1:12">
      <c r="A6081" s="40">
        <f t="shared" si="70"/>
        <v>6078</v>
      </c>
      <c r="B6081" s="37" t="s">
        <v>13590</v>
      </c>
      <c r="C6081" s="38">
        <v>0</v>
      </c>
      <c r="D6081" s="39">
        <f t="shared" si="69"/>
        <v>0</v>
      </c>
      <c r="E6081" s="47"/>
      <c r="J6081" s="40"/>
      <c r="K6081" s="40"/>
      <c r="L6081" s="40"/>
    </row>
    <row r="6082" spans="1:12">
      <c r="A6082" s="40">
        <f t="shared" si="70"/>
        <v>6079</v>
      </c>
      <c r="B6082" s="37" t="s">
        <v>13591</v>
      </c>
      <c r="C6082" s="38">
        <v>0</v>
      </c>
      <c r="D6082" s="39">
        <f t="shared" si="69"/>
        <v>0</v>
      </c>
      <c r="E6082" s="47"/>
      <c r="J6082" s="40"/>
      <c r="K6082" s="40"/>
      <c r="L6082" s="40"/>
    </row>
    <row r="6083" spans="1:12">
      <c r="A6083" s="40">
        <f t="shared" si="70"/>
        <v>6080</v>
      </c>
      <c r="B6083" s="37" t="s">
        <v>13592</v>
      </c>
      <c r="C6083" s="38">
        <v>0</v>
      </c>
      <c r="D6083" s="39">
        <f t="shared" si="69"/>
        <v>0</v>
      </c>
      <c r="E6083" s="47"/>
      <c r="J6083" s="40"/>
      <c r="K6083" s="40"/>
      <c r="L6083" s="40"/>
    </row>
    <row r="6084" spans="1:12">
      <c r="A6084" s="40">
        <f t="shared" si="70"/>
        <v>6081</v>
      </c>
      <c r="B6084" s="37" t="s">
        <v>13593</v>
      </c>
      <c r="C6084" s="38">
        <v>0</v>
      </c>
      <c r="D6084" s="39">
        <f t="shared" si="69"/>
        <v>0</v>
      </c>
      <c r="E6084" s="47"/>
      <c r="J6084" s="40"/>
      <c r="K6084" s="40"/>
      <c r="L6084" s="40"/>
    </row>
    <row r="6085" spans="1:12">
      <c r="A6085" s="40">
        <f t="shared" si="70"/>
        <v>6082</v>
      </c>
      <c r="B6085" s="37" t="s">
        <v>13594</v>
      </c>
      <c r="C6085" s="38">
        <v>0</v>
      </c>
      <c r="D6085" s="39">
        <f t="shared" si="69"/>
        <v>0</v>
      </c>
      <c r="E6085" s="47"/>
      <c r="J6085" s="40"/>
      <c r="K6085" s="40"/>
      <c r="L6085" s="40"/>
    </row>
    <row r="6086" spans="1:12">
      <c r="A6086" s="40">
        <f t="shared" si="70"/>
        <v>6083</v>
      </c>
      <c r="B6086" s="37" t="s">
        <v>13595</v>
      </c>
      <c r="C6086" s="38">
        <v>0</v>
      </c>
      <c r="D6086" s="39">
        <f t="shared" si="69"/>
        <v>0</v>
      </c>
      <c r="E6086" s="47"/>
      <c r="J6086" s="40"/>
      <c r="K6086" s="40"/>
      <c r="L6086" s="40"/>
    </row>
    <row r="6087" spans="1:12">
      <c r="A6087" s="40">
        <f t="shared" si="70"/>
        <v>6084</v>
      </c>
      <c r="B6087" s="37" t="s">
        <v>13596</v>
      </c>
      <c r="C6087" s="38">
        <v>0</v>
      </c>
      <c r="D6087" s="39">
        <f t="shared" si="69"/>
        <v>0</v>
      </c>
      <c r="E6087" s="47"/>
      <c r="J6087" s="40"/>
      <c r="K6087" s="40"/>
      <c r="L6087" s="40"/>
    </row>
    <row r="6088" spans="1:12">
      <c r="A6088" s="40">
        <f t="shared" si="70"/>
        <v>6085</v>
      </c>
      <c r="B6088" s="37" t="s">
        <v>13597</v>
      </c>
      <c r="C6088" s="38">
        <v>0</v>
      </c>
      <c r="D6088" s="39">
        <f t="shared" si="69"/>
        <v>0</v>
      </c>
      <c r="E6088" s="47"/>
      <c r="J6088" s="40"/>
      <c r="K6088" s="40"/>
      <c r="L6088" s="40"/>
    </row>
    <row r="6089" spans="1:12">
      <c r="A6089" s="40">
        <f t="shared" si="70"/>
        <v>6086</v>
      </c>
      <c r="B6089" s="37" t="s">
        <v>13598</v>
      </c>
      <c r="C6089" s="38">
        <v>0</v>
      </c>
      <c r="D6089" s="39">
        <f t="shared" si="69"/>
        <v>0</v>
      </c>
      <c r="E6089" s="47"/>
      <c r="J6089" s="40"/>
      <c r="K6089" s="40"/>
      <c r="L6089" s="40"/>
    </row>
    <row r="6090" spans="1:12">
      <c r="A6090" s="40">
        <f t="shared" si="70"/>
        <v>6087</v>
      </c>
      <c r="B6090" s="37" t="s">
        <v>13599</v>
      </c>
      <c r="C6090" s="38">
        <v>0</v>
      </c>
      <c r="D6090" s="39">
        <f t="shared" si="69"/>
        <v>0</v>
      </c>
      <c r="E6090" s="47"/>
      <c r="J6090" s="40"/>
      <c r="K6090" s="40"/>
      <c r="L6090" s="40"/>
    </row>
    <row r="6091" spans="1:12">
      <c r="A6091" s="40">
        <f t="shared" si="70"/>
        <v>6088</v>
      </c>
      <c r="B6091" s="37" t="s">
        <v>13600</v>
      </c>
      <c r="C6091" s="38">
        <v>0</v>
      </c>
      <c r="D6091" s="39">
        <f t="shared" si="69"/>
        <v>0</v>
      </c>
      <c r="E6091" s="47"/>
      <c r="J6091" s="40"/>
      <c r="K6091" s="40"/>
      <c r="L6091" s="40"/>
    </row>
    <row r="6092" spans="1:12">
      <c r="A6092" s="40">
        <f t="shared" si="70"/>
        <v>6089</v>
      </c>
      <c r="B6092" s="37" t="s">
        <v>13601</v>
      </c>
      <c r="C6092" s="38">
        <v>0</v>
      </c>
      <c r="D6092" s="39">
        <f t="shared" si="69"/>
        <v>0</v>
      </c>
      <c r="E6092" s="47"/>
      <c r="J6092" s="40"/>
      <c r="K6092" s="40"/>
      <c r="L6092" s="40"/>
    </row>
    <row r="6093" spans="1:12">
      <c r="A6093" s="40">
        <f t="shared" si="70"/>
        <v>6090</v>
      </c>
      <c r="B6093" s="37" t="s">
        <v>13602</v>
      </c>
      <c r="C6093" s="38">
        <v>0</v>
      </c>
      <c r="D6093" s="39">
        <f t="shared" si="69"/>
        <v>0</v>
      </c>
      <c r="E6093" s="47"/>
      <c r="J6093" s="40"/>
      <c r="K6093" s="40"/>
      <c r="L6093" s="40"/>
    </row>
    <row r="6094" spans="1:12">
      <c r="A6094" s="40">
        <f t="shared" si="70"/>
        <v>6091</v>
      </c>
      <c r="B6094" s="37" t="s">
        <v>13603</v>
      </c>
      <c r="C6094" s="38">
        <v>0</v>
      </c>
      <c r="D6094" s="39">
        <f t="shared" si="69"/>
        <v>0</v>
      </c>
      <c r="E6094" s="47"/>
      <c r="J6094" s="40"/>
      <c r="K6094" s="40"/>
      <c r="L6094" s="40"/>
    </row>
    <row r="6095" spans="1:12">
      <c r="A6095" s="40">
        <f t="shared" si="70"/>
        <v>6092</v>
      </c>
      <c r="B6095" s="37" t="s">
        <v>13604</v>
      </c>
      <c r="C6095" s="38">
        <v>0</v>
      </c>
      <c r="D6095" s="39">
        <f t="shared" si="69"/>
        <v>0</v>
      </c>
      <c r="E6095" s="47"/>
      <c r="J6095" s="40"/>
      <c r="K6095" s="40"/>
      <c r="L6095" s="40"/>
    </row>
    <row r="6096" spans="1:12">
      <c r="A6096" s="40">
        <f t="shared" si="70"/>
        <v>6093</v>
      </c>
      <c r="B6096" s="37" t="s">
        <v>13605</v>
      </c>
      <c r="C6096" s="38">
        <v>0</v>
      </c>
      <c r="D6096" s="39">
        <f t="shared" si="69"/>
        <v>0</v>
      </c>
      <c r="E6096" s="47"/>
      <c r="J6096" s="40"/>
      <c r="K6096" s="40"/>
      <c r="L6096" s="40"/>
    </row>
    <row r="6097" spans="1:12">
      <c r="A6097" s="40">
        <f t="shared" si="70"/>
        <v>6094</v>
      </c>
      <c r="B6097" s="37" t="s">
        <v>13606</v>
      </c>
      <c r="C6097" s="38">
        <v>0</v>
      </c>
      <c r="D6097" s="39">
        <f t="shared" si="69"/>
        <v>0</v>
      </c>
      <c r="E6097" s="47"/>
      <c r="J6097" s="40"/>
      <c r="K6097" s="40"/>
      <c r="L6097" s="40"/>
    </row>
    <row r="6098" spans="1:12">
      <c r="A6098" s="40">
        <f t="shared" si="70"/>
        <v>6095</v>
      </c>
      <c r="B6098" s="37" t="s">
        <v>13607</v>
      </c>
      <c r="C6098" s="38">
        <v>0</v>
      </c>
      <c r="D6098" s="39">
        <f t="shared" si="69"/>
        <v>0</v>
      </c>
      <c r="E6098" s="47"/>
      <c r="J6098" s="40"/>
      <c r="K6098" s="40"/>
      <c r="L6098" s="40"/>
    </row>
    <row r="6099" spans="1:12">
      <c r="A6099" s="40">
        <f t="shared" si="70"/>
        <v>6096</v>
      </c>
      <c r="B6099" s="37" t="s">
        <v>13608</v>
      </c>
      <c r="C6099" s="38">
        <v>0</v>
      </c>
      <c r="D6099" s="39">
        <f t="shared" si="69"/>
        <v>0</v>
      </c>
      <c r="E6099" s="47"/>
      <c r="J6099" s="40"/>
      <c r="K6099" s="40"/>
      <c r="L6099" s="40"/>
    </row>
    <row r="6100" spans="1:12">
      <c r="A6100" s="40">
        <f t="shared" si="70"/>
        <v>6097</v>
      </c>
      <c r="B6100" s="37" t="s">
        <v>13609</v>
      </c>
      <c r="C6100" s="38">
        <v>0</v>
      </c>
      <c r="D6100" s="39">
        <f t="shared" si="69"/>
        <v>0</v>
      </c>
      <c r="E6100" s="47"/>
      <c r="J6100" s="40"/>
      <c r="K6100" s="40"/>
      <c r="L6100" s="40"/>
    </row>
    <row r="6101" spans="1:12">
      <c r="A6101" s="40">
        <f t="shared" si="70"/>
        <v>6098</v>
      </c>
      <c r="B6101" s="37" t="s">
        <v>13610</v>
      </c>
      <c r="C6101" s="38">
        <v>0</v>
      </c>
      <c r="D6101" s="39">
        <f t="shared" si="69"/>
        <v>0</v>
      </c>
      <c r="E6101" s="47"/>
      <c r="J6101" s="40"/>
      <c r="K6101" s="40"/>
      <c r="L6101" s="40"/>
    </row>
    <row r="6102" spans="1:12">
      <c r="A6102" s="40">
        <f t="shared" si="70"/>
        <v>6099</v>
      </c>
      <c r="B6102" s="37" t="s">
        <v>13611</v>
      </c>
      <c r="C6102" s="38">
        <v>0</v>
      </c>
      <c r="D6102" s="39">
        <f t="shared" si="69"/>
        <v>0</v>
      </c>
      <c r="E6102" s="47"/>
      <c r="J6102" s="40"/>
      <c r="K6102" s="40"/>
      <c r="L6102" s="40"/>
    </row>
    <row r="6103" spans="1:12">
      <c r="A6103" s="40">
        <f t="shared" si="70"/>
        <v>6100</v>
      </c>
      <c r="B6103" s="37" t="s">
        <v>13612</v>
      </c>
      <c r="C6103" s="38">
        <v>0</v>
      </c>
      <c r="D6103" s="39">
        <f t="shared" si="69"/>
        <v>0</v>
      </c>
      <c r="E6103" s="47"/>
      <c r="J6103" s="40"/>
      <c r="K6103" s="40"/>
      <c r="L6103" s="40"/>
    </row>
    <row r="6104" spans="1:12">
      <c r="A6104" s="40">
        <f t="shared" si="70"/>
        <v>6101</v>
      </c>
      <c r="B6104" s="37" t="s">
        <v>13613</v>
      </c>
      <c r="C6104" s="38">
        <v>0</v>
      </c>
      <c r="D6104" s="39">
        <f t="shared" si="69"/>
        <v>0</v>
      </c>
      <c r="E6104" s="47"/>
      <c r="J6104" s="40"/>
      <c r="K6104" s="40"/>
      <c r="L6104" s="40"/>
    </row>
    <row r="6105" spans="1:12">
      <c r="A6105" s="40">
        <f t="shared" si="70"/>
        <v>6102</v>
      </c>
      <c r="B6105" s="37" t="s">
        <v>13614</v>
      </c>
      <c r="C6105" s="38">
        <v>0</v>
      </c>
      <c r="D6105" s="39">
        <f t="shared" si="69"/>
        <v>0</v>
      </c>
      <c r="E6105" s="47"/>
      <c r="J6105" s="40"/>
      <c r="K6105" s="40"/>
      <c r="L6105" s="40"/>
    </row>
    <row r="6106" spans="1:12">
      <c r="A6106" s="40">
        <f t="shared" si="70"/>
        <v>6103</v>
      </c>
      <c r="B6106" s="37" t="s">
        <v>13615</v>
      </c>
      <c r="C6106" s="38">
        <v>0</v>
      </c>
      <c r="D6106" s="39">
        <f t="shared" si="69"/>
        <v>0</v>
      </c>
      <c r="E6106" s="47"/>
      <c r="J6106" s="40"/>
      <c r="K6106" s="40"/>
      <c r="L6106" s="40"/>
    </row>
    <row r="6107" spans="1:12">
      <c r="A6107" s="40">
        <f t="shared" si="70"/>
        <v>6104</v>
      </c>
      <c r="B6107" s="37" t="s">
        <v>13616</v>
      </c>
      <c r="C6107" s="38">
        <v>0</v>
      </c>
      <c r="D6107" s="39">
        <f t="shared" si="69"/>
        <v>0</v>
      </c>
      <c r="E6107" s="47"/>
      <c r="J6107" s="40"/>
      <c r="K6107" s="40"/>
      <c r="L6107" s="40"/>
    </row>
    <row r="6108" spans="1:12">
      <c r="A6108" s="40">
        <f t="shared" si="70"/>
        <v>6105</v>
      </c>
      <c r="B6108" s="37" t="s">
        <v>13617</v>
      </c>
      <c r="C6108" s="38">
        <v>0</v>
      </c>
      <c r="D6108" s="39">
        <f t="shared" si="69"/>
        <v>0</v>
      </c>
      <c r="E6108" s="47"/>
      <c r="J6108" s="40"/>
      <c r="K6108" s="40"/>
      <c r="L6108" s="40"/>
    </row>
    <row r="6109" spans="1:12">
      <c r="A6109" s="40">
        <f t="shared" si="70"/>
        <v>6106</v>
      </c>
      <c r="B6109" s="37" t="s">
        <v>13618</v>
      </c>
      <c r="C6109" s="38">
        <v>0</v>
      </c>
      <c r="D6109" s="39">
        <f t="shared" si="69"/>
        <v>0</v>
      </c>
      <c r="E6109" s="47"/>
      <c r="J6109" s="40"/>
      <c r="K6109" s="40"/>
      <c r="L6109" s="40"/>
    </row>
    <row r="6110" spans="1:12">
      <c r="A6110" s="40">
        <f t="shared" si="70"/>
        <v>6107</v>
      </c>
      <c r="B6110" s="37" t="s">
        <v>13619</v>
      </c>
      <c r="C6110" s="38">
        <v>0</v>
      </c>
      <c r="D6110" s="39">
        <f t="shared" si="69"/>
        <v>0</v>
      </c>
      <c r="E6110" s="47"/>
      <c r="J6110" s="40"/>
      <c r="K6110" s="40"/>
      <c r="L6110" s="40"/>
    </row>
    <row r="6111" spans="1:12">
      <c r="A6111" s="40">
        <f t="shared" si="70"/>
        <v>6108</v>
      </c>
      <c r="B6111" s="37" t="s">
        <v>13620</v>
      </c>
      <c r="C6111" s="38">
        <v>0</v>
      </c>
      <c r="D6111" s="39">
        <f t="shared" si="69"/>
        <v>0</v>
      </c>
      <c r="E6111" s="47"/>
      <c r="J6111" s="40"/>
      <c r="K6111" s="40"/>
      <c r="L6111" s="40"/>
    </row>
    <row r="6112" spans="1:12">
      <c r="A6112" s="40">
        <f t="shared" si="70"/>
        <v>6109</v>
      </c>
      <c r="B6112" s="37" t="s">
        <v>13621</v>
      </c>
      <c r="C6112" s="38">
        <v>0</v>
      </c>
      <c r="D6112" s="39">
        <f t="shared" si="69"/>
        <v>0</v>
      </c>
      <c r="E6112" s="47"/>
      <c r="J6112" s="40"/>
      <c r="K6112" s="40"/>
      <c r="L6112" s="40"/>
    </row>
    <row r="6113" spans="1:12">
      <c r="A6113" s="40">
        <f t="shared" si="70"/>
        <v>6110</v>
      </c>
      <c r="B6113" s="37" t="s">
        <v>13622</v>
      </c>
      <c r="C6113" s="38">
        <v>0</v>
      </c>
      <c r="D6113" s="39">
        <f t="shared" si="69"/>
        <v>0</v>
      </c>
      <c r="E6113" s="47"/>
      <c r="J6113" s="40"/>
      <c r="K6113" s="40"/>
      <c r="L6113" s="40"/>
    </row>
    <row r="6114" spans="1:12">
      <c r="A6114" s="40">
        <f t="shared" si="70"/>
        <v>6111</v>
      </c>
      <c r="B6114" s="37" t="s">
        <v>13623</v>
      </c>
      <c r="C6114" s="38">
        <v>0</v>
      </c>
      <c r="D6114" s="39">
        <f t="shared" si="69"/>
        <v>0</v>
      </c>
      <c r="E6114" s="47"/>
      <c r="J6114" s="40"/>
      <c r="K6114" s="40"/>
      <c r="L6114" s="40"/>
    </row>
    <row r="6115" spans="1:12">
      <c r="A6115" s="40">
        <f t="shared" si="70"/>
        <v>6112</v>
      </c>
      <c r="B6115" s="37" t="s">
        <v>13624</v>
      </c>
      <c r="C6115" s="38">
        <v>0</v>
      </c>
      <c r="D6115" s="39">
        <f t="shared" si="69"/>
        <v>0</v>
      </c>
      <c r="E6115" s="47"/>
      <c r="J6115" s="40"/>
      <c r="K6115" s="40"/>
      <c r="L6115" s="40"/>
    </row>
    <row r="6116" spans="1:12">
      <c r="A6116" s="40">
        <f t="shared" si="70"/>
        <v>6113</v>
      </c>
      <c r="B6116" s="37" t="s">
        <v>13625</v>
      </c>
      <c r="C6116" s="38">
        <v>0</v>
      </c>
      <c r="D6116" s="39">
        <f t="shared" si="69"/>
        <v>0</v>
      </c>
      <c r="E6116" s="47"/>
      <c r="J6116" s="40"/>
      <c r="K6116" s="40"/>
      <c r="L6116" s="40"/>
    </row>
    <row r="6117" spans="1:12">
      <c r="A6117" s="40">
        <f t="shared" si="70"/>
        <v>6114</v>
      </c>
      <c r="B6117" s="37" t="s">
        <v>13626</v>
      </c>
      <c r="C6117" s="38">
        <v>0</v>
      </c>
      <c r="D6117" s="39">
        <f t="shared" si="69"/>
        <v>0</v>
      </c>
      <c r="E6117" s="47"/>
      <c r="J6117" s="40"/>
      <c r="K6117" s="40"/>
      <c r="L6117" s="40"/>
    </row>
    <row r="6118" spans="1:12">
      <c r="A6118" s="40">
        <f t="shared" si="70"/>
        <v>6115</v>
      </c>
      <c r="B6118" s="37" t="s">
        <v>13627</v>
      </c>
      <c r="C6118" s="38">
        <v>0</v>
      </c>
      <c r="D6118" s="39">
        <f t="shared" si="69"/>
        <v>0</v>
      </c>
      <c r="E6118" s="47"/>
      <c r="J6118" s="40"/>
      <c r="K6118" s="40"/>
      <c r="L6118" s="40"/>
    </row>
    <row r="6119" spans="1:12">
      <c r="A6119" s="40">
        <f t="shared" si="70"/>
        <v>6116</v>
      </c>
      <c r="B6119" s="37" t="s">
        <v>13628</v>
      </c>
      <c r="C6119" s="38">
        <v>0</v>
      </c>
      <c r="D6119" s="39">
        <f t="shared" si="69"/>
        <v>0</v>
      </c>
      <c r="E6119" s="47"/>
      <c r="J6119" s="40"/>
      <c r="K6119" s="40"/>
      <c r="L6119" s="40"/>
    </row>
    <row r="6120" spans="1:12">
      <c r="A6120" s="40">
        <f t="shared" si="70"/>
        <v>6117</v>
      </c>
      <c r="B6120" s="37" t="s">
        <v>13629</v>
      </c>
      <c r="C6120" s="38">
        <v>0</v>
      </c>
      <c r="D6120" s="39">
        <f t="shared" si="69"/>
        <v>0</v>
      </c>
      <c r="E6120" s="47"/>
      <c r="J6120" s="40"/>
      <c r="K6120" s="40"/>
      <c r="L6120" s="40"/>
    </row>
    <row r="6121" spans="1:12">
      <c r="A6121" s="40">
        <f t="shared" si="70"/>
        <v>6118</v>
      </c>
      <c r="B6121" s="37" t="s">
        <v>13630</v>
      </c>
      <c r="C6121" s="38">
        <v>0</v>
      </c>
      <c r="D6121" s="39">
        <f t="shared" si="69"/>
        <v>0</v>
      </c>
      <c r="E6121" s="47"/>
      <c r="J6121" s="40"/>
      <c r="K6121" s="40"/>
      <c r="L6121" s="40"/>
    </row>
    <row r="6122" spans="1:12">
      <c r="A6122" s="40">
        <f t="shared" si="70"/>
        <v>6119</v>
      </c>
      <c r="B6122" s="37" t="s">
        <v>13631</v>
      </c>
      <c r="C6122" s="38">
        <v>0</v>
      </c>
      <c r="D6122" s="39">
        <f t="shared" si="69"/>
        <v>0</v>
      </c>
      <c r="E6122" s="47"/>
      <c r="J6122" s="40"/>
      <c r="K6122" s="40"/>
      <c r="L6122" s="40"/>
    </row>
    <row r="6123" spans="1:12">
      <c r="A6123" s="40">
        <f t="shared" si="70"/>
        <v>6120</v>
      </c>
      <c r="B6123" s="37" t="s">
        <v>13632</v>
      </c>
      <c r="C6123" s="38">
        <v>0</v>
      </c>
      <c r="D6123" s="39">
        <f t="shared" si="69"/>
        <v>0</v>
      </c>
      <c r="E6123" s="47"/>
      <c r="J6123" s="40"/>
      <c r="K6123" s="40"/>
      <c r="L6123" s="40"/>
    </row>
    <row r="6124" spans="1:12">
      <c r="A6124" s="40">
        <f t="shared" si="70"/>
        <v>6121</v>
      </c>
      <c r="B6124" s="37" t="s">
        <v>13633</v>
      </c>
      <c r="C6124" s="38">
        <v>0</v>
      </c>
      <c r="D6124" s="39">
        <f t="shared" ref="D6124:D6378" si="72">IF(C6124&gt;0,1,0)</f>
        <v>0</v>
      </c>
      <c r="E6124" s="47"/>
      <c r="J6124" s="40"/>
      <c r="K6124" s="40"/>
      <c r="L6124" s="40"/>
    </row>
    <row r="6125" spans="1:12">
      <c r="A6125" s="40">
        <f t="shared" ref="A6125:A6379" si="73">A6124+1</f>
        <v>6122</v>
      </c>
      <c r="B6125" s="37" t="s">
        <v>13634</v>
      </c>
      <c r="C6125" s="38">
        <v>0</v>
      </c>
      <c r="D6125" s="39">
        <f t="shared" si="72"/>
        <v>0</v>
      </c>
      <c r="E6125" s="47"/>
      <c r="J6125" s="40"/>
      <c r="K6125" s="40"/>
      <c r="L6125" s="40"/>
    </row>
    <row r="6126" spans="1:12">
      <c r="A6126" s="40">
        <f t="shared" si="73"/>
        <v>6123</v>
      </c>
      <c r="B6126" s="37" t="s">
        <v>13635</v>
      </c>
      <c r="C6126" s="38">
        <v>0</v>
      </c>
      <c r="D6126" s="39">
        <f t="shared" si="72"/>
        <v>0</v>
      </c>
      <c r="E6126" s="47"/>
      <c r="J6126" s="40"/>
      <c r="K6126" s="40"/>
      <c r="L6126" s="40"/>
    </row>
    <row r="6127" spans="1:12">
      <c r="A6127" s="40">
        <f t="shared" si="73"/>
        <v>6124</v>
      </c>
      <c r="B6127" s="37" t="s">
        <v>13636</v>
      </c>
      <c r="C6127" s="38">
        <v>0</v>
      </c>
      <c r="D6127" s="39">
        <f t="shared" si="72"/>
        <v>0</v>
      </c>
      <c r="E6127" s="47"/>
      <c r="J6127" s="40"/>
      <c r="K6127" s="40"/>
      <c r="L6127" s="40"/>
    </row>
    <row r="6128" spans="1:12">
      <c r="A6128" s="40">
        <f t="shared" si="73"/>
        <v>6125</v>
      </c>
      <c r="B6128" s="37" t="s">
        <v>13637</v>
      </c>
      <c r="C6128" s="38">
        <v>0</v>
      </c>
      <c r="D6128" s="39">
        <f t="shared" si="72"/>
        <v>0</v>
      </c>
      <c r="E6128" s="47"/>
      <c r="J6128" s="40"/>
      <c r="K6128" s="40"/>
      <c r="L6128" s="40"/>
    </row>
    <row r="6129" spans="1:12">
      <c r="A6129" s="40">
        <f t="shared" si="73"/>
        <v>6126</v>
      </c>
      <c r="B6129" s="37" t="s">
        <v>13638</v>
      </c>
      <c r="C6129" s="38">
        <v>0</v>
      </c>
      <c r="D6129" s="39">
        <f t="shared" si="72"/>
        <v>0</v>
      </c>
      <c r="E6129" s="47"/>
      <c r="J6129" s="40"/>
      <c r="K6129" s="40"/>
      <c r="L6129" s="40"/>
    </row>
    <row r="6130" spans="1:12">
      <c r="A6130" s="40">
        <f t="shared" si="73"/>
        <v>6127</v>
      </c>
      <c r="B6130" s="37" t="s">
        <v>13639</v>
      </c>
      <c r="C6130" s="38">
        <v>0</v>
      </c>
      <c r="D6130" s="39">
        <f t="shared" si="72"/>
        <v>0</v>
      </c>
      <c r="E6130" s="47"/>
      <c r="J6130" s="40"/>
      <c r="K6130" s="40"/>
      <c r="L6130" s="40"/>
    </row>
    <row r="6131" spans="1:12">
      <c r="A6131" s="40">
        <f t="shared" si="73"/>
        <v>6128</v>
      </c>
      <c r="B6131" s="37" t="s">
        <v>13640</v>
      </c>
      <c r="C6131" s="38">
        <v>0</v>
      </c>
      <c r="D6131" s="39">
        <f t="shared" si="72"/>
        <v>0</v>
      </c>
      <c r="E6131" s="47"/>
      <c r="J6131" s="40"/>
      <c r="K6131" s="40"/>
      <c r="L6131" s="40"/>
    </row>
    <row r="6132" spans="1:12">
      <c r="A6132" s="40">
        <f t="shared" si="73"/>
        <v>6129</v>
      </c>
      <c r="B6132" s="37" t="s">
        <v>13641</v>
      </c>
      <c r="C6132" s="38">
        <v>0</v>
      </c>
      <c r="D6132" s="39">
        <f t="shared" si="72"/>
        <v>0</v>
      </c>
      <c r="E6132" s="47"/>
      <c r="J6132" s="40"/>
      <c r="K6132" s="40"/>
      <c r="L6132" s="40"/>
    </row>
    <row r="6133" spans="1:12">
      <c r="A6133" s="40">
        <f t="shared" si="73"/>
        <v>6130</v>
      </c>
      <c r="B6133" s="37" t="s">
        <v>13642</v>
      </c>
      <c r="C6133" s="38">
        <v>0</v>
      </c>
      <c r="D6133" s="39">
        <f t="shared" si="72"/>
        <v>0</v>
      </c>
      <c r="E6133" s="47"/>
      <c r="J6133" s="40"/>
      <c r="K6133" s="40"/>
      <c r="L6133" s="40"/>
    </row>
    <row r="6134" spans="1:12">
      <c r="A6134" s="40">
        <f t="shared" si="73"/>
        <v>6131</v>
      </c>
      <c r="B6134" s="37" t="s">
        <v>13643</v>
      </c>
      <c r="C6134" s="38">
        <v>0</v>
      </c>
      <c r="D6134" s="39">
        <f t="shared" si="72"/>
        <v>0</v>
      </c>
      <c r="E6134" s="47"/>
      <c r="J6134" s="40"/>
      <c r="K6134" s="40"/>
      <c r="L6134" s="40"/>
    </row>
    <row r="6135" spans="1:12">
      <c r="A6135" s="40">
        <f t="shared" si="73"/>
        <v>6132</v>
      </c>
      <c r="B6135" s="37" t="s">
        <v>13644</v>
      </c>
      <c r="C6135" s="38">
        <v>0</v>
      </c>
      <c r="D6135" s="39">
        <f t="shared" si="72"/>
        <v>0</v>
      </c>
      <c r="E6135" s="47"/>
      <c r="J6135" s="40"/>
      <c r="K6135" s="40"/>
      <c r="L6135" s="40"/>
    </row>
    <row r="6136" spans="1:12">
      <c r="A6136" s="40">
        <f t="shared" si="73"/>
        <v>6133</v>
      </c>
      <c r="B6136" s="37" t="s">
        <v>13645</v>
      </c>
      <c r="C6136" s="38">
        <v>0</v>
      </c>
      <c r="D6136" s="39">
        <f t="shared" si="72"/>
        <v>0</v>
      </c>
      <c r="E6136" s="47"/>
      <c r="J6136" s="40"/>
      <c r="K6136" s="40"/>
      <c r="L6136" s="40"/>
    </row>
    <row r="6137" spans="1:12">
      <c r="A6137" s="40">
        <f t="shared" si="73"/>
        <v>6134</v>
      </c>
      <c r="B6137" s="37" t="s">
        <v>13646</v>
      </c>
      <c r="C6137" s="38">
        <v>0</v>
      </c>
      <c r="D6137" s="39">
        <f t="shared" si="72"/>
        <v>0</v>
      </c>
      <c r="E6137" s="47"/>
      <c r="J6137" s="40"/>
      <c r="K6137" s="40"/>
      <c r="L6137" s="40"/>
    </row>
    <row r="6138" spans="1:12">
      <c r="A6138" s="40">
        <f t="shared" si="73"/>
        <v>6135</v>
      </c>
      <c r="B6138" s="37" t="s">
        <v>13647</v>
      </c>
      <c r="C6138" s="38">
        <v>0</v>
      </c>
      <c r="D6138" s="39">
        <f t="shared" si="72"/>
        <v>0</v>
      </c>
      <c r="E6138" s="47"/>
      <c r="J6138" s="40"/>
      <c r="K6138" s="40"/>
      <c r="L6138" s="40"/>
    </row>
    <row r="6139" spans="1:12">
      <c r="A6139" s="40">
        <f t="shared" si="73"/>
        <v>6136</v>
      </c>
      <c r="B6139" s="37" t="s">
        <v>13648</v>
      </c>
      <c r="C6139" s="38">
        <v>0</v>
      </c>
      <c r="D6139" s="39">
        <f t="shared" si="72"/>
        <v>0</v>
      </c>
      <c r="E6139" s="47"/>
      <c r="J6139" s="40"/>
      <c r="K6139" s="40"/>
      <c r="L6139" s="40"/>
    </row>
    <row r="6140" spans="1:12">
      <c r="A6140" s="40">
        <f t="shared" si="73"/>
        <v>6137</v>
      </c>
      <c r="B6140" s="37" t="s">
        <v>13649</v>
      </c>
      <c r="C6140" s="38">
        <v>0</v>
      </c>
      <c r="D6140" s="39">
        <f t="shared" si="72"/>
        <v>0</v>
      </c>
      <c r="E6140" s="47"/>
      <c r="J6140" s="40"/>
      <c r="K6140" s="40"/>
      <c r="L6140" s="40"/>
    </row>
    <row r="6141" spans="1:12">
      <c r="A6141" s="40">
        <f t="shared" si="73"/>
        <v>6138</v>
      </c>
      <c r="B6141" s="37" t="s">
        <v>13650</v>
      </c>
      <c r="C6141" s="38">
        <v>0</v>
      </c>
      <c r="D6141" s="39">
        <f t="shared" si="72"/>
        <v>0</v>
      </c>
      <c r="E6141" s="47"/>
      <c r="J6141" s="40"/>
      <c r="K6141" s="40"/>
      <c r="L6141" s="40"/>
    </row>
    <row r="6142" spans="1:12">
      <c r="A6142" s="40">
        <f t="shared" si="73"/>
        <v>6139</v>
      </c>
      <c r="B6142" s="37" t="s">
        <v>13651</v>
      </c>
      <c r="C6142" s="38">
        <v>0</v>
      </c>
      <c r="D6142" s="39">
        <f t="shared" si="72"/>
        <v>0</v>
      </c>
      <c r="E6142" s="47"/>
      <c r="J6142" s="40"/>
      <c r="K6142" s="40"/>
      <c r="L6142" s="40"/>
    </row>
    <row r="6143" spans="1:12">
      <c r="A6143" s="40">
        <f t="shared" si="73"/>
        <v>6140</v>
      </c>
      <c r="B6143" s="37" t="s">
        <v>13652</v>
      </c>
      <c r="C6143" s="38">
        <v>0</v>
      </c>
      <c r="D6143" s="39">
        <f t="shared" si="72"/>
        <v>0</v>
      </c>
      <c r="E6143" s="47"/>
      <c r="J6143" s="40"/>
      <c r="K6143" s="40"/>
      <c r="L6143" s="40"/>
    </row>
    <row r="6144" spans="1:12">
      <c r="A6144" s="40">
        <f t="shared" si="73"/>
        <v>6141</v>
      </c>
      <c r="B6144" s="37" t="s">
        <v>13653</v>
      </c>
      <c r="C6144" s="38">
        <v>0</v>
      </c>
      <c r="D6144" s="39">
        <f t="shared" si="72"/>
        <v>0</v>
      </c>
      <c r="E6144" s="47"/>
      <c r="J6144" s="40"/>
      <c r="K6144" s="40"/>
      <c r="L6144" s="40"/>
    </row>
    <row r="6145" spans="1:12">
      <c r="A6145" s="40">
        <f t="shared" si="73"/>
        <v>6142</v>
      </c>
      <c r="B6145" s="37" t="s">
        <v>13654</v>
      </c>
      <c r="C6145" s="38">
        <v>0</v>
      </c>
      <c r="D6145" s="39">
        <f t="shared" si="72"/>
        <v>0</v>
      </c>
      <c r="E6145" s="47"/>
      <c r="J6145" s="40"/>
      <c r="K6145" s="40"/>
      <c r="L6145" s="40"/>
    </row>
    <row r="6146" spans="1:12">
      <c r="A6146" s="40">
        <f t="shared" si="73"/>
        <v>6143</v>
      </c>
      <c r="B6146" s="37" t="s">
        <v>13655</v>
      </c>
      <c r="C6146" s="38">
        <v>0</v>
      </c>
      <c r="D6146" s="39">
        <f t="shared" si="72"/>
        <v>0</v>
      </c>
      <c r="E6146" s="47"/>
      <c r="J6146" s="40"/>
      <c r="K6146" s="40"/>
      <c r="L6146" s="40"/>
    </row>
    <row r="6147" spans="1:12">
      <c r="A6147" s="40">
        <f t="shared" si="73"/>
        <v>6144</v>
      </c>
      <c r="B6147" s="37" t="s">
        <v>13656</v>
      </c>
      <c r="C6147" s="38">
        <v>0</v>
      </c>
      <c r="D6147" s="39">
        <f t="shared" si="72"/>
        <v>0</v>
      </c>
      <c r="E6147" s="47"/>
      <c r="J6147" s="40"/>
      <c r="K6147" s="40"/>
      <c r="L6147" s="40"/>
    </row>
    <row r="6148" spans="1:12">
      <c r="A6148" s="40">
        <f t="shared" si="73"/>
        <v>6145</v>
      </c>
      <c r="B6148" s="37" t="s">
        <v>13657</v>
      </c>
      <c r="C6148" s="38">
        <v>0</v>
      </c>
      <c r="D6148" s="39">
        <f t="shared" si="72"/>
        <v>0</v>
      </c>
      <c r="E6148" s="47"/>
      <c r="J6148" s="40"/>
      <c r="K6148" s="40"/>
      <c r="L6148" s="40"/>
    </row>
    <row r="6149" spans="1:12">
      <c r="A6149" s="40">
        <f t="shared" si="73"/>
        <v>6146</v>
      </c>
      <c r="B6149" s="37" t="s">
        <v>13658</v>
      </c>
      <c r="C6149" s="38">
        <v>0</v>
      </c>
      <c r="D6149" s="39">
        <f t="shared" si="72"/>
        <v>0</v>
      </c>
      <c r="E6149" s="47"/>
      <c r="J6149" s="40"/>
      <c r="K6149" s="40"/>
      <c r="L6149" s="40"/>
    </row>
    <row r="6150" spans="1:12">
      <c r="A6150" s="40">
        <f t="shared" si="73"/>
        <v>6147</v>
      </c>
      <c r="B6150" s="37" t="s">
        <v>13659</v>
      </c>
      <c r="C6150" s="38">
        <v>0</v>
      </c>
      <c r="D6150" s="39">
        <f t="shared" si="72"/>
        <v>0</v>
      </c>
      <c r="E6150" s="47"/>
      <c r="J6150" s="40"/>
      <c r="K6150" s="40"/>
      <c r="L6150" s="40"/>
    </row>
    <row r="6151" spans="1:12">
      <c r="A6151" s="40">
        <f t="shared" si="73"/>
        <v>6148</v>
      </c>
      <c r="B6151" s="37" t="s">
        <v>13660</v>
      </c>
      <c r="C6151" s="38">
        <v>0</v>
      </c>
      <c r="D6151" s="39">
        <f t="shared" si="72"/>
        <v>0</v>
      </c>
      <c r="E6151" s="47"/>
      <c r="J6151" s="40"/>
      <c r="K6151" s="40"/>
      <c r="L6151" s="40"/>
    </row>
    <row r="6152" spans="1:12">
      <c r="A6152" s="40">
        <f t="shared" si="73"/>
        <v>6149</v>
      </c>
      <c r="B6152" s="37" t="s">
        <v>13661</v>
      </c>
      <c r="C6152" s="38">
        <v>0</v>
      </c>
      <c r="D6152" s="39">
        <f t="shared" si="72"/>
        <v>0</v>
      </c>
      <c r="E6152" s="47"/>
      <c r="J6152" s="40"/>
      <c r="K6152" s="40"/>
      <c r="L6152" s="40"/>
    </row>
    <row r="6153" spans="1:12">
      <c r="A6153" s="40">
        <f t="shared" si="73"/>
        <v>6150</v>
      </c>
      <c r="B6153" s="37" t="s">
        <v>13662</v>
      </c>
      <c r="C6153" s="38">
        <v>0</v>
      </c>
      <c r="D6153" s="39">
        <f t="shared" si="72"/>
        <v>0</v>
      </c>
      <c r="E6153" s="47"/>
      <c r="J6153" s="40"/>
      <c r="K6153" s="40"/>
      <c r="L6153" s="40"/>
    </row>
    <row r="6154" spans="1:12">
      <c r="A6154" s="40">
        <f t="shared" si="73"/>
        <v>6151</v>
      </c>
      <c r="B6154" s="37" t="s">
        <v>13663</v>
      </c>
      <c r="C6154" s="38">
        <v>0</v>
      </c>
      <c r="D6154" s="39">
        <f t="shared" si="72"/>
        <v>0</v>
      </c>
      <c r="E6154" s="47"/>
      <c r="J6154" s="40"/>
      <c r="K6154" s="40"/>
      <c r="L6154" s="40"/>
    </row>
    <row r="6155" spans="1:12">
      <c r="A6155" s="40">
        <f t="shared" si="73"/>
        <v>6152</v>
      </c>
      <c r="B6155" s="37" t="s">
        <v>13664</v>
      </c>
      <c r="C6155" s="38">
        <v>0</v>
      </c>
      <c r="D6155" s="39">
        <f t="shared" si="72"/>
        <v>0</v>
      </c>
      <c r="E6155" s="47"/>
      <c r="J6155" s="40"/>
      <c r="K6155" s="40"/>
      <c r="L6155" s="40"/>
    </row>
    <row r="6156" spans="1:12">
      <c r="A6156" s="40">
        <f t="shared" si="73"/>
        <v>6153</v>
      </c>
      <c r="B6156" s="37" t="s">
        <v>13665</v>
      </c>
      <c r="C6156" s="38">
        <v>0</v>
      </c>
      <c r="D6156" s="39">
        <f t="shared" si="72"/>
        <v>0</v>
      </c>
      <c r="E6156" s="47"/>
      <c r="J6156" s="40"/>
      <c r="K6156" s="40"/>
      <c r="L6156" s="40"/>
    </row>
    <row r="6157" spans="1:12">
      <c r="A6157" s="40">
        <f t="shared" si="73"/>
        <v>6154</v>
      </c>
      <c r="B6157" s="37" t="s">
        <v>13666</v>
      </c>
      <c r="C6157" s="38">
        <v>0</v>
      </c>
      <c r="D6157" s="39">
        <f t="shared" si="72"/>
        <v>0</v>
      </c>
      <c r="E6157" s="47"/>
      <c r="J6157" s="40"/>
      <c r="K6157" s="40"/>
      <c r="L6157" s="40"/>
    </row>
    <row r="6158" spans="1:12">
      <c r="A6158" s="40">
        <f t="shared" si="73"/>
        <v>6155</v>
      </c>
      <c r="B6158" s="37" t="s">
        <v>13667</v>
      </c>
      <c r="C6158" s="38">
        <v>0</v>
      </c>
      <c r="D6158" s="39">
        <f t="shared" si="72"/>
        <v>0</v>
      </c>
      <c r="E6158" s="47"/>
      <c r="J6158" s="40"/>
      <c r="K6158" s="40"/>
      <c r="L6158" s="40"/>
    </row>
    <row r="6159" spans="1:12">
      <c r="A6159" s="40">
        <f t="shared" si="73"/>
        <v>6156</v>
      </c>
      <c r="B6159" s="37" t="s">
        <v>13668</v>
      </c>
      <c r="C6159" s="38">
        <v>0</v>
      </c>
      <c r="D6159" s="39">
        <f t="shared" si="72"/>
        <v>0</v>
      </c>
      <c r="E6159" s="47"/>
      <c r="J6159" s="40"/>
      <c r="K6159" s="40"/>
      <c r="L6159" s="40"/>
    </row>
    <row r="6160" spans="1:12">
      <c r="A6160" s="40">
        <f t="shared" si="73"/>
        <v>6157</v>
      </c>
      <c r="B6160" s="37" t="s">
        <v>13669</v>
      </c>
      <c r="C6160" s="38">
        <v>0</v>
      </c>
      <c r="D6160" s="39">
        <f t="shared" si="72"/>
        <v>0</v>
      </c>
      <c r="E6160" s="47"/>
      <c r="J6160" s="40"/>
      <c r="K6160" s="40"/>
      <c r="L6160" s="40"/>
    </row>
    <row r="6161" spans="1:12">
      <c r="A6161" s="40">
        <f t="shared" si="73"/>
        <v>6158</v>
      </c>
      <c r="B6161" s="37" t="s">
        <v>13670</v>
      </c>
      <c r="C6161" s="38">
        <v>0</v>
      </c>
      <c r="D6161" s="39">
        <f t="shared" si="72"/>
        <v>0</v>
      </c>
      <c r="E6161" s="47"/>
      <c r="J6161" s="40"/>
      <c r="K6161" s="40"/>
      <c r="L6161" s="40"/>
    </row>
    <row r="6162" spans="1:12">
      <c r="A6162" s="40">
        <f t="shared" si="73"/>
        <v>6159</v>
      </c>
      <c r="B6162" s="37" t="s">
        <v>13671</v>
      </c>
      <c r="C6162" s="38">
        <v>0</v>
      </c>
      <c r="D6162" s="39">
        <f t="shared" si="72"/>
        <v>0</v>
      </c>
      <c r="E6162" s="47"/>
      <c r="J6162" s="40"/>
      <c r="K6162" s="40"/>
      <c r="L6162" s="40"/>
    </row>
    <row r="6163" spans="1:12">
      <c r="A6163" s="40">
        <f t="shared" si="73"/>
        <v>6160</v>
      </c>
      <c r="B6163" s="37" t="s">
        <v>13672</v>
      </c>
      <c r="C6163" s="38">
        <v>0</v>
      </c>
      <c r="D6163" s="39">
        <f t="shared" si="72"/>
        <v>0</v>
      </c>
      <c r="E6163" s="47"/>
      <c r="J6163" s="40"/>
      <c r="K6163" s="40"/>
      <c r="L6163" s="40"/>
    </row>
    <row r="6164" spans="1:12">
      <c r="A6164" s="40">
        <f t="shared" si="73"/>
        <v>6161</v>
      </c>
      <c r="B6164" s="37" t="s">
        <v>13673</v>
      </c>
      <c r="C6164" s="38">
        <v>0</v>
      </c>
      <c r="D6164" s="39">
        <f t="shared" si="72"/>
        <v>0</v>
      </c>
      <c r="E6164" s="47"/>
      <c r="J6164" s="40"/>
      <c r="K6164" s="40"/>
      <c r="L6164" s="40"/>
    </row>
    <row r="6165" spans="1:12">
      <c r="A6165" s="40">
        <f t="shared" si="73"/>
        <v>6162</v>
      </c>
      <c r="B6165" s="37" t="s">
        <v>13674</v>
      </c>
      <c r="C6165" s="38">
        <v>0</v>
      </c>
      <c r="D6165" s="39">
        <f t="shared" si="72"/>
        <v>0</v>
      </c>
      <c r="E6165" s="47"/>
      <c r="J6165" s="40"/>
      <c r="K6165" s="40"/>
      <c r="L6165" s="40"/>
    </row>
    <row r="6166" spans="1:12">
      <c r="A6166" s="40">
        <f t="shared" si="73"/>
        <v>6163</v>
      </c>
      <c r="B6166" s="37" t="s">
        <v>13675</v>
      </c>
      <c r="C6166" s="38">
        <v>0</v>
      </c>
      <c r="D6166" s="39">
        <f t="shared" si="72"/>
        <v>0</v>
      </c>
      <c r="E6166" s="47"/>
      <c r="J6166" s="40"/>
      <c r="K6166" s="40"/>
      <c r="L6166" s="40"/>
    </row>
    <row r="6167" spans="1:12">
      <c r="A6167" s="40">
        <f t="shared" si="73"/>
        <v>6164</v>
      </c>
      <c r="B6167" s="37" t="s">
        <v>13676</v>
      </c>
      <c r="C6167" s="38">
        <v>0</v>
      </c>
      <c r="D6167" s="39">
        <f t="shared" si="72"/>
        <v>0</v>
      </c>
      <c r="E6167" s="47"/>
      <c r="J6167" s="40"/>
      <c r="K6167" s="40"/>
      <c r="L6167" s="40"/>
    </row>
    <row r="6168" spans="1:12">
      <c r="A6168" s="40">
        <f t="shared" si="73"/>
        <v>6165</v>
      </c>
      <c r="B6168" s="37" t="s">
        <v>13677</v>
      </c>
      <c r="C6168" s="38">
        <v>0</v>
      </c>
      <c r="D6168" s="39">
        <f t="shared" si="72"/>
        <v>0</v>
      </c>
      <c r="E6168" s="47"/>
      <c r="J6168" s="40"/>
      <c r="K6168" s="40"/>
      <c r="L6168" s="40"/>
    </row>
    <row r="6169" spans="1:12">
      <c r="A6169" s="40">
        <f t="shared" si="73"/>
        <v>6166</v>
      </c>
      <c r="B6169" s="37" t="s">
        <v>13678</v>
      </c>
      <c r="C6169" s="38">
        <v>0</v>
      </c>
      <c r="D6169" s="39">
        <f t="shared" si="72"/>
        <v>0</v>
      </c>
      <c r="E6169" s="47"/>
      <c r="J6169" s="40"/>
      <c r="K6169" s="40"/>
      <c r="L6169" s="40"/>
    </row>
    <row r="6170" spans="1:12">
      <c r="A6170" s="40">
        <f t="shared" si="73"/>
        <v>6167</v>
      </c>
      <c r="B6170" s="37" t="s">
        <v>13679</v>
      </c>
      <c r="C6170" s="38">
        <v>0</v>
      </c>
      <c r="D6170" s="39">
        <f t="shared" si="72"/>
        <v>0</v>
      </c>
      <c r="E6170" s="47"/>
      <c r="J6170" s="40"/>
      <c r="K6170" s="40"/>
      <c r="L6170" s="40"/>
    </row>
    <row r="6171" spans="1:12">
      <c r="A6171" s="40">
        <f t="shared" si="73"/>
        <v>6168</v>
      </c>
      <c r="B6171" s="37" t="s">
        <v>13680</v>
      </c>
      <c r="C6171" s="38">
        <v>0</v>
      </c>
      <c r="D6171" s="39">
        <f t="shared" si="72"/>
        <v>0</v>
      </c>
      <c r="E6171" s="47"/>
      <c r="J6171" s="40"/>
      <c r="K6171" s="40"/>
      <c r="L6171" s="40"/>
    </row>
    <row r="6172" spans="1:12">
      <c r="A6172" s="40">
        <f t="shared" si="73"/>
        <v>6169</v>
      </c>
      <c r="B6172" s="37" t="s">
        <v>13681</v>
      </c>
      <c r="C6172" s="38">
        <v>0</v>
      </c>
      <c r="D6172" s="39">
        <f t="shared" si="72"/>
        <v>0</v>
      </c>
      <c r="E6172" s="47"/>
      <c r="J6172" s="40"/>
      <c r="K6172" s="40"/>
      <c r="L6172" s="40"/>
    </row>
    <row r="6173" spans="1:12">
      <c r="A6173" s="40">
        <f t="shared" si="73"/>
        <v>6170</v>
      </c>
      <c r="B6173" s="37" t="s">
        <v>13682</v>
      </c>
      <c r="C6173" s="38">
        <v>0</v>
      </c>
      <c r="D6173" s="39">
        <f t="shared" si="72"/>
        <v>0</v>
      </c>
      <c r="E6173" s="47"/>
      <c r="J6173" s="40"/>
      <c r="K6173" s="40"/>
      <c r="L6173" s="40"/>
    </row>
    <row r="6174" spans="1:12">
      <c r="A6174" s="40">
        <f t="shared" si="73"/>
        <v>6171</v>
      </c>
      <c r="B6174" s="37" t="s">
        <v>13683</v>
      </c>
      <c r="C6174" s="38">
        <v>0</v>
      </c>
      <c r="D6174" s="39">
        <f t="shared" si="72"/>
        <v>0</v>
      </c>
      <c r="E6174" s="47"/>
      <c r="J6174" s="40"/>
      <c r="K6174" s="40"/>
      <c r="L6174" s="40"/>
    </row>
    <row r="6175" spans="1:12">
      <c r="A6175" s="40">
        <f t="shared" si="73"/>
        <v>6172</v>
      </c>
      <c r="B6175" s="37" t="s">
        <v>13684</v>
      </c>
      <c r="C6175" s="38">
        <v>0</v>
      </c>
      <c r="D6175" s="39">
        <f t="shared" si="72"/>
        <v>0</v>
      </c>
      <c r="E6175" s="47"/>
      <c r="J6175" s="40"/>
      <c r="K6175" s="40"/>
      <c r="L6175" s="40"/>
    </row>
    <row r="6176" spans="1:12">
      <c r="A6176" s="40">
        <f t="shared" si="73"/>
        <v>6173</v>
      </c>
      <c r="B6176" s="37" t="s">
        <v>13685</v>
      </c>
      <c r="C6176" s="38">
        <v>0</v>
      </c>
      <c r="D6176" s="39">
        <f t="shared" si="72"/>
        <v>0</v>
      </c>
      <c r="E6176" s="47"/>
      <c r="J6176" s="40"/>
      <c r="K6176" s="40"/>
      <c r="L6176" s="40"/>
    </row>
    <row r="6177" spans="1:12">
      <c r="A6177" s="40">
        <f t="shared" si="73"/>
        <v>6174</v>
      </c>
      <c r="B6177" s="37" t="s">
        <v>13686</v>
      </c>
      <c r="C6177" s="38">
        <v>0</v>
      </c>
      <c r="D6177" s="39">
        <f t="shared" si="72"/>
        <v>0</v>
      </c>
      <c r="E6177" s="47"/>
      <c r="J6177" s="40"/>
      <c r="K6177" s="40"/>
      <c r="L6177" s="40"/>
    </row>
    <row r="6178" spans="1:12">
      <c r="A6178" s="40">
        <f t="shared" si="73"/>
        <v>6175</v>
      </c>
      <c r="B6178" s="37" t="s">
        <v>13687</v>
      </c>
      <c r="C6178" s="38">
        <v>0</v>
      </c>
      <c r="D6178" s="39">
        <f t="shared" si="72"/>
        <v>0</v>
      </c>
      <c r="E6178" s="47"/>
      <c r="J6178" s="40"/>
      <c r="K6178" s="40"/>
      <c r="L6178" s="40"/>
    </row>
    <row r="6179" spans="1:12">
      <c r="A6179" s="40">
        <f t="shared" si="73"/>
        <v>6176</v>
      </c>
      <c r="B6179" s="37" t="s">
        <v>13688</v>
      </c>
      <c r="C6179" s="38">
        <v>0</v>
      </c>
      <c r="D6179" s="39">
        <f t="shared" si="72"/>
        <v>0</v>
      </c>
      <c r="E6179" s="47"/>
      <c r="J6179" s="40"/>
      <c r="K6179" s="40"/>
      <c r="L6179" s="40"/>
    </row>
    <row r="6180" spans="1:12">
      <c r="A6180" s="40">
        <f t="shared" si="73"/>
        <v>6177</v>
      </c>
      <c r="B6180" s="37" t="s">
        <v>13689</v>
      </c>
      <c r="C6180" s="38">
        <v>0</v>
      </c>
      <c r="D6180" s="39">
        <f t="shared" si="72"/>
        <v>0</v>
      </c>
      <c r="E6180" s="47"/>
      <c r="J6180" s="40"/>
      <c r="K6180" s="40"/>
      <c r="L6180" s="40"/>
    </row>
    <row r="6181" spans="1:12">
      <c r="A6181" s="40">
        <f t="shared" si="73"/>
        <v>6178</v>
      </c>
      <c r="B6181" s="37" t="s">
        <v>13690</v>
      </c>
      <c r="C6181" s="38">
        <v>0</v>
      </c>
      <c r="D6181" s="39">
        <f t="shared" si="72"/>
        <v>0</v>
      </c>
      <c r="E6181" s="47"/>
      <c r="J6181" s="40"/>
      <c r="K6181" s="40"/>
      <c r="L6181" s="40"/>
    </row>
    <row r="6182" spans="1:12">
      <c r="A6182" s="40">
        <f t="shared" si="73"/>
        <v>6179</v>
      </c>
      <c r="B6182" s="37" t="s">
        <v>13691</v>
      </c>
      <c r="C6182" s="38">
        <v>0</v>
      </c>
      <c r="D6182" s="39">
        <f t="shared" si="72"/>
        <v>0</v>
      </c>
      <c r="E6182" s="47"/>
      <c r="J6182" s="40"/>
      <c r="K6182" s="40"/>
      <c r="L6182" s="40"/>
    </row>
    <row r="6183" spans="1:12">
      <c r="A6183" s="40">
        <f t="shared" si="73"/>
        <v>6180</v>
      </c>
      <c r="B6183" s="37" t="s">
        <v>13692</v>
      </c>
      <c r="C6183" s="38">
        <v>0</v>
      </c>
      <c r="D6183" s="39">
        <f t="shared" si="72"/>
        <v>0</v>
      </c>
      <c r="E6183" s="47"/>
      <c r="J6183" s="40"/>
      <c r="K6183" s="40"/>
      <c r="L6183" s="40"/>
    </row>
    <row r="6184" spans="1:12">
      <c r="A6184" s="40">
        <f t="shared" si="73"/>
        <v>6181</v>
      </c>
      <c r="B6184" s="37" t="s">
        <v>13693</v>
      </c>
      <c r="C6184" s="38">
        <v>0</v>
      </c>
      <c r="D6184" s="39">
        <f t="shared" si="72"/>
        <v>0</v>
      </c>
      <c r="E6184" s="47"/>
      <c r="J6184" s="40"/>
      <c r="K6184" s="40"/>
      <c r="L6184" s="40"/>
    </row>
    <row r="6185" spans="1:12">
      <c r="A6185" s="40">
        <f t="shared" si="73"/>
        <v>6182</v>
      </c>
      <c r="B6185" s="37" t="s">
        <v>13694</v>
      </c>
      <c r="C6185" s="38">
        <v>0</v>
      </c>
      <c r="D6185" s="39">
        <f t="shared" si="72"/>
        <v>0</v>
      </c>
      <c r="E6185" s="47"/>
      <c r="J6185" s="40"/>
      <c r="K6185" s="40"/>
      <c r="L6185" s="40"/>
    </row>
    <row r="6186" spans="1:12">
      <c r="A6186" s="40">
        <f t="shared" si="73"/>
        <v>6183</v>
      </c>
      <c r="B6186" s="37" t="s">
        <v>13695</v>
      </c>
      <c r="C6186" s="38">
        <v>0</v>
      </c>
      <c r="D6186" s="39">
        <f t="shared" si="72"/>
        <v>0</v>
      </c>
      <c r="E6186" s="47"/>
      <c r="J6186" s="40"/>
      <c r="K6186" s="40"/>
      <c r="L6186" s="40"/>
    </row>
    <row r="6187" spans="1:12">
      <c r="A6187" s="40">
        <f t="shared" si="73"/>
        <v>6184</v>
      </c>
      <c r="B6187" s="37" t="s">
        <v>13696</v>
      </c>
      <c r="C6187" s="38">
        <v>0</v>
      </c>
      <c r="D6187" s="39">
        <f t="shared" si="72"/>
        <v>0</v>
      </c>
      <c r="E6187" s="47"/>
      <c r="J6187" s="40"/>
      <c r="K6187" s="40"/>
      <c r="L6187" s="40"/>
    </row>
    <row r="6188" spans="1:12">
      <c r="A6188" s="40">
        <f t="shared" si="73"/>
        <v>6185</v>
      </c>
      <c r="B6188" s="37" t="s">
        <v>13697</v>
      </c>
      <c r="C6188" s="38">
        <v>0</v>
      </c>
      <c r="D6188" s="39">
        <f t="shared" si="72"/>
        <v>0</v>
      </c>
      <c r="E6188" s="47"/>
      <c r="J6188" s="40"/>
      <c r="K6188" s="40"/>
      <c r="L6188" s="40"/>
    </row>
    <row r="6189" spans="1:12">
      <c r="A6189" s="40">
        <f t="shared" si="73"/>
        <v>6186</v>
      </c>
      <c r="B6189" s="37" t="s">
        <v>13698</v>
      </c>
      <c r="C6189" s="38">
        <v>0</v>
      </c>
      <c r="D6189" s="39">
        <f t="shared" si="72"/>
        <v>0</v>
      </c>
      <c r="E6189" s="47"/>
      <c r="J6189" s="40"/>
      <c r="K6189" s="40"/>
      <c r="L6189" s="40"/>
    </row>
    <row r="6190" spans="1:12">
      <c r="A6190" s="40">
        <f t="shared" si="73"/>
        <v>6187</v>
      </c>
      <c r="B6190" s="37" t="s">
        <v>13699</v>
      </c>
      <c r="C6190" s="38">
        <v>0</v>
      </c>
      <c r="D6190" s="39">
        <f t="shared" si="72"/>
        <v>0</v>
      </c>
      <c r="E6190" s="47"/>
      <c r="J6190" s="40"/>
      <c r="K6190" s="40"/>
      <c r="L6190" s="40"/>
    </row>
    <row r="6191" spans="1:12">
      <c r="A6191" s="40">
        <f t="shared" si="73"/>
        <v>6188</v>
      </c>
      <c r="B6191" s="37" t="s">
        <v>13700</v>
      </c>
      <c r="C6191" s="38">
        <v>0</v>
      </c>
      <c r="D6191" s="39">
        <f t="shared" si="72"/>
        <v>0</v>
      </c>
      <c r="E6191" s="47"/>
      <c r="J6191" s="40"/>
      <c r="K6191" s="40"/>
      <c r="L6191" s="40"/>
    </row>
    <row r="6192" spans="1:12">
      <c r="A6192" s="40">
        <f t="shared" si="73"/>
        <v>6189</v>
      </c>
      <c r="B6192" s="37" t="s">
        <v>13701</v>
      </c>
      <c r="C6192" s="38">
        <v>0</v>
      </c>
      <c r="D6192" s="39">
        <f t="shared" si="72"/>
        <v>0</v>
      </c>
      <c r="E6192" s="47"/>
      <c r="J6192" s="40"/>
      <c r="K6192" s="40"/>
      <c r="L6192" s="40"/>
    </row>
    <row r="6193" spans="1:12">
      <c r="A6193" s="40">
        <f t="shared" si="73"/>
        <v>6190</v>
      </c>
      <c r="B6193" s="37" t="s">
        <v>13702</v>
      </c>
      <c r="C6193" s="38">
        <v>0</v>
      </c>
      <c r="D6193" s="39">
        <f t="shared" si="72"/>
        <v>0</v>
      </c>
      <c r="E6193" s="47"/>
      <c r="J6193" s="40"/>
      <c r="K6193" s="40"/>
      <c r="L6193" s="40"/>
    </row>
    <row r="6194" spans="1:12">
      <c r="A6194" s="40">
        <f t="shared" si="73"/>
        <v>6191</v>
      </c>
      <c r="B6194" s="37" t="s">
        <v>13703</v>
      </c>
      <c r="C6194" s="38">
        <v>0</v>
      </c>
      <c r="D6194" s="39">
        <f t="shared" si="72"/>
        <v>0</v>
      </c>
      <c r="E6194" s="47"/>
      <c r="J6194" s="40"/>
      <c r="K6194" s="40"/>
      <c r="L6194" s="40"/>
    </row>
    <row r="6195" spans="1:12">
      <c r="A6195" s="40">
        <f t="shared" si="73"/>
        <v>6192</v>
      </c>
      <c r="B6195" s="37" t="s">
        <v>13704</v>
      </c>
      <c r="C6195" s="38">
        <v>0</v>
      </c>
      <c r="D6195" s="39">
        <f t="shared" si="72"/>
        <v>0</v>
      </c>
      <c r="E6195" s="47"/>
      <c r="J6195" s="40"/>
      <c r="K6195" s="40"/>
      <c r="L6195" s="40"/>
    </row>
    <row r="6196" spans="1:12">
      <c r="A6196" s="40">
        <f t="shared" si="73"/>
        <v>6193</v>
      </c>
      <c r="B6196" s="37" t="s">
        <v>13705</v>
      </c>
      <c r="C6196" s="38">
        <v>0</v>
      </c>
      <c r="D6196" s="39">
        <f t="shared" si="72"/>
        <v>0</v>
      </c>
      <c r="E6196" s="47"/>
      <c r="J6196" s="40"/>
      <c r="K6196" s="40"/>
      <c r="L6196" s="40"/>
    </row>
    <row r="6197" spans="1:12">
      <c r="A6197" s="40">
        <f t="shared" si="73"/>
        <v>6194</v>
      </c>
      <c r="B6197" s="37" t="s">
        <v>13706</v>
      </c>
      <c r="C6197" s="38">
        <v>0</v>
      </c>
      <c r="D6197" s="39">
        <f t="shared" si="72"/>
        <v>0</v>
      </c>
      <c r="E6197" s="47"/>
      <c r="J6197" s="40"/>
      <c r="K6197" s="40"/>
      <c r="L6197" s="40"/>
    </row>
    <row r="6198" spans="1:12">
      <c r="A6198" s="40">
        <f t="shared" si="73"/>
        <v>6195</v>
      </c>
      <c r="B6198" s="37" t="s">
        <v>13707</v>
      </c>
      <c r="C6198" s="38">
        <v>0</v>
      </c>
      <c r="D6198" s="39">
        <f t="shared" si="72"/>
        <v>0</v>
      </c>
      <c r="E6198" s="47"/>
      <c r="J6198" s="40"/>
      <c r="K6198" s="40"/>
      <c r="L6198" s="40"/>
    </row>
    <row r="6199" spans="1:12">
      <c r="A6199" s="40">
        <f t="shared" si="73"/>
        <v>6196</v>
      </c>
      <c r="B6199" s="37" t="s">
        <v>13708</v>
      </c>
      <c r="C6199" s="38">
        <v>0</v>
      </c>
      <c r="D6199" s="39">
        <f t="shared" si="72"/>
        <v>0</v>
      </c>
      <c r="E6199" s="47"/>
      <c r="J6199" s="40"/>
      <c r="K6199" s="40"/>
      <c r="L6199" s="40"/>
    </row>
    <row r="6200" spans="1:12">
      <c r="A6200" s="40">
        <f t="shared" si="73"/>
        <v>6197</v>
      </c>
      <c r="B6200" s="37" t="s">
        <v>13709</v>
      </c>
      <c r="C6200" s="38">
        <v>0</v>
      </c>
      <c r="D6200" s="39">
        <f t="shared" si="72"/>
        <v>0</v>
      </c>
      <c r="E6200" s="47"/>
      <c r="J6200" s="40"/>
      <c r="K6200" s="40"/>
      <c r="L6200" s="40"/>
    </row>
    <row r="6201" spans="1:12">
      <c r="A6201" s="40">
        <f t="shared" si="73"/>
        <v>6198</v>
      </c>
      <c r="B6201" s="37" t="s">
        <v>13710</v>
      </c>
      <c r="C6201" s="38">
        <v>0</v>
      </c>
      <c r="D6201" s="39">
        <f t="shared" si="72"/>
        <v>0</v>
      </c>
      <c r="E6201" s="47"/>
      <c r="J6201" s="40"/>
      <c r="K6201" s="40"/>
      <c r="L6201" s="40"/>
    </row>
    <row r="6202" spans="1:12">
      <c r="A6202" s="40">
        <f t="shared" si="73"/>
        <v>6199</v>
      </c>
      <c r="B6202" s="37" t="s">
        <v>13711</v>
      </c>
      <c r="C6202" s="38">
        <v>0</v>
      </c>
      <c r="D6202" s="39">
        <f t="shared" si="72"/>
        <v>0</v>
      </c>
      <c r="E6202" s="47"/>
      <c r="J6202" s="40"/>
      <c r="K6202" s="40"/>
      <c r="L6202" s="40"/>
    </row>
    <row r="6203" spans="1:12">
      <c r="A6203" s="40">
        <f t="shared" si="73"/>
        <v>6200</v>
      </c>
      <c r="B6203" s="37" t="s">
        <v>13712</v>
      </c>
      <c r="C6203" s="38">
        <v>0</v>
      </c>
      <c r="D6203" s="39">
        <f t="shared" si="72"/>
        <v>0</v>
      </c>
      <c r="E6203" s="47"/>
      <c r="J6203" s="40"/>
      <c r="K6203" s="40"/>
      <c r="L6203" s="40"/>
    </row>
    <row r="6204" spans="1:12">
      <c r="A6204" s="40">
        <f t="shared" si="73"/>
        <v>6201</v>
      </c>
      <c r="B6204" s="37" t="s">
        <v>13713</v>
      </c>
      <c r="C6204" s="38">
        <v>0</v>
      </c>
      <c r="D6204" s="39">
        <f t="shared" si="72"/>
        <v>0</v>
      </c>
      <c r="E6204" s="47"/>
      <c r="J6204" s="40"/>
      <c r="K6204" s="40"/>
      <c r="L6204" s="40"/>
    </row>
    <row r="6205" spans="1:12">
      <c r="A6205" s="40">
        <f t="shared" si="73"/>
        <v>6202</v>
      </c>
      <c r="B6205" s="37" t="s">
        <v>13714</v>
      </c>
      <c r="C6205" s="38">
        <v>0</v>
      </c>
      <c r="D6205" s="39">
        <f t="shared" si="72"/>
        <v>0</v>
      </c>
      <c r="E6205" s="47"/>
      <c r="J6205" s="40"/>
      <c r="K6205" s="40"/>
      <c r="L6205" s="40"/>
    </row>
    <row r="6206" spans="1:12">
      <c r="A6206" s="40">
        <f t="shared" si="73"/>
        <v>6203</v>
      </c>
      <c r="B6206" s="37" t="s">
        <v>13715</v>
      </c>
      <c r="C6206" s="38">
        <v>0</v>
      </c>
      <c r="D6206" s="39">
        <f t="shared" si="72"/>
        <v>0</v>
      </c>
      <c r="E6206" s="47"/>
      <c r="J6206" s="40"/>
      <c r="K6206" s="40"/>
      <c r="L6206" s="40"/>
    </row>
    <row r="6207" spans="1:12">
      <c r="A6207" s="40">
        <f t="shared" si="73"/>
        <v>6204</v>
      </c>
      <c r="B6207" s="37" t="s">
        <v>13716</v>
      </c>
      <c r="C6207" s="38">
        <v>0</v>
      </c>
      <c r="D6207" s="39">
        <f t="shared" si="72"/>
        <v>0</v>
      </c>
      <c r="E6207" s="47"/>
      <c r="J6207" s="40"/>
      <c r="K6207" s="40"/>
      <c r="L6207" s="40"/>
    </row>
    <row r="6208" spans="1:12">
      <c r="A6208" s="40">
        <f t="shared" si="73"/>
        <v>6205</v>
      </c>
      <c r="B6208" s="37" t="s">
        <v>13717</v>
      </c>
      <c r="C6208" s="38">
        <v>0</v>
      </c>
      <c r="D6208" s="39">
        <f t="shared" si="72"/>
        <v>0</v>
      </c>
      <c r="E6208" s="47"/>
      <c r="J6208" s="40"/>
      <c r="K6208" s="40"/>
      <c r="L6208" s="40"/>
    </row>
    <row r="6209" spans="1:12">
      <c r="A6209" s="40">
        <f t="shared" si="73"/>
        <v>6206</v>
      </c>
      <c r="B6209" s="37" t="s">
        <v>13718</v>
      </c>
      <c r="C6209" s="38">
        <v>0</v>
      </c>
      <c r="D6209" s="39">
        <f t="shared" si="72"/>
        <v>0</v>
      </c>
      <c r="E6209" s="47"/>
      <c r="J6209" s="40"/>
      <c r="K6209" s="40"/>
      <c r="L6209" s="40"/>
    </row>
    <row r="6210" spans="1:12">
      <c r="A6210" s="40">
        <f t="shared" si="73"/>
        <v>6207</v>
      </c>
      <c r="B6210" s="37" t="s">
        <v>13719</v>
      </c>
      <c r="C6210" s="38">
        <v>0</v>
      </c>
      <c r="D6210" s="39">
        <f t="shared" si="72"/>
        <v>0</v>
      </c>
      <c r="E6210" s="47"/>
      <c r="J6210" s="40"/>
      <c r="K6210" s="40"/>
      <c r="L6210" s="40"/>
    </row>
    <row r="6211" spans="1:12">
      <c r="A6211" s="40">
        <f t="shared" si="73"/>
        <v>6208</v>
      </c>
      <c r="B6211" s="37" t="s">
        <v>13720</v>
      </c>
      <c r="C6211" s="38">
        <v>0</v>
      </c>
      <c r="D6211" s="39">
        <f t="shared" si="72"/>
        <v>0</v>
      </c>
      <c r="E6211" s="47"/>
      <c r="J6211" s="40"/>
      <c r="K6211" s="40"/>
      <c r="L6211" s="40"/>
    </row>
    <row r="6212" spans="1:12">
      <c r="A6212" s="40">
        <f t="shared" si="73"/>
        <v>6209</v>
      </c>
      <c r="B6212" s="37" t="s">
        <v>13721</v>
      </c>
      <c r="C6212" s="38">
        <v>0</v>
      </c>
      <c r="D6212" s="39">
        <f t="shared" si="72"/>
        <v>0</v>
      </c>
      <c r="E6212" s="47"/>
      <c r="J6212" s="40"/>
      <c r="K6212" s="40"/>
      <c r="L6212" s="40"/>
    </row>
    <row r="6213" spans="1:12">
      <c r="A6213" s="40">
        <f t="shared" si="73"/>
        <v>6210</v>
      </c>
      <c r="B6213" s="37" t="s">
        <v>13722</v>
      </c>
      <c r="C6213" s="38">
        <v>0</v>
      </c>
      <c r="D6213" s="39">
        <f t="shared" si="72"/>
        <v>0</v>
      </c>
      <c r="E6213" s="47"/>
      <c r="J6213" s="40"/>
      <c r="K6213" s="40"/>
      <c r="L6213" s="40"/>
    </row>
    <row r="6214" spans="1:12">
      <c r="A6214" s="40">
        <f t="shared" si="73"/>
        <v>6211</v>
      </c>
      <c r="B6214" s="37" t="s">
        <v>13723</v>
      </c>
      <c r="C6214" s="38">
        <v>0</v>
      </c>
      <c r="D6214" s="39">
        <f t="shared" si="72"/>
        <v>0</v>
      </c>
      <c r="E6214" s="47"/>
      <c r="J6214" s="40"/>
      <c r="K6214" s="40"/>
      <c r="L6214" s="40"/>
    </row>
    <row r="6215" spans="1:12">
      <c r="A6215" s="40">
        <f t="shared" si="73"/>
        <v>6212</v>
      </c>
      <c r="B6215" s="37" t="s">
        <v>13724</v>
      </c>
      <c r="C6215" s="38">
        <v>0</v>
      </c>
      <c r="D6215" s="39">
        <f t="shared" si="72"/>
        <v>0</v>
      </c>
      <c r="E6215" s="47"/>
      <c r="J6215" s="40"/>
      <c r="K6215" s="40"/>
      <c r="L6215" s="40"/>
    </row>
    <row r="6216" spans="1:12">
      <c r="A6216" s="40">
        <f t="shared" si="73"/>
        <v>6213</v>
      </c>
      <c r="B6216" s="37" t="s">
        <v>13725</v>
      </c>
      <c r="C6216" s="38">
        <v>0</v>
      </c>
      <c r="D6216" s="39">
        <f t="shared" si="72"/>
        <v>0</v>
      </c>
      <c r="E6216" s="47"/>
      <c r="J6216" s="40"/>
      <c r="K6216" s="40"/>
      <c r="L6216" s="40"/>
    </row>
    <row r="6217" spans="1:12">
      <c r="A6217" s="40">
        <f t="shared" si="73"/>
        <v>6214</v>
      </c>
      <c r="B6217" s="37" t="s">
        <v>13726</v>
      </c>
      <c r="C6217" s="38">
        <v>0</v>
      </c>
      <c r="D6217" s="39">
        <f t="shared" si="72"/>
        <v>0</v>
      </c>
      <c r="E6217" s="47"/>
      <c r="J6217" s="40"/>
      <c r="K6217" s="40"/>
      <c r="L6217" s="40"/>
    </row>
    <row r="6218" spans="1:12">
      <c r="A6218" s="40">
        <f t="shared" si="73"/>
        <v>6215</v>
      </c>
      <c r="B6218" s="37" t="s">
        <v>13727</v>
      </c>
      <c r="C6218" s="38">
        <v>0</v>
      </c>
      <c r="D6218" s="39">
        <f t="shared" si="72"/>
        <v>0</v>
      </c>
      <c r="E6218" s="47"/>
      <c r="J6218" s="40"/>
      <c r="K6218" s="40"/>
      <c r="L6218" s="40"/>
    </row>
    <row r="6219" spans="1:12">
      <c r="A6219" s="40">
        <f t="shared" si="73"/>
        <v>6216</v>
      </c>
      <c r="B6219" s="37" t="s">
        <v>13728</v>
      </c>
      <c r="C6219" s="38">
        <v>0</v>
      </c>
      <c r="D6219" s="39">
        <f t="shared" si="72"/>
        <v>0</v>
      </c>
      <c r="E6219" s="47"/>
      <c r="J6219" s="40"/>
      <c r="K6219" s="40"/>
      <c r="L6219" s="40"/>
    </row>
    <row r="6220" spans="1:12">
      <c r="A6220" s="40">
        <f t="shared" si="73"/>
        <v>6217</v>
      </c>
      <c r="B6220" s="37" t="s">
        <v>13729</v>
      </c>
      <c r="C6220" s="38">
        <v>0</v>
      </c>
      <c r="D6220" s="39">
        <f t="shared" si="72"/>
        <v>0</v>
      </c>
      <c r="E6220" s="47"/>
      <c r="J6220" s="40"/>
      <c r="K6220" s="40"/>
      <c r="L6220" s="40"/>
    </row>
    <row r="6221" spans="1:12">
      <c r="A6221" s="40">
        <f t="shared" si="73"/>
        <v>6218</v>
      </c>
      <c r="B6221" s="37" t="s">
        <v>13730</v>
      </c>
      <c r="C6221" s="38">
        <v>0</v>
      </c>
      <c r="D6221" s="39">
        <f t="shared" si="72"/>
        <v>0</v>
      </c>
      <c r="E6221" s="47"/>
      <c r="J6221" s="40"/>
      <c r="K6221" s="40"/>
      <c r="L6221" s="40"/>
    </row>
    <row r="6222" spans="1:12">
      <c r="A6222" s="40">
        <f t="shared" si="73"/>
        <v>6219</v>
      </c>
      <c r="B6222" s="37" t="s">
        <v>13731</v>
      </c>
      <c r="C6222" s="38">
        <v>0</v>
      </c>
      <c r="D6222" s="39">
        <f t="shared" si="72"/>
        <v>0</v>
      </c>
      <c r="E6222" s="47"/>
      <c r="J6222" s="40"/>
      <c r="K6222" s="40"/>
      <c r="L6222" s="40"/>
    </row>
    <row r="6223" spans="1:12">
      <c r="A6223" s="40">
        <f t="shared" si="73"/>
        <v>6220</v>
      </c>
      <c r="B6223" s="37" t="s">
        <v>13732</v>
      </c>
      <c r="C6223" s="38">
        <v>0</v>
      </c>
      <c r="D6223" s="39">
        <f t="shared" si="72"/>
        <v>0</v>
      </c>
      <c r="E6223" s="47"/>
      <c r="J6223" s="40"/>
      <c r="K6223" s="40"/>
      <c r="L6223" s="40"/>
    </row>
    <row r="6224" spans="1:12">
      <c r="A6224" s="40">
        <f t="shared" si="73"/>
        <v>6221</v>
      </c>
      <c r="B6224" s="37" t="s">
        <v>13733</v>
      </c>
      <c r="C6224" s="38">
        <v>0</v>
      </c>
      <c r="D6224" s="39">
        <f t="shared" si="72"/>
        <v>0</v>
      </c>
      <c r="E6224" s="47"/>
      <c r="J6224" s="40"/>
      <c r="K6224" s="40"/>
      <c r="L6224" s="40"/>
    </row>
    <row r="6225" spans="1:12">
      <c r="A6225" s="40">
        <f t="shared" si="73"/>
        <v>6222</v>
      </c>
      <c r="B6225" s="37" t="s">
        <v>13734</v>
      </c>
      <c r="C6225" s="38">
        <v>0</v>
      </c>
      <c r="D6225" s="39">
        <f t="shared" si="72"/>
        <v>0</v>
      </c>
      <c r="E6225" s="47"/>
      <c r="J6225" s="40"/>
      <c r="K6225" s="40"/>
      <c r="L6225" s="40"/>
    </row>
    <row r="6226" spans="1:12">
      <c r="A6226" s="40">
        <f t="shared" si="73"/>
        <v>6223</v>
      </c>
      <c r="B6226" s="37" t="s">
        <v>13735</v>
      </c>
      <c r="C6226" s="38">
        <v>0</v>
      </c>
      <c r="D6226" s="39">
        <f t="shared" si="72"/>
        <v>0</v>
      </c>
      <c r="E6226" s="47"/>
      <c r="J6226" s="40"/>
      <c r="K6226" s="40"/>
      <c r="L6226" s="40"/>
    </row>
    <row r="6227" spans="1:12">
      <c r="A6227" s="40">
        <f t="shared" si="73"/>
        <v>6224</v>
      </c>
      <c r="B6227" s="37" t="s">
        <v>13736</v>
      </c>
      <c r="C6227" s="38">
        <v>0</v>
      </c>
      <c r="D6227" s="39">
        <f t="shared" si="72"/>
        <v>0</v>
      </c>
      <c r="E6227" s="47"/>
      <c r="J6227" s="40"/>
      <c r="K6227" s="40"/>
      <c r="L6227" s="40"/>
    </row>
    <row r="6228" spans="1:12">
      <c r="A6228" s="40">
        <f t="shared" si="73"/>
        <v>6225</v>
      </c>
      <c r="B6228" s="37" t="s">
        <v>13737</v>
      </c>
      <c r="C6228" s="38">
        <v>0</v>
      </c>
      <c r="D6228" s="39">
        <f t="shared" si="72"/>
        <v>0</v>
      </c>
      <c r="E6228" s="47"/>
      <c r="J6228" s="40"/>
      <c r="K6228" s="40"/>
      <c r="L6228" s="40"/>
    </row>
    <row r="6229" spans="1:12">
      <c r="A6229" s="40">
        <f t="shared" si="73"/>
        <v>6226</v>
      </c>
      <c r="B6229" s="37" t="s">
        <v>13738</v>
      </c>
      <c r="C6229" s="38">
        <v>0</v>
      </c>
      <c r="D6229" s="39">
        <f t="shared" si="72"/>
        <v>0</v>
      </c>
      <c r="E6229" s="47"/>
      <c r="J6229" s="40"/>
      <c r="K6229" s="40"/>
      <c r="L6229" s="40"/>
    </row>
    <row r="6230" spans="1:12">
      <c r="A6230" s="40">
        <f t="shared" si="73"/>
        <v>6227</v>
      </c>
      <c r="B6230" s="37" t="s">
        <v>13739</v>
      </c>
      <c r="C6230" s="38">
        <v>0</v>
      </c>
      <c r="D6230" s="39">
        <f t="shared" si="72"/>
        <v>0</v>
      </c>
      <c r="E6230" s="47"/>
      <c r="J6230" s="40"/>
      <c r="K6230" s="40"/>
      <c r="L6230" s="40"/>
    </row>
    <row r="6231" spans="1:12">
      <c r="A6231" s="40">
        <f t="shared" si="73"/>
        <v>6228</v>
      </c>
      <c r="B6231" s="37" t="s">
        <v>13740</v>
      </c>
      <c r="C6231" s="38">
        <v>0</v>
      </c>
      <c r="D6231" s="39">
        <f t="shared" si="72"/>
        <v>0</v>
      </c>
      <c r="E6231" s="47"/>
      <c r="J6231" s="40"/>
      <c r="K6231" s="40"/>
      <c r="L6231" s="40"/>
    </row>
    <row r="6232" spans="1:12">
      <c r="A6232" s="40">
        <f t="shared" si="73"/>
        <v>6229</v>
      </c>
      <c r="B6232" s="37" t="s">
        <v>13741</v>
      </c>
      <c r="C6232" s="38">
        <v>0</v>
      </c>
      <c r="D6232" s="39">
        <f t="shared" si="72"/>
        <v>0</v>
      </c>
      <c r="E6232" s="47"/>
      <c r="J6232" s="40"/>
      <c r="K6232" s="40"/>
      <c r="L6232" s="40"/>
    </row>
    <row r="6233" spans="1:12">
      <c r="A6233" s="40">
        <f t="shared" si="73"/>
        <v>6230</v>
      </c>
      <c r="B6233" s="37" t="s">
        <v>13742</v>
      </c>
      <c r="C6233" s="38">
        <v>0</v>
      </c>
      <c r="D6233" s="39">
        <f t="shared" si="72"/>
        <v>0</v>
      </c>
      <c r="E6233" s="47"/>
      <c r="J6233" s="40"/>
      <c r="K6233" s="40"/>
      <c r="L6233" s="40"/>
    </row>
    <row r="6234" spans="1:12">
      <c r="A6234" s="40">
        <f t="shared" si="73"/>
        <v>6231</v>
      </c>
      <c r="B6234" s="37" t="s">
        <v>13743</v>
      </c>
      <c r="C6234" s="38">
        <v>0</v>
      </c>
      <c r="D6234" s="39">
        <f t="shared" si="72"/>
        <v>0</v>
      </c>
      <c r="E6234" s="47"/>
      <c r="J6234" s="40"/>
      <c r="K6234" s="40"/>
      <c r="L6234" s="40"/>
    </row>
    <row r="6235" spans="1:12">
      <c r="A6235" s="40">
        <f t="shared" si="73"/>
        <v>6232</v>
      </c>
      <c r="B6235" s="37" t="s">
        <v>13744</v>
      </c>
      <c r="C6235" s="38">
        <v>0</v>
      </c>
      <c r="D6235" s="39">
        <f t="shared" si="72"/>
        <v>0</v>
      </c>
      <c r="E6235" s="47"/>
      <c r="J6235" s="40"/>
      <c r="K6235" s="40"/>
      <c r="L6235" s="40"/>
    </row>
    <row r="6236" spans="1:12">
      <c r="A6236" s="40">
        <f t="shared" si="73"/>
        <v>6233</v>
      </c>
      <c r="B6236" s="37" t="s">
        <v>13745</v>
      </c>
      <c r="C6236" s="38">
        <v>0</v>
      </c>
      <c r="D6236" s="39">
        <f t="shared" si="72"/>
        <v>0</v>
      </c>
      <c r="E6236" s="47"/>
      <c r="J6236" s="40"/>
      <c r="K6236" s="40"/>
      <c r="L6236" s="40"/>
    </row>
    <row r="6237" spans="1:12">
      <c r="A6237" s="40">
        <f t="shared" si="73"/>
        <v>6234</v>
      </c>
      <c r="B6237" s="37" t="s">
        <v>13746</v>
      </c>
      <c r="C6237" s="38">
        <v>0</v>
      </c>
      <c r="D6237" s="39">
        <f t="shared" si="72"/>
        <v>0</v>
      </c>
      <c r="E6237" s="47"/>
      <c r="J6237" s="40"/>
      <c r="K6237" s="40"/>
      <c r="L6237" s="40"/>
    </row>
    <row r="6238" spans="1:12">
      <c r="A6238" s="40">
        <f t="shared" si="73"/>
        <v>6235</v>
      </c>
      <c r="B6238" s="37" t="s">
        <v>13747</v>
      </c>
      <c r="C6238" s="38">
        <v>0</v>
      </c>
      <c r="D6238" s="39">
        <f t="shared" si="72"/>
        <v>0</v>
      </c>
      <c r="E6238" s="47"/>
      <c r="J6238" s="40"/>
      <c r="K6238" s="40"/>
      <c r="L6238" s="40"/>
    </row>
    <row r="6239" spans="1:12">
      <c r="A6239" s="40">
        <f t="shared" si="73"/>
        <v>6236</v>
      </c>
      <c r="B6239" s="37" t="s">
        <v>13748</v>
      </c>
      <c r="C6239" s="38">
        <v>0</v>
      </c>
      <c r="D6239" s="39">
        <f t="shared" si="72"/>
        <v>0</v>
      </c>
      <c r="E6239" s="47"/>
      <c r="J6239" s="40"/>
      <c r="K6239" s="40"/>
      <c r="L6239" s="40"/>
    </row>
    <row r="6240" spans="1:12">
      <c r="A6240" s="40">
        <f t="shared" si="73"/>
        <v>6237</v>
      </c>
      <c r="B6240" s="37" t="s">
        <v>13749</v>
      </c>
      <c r="C6240" s="37">
        <v>0</v>
      </c>
      <c r="D6240" s="39">
        <f t="shared" si="72"/>
        <v>0</v>
      </c>
      <c r="E6240" s="47"/>
      <c r="J6240" s="40"/>
      <c r="K6240" s="40"/>
      <c r="L6240" s="40"/>
    </row>
    <row r="6241" spans="1:12">
      <c r="A6241" s="40">
        <f t="shared" si="73"/>
        <v>6238</v>
      </c>
      <c r="B6241" s="37" t="s">
        <v>13750</v>
      </c>
      <c r="C6241" s="38">
        <v>0</v>
      </c>
      <c r="D6241" s="39">
        <f t="shared" si="72"/>
        <v>0</v>
      </c>
      <c r="E6241" s="47"/>
      <c r="J6241" s="40"/>
      <c r="K6241" s="40"/>
      <c r="L6241" s="40"/>
    </row>
    <row r="6242" spans="1:12">
      <c r="A6242" s="40">
        <f t="shared" si="73"/>
        <v>6239</v>
      </c>
      <c r="B6242" s="37" t="s">
        <v>13751</v>
      </c>
      <c r="C6242" s="38">
        <v>0</v>
      </c>
      <c r="D6242" s="39">
        <f t="shared" si="72"/>
        <v>0</v>
      </c>
      <c r="E6242" s="47"/>
      <c r="J6242" s="40"/>
      <c r="K6242" s="40"/>
      <c r="L6242" s="40"/>
    </row>
    <row r="6243" spans="1:12">
      <c r="A6243" s="40">
        <f t="shared" si="73"/>
        <v>6240</v>
      </c>
      <c r="B6243" s="37" t="s">
        <v>13752</v>
      </c>
      <c r="C6243" s="38">
        <v>0</v>
      </c>
      <c r="D6243" s="39">
        <f t="shared" si="72"/>
        <v>0</v>
      </c>
      <c r="E6243" s="47"/>
      <c r="J6243" s="40"/>
      <c r="K6243" s="40"/>
      <c r="L6243" s="40"/>
    </row>
    <row r="6244" spans="1:12">
      <c r="A6244" s="40">
        <f t="shared" si="73"/>
        <v>6241</v>
      </c>
      <c r="B6244" s="37" t="s">
        <v>13753</v>
      </c>
      <c r="C6244" s="38">
        <v>0</v>
      </c>
      <c r="D6244" s="39">
        <f t="shared" si="72"/>
        <v>0</v>
      </c>
      <c r="E6244" s="47"/>
      <c r="J6244" s="40"/>
      <c r="K6244" s="40"/>
      <c r="L6244" s="40"/>
    </row>
    <row r="6245" spans="1:12">
      <c r="A6245" s="40">
        <f t="shared" si="73"/>
        <v>6242</v>
      </c>
      <c r="B6245" s="37" t="s">
        <v>13754</v>
      </c>
      <c r="C6245" s="38">
        <v>0</v>
      </c>
      <c r="D6245" s="39">
        <f t="shared" si="72"/>
        <v>0</v>
      </c>
      <c r="E6245" s="47"/>
      <c r="J6245" s="40"/>
      <c r="K6245" s="40"/>
      <c r="L6245" s="40"/>
    </row>
    <row r="6246" spans="1:12">
      <c r="A6246" s="40">
        <f t="shared" si="73"/>
        <v>6243</v>
      </c>
      <c r="B6246" s="37" t="s">
        <v>13755</v>
      </c>
      <c r="C6246" s="38">
        <v>0</v>
      </c>
      <c r="D6246" s="39">
        <f t="shared" si="72"/>
        <v>0</v>
      </c>
      <c r="E6246" s="47"/>
      <c r="J6246" s="40"/>
      <c r="K6246" s="40"/>
      <c r="L6246" s="40"/>
    </row>
    <row r="6247" spans="1:12">
      <c r="A6247" s="40">
        <f t="shared" si="73"/>
        <v>6244</v>
      </c>
      <c r="B6247" s="37" t="s">
        <v>13756</v>
      </c>
      <c r="C6247" s="38">
        <v>0</v>
      </c>
      <c r="D6247" s="39">
        <f t="shared" si="72"/>
        <v>0</v>
      </c>
      <c r="E6247" s="47"/>
      <c r="J6247" s="40"/>
      <c r="K6247" s="40"/>
      <c r="L6247" s="40"/>
    </row>
    <row r="6248" spans="1:12">
      <c r="A6248" s="40">
        <f t="shared" si="73"/>
        <v>6245</v>
      </c>
      <c r="B6248" s="37" t="s">
        <v>13757</v>
      </c>
      <c r="C6248" s="38">
        <v>0</v>
      </c>
      <c r="D6248" s="39">
        <f t="shared" si="72"/>
        <v>0</v>
      </c>
      <c r="E6248" s="47"/>
      <c r="J6248" s="40"/>
      <c r="K6248" s="40"/>
      <c r="L6248" s="40"/>
    </row>
    <row r="6249" spans="1:12">
      <c r="A6249" s="40">
        <f t="shared" si="73"/>
        <v>6246</v>
      </c>
      <c r="B6249" s="37" t="s">
        <v>13758</v>
      </c>
      <c r="C6249" s="38">
        <v>0</v>
      </c>
      <c r="D6249" s="39">
        <f t="shared" si="72"/>
        <v>0</v>
      </c>
      <c r="E6249" s="47"/>
      <c r="J6249" s="40"/>
      <c r="K6249" s="40"/>
      <c r="L6249" s="40"/>
    </row>
    <row r="6250" spans="1:12">
      <c r="A6250" s="40">
        <f t="shared" si="73"/>
        <v>6247</v>
      </c>
      <c r="B6250" s="37" t="s">
        <v>13759</v>
      </c>
      <c r="C6250" s="38">
        <v>0</v>
      </c>
      <c r="D6250" s="39">
        <f t="shared" si="72"/>
        <v>0</v>
      </c>
      <c r="E6250" s="47"/>
      <c r="J6250" s="40"/>
      <c r="K6250" s="40"/>
      <c r="L6250" s="40"/>
    </row>
    <row r="6251" spans="1:12">
      <c r="A6251" s="40">
        <f t="shared" si="73"/>
        <v>6248</v>
      </c>
      <c r="B6251" s="37" t="s">
        <v>13760</v>
      </c>
      <c r="C6251" s="38">
        <v>0</v>
      </c>
      <c r="D6251" s="39">
        <f t="shared" si="72"/>
        <v>0</v>
      </c>
      <c r="E6251" s="47"/>
      <c r="J6251" s="40"/>
      <c r="K6251" s="40"/>
      <c r="L6251" s="40"/>
    </row>
    <row r="6252" spans="1:12">
      <c r="A6252" s="40">
        <f t="shared" si="73"/>
        <v>6249</v>
      </c>
      <c r="B6252" s="37" t="s">
        <v>13761</v>
      </c>
      <c r="C6252" s="38">
        <v>0</v>
      </c>
      <c r="D6252" s="39">
        <f t="shared" si="72"/>
        <v>0</v>
      </c>
      <c r="E6252" s="47"/>
      <c r="J6252" s="40"/>
      <c r="K6252" s="40"/>
      <c r="L6252" s="40"/>
    </row>
    <row r="6253" spans="1:12">
      <c r="A6253" s="40">
        <f t="shared" si="73"/>
        <v>6250</v>
      </c>
      <c r="B6253" s="37" t="s">
        <v>13762</v>
      </c>
      <c r="C6253" s="38">
        <v>0</v>
      </c>
      <c r="D6253" s="39">
        <f t="shared" si="72"/>
        <v>0</v>
      </c>
      <c r="E6253" s="47"/>
      <c r="J6253" s="40"/>
      <c r="K6253" s="40"/>
      <c r="L6253" s="40"/>
    </row>
    <row r="6254" spans="1:12">
      <c r="A6254" s="40">
        <f t="shared" si="73"/>
        <v>6251</v>
      </c>
      <c r="B6254" s="37" t="s">
        <v>13763</v>
      </c>
      <c r="C6254" s="37">
        <v>0</v>
      </c>
      <c r="D6254" s="39">
        <f t="shared" si="72"/>
        <v>0</v>
      </c>
      <c r="E6254" s="47"/>
      <c r="J6254" s="40"/>
      <c r="K6254" s="40"/>
      <c r="L6254" s="40"/>
    </row>
    <row r="6255" spans="1:12">
      <c r="A6255" s="40">
        <f t="shared" si="73"/>
        <v>6252</v>
      </c>
      <c r="B6255" s="37" t="s">
        <v>13764</v>
      </c>
      <c r="C6255" s="38">
        <v>0</v>
      </c>
      <c r="D6255" s="39">
        <f t="shared" si="72"/>
        <v>0</v>
      </c>
      <c r="E6255" s="47"/>
      <c r="J6255" s="40"/>
      <c r="K6255" s="40"/>
      <c r="L6255" s="40"/>
    </row>
    <row r="6256" spans="1:12">
      <c r="A6256" s="40">
        <f t="shared" si="73"/>
        <v>6253</v>
      </c>
      <c r="B6256" s="37" t="s">
        <v>13765</v>
      </c>
      <c r="C6256" s="38">
        <v>0</v>
      </c>
      <c r="D6256" s="39">
        <f t="shared" si="72"/>
        <v>0</v>
      </c>
      <c r="E6256" s="47"/>
      <c r="J6256" s="40"/>
      <c r="K6256" s="40"/>
      <c r="L6256" s="40"/>
    </row>
    <row r="6257" spans="1:12">
      <c r="A6257" s="40">
        <f t="shared" si="73"/>
        <v>6254</v>
      </c>
      <c r="B6257" s="37" t="s">
        <v>13766</v>
      </c>
      <c r="C6257" s="38">
        <v>0</v>
      </c>
      <c r="D6257" s="39">
        <f t="shared" si="72"/>
        <v>0</v>
      </c>
      <c r="E6257" s="47"/>
      <c r="J6257" s="40"/>
      <c r="K6257" s="40"/>
      <c r="L6257" s="40"/>
    </row>
    <row r="6258" spans="1:12">
      <c r="A6258" s="40">
        <f t="shared" si="73"/>
        <v>6255</v>
      </c>
      <c r="B6258" s="37" t="s">
        <v>13767</v>
      </c>
      <c r="C6258" s="38">
        <v>0</v>
      </c>
      <c r="D6258" s="39">
        <f t="shared" si="72"/>
        <v>0</v>
      </c>
      <c r="E6258" s="47"/>
      <c r="J6258" s="40"/>
      <c r="K6258" s="40"/>
      <c r="L6258" s="40"/>
    </row>
    <row r="6259" spans="1:12">
      <c r="A6259" s="40">
        <f t="shared" si="73"/>
        <v>6256</v>
      </c>
      <c r="B6259" s="37" t="s">
        <v>13768</v>
      </c>
      <c r="C6259" s="38">
        <v>0</v>
      </c>
      <c r="D6259" s="39">
        <f t="shared" si="72"/>
        <v>0</v>
      </c>
      <c r="E6259" s="47"/>
      <c r="J6259" s="40"/>
      <c r="K6259" s="40"/>
      <c r="L6259" s="40"/>
    </row>
    <row r="6260" spans="1:12">
      <c r="A6260" s="40">
        <f t="shared" si="73"/>
        <v>6257</v>
      </c>
      <c r="B6260" s="37" t="s">
        <v>13769</v>
      </c>
      <c r="C6260" s="38">
        <v>0</v>
      </c>
      <c r="D6260" s="39">
        <f t="shared" si="72"/>
        <v>0</v>
      </c>
      <c r="E6260" s="47"/>
      <c r="J6260" s="40"/>
      <c r="K6260" s="40"/>
      <c r="L6260" s="40"/>
    </row>
    <row r="6261" spans="1:12">
      <c r="A6261" s="40">
        <f t="shared" si="73"/>
        <v>6258</v>
      </c>
      <c r="B6261" s="37" t="s">
        <v>13770</v>
      </c>
      <c r="C6261" s="38">
        <v>0</v>
      </c>
      <c r="D6261" s="39">
        <f t="shared" si="72"/>
        <v>0</v>
      </c>
      <c r="E6261" s="47"/>
      <c r="J6261" s="40"/>
      <c r="K6261" s="40"/>
      <c r="L6261" s="40"/>
    </row>
    <row r="6262" spans="1:12">
      <c r="A6262" s="40">
        <f t="shared" si="73"/>
        <v>6259</v>
      </c>
      <c r="B6262" s="37" t="s">
        <v>13771</v>
      </c>
      <c r="C6262" s="38">
        <v>0</v>
      </c>
      <c r="D6262" s="39">
        <f t="shared" si="72"/>
        <v>0</v>
      </c>
      <c r="E6262" s="47"/>
      <c r="J6262" s="40"/>
      <c r="K6262" s="40"/>
      <c r="L6262" s="40"/>
    </row>
    <row r="6263" spans="1:12">
      <c r="A6263" s="40">
        <f t="shared" si="73"/>
        <v>6260</v>
      </c>
      <c r="B6263" s="37" t="s">
        <v>13772</v>
      </c>
      <c r="C6263" s="38">
        <v>0</v>
      </c>
      <c r="D6263" s="39">
        <f t="shared" si="72"/>
        <v>0</v>
      </c>
      <c r="E6263" s="47"/>
      <c r="J6263" s="40"/>
      <c r="K6263" s="40"/>
      <c r="L6263" s="40"/>
    </row>
    <row r="6264" spans="1:12">
      <c r="A6264" s="40">
        <f t="shared" si="73"/>
        <v>6261</v>
      </c>
      <c r="B6264" s="37" t="s">
        <v>13773</v>
      </c>
      <c r="C6264" s="38">
        <v>0</v>
      </c>
      <c r="D6264" s="39">
        <f t="shared" si="72"/>
        <v>0</v>
      </c>
      <c r="E6264" s="47"/>
      <c r="J6264" s="40"/>
      <c r="K6264" s="40"/>
      <c r="L6264" s="40"/>
    </row>
    <row r="6265" spans="1:12">
      <c r="A6265" s="40">
        <f t="shared" si="73"/>
        <v>6262</v>
      </c>
      <c r="B6265" s="37" t="s">
        <v>13774</v>
      </c>
      <c r="C6265" s="38">
        <v>0</v>
      </c>
      <c r="D6265" s="39">
        <f t="shared" si="72"/>
        <v>0</v>
      </c>
      <c r="E6265" s="47"/>
      <c r="J6265" s="40"/>
      <c r="K6265" s="40"/>
      <c r="L6265" s="40"/>
    </row>
    <row r="6266" spans="1:12">
      <c r="A6266" s="40">
        <f t="shared" si="73"/>
        <v>6263</v>
      </c>
      <c r="B6266" s="37" t="s">
        <v>13775</v>
      </c>
      <c r="C6266" s="38">
        <v>0</v>
      </c>
      <c r="D6266" s="39">
        <f t="shared" si="72"/>
        <v>0</v>
      </c>
      <c r="E6266" s="47"/>
      <c r="J6266" s="40"/>
      <c r="K6266" s="40"/>
      <c r="L6266" s="40"/>
    </row>
    <row r="6267" spans="1:12">
      <c r="A6267" s="40">
        <f t="shared" si="73"/>
        <v>6264</v>
      </c>
      <c r="B6267" s="37" t="s">
        <v>13776</v>
      </c>
      <c r="C6267" s="38">
        <v>0</v>
      </c>
      <c r="D6267" s="39">
        <f t="shared" si="72"/>
        <v>0</v>
      </c>
      <c r="E6267" s="47"/>
      <c r="J6267" s="40"/>
      <c r="K6267" s="40"/>
      <c r="L6267" s="40"/>
    </row>
    <row r="6268" spans="1:12">
      <c r="A6268" s="40">
        <f t="shared" si="73"/>
        <v>6265</v>
      </c>
      <c r="B6268" s="37" t="s">
        <v>13777</v>
      </c>
      <c r="C6268" s="38">
        <v>0</v>
      </c>
      <c r="D6268" s="39">
        <f t="shared" si="72"/>
        <v>0</v>
      </c>
      <c r="E6268" s="47"/>
      <c r="J6268" s="40"/>
      <c r="K6268" s="40"/>
      <c r="L6268" s="40"/>
    </row>
    <row r="6269" spans="1:12">
      <c r="A6269" s="40">
        <f t="shared" si="73"/>
        <v>6266</v>
      </c>
      <c r="B6269" s="37" t="s">
        <v>13778</v>
      </c>
      <c r="C6269" s="38">
        <v>0</v>
      </c>
      <c r="D6269" s="39">
        <f t="shared" si="72"/>
        <v>0</v>
      </c>
      <c r="E6269" s="47"/>
      <c r="J6269" s="40"/>
      <c r="K6269" s="40"/>
      <c r="L6269" s="40"/>
    </row>
    <row r="6270" spans="1:12">
      <c r="A6270" s="40">
        <f t="shared" si="73"/>
        <v>6267</v>
      </c>
      <c r="B6270" s="37" t="s">
        <v>13779</v>
      </c>
      <c r="C6270" s="38">
        <v>0</v>
      </c>
      <c r="D6270" s="39">
        <f t="shared" si="72"/>
        <v>0</v>
      </c>
      <c r="E6270" s="47"/>
      <c r="J6270" s="40"/>
      <c r="K6270" s="40"/>
      <c r="L6270" s="40"/>
    </row>
    <row r="6271" spans="1:12">
      <c r="A6271" s="40">
        <f t="shared" si="73"/>
        <v>6268</v>
      </c>
      <c r="B6271" s="37" t="s">
        <v>13780</v>
      </c>
      <c r="C6271" s="38">
        <v>0</v>
      </c>
      <c r="D6271" s="39">
        <f t="shared" si="72"/>
        <v>0</v>
      </c>
      <c r="E6271" s="47"/>
      <c r="J6271" s="40"/>
      <c r="K6271" s="40"/>
      <c r="L6271" s="40"/>
    </row>
    <row r="6272" spans="1:12">
      <c r="A6272" s="40">
        <f t="shared" si="73"/>
        <v>6269</v>
      </c>
      <c r="B6272" s="37" t="s">
        <v>13781</v>
      </c>
      <c r="C6272" s="38">
        <v>0</v>
      </c>
      <c r="D6272" s="39">
        <f t="shared" si="72"/>
        <v>0</v>
      </c>
      <c r="E6272" s="47"/>
      <c r="J6272" s="40"/>
      <c r="K6272" s="40"/>
      <c r="L6272" s="40"/>
    </row>
    <row r="6273" spans="1:12">
      <c r="A6273" s="40">
        <f t="shared" si="73"/>
        <v>6270</v>
      </c>
      <c r="B6273" s="37" t="s">
        <v>13782</v>
      </c>
      <c r="C6273" s="38">
        <v>0</v>
      </c>
      <c r="D6273" s="39">
        <f t="shared" si="72"/>
        <v>0</v>
      </c>
      <c r="E6273" s="47"/>
      <c r="J6273" s="40"/>
      <c r="K6273" s="40"/>
      <c r="L6273" s="40"/>
    </row>
    <row r="6274" spans="1:12">
      <c r="A6274" s="40">
        <f t="shared" si="73"/>
        <v>6271</v>
      </c>
      <c r="B6274" s="37" t="s">
        <v>13783</v>
      </c>
      <c r="C6274" s="38">
        <v>0</v>
      </c>
      <c r="D6274" s="39">
        <f t="shared" si="72"/>
        <v>0</v>
      </c>
      <c r="E6274" s="47"/>
      <c r="J6274" s="40"/>
      <c r="K6274" s="40"/>
      <c r="L6274" s="40"/>
    </row>
    <row r="6275" spans="1:12">
      <c r="A6275" s="40">
        <f t="shared" si="73"/>
        <v>6272</v>
      </c>
      <c r="B6275" s="37" t="s">
        <v>13784</v>
      </c>
      <c r="C6275" s="38">
        <v>0</v>
      </c>
      <c r="D6275" s="39">
        <f t="shared" si="72"/>
        <v>0</v>
      </c>
      <c r="E6275" s="47"/>
      <c r="J6275" s="40"/>
      <c r="K6275" s="40"/>
      <c r="L6275" s="40"/>
    </row>
    <row r="6276" spans="1:12">
      <c r="A6276" s="40">
        <f t="shared" si="73"/>
        <v>6273</v>
      </c>
      <c r="B6276" s="37" t="s">
        <v>13785</v>
      </c>
      <c r="C6276" s="38">
        <v>0</v>
      </c>
      <c r="D6276" s="39">
        <f t="shared" si="72"/>
        <v>0</v>
      </c>
      <c r="E6276" s="47"/>
      <c r="J6276" s="40"/>
      <c r="K6276" s="40"/>
      <c r="L6276" s="40"/>
    </row>
    <row r="6277" spans="1:12">
      <c r="A6277" s="40">
        <f t="shared" si="73"/>
        <v>6274</v>
      </c>
      <c r="B6277" s="37" t="s">
        <v>13786</v>
      </c>
      <c r="C6277" s="38">
        <v>0</v>
      </c>
      <c r="D6277" s="39">
        <f t="shared" si="72"/>
        <v>0</v>
      </c>
      <c r="E6277" s="47"/>
      <c r="J6277" s="40"/>
      <c r="K6277" s="40"/>
      <c r="L6277" s="40"/>
    </row>
    <row r="6278" spans="1:12">
      <c r="A6278" s="40">
        <f t="shared" si="73"/>
        <v>6275</v>
      </c>
      <c r="B6278" s="37" t="s">
        <v>13787</v>
      </c>
      <c r="C6278" s="38">
        <v>0</v>
      </c>
      <c r="D6278" s="39">
        <f t="shared" si="72"/>
        <v>0</v>
      </c>
      <c r="E6278" s="47"/>
      <c r="J6278" s="40"/>
      <c r="K6278" s="40"/>
      <c r="L6278" s="40"/>
    </row>
    <row r="6279" spans="1:12">
      <c r="A6279" s="40">
        <f t="shared" si="73"/>
        <v>6276</v>
      </c>
      <c r="B6279" s="37" t="s">
        <v>13788</v>
      </c>
      <c r="C6279" s="38">
        <v>0</v>
      </c>
      <c r="D6279" s="39">
        <f t="shared" si="72"/>
        <v>0</v>
      </c>
      <c r="E6279" s="47"/>
      <c r="J6279" s="40"/>
      <c r="K6279" s="40"/>
      <c r="L6279" s="40"/>
    </row>
    <row r="6280" spans="1:12">
      <c r="A6280" s="40">
        <f t="shared" si="73"/>
        <v>6277</v>
      </c>
      <c r="B6280" s="37" t="s">
        <v>13789</v>
      </c>
      <c r="C6280" s="37">
        <v>0</v>
      </c>
      <c r="D6280" s="39">
        <f t="shared" si="72"/>
        <v>0</v>
      </c>
      <c r="E6280" s="47"/>
      <c r="J6280" s="40"/>
      <c r="K6280" s="40"/>
      <c r="L6280" s="40"/>
    </row>
    <row r="6281" spans="1:12">
      <c r="A6281" s="40">
        <f t="shared" si="73"/>
        <v>6278</v>
      </c>
      <c r="B6281" s="37" t="s">
        <v>13790</v>
      </c>
      <c r="C6281" s="38">
        <v>0</v>
      </c>
      <c r="D6281" s="39">
        <f t="shared" si="72"/>
        <v>0</v>
      </c>
      <c r="E6281" s="47"/>
      <c r="J6281" s="40"/>
      <c r="K6281" s="40"/>
      <c r="L6281" s="40"/>
    </row>
    <row r="6282" spans="1:12">
      <c r="A6282" s="40">
        <f t="shared" si="73"/>
        <v>6279</v>
      </c>
      <c r="B6282" s="37" t="s">
        <v>13791</v>
      </c>
      <c r="C6282" s="38">
        <v>0</v>
      </c>
      <c r="D6282" s="39">
        <f t="shared" si="72"/>
        <v>0</v>
      </c>
      <c r="E6282" s="47"/>
      <c r="J6282" s="40"/>
      <c r="K6282" s="40"/>
      <c r="L6282" s="40"/>
    </row>
    <row r="6283" spans="1:12">
      <c r="A6283" s="40">
        <f t="shared" si="73"/>
        <v>6280</v>
      </c>
      <c r="B6283" s="37" t="s">
        <v>13792</v>
      </c>
      <c r="C6283" s="38">
        <v>0</v>
      </c>
      <c r="D6283" s="39">
        <f t="shared" si="72"/>
        <v>0</v>
      </c>
      <c r="E6283" s="47"/>
      <c r="J6283" s="40"/>
      <c r="K6283" s="40"/>
      <c r="L6283" s="40"/>
    </row>
    <row r="6284" spans="1:12">
      <c r="A6284" s="40">
        <f t="shared" si="73"/>
        <v>6281</v>
      </c>
      <c r="B6284" s="37" t="s">
        <v>13793</v>
      </c>
      <c r="C6284" s="38">
        <v>0</v>
      </c>
      <c r="D6284" s="39">
        <f t="shared" si="72"/>
        <v>0</v>
      </c>
      <c r="E6284" s="47"/>
      <c r="J6284" s="40"/>
      <c r="K6284" s="40"/>
      <c r="L6284" s="40"/>
    </row>
    <row r="6285" spans="1:12">
      <c r="A6285" s="40">
        <f t="shared" si="73"/>
        <v>6282</v>
      </c>
      <c r="B6285" s="37" t="s">
        <v>13794</v>
      </c>
      <c r="C6285" s="38">
        <v>0</v>
      </c>
      <c r="D6285" s="39">
        <f t="shared" si="72"/>
        <v>0</v>
      </c>
      <c r="E6285" s="47"/>
      <c r="J6285" s="40"/>
      <c r="K6285" s="40"/>
      <c r="L6285" s="40"/>
    </row>
    <row r="6286" spans="1:12">
      <c r="A6286" s="40">
        <f t="shared" si="73"/>
        <v>6283</v>
      </c>
      <c r="B6286" s="37" t="s">
        <v>13795</v>
      </c>
      <c r="C6286" s="38">
        <v>0</v>
      </c>
      <c r="D6286" s="39">
        <f t="shared" si="72"/>
        <v>0</v>
      </c>
      <c r="E6286" s="47"/>
      <c r="J6286" s="40"/>
      <c r="K6286" s="40"/>
      <c r="L6286" s="40"/>
    </row>
    <row r="6287" spans="1:12">
      <c r="A6287" s="40">
        <f t="shared" si="73"/>
        <v>6284</v>
      </c>
      <c r="B6287" s="37" t="s">
        <v>13796</v>
      </c>
      <c r="C6287" s="38">
        <v>0</v>
      </c>
      <c r="D6287" s="39">
        <f t="shared" si="72"/>
        <v>0</v>
      </c>
      <c r="E6287" s="47"/>
      <c r="J6287" s="40"/>
      <c r="K6287" s="40"/>
      <c r="L6287" s="40"/>
    </row>
    <row r="6288" spans="1:12">
      <c r="A6288" s="40">
        <f t="shared" si="73"/>
        <v>6285</v>
      </c>
      <c r="B6288" s="37" t="s">
        <v>13797</v>
      </c>
      <c r="C6288" s="38">
        <v>0</v>
      </c>
      <c r="D6288" s="39">
        <f t="shared" si="72"/>
        <v>0</v>
      </c>
      <c r="E6288" s="47"/>
      <c r="J6288" s="40"/>
      <c r="K6288" s="40"/>
      <c r="L6288" s="40"/>
    </row>
    <row r="6289" spans="1:12">
      <c r="A6289" s="40">
        <f t="shared" si="73"/>
        <v>6286</v>
      </c>
      <c r="B6289" s="37" t="s">
        <v>13798</v>
      </c>
      <c r="C6289" s="38">
        <v>0</v>
      </c>
      <c r="D6289" s="39">
        <f t="shared" si="72"/>
        <v>0</v>
      </c>
      <c r="E6289" s="47"/>
      <c r="J6289" s="40"/>
      <c r="K6289" s="40"/>
      <c r="L6289" s="40"/>
    </row>
    <row r="6290" spans="1:12">
      <c r="A6290" s="40">
        <f t="shared" si="73"/>
        <v>6287</v>
      </c>
      <c r="B6290" s="37" t="s">
        <v>13799</v>
      </c>
      <c r="C6290" s="38">
        <v>0</v>
      </c>
      <c r="D6290" s="39">
        <f t="shared" si="72"/>
        <v>0</v>
      </c>
      <c r="E6290" s="47"/>
      <c r="J6290" s="40"/>
      <c r="K6290" s="40"/>
      <c r="L6290" s="40"/>
    </row>
    <row r="6291" spans="1:12">
      <c r="A6291" s="40">
        <f t="shared" si="73"/>
        <v>6288</v>
      </c>
      <c r="B6291" s="37" t="s">
        <v>13800</v>
      </c>
      <c r="C6291" s="38">
        <v>0</v>
      </c>
      <c r="D6291" s="39">
        <f t="shared" si="72"/>
        <v>0</v>
      </c>
      <c r="E6291" s="47"/>
      <c r="J6291" s="40"/>
      <c r="K6291" s="40"/>
      <c r="L6291" s="40"/>
    </row>
    <row r="6292" spans="1:12">
      <c r="A6292" s="40">
        <f t="shared" si="73"/>
        <v>6289</v>
      </c>
      <c r="B6292" s="37" t="s">
        <v>13801</v>
      </c>
      <c r="C6292" s="38">
        <v>0</v>
      </c>
      <c r="D6292" s="39">
        <f t="shared" si="72"/>
        <v>0</v>
      </c>
      <c r="E6292" s="47"/>
      <c r="J6292" s="40"/>
      <c r="K6292" s="40"/>
      <c r="L6292" s="40"/>
    </row>
    <row r="6293" spans="1:12">
      <c r="A6293" s="40">
        <f t="shared" si="73"/>
        <v>6290</v>
      </c>
      <c r="B6293" s="37" t="s">
        <v>13802</v>
      </c>
      <c r="C6293" s="38">
        <v>0</v>
      </c>
      <c r="D6293" s="39">
        <f t="shared" si="72"/>
        <v>0</v>
      </c>
      <c r="E6293" s="47"/>
      <c r="J6293" s="40"/>
      <c r="K6293" s="40"/>
      <c r="L6293" s="40"/>
    </row>
    <row r="6294" spans="1:12">
      <c r="A6294" s="40">
        <f t="shared" si="73"/>
        <v>6291</v>
      </c>
      <c r="B6294" s="37" t="s">
        <v>13803</v>
      </c>
      <c r="C6294" s="38">
        <v>0</v>
      </c>
      <c r="D6294" s="39">
        <f t="shared" si="72"/>
        <v>0</v>
      </c>
      <c r="E6294" s="47"/>
      <c r="J6294" s="40"/>
      <c r="K6294" s="40"/>
      <c r="L6294" s="40"/>
    </row>
    <row r="6295" spans="1:12">
      <c r="A6295" s="40">
        <f t="shared" si="73"/>
        <v>6292</v>
      </c>
      <c r="B6295" s="37" t="s">
        <v>13804</v>
      </c>
      <c r="C6295" s="38">
        <v>0</v>
      </c>
      <c r="D6295" s="39">
        <f t="shared" si="72"/>
        <v>0</v>
      </c>
      <c r="E6295" s="47"/>
      <c r="J6295" s="40"/>
      <c r="K6295" s="40"/>
      <c r="L6295" s="40"/>
    </row>
    <row r="6296" spans="1:12">
      <c r="A6296" s="40">
        <f t="shared" si="73"/>
        <v>6293</v>
      </c>
      <c r="B6296" s="37" t="s">
        <v>13805</v>
      </c>
      <c r="C6296" s="38">
        <v>0</v>
      </c>
      <c r="D6296" s="39">
        <f t="shared" si="72"/>
        <v>0</v>
      </c>
      <c r="E6296" s="47"/>
      <c r="J6296" s="40"/>
      <c r="K6296" s="40"/>
      <c r="L6296" s="40"/>
    </row>
    <row r="6297" spans="1:12">
      <c r="A6297" s="40">
        <f t="shared" si="73"/>
        <v>6294</v>
      </c>
      <c r="B6297" s="37" t="s">
        <v>13806</v>
      </c>
      <c r="C6297" s="38">
        <v>0</v>
      </c>
      <c r="D6297" s="39">
        <f t="shared" si="72"/>
        <v>0</v>
      </c>
      <c r="E6297" s="47"/>
      <c r="J6297" s="40"/>
      <c r="K6297" s="40"/>
      <c r="L6297" s="40"/>
    </row>
    <row r="6298" spans="1:12">
      <c r="A6298" s="40">
        <f t="shared" si="73"/>
        <v>6295</v>
      </c>
      <c r="B6298" s="37" t="s">
        <v>13807</v>
      </c>
      <c r="C6298" s="38">
        <v>0</v>
      </c>
      <c r="D6298" s="39">
        <f t="shared" si="72"/>
        <v>0</v>
      </c>
      <c r="E6298" s="47"/>
      <c r="J6298" s="40"/>
      <c r="K6298" s="40"/>
      <c r="L6298" s="40"/>
    </row>
    <row r="6299" spans="1:12">
      <c r="A6299" s="40">
        <f t="shared" si="73"/>
        <v>6296</v>
      </c>
      <c r="B6299" s="37" t="s">
        <v>13808</v>
      </c>
      <c r="C6299" s="38">
        <v>0</v>
      </c>
      <c r="D6299" s="39">
        <f t="shared" si="72"/>
        <v>0</v>
      </c>
      <c r="E6299" s="47"/>
      <c r="J6299" s="40"/>
      <c r="K6299" s="40"/>
      <c r="L6299" s="40"/>
    </row>
    <row r="6300" spans="1:12">
      <c r="A6300" s="40">
        <f t="shared" si="73"/>
        <v>6297</v>
      </c>
      <c r="B6300" s="37" t="s">
        <v>13809</v>
      </c>
      <c r="C6300" s="38">
        <v>0</v>
      </c>
      <c r="D6300" s="39">
        <f t="shared" si="72"/>
        <v>0</v>
      </c>
      <c r="E6300" s="47"/>
      <c r="J6300" s="40"/>
      <c r="K6300" s="40"/>
      <c r="L6300" s="40"/>
    </row>
    <row r="6301" spans="1:12">
      <c r="A6301" s="40">
        <f t="shared" si="73"/>
        <v>6298</v>
      </c>
      <c r="B6301" s="37" t="s">
        <v>13810</v>
      </c>
      <c r="C6301" s="38">
        <v>0</v>
      </c>
      <c r="D6301" s="39">
        <f t="shared" si="72"/>
        <v>0</v>
      </c>
      <c r="E6301" s="47"/>
      <c r="J6301" s="40"/>
      <c r="K6301" s="40"/>
      <c r="L6301" s="40"/>
    </row>
    <row r="6302" spans="1:12">
      <c r="A6302" s="40">
        <f t="shared" si="73"/>
        <v>6299</v>
      </c>
      <c r="B6302" s="37" t="s">
        <v>13811</v>
      </c>
      <c r="C6302" s="38">
        <v>0</v>
      </c>
      <c r="D6302" s="39">
        <f t="shared" si="72"/>
        <v>0</v>
      </c>
      <c r="E6302" s="47"/>
      <c r="J6302" s="40"/>
      <c r="K6302" s="40"/>
      <c r="L6302" s="40"/>
    </row>
    <row r="6303" spans="1:12">
      <c r="A6303" s="40">
        <f t="shared" si="73"/>
        <v>6300</v>
      </c>
      <c r="B6303" s="37" t="s">
        <v>13812</v>
      </c>
      <c r="C6303" s="38">
        <v>0</v>
      </c>
      <c r="D6303" s="39">
        <f t="shared" si="72"/>
        <v>0</v>
      </c>
      <c r="E6303" s="47"/>
      <c r="J6303" s="40"/>
      <c r="K6303" s="40"/>
      <c r="L6303" s="40"/>
    </row>
    <row r="6304" spans="1:12">
      <c r="A6304" s="40">
        <f t="shared" si="73"/>
        <v>6301</v>
      </c>
      <c r="B6304" s="37" t="s">
        <v>13813</v>
      </c>
      <c r="C6304" s="38">
        <v>0</v>
      </c>
      <c r="D6304" s="39">
        <f t="shared" si="72"/>
        <v>0</v>
      </c>
      <c r="E6304" s="47"/>
      <c r="J6304" s="40"/>
      <c r="K6304" s="40"/>
      <c r="L6304" s="40"/>
    </row>
    <row r="6305" spans="1:12">
      <c r="A6305" s="40">
        <f t="shared" si="73"/>
        <v>6302</v>
      </c>
      <c r="B6305" s="37" t="s">
        <v>13814</v>
      </c>
      <c r="C6305" s="38">
        <v>0</v>
      </c>
      <c r="D6305" s="39">
        <f t="shared" si="72"/>
        <v>0</v>
      </c>
      <c r="E6305" s="47"/>
      <c r="J6305" s="40"/>
      <c r="K6305" s="40"/>
      <c r="L6305" s="40"/>
    </row>
    <row r="6306" spans="1:12">
      <c r="A6306" s="40">
        <f t="shared" si="73"/>
        <v>6303</v>
      </c>
      <c r="B6306" s="37" t="s">
        <v>13815</v>
      </c>
      <c r="C6306" s="38">
        <v>0</v>
      </c>
      <c r="D6306" s="39">
        <f t="shared" si="72"/>
        <v>0</v>
      </c>
      <c r="E6306" s="47"/>
      <c r="J6306" s="40"/>
      <c r="K6306" s="40"/>
      <c r="L6306" s="40"/>
    </row>
    <row r="6307" spans="1:12">
      <c r="A6307" s="40">
        <f t="shared" si="73"/>
        <v>6304</v>
      </c>
      <c r="B6307" s="37" t="s">
        <v>13816</v>
      </c>
      <c r="C6307" s="38">
        <v>0</v>
      </c>
      <c r="D6307" s="39">
        <f t="shared" si="72"/>
        <v>0</v>
      </c>
      <c r="E6307" s="47"/>
      <c r="J6307" s="40"/>
      <c r="K6307" s="40"/>
      <c r="L6307" s="40"/>
    </row>
    <row r="6308" spans="1:12">
      <c r="A6308" s="40">
        <f t="shared" si="73"/>
        <v>6305</v>
      </c>
      <c r="B6308" s="37" t="s">
        <v>13817</v>
      </c>
      <c r="C6308" s="38">
        <v>0</v>
      </c>
      <c r="D6308" s="39">
        <f t="shared" si="72"/>
        <v>0</v>
      </c>
      <c r="E6308" s="47"/>
      <c r="J6308" s="40"/>
      <c r="K6308" s="40"/>
      <c r="L6308" s="40"/>
    </row>
    <row r="6309" spans="1:12">
      <c r="A6309" s="40">
        <f t="shared" si="73"/>
        <v>6306</v>
      </c>
      <c r="B6309" s="37" t="s">
        <v>13818</v>
      </c>
      <c r="C6309" s="38">
        <v>0</v>
      </c>
      <c r="D6309" s="39">
        <f t="shared" si="72"/>
        <v>0</v>
      </c>
      <c r="E6309" s="47"/>
      <c r="J6309" s="40"/>
      <c r="K6309" s="40"/>
      <c r="L6309" s="40"/>
    </row>
    <row r="6310" spans="1:12">
      <c r="A6310" s="40">
        <f t="shared" si="73"/>
        <v>6307</v>
      </c>
      <c r="B6310" s="37" t="s">
        <v>13819</v>
      </c>
      <c r="C6310" s="38">
        <v>0</v>
      </c>
      <c r="D6310" s="39">
        <f t="shared" si="72"/>
        <v>0</v>
      </c>
      <c r="E6310" s="47"/>
      <c r="J6310" s="40"/>
      <c r="K6310" s="40"/>
      <c r="L6310" s="40"/>
    </row>
    <row r="6311" spans="1:12">
      <c r="A6311" s="40">
        <f t="shared" si="73"/>
        <v>6308</v>
      </c>
      <c r="B6311" s="37" t="s">
        <v>13820</v>
      </c>
      <c r="C6311" s="38">
        <v>0</v>
      </c>
      <c r="D6311" s="39">
        <f t="shared" si="72"/>
        <v>0</v>
      </c>
      <c r="E6311" s="47"/>
      <c r="J6311" s="40"/>
      <c r="K6311" s="40"/>
      <c r="L6311" s="40"/>
    </row>
    <row r="6312" spans="1:12">
      <c r="A6312" s="40">
        <f t="shared" si="73"/>
        <v>6309</v>
      </c>
      <c r="B6312" s="37" t="s">
        <v>13821</v>
      </c>
      <c r="C6312" s="38">
        <v>0</v>
      </c>
      <c r="D6312" s="39">
        <f t="shared" si="72"/>
        <v>0</v>
      </c>
      <c r="E6312" s="47"/>
      <c r="J6312" s="40"/>
      <c r="K6312" s="40"/>
      <c r="L6312" s="40"/>
    </row>
    <row r="6313" spans="1:12">
      <c r="A6313" s="40">
        <f t="shared" si="73"/>
        <v>6310</v>
      </c>
      <c r="B6313" s="37" t="s">
        <v>13822</v>
      </c>
      <c r="C6313" s="38">
        <v>0</v>
      </c>
      <c r="D6313" s="39">
        <f t="shared" si="72"/>
        <v>0</v>
      </c>
      <c r="E6313" s="47"/>
      <c r="J6313" s="40"/>
      <c r="K6313" s="40"/>
      <c r="L6313" s="40"/>
    </row>
    <row r="6314" spans="1:12">
      <c r="A6314" s="40">
        <f t="shared" si="73"/>
        <v>6311</v>
      </c>
      <c r="B6314" s="37" t="s">
        <v>13823</v>
      </c>
      <c r="C6314" s="38">
        <v>0</v>
      </c>
      <c r="D6314" s="39">
        <f t="shared" si="72"/>
        <v>0</v>
      </c>
      <c r="E6314" s="47"/>
      <c r="J6314" s="40"/>
      <c r="K6314" s="40"/>
      <c r="L6314" s="40"/>
    </row>
    <row r="6315" spans="1:12">
      <c r="A6315" s="40">
        <f t="shared" si="73"/>
        <v>6312</v>
      </c>
      <c r="B6315" s="37" t="s">
        <v>13824</v>
      </c>
      <c r="C6315" s="38">
        <v>0</v>
      </c>
      <c r="D6315" s="39">
        <f t="shared" si="72"/>
        <v>0</v>
      </c>
      <c r="E6315" s="47"/>
      <c r="J6315" s="40"/>
      <c r="K6315" s="40"/>
      <c r="L6315" s="40"/>
    </row>
    <row r="6316" spans="1:12">
      <c r="A6316" s="40">
        <f t="shared" si="73"/>
        <v>6313</v>
      </c>
      <c r="B6316" s="37" t="s">
        <v>13825</v>
      </c>
      <c r="C6316" s="38">
        <v>0</v>
      </c>
      <c r="D6316" s="39">
        <f t="shared" si="72"/>
        <v>0</v>
      </c>
      <c r="E6316" s="47"/>
      <c r="J6316" s="40"/>
      <c r="K6316" s="40"/>
      <c r="L6316" s="40"/>
    </row>
    <row r="6317" spans="1:12">
      <c r="A6317" s="40">
        <f t="shared" si="73"/>
        <v>6314</v>
      </c>
      <c r="B6317" s="37" t="s">
        <v>13826</v>
      </c>
      <c r="C6317" s="38">
        <v>0</v>
      </c>
      <c r="D6317" s="39">
        <f t="shared" si="72"/>
        <v>0</v>
      </c>
      <c r="E6317" s="47"/>
      <c r="J6317" s="40"/>
      <c r="K6317" s="40"/>
      <c r="L6317" s="40"/>
    </row>
    <row r="6318" spans="1:12">
      <c r="A6318" s="40">
        <f t="shared" si="73"/>
        <v>6315</v>
      </c>
      <c r="B6318" s="37" t="s">
        <v>13827</v>
      </c>
      <c r="C6318" s="38">
        <v>0</v>
      </c>
      <c r="D6318" s="39">
        <f t="shared" si="72"/>
        <v>0</v>
      </c>
      <c r="E6318" s="47"/>
      <c r="J6318" s="40"/>
      <c r="K6318" s="40"/>
      <c r="L6318" s="40"/>
    </row>
    <row r="6319" spans="1:12">
      <c r="A6319" s="40">
        <f t="shared" si="73"/>
        <v>6316</v>
      </c>
      <c r="B6319" s="37" t="s">
        <v>13828</v>
      </c>
      <c r="C6319" s="38">
        <v>0</v>
      </c>
      <c r="D6319" s="39">
        <f t="shared" si="72"/>
        <v>0</v>
      </c>
      <c r="E6319" s="47"/>
      <c r="J6319" s="40"/>
      <c r="K6319" s="40"/>
      <c r="L6319" s="40"/>
    </row>
    <row r="6320" spans="1:12">
      <c r="A6320" s="40">
        <f t="shared" si="73"/>
        <v>6317</v>
      </c>
      <c r="B6320" s="37" t="s">
        <v>13829</v>
      </c>
      <c r="C6320" s="38">
        <v>0</v>
      </c>
      <c r="D6320" s="39">
        <f t="shared" si="72"/>
        <v>0</v>
      </c>
      <c r="E6320" s="47"/>
      <c r="J6320" s="40"/>
      <c r="K6320" s="40"/>
      <c r="L6320" s="40"/>
    </row>
    <row r="6321" spans="1:12">
      <c r="A6321" s="40">
        <f t="shared" si="73"/>
        <v>6318</v>
      </c>
      <c r="B6321" s="37" t="s">
        <v>13830</v>
      </c>
      <c r="C6321" s="38">
        <v>0</v>
      </c>
      <c r="D6321" s="39">
        <f t="shared" si="72"/>
        <v>0</v>
      </c>
      <c r="E6321" s="47"/>
      <c r="J6321" s="40"/>
      <c r="K6321" s="40"/>
      <c r="L6321" s="40"/>
    </row>
    <row r="6322" spans="1:12">
      <c r="A6322" s="40">
        <f t="shared" si="73"/>
        <v>6319</v>
      </c>
      <c r="B6322" s="37" t="s">
        <v>13831</v>
      </c>
      <c r="C6322" s="38">
        <v>0</v>
      </c>
      <c r="D6322" s="39">
        <f t="shared" si="72"/>
        <v>0</v>
      </c>
      <c r="E6322" s="47"/>
      <c r="J6322" s="40"/>
      <c r="K6322" s="40"/>
      <c r="L6322" s="40"/>
    </row>
    <row r="6323" spans="1:12">
      <c r="A6323" s="40">
        <f t="shared" si="73"/>
        <v>6320</v>
      </c>
      <c r="B6323" s="37" t="s">
        <v>13832</v>
      </c>
      <c r="C6323" s="38">
        <v>0</v>
      </c>
      <c r="D6323" s="39">
        <f t="shared" si="72"/>
        <v>0</v>
      </c>
      <c r="E6323" s="47"/>
      <c r="J6323" s="40"/>
      <c r="K6323" s="40"/>
      <c r="L6323" s="40"/>
    </row>
    <row r="6324" spans="1:12">
      <c r="A6324" s="40">
        <f t="shared" si="73"/>
        <v>6321</v>
      </c>
      <c r="B6324" s="37" t="s">
        <v>13833</v>
      </c>
      <c r="C6324" s="38">
        <v>0</v>
      </c>
      <c r="D6324" s="39">
        <f t="shared" si="72"/>
        <v>0</v>
      </c>
      <c r="E6324" s="47"/>
      <c r="J6324" s="40"/>
      <c r="K6324" s="40"/>
      <c r="L6324" s="40"/>
    </row>
    <row r="6325" spans="1:12">
      <c r="A6325" s="40">
        <f t="shared" si="73"/>
        <v>6322</v>
      </c>
      <c r="B6325" s="37" t="s">
        <v>13834</v>
      </c>
      <c r="C6325" s="38">
        <v>0</v>
      </c>
      <c r="D6325" s="39">
        <f t="shared" si="72"/>
        <v>0</v>
      </c>
      <c r="E6325" s="47"/>
      <c r="J6325" s="40"/>
      <c r="K6325" s="40"/>
      <c r="L6325" s="40"/>
    </row>
    <row r="6326" spans="1:12">
      <c r="A6326" s="40">
        <f t="shared" si="73"/>
        <v>6323</v>
      </c>
      <c r="B6326" s="37" t="s">
        <v>13835</v>
      </c>
      <c r="C6326" s="38">
        <v>0</v>
      </c>
      <c r="D6326" s="39">
        <f t="shared" si="72"/>
        <v>0</v>
      </c>
      <c r="E6326" s="47"/>
      <c r="J6326" s="40"/>
      <c r="K6326" s="40"/>
      <c r="L6326" s="40"/>
    </row>
    <row r="6327" spans="1:12">
      <c r="A6327" s="40">
        <f t="shared" si="73"/>
        <v>6324</v>
      </c>
      <c r="B6327" s="37" t="s">
        <v>13836</v>
      </c>
      <c r="C6327" s="38">
        <v>0</v>
      </c>
      <c r="D6327" s="39">
        <f t="shared" si="72"/>
        <v>0</v>
      </c>
      <c r="E6327" s="47"/>
      <c r="J6327" s="40"/>
      <c r="K6327" s="40"/>
      <c r="L6327" s="40"/>
    </row>
    <row r="6328" spans="1:12">
      <c r="A6328" s="40">
        <f t="shared" si="73"/>
        <v>6325</v>
      </c>
      <c r="B6328" s="37" t="s">
        <v>13837</v>
      </c>
      <c r="C6328" s="38">
        <v>0</v>
      </c>
      <c r="D6328" s="39">
        <f t="shared" si="72"/>
        <v>0</v>
      </c>
      <c r="E6328" s="47"/>
      <c r="J6328" s="40"/>
      <c r="K6328" s="40"/>
      <c r="L6328" s="40"/>
    </row>
    <row r="6329" spans="1:12">
      <c r="A6329" s="40">
        <f t="shared" si="73"/>
        <v>6326</v>
      </c>
      <c r="B6329" s="37" t="s">
        <v>13838</v>
      </c>
      <c r="C6329" s="38">
        <v>0</v>
      </c>
      <c r="D6329" s="39">
        <f t="shared" si="72"/>
        <v>0</v>
      </c>
      <c r="E6329" s="47"/>
      <c r="J6329" s="40"/>
      <c r="K6329" s="40"/>
      <c r="L6329" s="40"/>
    </row>
    <row r="6330" spans="1:12">
      <c r="A6330" s="40">
        <f t="shared" si="73"/>
        <v>6327</v>
      </c>
      <c r="B6330" s="37" t="s">
        <v>13839</v>
      </c>
      <c r="C6330" s="38">
        <v>0</v>
      </c>
      <c r="D6330" s="39">
        <f t="shared" si="72"/>
        <v>0</v>
      </c>
      <c r="E6330" s="47"/>
      <c r="J6330" s="40"/>
      <c r="K6330" s="40"/>
      <c r="L6330" s="40"/>
    </row>
    <row r="6331" spans="1:12">
      <c r="A6331" s="40">
        <f t="shared" si="73"/>
        <v>6328</v>
      </c>
      <c r="B6331" s="37" t="s">
        <v>13840</v>
      </c>
      <c r="C6331" s="37">
        <v>0</v>
      </c>
      <c r="D6331" s="39">
        <f t="shared" si="72"/>
        <v>0</v>
      </c>
      <c r="E6331" s="47"/>
      <c r="J6331" s="40"/>
      <c r="K6331" s="40"/>
      <c r="L6331" s="40"/>
    </row>
    <row r="6332" spans="1:12">
      <c r="A6332" s="40">
        <f t="shared" si="73"/>
        <v>6329</v>
      </c>
      <c r="B6332" s="37" t="s">
        <v>13841</v>
      </c>
      <c r="C6332" s="38">
        <v>0</v>
      </c>
      <c r="D6332" s="39">
        <f t="shared" si="72"/>
        <v>0</v>
      </c>
      <c r="E6332" s="47"/>
      <c r="J6332" s="40"/>
      <c r="K6332" s="40"/>
      <c r="L6332" s="40"/>
    </row>
    <row r="6333" spans="1:12">
      <c r="A6333" s="40">
        <f t="shared" si="73"/>
        <v>6330</v>
      </c>
      <c r="B6333" s="37" t="s">
        <v>13842</v>
      </c>
      <c r="C6333" s="38">
        <v>0</v>
      </c>
      <c r="D6333" s="39">
        <f t="shared" si="72"/>
        <v>0</v>
      </c>
      <c r="E6333" s="47"/>
      <c r="J6333" s="40"/>
      <c r="K6333" s="40"/>
      <c r="L6333" s="40"/>
    </row>
    <row r="6334" spans="1:12">
      <c r="A6334" s="40">
        <f t="shared" si="73"/>
        <v>6331</v>
      </c>
      <c r="B6334" s="37" t="s">
        <v>13843</v>
      </c>
      <c r="C6334" s="38">
        <v>0</v>
      </c>
      <c r="D6334" s="39">
        <f t="shared" si="72"/>
        <v>0</v>
      </c>
      <c r="E6334" s="47"/>
      <c r="J6334" s="40"/>
      <c r="K6334" s="40"/>
      <c r="L6334" s="40"/>
    </row>
    <row r="6335" spans="1:12">
      <c r="A6335" s="40">
        <f t="shared" si="73"/>
        <v>6332</v>
      </c>
      <c r="B6335" s="37" t="s">
        <v>13844</v>
      </c>
      <c r="C6335" s="38">
        <v>0</v>
      </c>
      <c r="D6335" s="39">
        <f t="shared" si="72"/>
        <v>0</v>
      </c>
      <c r="E6335" s="47"/>
      <c r="J6335" s="40"/>
      <c r="K6335" s="40"/>
      <c r="L6335" s="40"/>
    </row>
    <row r="6336" spans="1:12">
      <c r="A6336" s="40">
        <f t="shared" si="73"/>
        <v>6333</v>
      </c>
      <c r="B6336" s="37" t="s">
        <v>13845</v>
      </c>
      <c r="C6336" s="38">
        <v>0</v>
      </c>
      <c r="D6336" s="39">
        <f t="shared" si="72"/>
        <v>0</v>
      </c>
      <c r="E6336" s="47"/>
      <c r="J6336" s="40"/>
      <c r="K6336" s="40"/>
      <c r="L6336" s="40"/>
    </row>
    <row r="6337" spans="1:12">
      <c r="A6337" s="40">
        <f t="shared" si="73"/>
        <v>6334</v>
      </c>
      <c r="B6337" s="37" t="s">
        <v>13846</v>
      </c>
      <c r="C6337" s="38">
        <v>0</v>
      </c>
      <c r="D6337" s="39">
        <f t="shared" si="72"/>
        <v>0</v>
      </c>
      <c r="E6337" s="47"/>
      <c r="J6337" s="40"/>
      <c r="K6337" s="40"/>
      <c r="L6337" s="40"/>
    </row>
    <row r="6338" spans="1:12">
      <c r="A6338" s="40">
        <f t="shared" si="73"/>
        <v>6335</v>
      </c>
      <c r="B6338" s="37" t="s">
        <v>13847</v>
      </c>
      <c r="C6338" s="38">
        <v>0</v>
      </c>
      <c r="D6338" s="39">
        <f t="shared" si="72"/>
        <v>0</v>
      </c>
      <c r="E6338" s="47"/>
      <c r="J6338" s="40"/>
      <c r="K6338" s="40"/>
      <c r="L6338" s="40"/>
    </row>
    <row r="6339" spans="1:12">
      <c r="A6339" s="40">
        <f t="shared" si="73"/>
        <v>6336</v>
      </c>
      <c r="B6339" s="37" t="s">
        <v>13848</v>
      </c>
      <c r="C6339" s="38">
        <v>0</v>
      </c>
      <c r="D6339" s="39">
        <f t="shared" si="72"/>
        <v>0</v>
      </c>
      <c r="E6339" s="47"/>
      <c r="J6339" s="40"/>
      <c r="K6339" s="40"/>
      <c r="L6339" s="40"/>
    </row>
    <row r="6340" spans="1:12">
      <c r="A6340" s="40">
        <f t="shared" si="73"/>
        <v>6337</v>
      </c>
      <c r="B6340" s="37" t="s">
        <v>13849</v>
      </c>
      <c r="C6340" s="38">
        <v>0</v>
      </c>
      <c r="D6340" s="39">
        <f t="shared" si="72"/>
        <v>0</v>
      </c>
      <c r="E6340" s="47"/>
      <c r="J6340" s="40"/>
      <c r="K6340" s="40"/>
      <c r="L6340" s="40"/>
    </row>
    <row r="6341" spans="1:12">
      <c r="A6341" s="40">
        <f t="shared" si="73"/>
        <v>6338</v>
      </c>
      <c r="B6341" s="37" t="s">
        <v>13850</v>
      </c>
      <c r="C6341" s="38">
        <v>0</v>
      </c>
      <c r="D6341" s="39">
        <f t="shared" si="72"/>
        <v>0</v>
      </c>
      <c r="E6341" s="47"/>
      <c r="J6341" s="40"/>
      <c r="K6341" s="40"/>
      <c r="L6341" s="40"/>
    </row>
    <row r="6342" spans="1:12">
      <c r="A6342" s="40">
        <f t="shared" si="73"/>
        <v>6339</v>
      </c>
      <c r="B6342" s="37" t="s">
        <v>13851</v>
      </c>
      <c r="C6342" s="38">
        <v>0</v>
      </c>
      <c r="D6342" s="39">
        <f t="shared" si="72"/>
        <v>0</v>
      </c>
      <c r="E6342" s="47"/>
      <c r="J6342" s="40"/>
      <c r="K6342" s="40"/>
      <c r="L6342" s="40"/>
    </row>
    <row r="6343" spans="1:12">
      <c r="A6343" s="40">
        <f t="shared" si="73"/>
        <v>6340</v>
      </c>
      <c r="B6343" s="37" t="s">
        <v>13852</v>
      </c>
      <c r="C6343" s="38">
        <v>0</v>
      </c>
      <c r="D6343" s="39">
        <f t="shared" si="72"/>
        <v>0</v>
      </c>
      <c r="E6343" s="47"/>
      <c r="J6343" s="40"/>
      <c r="K6343" s="40"/>
      <c r="L6343" s="40"/>
    </row>
    <row r="6344" spans="1:12">
      <c r="A6344" s="40">
        <f t="shared" si="73"/>
        <v>6341</v>
      </c>
      <c r="B6344" s="37" t="s">
        <v>13853</v>
      </c>
      <c r="C6344" s="38">
        <v>0</v>
      </c>
      <c r="D6344" s="39">
        <f t="shared" si="72"/>
        <v>0</v>
      </c>
      <c r="E6344" s="47"/>
      <c r="J6344" s="40"/>
      <c r="K6344" s="40"/>
      <c r="L6344" s="40"/>
    </row>
    <row r="6345" spans="1:12">
      <c r="A6345" s="40">
        <f t="shared" si="73"/>
        <v>6342</v>
      </c>
      <c r="B6345" s="37" t="s">
        <v>13854</v>
      </c>
      <c r="C6345" s="38">
        <v>0</v>
      </c>
      <c r="D6345" s="39">
        <f t="shared" si="72"/>
        <v>0</v>
      </c>
      <c r="E6345" s="47"/>
      <c r="J6345" s="40"/>
      <c r="K6345" s="40"/>
      <c r="L6345" s="40"/>
    </row>
    <row r="6346" spans="1:12">
      <c r="A6346" s="40">
        <f t="shared" si="73"/>
        <v>6343</v>
      </c>
      <c r="B6346" s="37" t="s">
        <v>13855</v>
      </c>
      <c r="C6346" s="38">
        <v>0</v>
      </c>
      <c r="D6346" s="39">
        <f t="shared" si="72"/>
        <v>0</v>
      </c>
      <c r="E6346" s="47"/>
      <c r="J6346" s="40"/>
      <c r="K6346" s="40"/>
      <c r="L6346" s="40"/>
    </row>
    <row r="6347" spans="1:12">
      <c r="A6347" s="40">
        <f t="shared" si="73"/>
        <v>6344</v>
      </c>
      <c r="B6347" s="37" t="s">
        <v>13856</v>
      </c>
      <c r="C6347" s="38">
        <v>0</v>
      </c>
      <c r="D6347" s="39">
        <f t="shared" si="72"/>
        <v>0</v>
      </c>
      <c r="E6347" s="47"/>
      <c r="J6347" s="40"/>
      <c r="K6347" s="40"/>
      <c r="L6347" s="40"/>
    </row>
    <row r="6348" spans="1:12">
      <c r="A6348" s="40">
        <f t="shared" si="73"/>
        <v>6345</v>
      </c>
      <c r="B6348" s="37" t="s">
        <v>13857</v>
      </c>
      <c r="C6348" s="38">
        <v>0</v>
      </c>
      <c r="D6348" s="39">
        <f t="shared" si="72"/>
        <v>0</v>
      </c>
      <c r="E6348" s="47"/>
      <c r="J6348" s="40"/>
      <c r="K6348" s="40"/>
      <c r="L6348" s="40"/>
    </row>
    <row r="6349" spans="1:12">
      <c r="A6349" s="40">
        <f t="shared" si="73"/>
        <v>6346</v>
      </c>
      <c r="B6349" s="37" t="s">
        <v>13858</v>
      </c>
      <c r="C6349" s="38">
        <v>0</v>
      </c>
      <c r="D6349" s="39">
        <f t="shared" si="72"/>
        <v>0</v>
      </c>
      <c r="E6349" s="47"/>
      <c r="J6349" s="40"/>
      <c r="K6349" s="40"/>
      <c r="L6349" s="40"/>
    </row>
    <row r="6350" spans="1:12">
      <c r="A6350" s="40">
        <f t="shared" si="73"/>
        <v>6347</v>
      </c>
      <c r="B6350" s="37" t="s">
        <v>13859</v>
      </c>
      <c r="C6350" s="38">
        <v>0</v>
      </c>
      <c r="D6350" s="39">
        <f t="shared" si="72"/>
        <v>0</v>
      </c>
      <c r="E6350" s="47"/>
      <c r="J6350" s="40"/>
      <c r="K6350" s="40"/>
      <c r="L6350" s="40"/>
    </row>
    <row r="6351" spans="1:12">
      <c r="A6351" s="40">
        <f t="shared" si="73"/>
        <v>6348</v>
      </c>
      <c r="B6351" s="37" t="s">
        <v>13860</v>
      </c>
      <c r="C6351" s="38">
        <v>0</v>
      </c>
      <c r="D6351" s="39">
        <f t="shared" si="72"/>
        <v>0</v>
      </c>
      <c r="E6351" s="47"/>
      <c r="J6351" s="40"/>
      <c r="K6351" s="40"/>
      <c r="L6351" s="40"/>
    </row>
    <row r="6352" spans="1:12">
      <c r="A6352" s="40">
        <f t="shared" si="73"/>
        <v>6349</v>
      </c>
      <c r="B6352" s="37" t="s">
        <v>13861</v>
      </c>
      <c r="C6352" s="38">
        <v>0</v>
      </c>
      <c r="D6352" s="39">
        <f t="shared" si="72"/>
        <v>0</v>
      </c>
      <c r="E6352" s="47"/>
      <c r="J6352" s="40"/>
      <c r="K6352" s="40"/>
      <c r="L6352" s="40"/>
    </row>
    <row r="6353" spans="1:12">
      <c r="A6353" s="40">
        <f t="shared" si="73"/>
        <v>6350</v>
      </c>
      <c r="B6353" s="37" t="s">
        <v>13862</v>
      </c>
      <c r="C6353" s="38">
        <v>0</v>
      </c>
      <c r="D6353" s="39">
        <f t="shared" si="72"/>
        <v>0</v>
      </c>
      <c r="E6353" s="47"/>
      <c r="J6353" s="40"/>
      <c r="K6353" s="40"/>
      <c r="L6353" s="40"/>
    </row>
    <row r="6354" spans="1:12">
      <c r="A6354" s="40">
        <f t="shared" si="73"/>
        <v>6351</v>
      </c>
      <c r="B6354" s="37" t="s">
        <v>13863</v>
      </c>
      <c r="C6354" s="38">
        <v>0</v>
      </c>
      <c r="D6354" s="39">
        <f t="shared" si="72"/>
        <v>0</v>
      </c>
      <c r="E6354" s="47"/>
      <c r="J6354" s="40"/>
      <c r="K6354" s="40"/>
      <c r="L6354" s="40"/>
    </row>
    <row r="6355" spans="1:12">
      <c r="A6355" s="40">
        <f t="shared" si="73"/>
        <v>6352</v>
      </c>
      <c r="B6355" s="37" t="s">
        <v>13864</v>
      </c>
      <c r="C6355" s="38">
        <v>0</v>
      </c>
      <c r="D6355" s="39">
        <f t="shared" si="72"/>
        <v>0</v>
      </c>
      <c r="E6355" s="47"/>
      <c r="J6355" s="40"/>
      <c r="K6355" s="40"/>
      <c r="L6355" s="40"/>
    </row>
    <row r="6356" spans="1:12">
      <c r="A6356" s="40">
        <f t="shared" si="73"/>
        <v>6353</v>
      </c>
      <c r="B6356" s="37" t="s">
        <v>13865</v>
      </c>
      <c r="C6356" s="38">
        <v>0</v>
      </c>
      <c r="D6356" s="39">
        <f t="shared" si="72"/>
        <v>0</v>
      </c>
      <c r="E6356" s="47"/>
      <c r="J6356" s="40"/>
      <c r="K6356" s="40"/>
      <c r="L6356" s="40"/>
    </row>
    <row r="6357" spans="1:12">
      <c r="A6357" s="40">
        <f t="shared" si="73"/>
        <v>6354</v>
      </c>
      <c r="B6357" s="37" t="s">
        <v>13866</v>
      </c>
      <c r="C6357" s="38">
        <v>0</v>
      </c>
      <c r="D6357" s="39">
        <f t="shared" si="72"/>
        <v>0</v>
      </c>
      <c r="E6357" s="47"/>
      <c r="J6357" s="40"/>
      <c r="K6357" s="40"/>
      <c r="L6357" s="40"/>
    </row>
    <row r="6358" spans="1:12">
      <c r="A6358" s="40">
        <f t="shared" si="73"/>
        <v>6355</v>
      </c>
      <c r="B6358" s="37" t="s">
        <v>13867</v>
      </c>
      <c r="C6358" s="38">
        <v>0</v>
      </c>
      <c r="D6358" s="39">
        <f t="shared" si="72"/>
        <v>0</v>
      </c>
      <c r="E6358" s="47"/>
      <c r="J6358" s="40"/>
      <c r="K6358" s="40"/>
      <c r="L6358" s="40"/>
    </row>
    <row r="6359" spans="1:12">
      <c r="A6359" s="40">
        <f t="shared" si="73"/>
        <v>6356</v>
      </c>
      <c r="B6359" s="37" t="s">
        <v>13868</v>
      </c>
      <c r="C6359" s="38">
        <v>0</v>
      </c>
      <c r="D6359" s="39">
        <f t="shared" si="72"/>
        <v>0</v>
      </c>
      <c r="E6359" s="47"/>
      <c r="J6359" s="40"/>
      <c r="K6359" s="40"/>
      <c r="L6359" s="40"/>
    </row>
    <row r="6360" spans="1:12">
      <c r="A6360" s="40">
        <f t="shared" si="73"/>
        <v>6357</v>
      </c>
      <c r="B6360" s="37" t="s">
        <v>13869</v>
      </c>
      <c r="C6360" s="38">
        <v>0</v>
      </c>
      <c r="D6360" s="39">
        <f t="shared" si="72"/>
        <v>0</v>
      </c>
      <c r="E6360" s="47"/>
      <c r="J6360" s="40"/>
      <c r="K6360" s="40"/>
      <c r="L6360" s="40"/>
    </row>
    <row r="6361" spans="1:12">
      <c r="A6361" s="40">
        <f t="shared" si="73"/>
        <v>6358</v>
      </c>
      <c r="B6361" s="37" t="s">
        <v>13870</v>
      </c>
      <c r="C6361" s="38">
        <v>0</v>
      </c>
      <c r="D6361" s="39">
        <f t="shared" si="72"/>
        <v>0</v>
      </c>
      <c r="E6361" s="47"/>
      <c r="J6361" s="40"/>
      <c r="K6361" s="40"/>
      <c r="L6361" s="40"/>
    </row>
    <row r="6362" spans="1:12">
      <c r="A6362" s="40">
        <f t="shared" si="73"/>
        <v>6359</v>
      </c>
      <c r="B6362" s="37" t="s">
        <v>13871</v>
      </c>
      <c r="C6362" s="38">
        <v>0</v>
      </c>
      <c r="D6362" s="39">
        <f t="shared" si="72"/>
        <v>0</v>
      </c>
      <c r="E6362" s="47"/>
      <c r="J6362" s="40"/>
      <c r="K6362" s="40"/>
      <c r="L6362" s="40"/>
    </row>
    <row r="6363" spans="1:12">
      <c r="A6363" s="40">
        <f t="shared" si="73"/>
        <v>6360</v>
      </c>
      <c r="B6363" s="37" t="s">
        <v>13872</v>
      </c>
      <c r="C6363" s="38">
        <v>0</v>
      </c>
      <c r="D6363" s="39">
        <f t="shared" si="72"/>
        <v>0</v>
      </c>
      <c r="E6363" s="47"/>
      <c r="J6363" s="40"/>
      <c r="K6363" s="40"/>
      <c r="L6363" s="40"/>
    </row>
    <row r="6364" spans="1:12">
      <c r="A6364" s="40">
        <f t="shared" si="73"/>
        <v>6361</v>
      </c>
      <c r="B6364" s="37" t="s">
        <v>13873</v>
      </c>
      <c r="C6364" s="38">
        <v>0</v>
      </c>
      <c r="D6364" s="39">
        <f t="shared" si="72"/>
        <v>0</v>
      </c>
      <c r="E6364" s="47"/>
      <c r="J6364" s="40"/>
      <c r="K6364" s="40"/>
      <c r="L6364" s="40"/>
    </row>
    <row r="6365" spans="1:12">
      <c r="A6365" s="40">
        <f t="shared" si="73"/>
        <v>6362</v>
      </c>
      <c r="B6365" s="37" t="s">
        <v>13874</v>
      </c>
      <c r="C6365" s="38">
        <v>0</v>
      </c>
      <c r="D6365" s="39">
        <f t="shared" si="72"/>
        <v>0</v>
      </c>
      <c r="E6365" s="47"/>
      <c r="J6365" s="40"/>
      <c r="K6365" s="40"/>
      <c r="L6365" s="40"/>
    </row>
    <row r="6366" spans="1:12">
      <c r="A6366" s="40">
        <f t="shared" si="73"/>
        <v>6363</v>
      </c>
      <c r="B6366" s="37" t="s">
        <v>13875</v>
      </c>
      <c r="C6366" s="38">
        <v>0</v>
      </c>
      <c r="D6366" s="39">
        <f t="shared" si="72"/>
        <v>0</v>
      </c>
      <c r="E6366" s="47"/>
      <c r="J6366" s="40"/>
      <c r="K6366" s="40"/>
      <c r="L6366" s="40"/>
    </row>
    <row r="6367" spans="1:12">
      <c r="A6367" s="40">
        <f t="shared" si="73"/>
        <v>6364</v>
      </c>
      <c r="B6367" s="37" t="s">
        <v>13876</v>
      </c>
      <c r="C6367" s="38">
        <v>0</v>
      </c>
      <c r="D6367" s="39">
        <f t="shared" si="72"/>
        <v>0</v>
      </c>
      <c r="E6367" s="47"/>
      <c r="J6367" s="40"/>
      <c r="K6367" s="40"/>
      <c r="L6367" s="40"/>
    </row>
    <row r="6368" spans="1:12">
      <c r="A6368" s="40">
        <f t="shared" si="73"/>
        <v>6365</v>
      </c>
      <c r="B6368" s="37" t="s">
        <v>13877</v>
      </c>
      <c r="C6368" s="38">
        <v>0</v>
      </c>
      <c r="D6368" s="39">
        <f t="shared" si="72"/>
        <v>0</v>
      </c>
      <c r="E6368" s="47"/>
      <c r="J6368" s="40"/>
      <c r="K6368" s="40"/>
      <c r="L6368" s="40"/>
    </row>
    <row r="6369" spans="1:12">
      <c r="A6369" s="40">
        <f t="shared" si="73"/>
        <v>6366</v>
      </c>
      <c r="B6369" s="37" t="s">
        <v>13878</v>
      </c>
      <c r="C6369" s="38">
        <v>0</v>
      </c>
      <c r="D6369" s="39">
        <f t="shared" si="72"/>
        <v>0</v>
      </c>
      <c r="E6369" s="47"/>
      <c r="J6369" s="40"/>
      <c r="K6369" s="40"/>
      <c r="L6369" s="40"/>
    </row>
    <row r="6370" spans="1:12">
      <c r="A6370" s="40">
        <f t="shared" si="73"/>
        <v>6367</v>
      </c>
      <c r="B6370" s="37" t="s">
        <v>13879</v>
      </c>
      <c r="C6370" s="38">
        <v>0</v>
      </c>
      <c r="D6370" s="39">
        <f t="shared" si="72"/>
        <v>0</v>
      </c>
      <c r="E6370" s="47"/>
      <c r="J6370" s="40"/>
      <c r="K6370" s="40"/>
      <c r="L6370" s="40"/>
    </row>
    <row r="6371" spans="1:12">
      <c r="A6371" s="40">
        <f t="shared" si="73"/>
        <v>6368</v>
      </c>
      <c r="B6371" s="37" t="s">
        <v>13880</v>
      </c>
      <c r="C6371" s="38">
        <v>0</v>
      </c>
      <c r="D6371" s="39">
        <f t="shared" si="72"/>
        <v>0</v>
      </c>
      <c r="E6371" s="47"/>
      <c r="J6371" s="40"/>
      <c r="K6371" s="40"/>
      <c r="L6371" s="40"/>
    </row>
    <row r="6372" spans="1:12">
      <c r="A6372" s="40">
        <f t="shared" si="73"/>
        <v>6369</v>
      </c>
      <c r="B6372" s="37" t="s">
        <v>13881</v>
      </c>
      <c r="C6372" s="38">
        <v>0</v>
      </c>
      <c r="D6372" s="39">
        <f t="shared" si="72"/>
        <v>0</v>
      </c>
      <c r="E6372" s="47"/>
      <c r="J6372" s="40"/>
      <c r="K6372" s="40"/>
      <c r="L6372" s="40"/>
    </row>
    <row r="6373" spans="1:12">
      <c r="A6373" s="40">
        <f t="shared" si="73"/>
        <v>6370</v>
      </c>
      <c r="B6373" s="37" t="s">
        <v>13882</v>
      </c>
      <c r="C6373" s="38">
        <v>0</v>
      </c>
      <c r="D6373" s="39">
        <f t="shared" si="72"/>
        <v>0</v>
      </c>
      <c r="E6373" s="47"/>
      <c r="J6373" s="40"/>
      <c r="K6373" s="40"/>
      <c r="L6373" s="40"/>
    </row>
    <row r="6374" spans="1:12">
      <c r="A6374" s="40">
        <f t="shared" si="73"/>
        <v>6371</v>
      </c>
      <c r="B6374" s="37" t="s">
        <v>13883</v>
      </c>
      <c r="C6374" s="38">
        <v>0</v>
      </c>
      <c r="D6374" s="39">
        <f t="shared" si="72"/>
        <v>0</v>
      </c>
      <c r="E6374" s="47"/>
      <c r="J6374" s="40"/>
      <c r="K6374" s="40"/>
      <c r="L6374" s="40"/>
    </row>
    <row r="6375" spans="1:12">
      <c r="A6375" s="40">
        <f t="shared" si="73"/>
        <v>6372</v>
      </c>
      <c r="B6375" s="37" t="s">
        <v>13884</v>
      </c>
      <c r="C6375" s="38">
        <v>0</v>
      </c>
      <c r="D6375" s="39">
        <f t="shared" si="72"/>
        <v>0</v>
      </c>
      <c r="E6375" s="47"/>
      <c r="J6375" s="40"/>
      <c r="K6375" s="40"/>
      <c r="L6375" s="40"/>
    </row>
    <row r="6376" spans="1:12">
      <c r="A6376" s="40">
        <f t="shared" si="73"/>
        <v>6373</v>
      </c>
      <c r="B6376" s="37" t="s">
        <v>13885</v>
      </c>
      <c r="C6376" s="38">
        <v>0</v>
      </c>
      <c r="D6376" s="39">
        <f t="shared" si="72"/>
        <v>0</v>
      </c>
      <c r="E6376" s="47"/>
      <c r="J6376" s="40"/>
      <c r="K6376" s="40"/>
      <c r="L6376" s="40"/>
    </row>
    <row r="6377" spans="1:12">
      <c r="A6377" s="40">
        <f t="shared" si="73"/>
        <v>6374</v>
      </c>
      <c r="B6377" s="37" t="s">
        <v>13886</v>
      </c>
      <c r="C6377" s="38">
        <v>0</v>
      </c>
      <c r="D6377" s="39">
        <f t="shared" si="72"/>
        <v>0</v>
      </c>
      <c r="E6377" s="47"/>
      <c r="J6377" s="40"/>
      <c r="K6377" s="40"/>
      <c r="L6377" s="40"/>
    </row>
    <row r="6378" spans="1:12">
      <c r="A6378" s="40">
        <f t="shared" si="73"/>
        <v>6375</v>
      </c>
      <c r="B6378" s="37" t="s">
        <v>13887</v>
      </c>
      <c r="C6378" s="38">
        <v>0</v>
      </c>
      <c r="D6378" s="39">
        <f t="shared" si="72"/>
        <v>0</v>
      </c>
      <c r="E6378" s="47"/>
      <c r="J6378" s="40"/>
      <c r="K6378" s="40"/>
      <c r="L6378" s="40"/>
    </row>
    <row r="6379" spans="1:12">
      <c r="A6379" s="40">
        <f t="shared" si="73"/>
        <v>6376</v>
      </c>
      <c r="B6379" s="37" t="s">
        <v>13888</v>
      </c>
      <c r="C6379" s="38">
        <v>0</v>
      </c>
      <c r="D6379" s="39">
        <f t="shared" ref="D6379:D6633" si="74">IF(C6379&gt;0,1,0)</f>
        <v>0</v>
      </c>
      <c r="E6379" s="47"/>
      <c r="J6379" s="40"/>
      <c r="K6379" s="40"/>
      <c r="L6379" s="40"/>
    </row>
    <row r="6380" spans="1:12">
      <c r="A6380" s="40">
        <f t="shared" ref="A6380:A6634" si="75">A6379+1</f>
        <v>6377</v>
      </c>
      <c r="B6380" s="37" t="s">
        <v>13889</v>
      </c>
      <c r="C6380" s="38">
        <v>0</v>
      </c>
      <c r="D6380" s="39">
        <f t="shared" si="74"/>
        <v>0</v>
      </c>
      <c r="E6380" s="47"/>
      <c r="J6380" s="40"/>
      <c r="K6380" s="40"/>
      <c r="L6380" s="40"/>
    </row>
    <row r="6381" spans="1:12">
      <c r="A6381" s="40">
        <f t="shared" si="75"/>
        <v>6378</v>
      </c>
      <c r="B6381" s="37" t="s">
        <v>13890</v>
      </c>
      <c r="C6381" s="38">
        <v>0</v>
      </c>
      <c r="D6381" s="39">
        <f t="shared" si="74"/>
        <v>0</v>
      </c>
      <c r="E6381" s="47"/>
      <c r="J6381" s="40"/>
      <c r="K6381" s="40"/>
      <c r="L6381" s="40"/>
    </row>
    <row r="6382" spans="1:12">
      <c r="A6382" s="40">
        <f t="shared" si="75"/>
        <v>6379</v>
      </c>
      <c r="B6382" s="37" t="s">
        <v>13891</v>
      </c>
      <c r="C6382" s="38">
        <v>0</v>
      </c>
      <c r="D6382" s="39">
        <f t="shared" si="74"/>
        <v>0</v>
      </c>
      <c r="E6382" s="47"/>
      <c r="J6382" s="40"/>
      <c r="K6382" s="40"/>
      <c r="L6382" s="40"/>
    </row>
    <row r="6383" spans="1:12">
      <c r="A6383" s="40">
        <f t="shared" si="75"/>
        <v>6380</v>
      </c>
      <c r="B6383" s="37" t="s">
        <v>13892</v>
      </c>
      <c r="C6383" s="38">
        <v>0</v>
      </c>
      <c r="D6383" s="39">
        <f t="shared" si="74"/>
        <v>0</v>
      </c>
      <c r="E6383" s="47"/>
      <c r="J6383" s="40"/>
      <c r="K6383" s="40"/>
      <c r="L6383" s="40"/>
    </row>
    <row r="6384" spans="1:12">
      <c r="A6384" s="40">
        <f t="shared" si="75"/>
        <v>6381</v>
      </c>
      <c r="B6384" s="37" t="s">
        <v>13893</v>
      </c>
      <c r="C6384" s="38">
        <v>0</v>
      </c>
      <c r="D6384" s="39">
        <f t="shared" si="74"/>
        <v>0</v>
      </c>
      <c r="E6384" s="47"/>
      <c r="J6384" s="40"/>
      <c r="K6384" s="40"/>
      <c r="L6384" s="40"/>
    </row>
    <row r="6385" spans="1:12">
      <c r="A6385" s="40">
        <f t="shared" si="75"/>
        <v>6382</v>
      </c>
      <c r="B6385" s="37" t="s">
        <v>13894</v>
      </c>
      <c r="C6385" s="38">
        <v>0</v>
      </c>
      <c r="D6385" s="39">
        <f t="shared" si="74"/>
        <v>0</v>
      </c>
      <c r="E6385" s="47"/>
      <c r="J6385" s="40"/>
      <c r="K6385" s="40"/>
      <c r="L6385" s="40"/>
    </row>
    <row r="6386" spans="1:12">
      <c r="A6386" s="40">
        <f t="shared" si="75"/>
        <v>6383</v>
      </c>
      <c r="B6386" s="37" t="s">
        <v>13895</v>
      </c>
      <c r="C6386" s="38">
        <v>0</v>
      </c>
      <c r="D6386" s="39">
        <f t="shared" si="74"/>
        <v>0</v>
      </c>
      <c r="E6386" s="47"/>
      <c r="J6386" s="40"/>
      <c r="K6386" s="40"/>
      <c r="L6386" s="40"/>
    </row>
    <row r="6387" spans="1:12">
      <c r="A6387" s="40">
        <f t="shared" si="75"/>
        <v>6384</v>
      </c>
      <c r="B6387" s="37" t="s">
        <v>13896</v>
      </c>
      <c r="C6387" s="38">
        <v>0</v>
      </c>
      <c r="D6387" s="39">
        <f t="shared" si="74"/>
        <v>0</v>
      </c>
      <c r="E6387" s="47"/>
      <c r="J6387" s="40"/>
      <c r="K6387" s="40"/>
      <c r="L6387" s="40"/>
    </row>
    <row r="6388" spans="1:12">
      <c r="A6388" s="40">
        <f t="shared" si="75"/>
        <v>6385</v>
      </c>
      <c r="B6388" s="37" t="s">
        <v>13897</v>
      </c>
      <c r="C6388" s="38">
        <v>0</v>
      </c>
      <c r="D6388" s="39">
        <f t="shared" si="74"/>
        <v>0</v>
      </c>
      <c r="E6388" s="47"/>
      <c r="J6388" s="40"/>
      <c r="K6388" s="40"/>
      <c r="L6388" s="40"/>
    </row>
    <row r="6389" spans="1:12">
      <c r="A6389" s="40">
        <f t="shared" si="75"/>
        <v>6386</v>
      </c>
      <c r="B6389" s="37" t="s">
        <v>13898</v>
      </c>
      <c r="C6389" s="38">
        <v>0</v>
      </c>
      <c r="D6389" s="39">
        <f t="shared" si="74"/>
        <v>0</v>
      </c>
      <c r="E6389" s="47"/>
      <c r="J6389" s="40"/>
      <c r="K6389" s="40"/>
      <c r="L6389" s="40"/>
    </row>
    <row r="6390" spans="1:12">
      <c r="A6390" s="40">
        <f t="shared" si="75"/>
        <v>6387</v>
      </c>
      <c r="B6390" s="37" t="s">
        <v>13899</v>
      </c>
      <c r="C6390" s="38">
        <v>0</v>
      </c>
      <c r="D6390" s="39">
        <f t="shared" si="74"/>
        <v>0</v>
      </c>
      <c r="E6390" s="47"/>
      <c r="J6390" s="40"/>
      <c r="K6390" s="40"/>
      <c r="L6390" s="40"/>
    </row>
    <row r="6391" spans="1:12">
      <c r="A6391" s="40">
        <f t="shared" si="75"/>
        <v>6388</v>
      </c>
      <c r="B6391" s="37" t="s">
        <v>13900</v>
      </c>
      <c r="C6391" s="38">
        <v>0</v>
      </c>
      <c r="D6391" s="39">
        <f t="shared" si="74"/>
        <v>0</v>
      </c>
      <c r="E6391" s="47"/>
      <c r="J6391" s="40"/>
      <c r="K6391" s="40"/>
      <c r="L6391" s="40"/>
    </row>
    <row r="6392" spans="1:12">
      <c r="A6392" s="40">
        <f t="shared" si="75"/>
        <v>6389</v>
      </c>
      <c r="B6392" s="37" t="s">
        <v>13901</v>
      </c>
      <c r="C6392" s="38">
        <v>0</v>
      </c>
      <c r="D6392" s="39">
        <f t="shared" si="74"/>
        <v>0</v>
      </c>
      <c r="E6392" s="47"/>
      <c r="J6392" s="40"/>
      <c r="K6392" s="40"/>
      <c r="L6392" s="40"/>
    </row>
    <row r="6393" spans="1:12">
      <c r="A6393" s="40">
        <f t="shared" si="75"/>
        <v>6390</v>
      </c>
      <c r="B6393" s="37" t="s">
        <v>13902</v>
      </c>
      <c r="C6393" s="38">
        <v>0</v>
      </c>
      <c r="D6393" s="39">
        <f t="shared" si="74"/>
        <v>0</v>
      </c>
      <c r="E6393" s="47"/>
      <c r="J6393" s="40"/>
      <c r="K6393" s="40"/>
      <c r="L6393" s="40"/>
    </row>
    <row r="6394" spans="1:12">
      <c r="A6394" s="40">
        <f t="shared" si="75"/>
        <v>6391</v>
      </c>
      <c r="B6394" s="37" t="s">
        <v>13903</v>
      </c>
      <c r="C6394" s="38">
        <v>0</v>
      </c>
      <c r="D6394" s="39">
        <f t="shared" si="74"/>
        <v>0</v>
      </c>
      <c r="E6394" s="47"/>
      <c r="J6394" s="40"/>
      <c r="K6394" s="40"/>
      <c r="L6394" s="40"/>
    </row>
    <row r="6395" spans="1:12">
      <c r="A6395" s="40">
        <f t="shared" si="75"/>
        <v>6392</v>
      </c>
      <c r="B6395" s="37" t="s">
        <v>13904</v>
      </c>
      <c r="C6395" s="38">
        <v>0</v>
      </c>
      <c r="D6395" s="39">
        <f t="shared" si="74"/>
        <v>0</v>
      </c>
      <c r="E6395" s="47"/>
      <c r="J6395" s="40"/>
      <c r="K6395" s="40"/>
      <c r="L6395" s="40"/>
    </row>
    <row r="6396" spans="1:12">
      <c r="A6396" s="40">
        <f t="shared" si="75"/>
        <v>6393</v>
      </c>
      <c r="B6396" s="37" t="s">
        <v>13905</v>
      </c>
      <c r="C6396" s="38">
        <v>0</v>
      </c>
      <c r="D6396" s="39">
        <f t="shared" si="74"/>
        <v>0</v>
      </c>
      <c r="E6396" s="47"/>
      <c r="J6396" s="40"/>
      <c r="K6396" s="40"/>
      <c r="L6396" s="40"/>
    </row>
    <row r="6397" spans="1:12">
      <c r="A6397" s="40">
        <f t="shared" si="75"/>
        <v>6394</v>
      </c>
      <c r="B6397" s="37" t="s">
        <v>13906</v>
      </c>
      <c r="C6397" s="38">
        <v>0</v>
      </c>
      <c r="D6397" s="39">
        <f t="shared" si="74"/>
        <v>0</v>
      </c>
      <c r="E6397" s="47"/>
      <c r="J6397" s="40"/>
      <c r="K6397" s="40"/>
      <c r="L6397" s="40"/>
    </row>
    <row r="6398" spans="1:12">
      <c r="A6398" s="40">
        <f t="shared" si="75"/>
        <v>6395</v>
      </c>
      <c r="B6398" s="37" t="s">
        <v>13907</v>
      </c>
      <c r="C6398" s="38">
        <v>0</v>
      </c>
      <c r="D6398" s="39">
        <f t="shared" si="74"/>
        <v>0</v>
      </c>
      <c r="E6398" s="47"/>
      <c r="J6398" s="40"/>
      <c r="K6398" s="40"/>
      <c r="L6398" s="40"/>
    </row>
    <row r="6399" spans="1:12">
      <c r="A6399" s="40">
        <f t="shared" si="75"/>
        <v>6396</v>
      </c>
      <c r="B6399" s="37" t="s">
        <v>13908</v>
      </c>
      <c r="C6399" s="38">
        <v>0</v>
      </c>
      <c r="D6399" s="39">
        <f t="shared" si="74"/>
        <v>0</v>
      </c>
      <c r="E6399" s="47"/>
      <c r="J6399" s="40"/>
      <c r="K6399" s="40"/>
      <c r="L6399" s="40"/>
    </row>
    <row r="6400" spans="1:12">
      <c r="A6400" s="40">
        <f t="shared" si="75"/>
        <v>6397</v>
      </c>
      <c r="B6400" s="37" t="s">
        <v>13909</v>
      </c>
      <c r="C6400" s="37">
        <v>0</v>
      </c>
      <c r="D6400" s="39">
        <f t="shared" si="74"/>
        <v>0</v>
      </c>
      <c r="E6400" s="47"/>
      <c r="J6400" s="40"/>
      <c r="K6400" s="40"/>
      <c r="L6400" s="40"/>
    </row>
    <row r="6401" spans="1:12">
      <c r="A6401" s="40">
        <f t="shared" si="75"/>
        <v>6398</v>
      </c>
      <c r="B6401" s="37" t="s">
        <v>13910</v>
      </c>
      <c r="C6401" s="38">
        <v>0</v>
      </c>
      <c r="D6401" s="39">
        <f t="shared" si="74"/>
        <v>0</v>
      </c>
      <c r="E6401" s="47"/>
      <c r="J6401" s="40"/>
      <c r="K6401" s="40"/>
      <c r="L6401" s="40"/>
    </row>
    <row r="6402" spans="1:12">
      <c r="A6402" s="40">
        <f t="shared" si="75"/>
        <v>6399</v>
      </c>
      <c r="B6402" s="37" t="s">
        <v>13911</v>
      </c>
      <c r="C6402" s="38">
        <v>0</v>
      </c>
      <c r="D6402" s="39">
        <f t="shared" si="74"/>
        <v>0</v>
      </c>
      <c r="E6402" s="47"/>
      <c r="J6402" s="40"/>
      <c r="K6402" s="40"/>
      <c r="L6402" s="40"/>
    </row>
    <row r="6403" spans="1:12">
      <c r="A6403" s="40">
        <f t="shared" si="75"/>
        <v>6400</v>
      </c>
      <c r="B6403" s="37" t="s">
        <v>13912</v>
      </c>
      <c r="C6403" s="38">
        <v>0</v>
      </c>
      <c r="D6403" s="39">
        <f t="shared" si="74"/>
        <v>0</v>
      </c>
      <c r="E6403" s="47"/>
      <c r="J6403" s="40"/>
      <c r="K6403" s="40"/>
      <c r="L6403" s="40"/>
    </row>
    <row r="6404" spans="1:12">
      <c r="A6404" s="40">
        <f t="shared" si="75"/>
        <v>6401</v>
      </c>
      <c r="B6404" s="37" t="s">
        <v>13913</v>
      </c>
      <c r="C6404" s="38">
        <v>0</v>
      </c>
      <c r="D6404" s="39">
        <f t="shared" si="74"/>
        <v>0</v>
      </c>
      <c r="E6404" s="47"/>
      <c r="J6404" s="40"/>
      <c r="K6404" s="40"/>
      <c r="L6404" s="40"/>
    </row>
    <row r="6405" spans="1:12">
      <c r="A6405" s="40">
        <f t="shared" si="75"/>
        <v>6402</v>
      </c>
      <c r="B6405" s="37" t="s">
        <v>13914</v>
      </c>
      <c r="C6405" s="38">
        <v>0</v>
      </c>
      <c r="D6405" s="39">
        <f t="shared" si="74"/>
        <v>0</v>
      </c>
      <c r="E6405" s="47"/>
      <c r="J6405" s="40"/>
      <c r="K6405" s="40"/>
      <c r="L6405" s="40"/>
    </row>
    <row r="6406" spans="1:12">
      <c r="A6406" s="40">
        <f t="shared" si="75"/>
        <v>6403</v>
      </c>
      <c r="B6406" s="37" t="s">
        <v>13915</v>
      </c>
      <c r="C6406" s="38">
        <v>0</v>
      </c>
      <c r="D6406" s="39">
        <f t="shared" si="74"/>
        <v>0</v>
      </c>
      <c r="E6406" s="47"/>
      <c r="J6406" s="40"/>
      <c r="K6406" s="40"/>
      <c r="L6406" s="40"/>
    </row>
    <row r="6407" spans="1:12">
      <c r="A6407" s="40">
        <f t="shared" si="75"/>
        <v>6404</v>
      </c>
      <c r="B6407" s="37" t="s">
        <v>13916</v>
      </c>
      <c r="C6407" s="38">
        <v>0</v>
      </c>
      <c r="D6407" s="39">
        <f t="shared" si="74"/>
        <v>0</v>
      </c>
      <c r="E6407" s="47"/>
      <c r="J6407" s="40"/>
      <c r="K6407" s="40"/>
      <c r="L6407" s="40"/>
    </row>
    <row r="6408" spans="1:12">
      <c r="A6408" s="40">
        <f t="shared" si="75"/>
        <v>6405</v>
      </c>
      <c r="B6408" s="37" t="s">
        <v>13917</v>
      </c>
      <c r="C6408" s="38">
        <v>0</v>
      </c>
      <c r="D6408" s="39">
        <f t="shared" si="74"/>
        <v>0</v>
      </c>
      <c r="E6408" s="47"/>
      <c r="J6408" s="40"/>
      <c r="K6408" s="40"/>
      <c r="L6408" s="40"/>
    </row>
    <row r="6409" spans="1:12">
      <c r="A6409" s="40">
        <f t="shared" si="75"/>
        <v>6406</v>
      </c>
      <c r="B6409" s="37" t="s">
        <v>13918</v>
      </c>
      <c r="C6409" s="38">
        <v>0</v>
      </c>
      <c r="D6409" s="39">
        <f t="shared" si="74"/>
        <v>0</v>
      </c>
      <c r="E6409" s="47"/>
      <c r="J6409" s="40"/>
      <c r="K6409" s="40"/>
      <c r="L6409" s="40"/>
    </row>
    <row r="6410" spans="1:12">
      <c r="A6410" s="40">
        <f t="shared" si="75"/>
        <v>6407</v>
      </c>
      <c r="B6410" s="37" t="s">
        <v>13919</v>
      </c>
      <c r="C6410" s="38">
        <v>0</v>
      </c>
      <c r="D6410" s="39">
        <f t="shared" si="74"/>
        <v>0</v>
      </c>
      <c r="E6410" s="47"/>
      <c r="J6410" s="40"/>
      <c r="K6410" s="40"/>
      <c r="L6410" s="40"/>
    </row>
    <row r="6411" spans="1:12">
      <c r="A6411" s="40">
        <f t="shared" si="75"/>
        <v>6408</v>
      </c>
      <c r="B6411" s="37" t="s">
        <v>13920</v>
      </c>
      <c r="C6411" s="38">
        <v>0</v>
      </c>
      <c r="D6411" s="39">
        <f t="shared" si="74"/>
        <v>0</v>
      </c>
      <c r="E6411" s="47"/>
      <c r="J6411" s="40"/>
      <c r="K6411" s="40"/>
      <c r="L6411" s="40"/>
    </row>
    <row r="6412" spans="1:12">
      <c r="A6412" s="40">
        <f t="shared" si="75"/>
        <v>6409</v>
      </c>
      <c r="B6412" s="37" t="s">
        <v>13921</v>
      </c>
      <c r="C6412" s="38">
        <v>0</v>
      </c>
      <c r="D6412" s="39">
        <f t="shared" si="74"/>
        <v>0</v>
      </c>
      <c r="E6412" s="47"/>
      <c r="J6412" s="40"/>
      <c r="K6412" s="40"/>
      <c r="L6412" s="40"/>
    </row>
    <row r="6413" spans="1:12">
      <c r="A6413" s="40">
        <f t="shared" si="75"/>
        <v>6410</v>
      </c>
      <c r="B6413" s="37" t="s">
        <v>13922</v>
      </c>
      <c r="C6413" s="38">
        <v>0</v>
      </c>
      <c r="D6413" s="39">
        <f t="shared" si="74"/>
        <v>0</v>
      </c>
      <c r="E6413" s="47"/>
      <c r="J6413" s="40"/>
      <c r="K6413" s="40"/>
      <c r="L6413" s="40"/>
    </row>
    <row r="6414" spans="1:12">
      <c r="A6414" s="40">
        <f t="shared" si="75"/>
        <v>6411</v>
      </c>
      <c r="B6414" s="37" t="s">
        <v>13923</v>
      </c>
      <c r="C6414" s="38">
        <v>0</v>
      </c>
      <c r="D6414" s="39">
        <f t="shared" si="74"/>
        <v>0</v>
      </c>
      <c r="E6414" s="47"/>
      <c r="J6414" s="40"/>
      <c r="K6414" s="40"/>
      <c r="L6414" s="40"/>
    </row>
    <row r="6415" spans="1:12">
      <c r="A6415" s="40">
        <f t="shared" si="75"/>
        <v>6412</v>
      </c>
      <c r="B6415" s="37" t="s">
        <v>13924</v>
      </c>
      <c r="C6415" s="38">
        <v>0</v>
      </c>
      <c r="D6415" s="39">
        <f t="shared" si="74"/>
        <v>0</v>
      </c>
      <c r="E6415" s="47"/>
      <c r="J6415" s="40"/>
      <c r="K6415" s="40"/>
      <c r="L6415" s="40"/>
    </row>
    <row r="6416" spans="1:12">
      <c r="A6416" s="40">
        <f t="shared" si="75"/>
        <v>6413</v>
      </c>
      <c r="B6416" s="37" t="s">
        <v>13925</v>
      </c>
      <c r="C6416" s="38">
        <v>0</v>
      </c>
      <c r="D6416" s="39">
        <f t="shared" si="74"/>
        <v>0</v>
      </c>
      <c r="E6416" s="47"/>
      <c r="J6416" s="40"/>
      <c r="K6416" s="40"/>
      <c r="L6416" s="40"/>
    </row>
    <row r="6417" spans="1:12">
      <c r="A6417" s="40">
        <f t="shared" si="75"/>
        <v>6414</v>
      </c>
      <c r="B6417" s="37" t="s">
        <v>13926</v>
      </c>
      <c r="C6417" s="38">
        <v>0</v>
      </c>
      <c r="D6417" s="39">
        <f t="shared" si="74"/>
        <v>0</v>
      </c>
      <c r="E6417" s="47"/>
      <c r="J6417" s="40"/>
      <c r="K6417" s="40"/>
      <c r="L6417" s="40"/>
    </row>
    <row r="6418" spans="1:12">
      <c r="A6418" s="40">
        <f t="shared" si="75"/>
        <v>6415</v>
      </c>
      <c r="B6418" s="37" t="s">
        <v>13927</v>
      </c>
      <c r="C6418" s="38">
        <v>0</v>
      </c>
      <c r="D6418" s="39">
        <f t="shared" si="74"/>
        <v>0</v>
      </c>
      <c r="E6418" s="47"/>
      <c r="J6418" s="40"/>
      <c r="K6418" s="40"/>
      <c r="L6418" s="40"/>
    </row>
    <row r="6419" spans="1:12">
      <c r="A6419" s="40">
        <f t="shared" si="75"/>
        <v>6416</v>
      </c>
      <c r="B6419" s="37" t="s">
        <v>13928</v>
      </c>
      <c r="C6419" s="38">
        <v>0</v>
      </c>
      <c r="D6419" s="39">
        <f t="shared" si="74"/>
        <v>0</v>
      </c>
      <c r="E6419" s="47"/>
      <c r="J6419" s="40"/>
      <c r="K6419" s="40"/>
      <c r="L6419" s="40"/>
    </row>
    <row r="6420" spans="1:12">
      <c r="A6420" s="40">
        <f t="shared" si="75"/>
        <v>6417</v>
      </c>
      <c r="B6420" s="37" t="s">
        <v>13929</v>
      </c>
      <c r="C6420" s="38">
        <v>0</v>
      </c>
      <c r="D6420" s="39">
        <f t="shared" si="74"/>
        <v>0</v>
      </c>
      <c r="E6420" s="47"/>
      <c r="J6420" s="40"/>
      <c r="K6420" s="40"/>
      <c r="L6420" s="40"/>
    </row>
    <row r="6421" spans="1:12">
      <c r="A6421" s="40">
        <f t="shared" si="75"/>
        <v>6418</v>
      </c>
      <c r="B6421" s="37" t="s">
        <v>13930</v>
      </c>
      <c r="C6421" s="38">
        <v>0</v>
      </c>
      <c r="D6421" s="39">
        <f t="shared" si="74"/>
        <v>0</v>
      </c>
      <c r="E6421" s="47"/>
      <c r="J6421" s="40"/>
      <c r="K6421" s="40"/>
      <c r="L6421" s="40"/>
    </row>
    <row r="6422" spans="1:12">
      <c r="A6422" s="40">
        <f t="shared" si="75"/>
        <v>6419</v>
      </c>
      <c r="B6422" s="37" t="s">
        <v>13931</v>
      </c>
      <c r="C6422" s="38">
        <v>0</v>
      </c>
      <c r="D6422" s="39">
        <f t="shared" si="74"/>
        <v>0</v>
      </c>
      <c r="E6422" s="47"/>
      <c r="J6422" s="40"/>
      <c r="K6422" s="40"/>
      <c r="L6422" s="40"/>
    </row>
    <row r="6423" spans="1:12">
      <c r="A6423" s="40">
        <f t="shared" si="75"/>
        <v>6420</v>
      </c>
      <c r="B6423" s="37" t="s">
        <v>13932</v>
      </c>
      <c r="C6423" s="38">
        <v>0</v>
      </c>
      <c r="D6423" s="39">
        <f t="shared" si="74"/>
        <v>0</v>
      </c>
      <c r="E6423" s="47"/>
      <c r="J6423" s="40"/>
      <c r="K6423" s="40"/>
      <c r="L6423" s="40"/>
    </row>
    <row r="6424" spans="1:12">
      <c r="A6424" s="40">
        <f t="shared" si="75"/>
        <v>6421</v>
      </c>
      <c r="B6424" s="37" t="s">
        <v>13933</v>
      </c>
      <c r="C6424" s="38">
        <v>0</v>
      </c>
      <c r="D6424" s="39">
        <f t="shared" si="74"/>
        <v>0</v>
      </c>
      <c r="E6424" s="47"/>
      <c r="J6424" s="40"/>
      <c r="K6424" s="40"/>
      <c r="L6424" s="40"/>
    </row>
    <row r="6425" spans="1:12">
      <c r="A6425" s="40">
        <f t="shared" si="75"/>
        <v>6422</v>
      </c>
      <c r="B6425" s="37" t="s">
        <v>13934</v>
      </c>
      <c r="C6425" s="38">
        <v>0</v>
      </c>
      <c r="D6425" s="39">
        <f t="shared" si="74"/>
        <v>0</v>
      </c>
      <c r="E6425" s="47"/>
      <c r="J6425" s="40"/>
      <c r="K6425" s="40"/>
      <c r="L6425" s="40"/>
    </row>
    <row r="6426" spans="1:12">
      <c r="A6426" s="40">
        <f t="shared" si="75"/>
        <v>6423</v>
      </c>
      <c r="B6426" s="37" t="s">
        <v>13935</v>
      </c>
      <c r="C6426" s="38">
        <v>0</v>
      </c>
      <c r="D6426" s="39">
        <f t="shared" si="74"/>
        <v>0</v>
      </c>
      <c r="E6426" s="47"/>
      <c r="J6426" s="40"/>
      <c r="K6426" s="40"/>
      <c r="L6426" s="40"/>
    </row>
    <row r="6427" spans="1:12">
      <c r="A6427" s="40">
        <f t="shared" si="75"/>
        <v>6424</v>
      </c>
      <c r="B6427" s="37" t="s">
        <v>13936</v>
      </c>
      <c r="C6427" s="38">
        <v>0</v>
      </c>
      <c r="D6427" s="39">
        <f t="shared" si="74"/>
        <v>0</v>
      </c>
      <c r="E6427" s="47"/>
      <c r="J6427" s="40"/>
      <c r="K6427" s="40"/>
      <c r="L6427" s="40"/>
    </row>
    <row r="6428" spans="1:12">
      <c r="A6428" s="40">
        <f t="shared" si="75"/>
        <v>6425</v>
      </c>
      <c r="B6428" s="37" t="s">
        <v>13937</v>
      </c>
      <c r="C6428" s="38">
        <v>0</v>
      </c>
      <c r="D6428" s="39">
        <f t="shared" si="74"/>
        <v>0</v>
      </c>
      <c r="E6428" s="47"/>
      <c r="J6428" s="40"/>
      <c r="K6428" s="40"/>
      <c r="L6428" s="40"/>
    </row>
    <row r="6429" spans="1:12">
      <c r="A6429" s="40">
        <f t="shared" si="75"/>
        <v>6426</v>
      </c>
      <c r="B6429" s="37" t="s">
        <v>13938</v>
      </c>
      <c r="C6429" s="38">
        <v>0</v>
      </c>
      <c r="D6429" s="39">
        <f t="shared" si="74"/>
        <v>0</v>
      </c>
      <c r="E6429" s="47"/>
      <c r="J6429" s="40"/>
      <c r="K6429" s="40"/>
      <c r="L6429" s="40"/>
    </row>
    <row r="6430" spans="1:12">
      <c r="A6430" s="40">
        <f t="shared" si="75"/>
        <v>6427</v>
      </c>
      <c r="B6430" s="37" t="s">
        <v>13939</v>
      </c>
      <c r="C6430" s="38">
        <v>0</v>
      </c>
      <c r="D6430" s="39">
        <f t="shared" si="74"/>
        <v>0</v>
      </c>
      <c r="E6430" s="47"/>
      <c r="J6430" s="40"/>
      <c r="K6430" s="40"/>
      <c r="L6430" s="40"/>
    </row>
    <row r="6431" spans="1:12">
      <c r="A6431" s="40">
        <f t="shared" si="75"/>
        <v>6428</v>
      </c>
      <c r="B6431" s="37" t="s">
        <v>13940</v>
      </c>
      <c r="C6431" s="38">
        <v>0</v>
      </c>
      <c r="D6431" s="39">
        <f t="shared" si="74"/>
        <v>0</v>
      </c>
      <c r="E6431" s="47"/>
      <c r="J6431" s="40"/>
      <c r="K6431" s="40"/>
      <c r="L6431" s="40"/>
    </row>
    <row r="6432" spans="1:12">
      <c r="A6432" s="40">
        <f t="shared" si="75"/>
        <v>6429</v>
      </c>
      <c r="B6432" s="37" t="s">
        <v>13941</v>
      </c>
      <c r="C6432" s="38">
        <v>0</v>
      </c>
      <c r="D6432" s="39">
        <f t="shared" si="74"/>
        <v>0</v>
      </c>
      <c r="E6432" s="47"/>
      <c r="J6432" s="40"/>
      <c r="K6432" s="40"/>
      <c r="L6432" s="40"/>
    </row>
    <row r="6433" spans="1:12">
      <c r="A6433" s="40">
        <f t="shared" si="75"/>
        <v>6430</v>
      </c>
      <c r="B6433" s="37" t="s">
        <v>13942</v>
      </c>
      <c r="C6433" s="38">
        <v>0</v>
      </c>
      <c r="D6433" s="39">
        <f t="shared" si="74"/>
        <v>0</v>
      </c>
      <c r="E6433" s="47"/>
      <c r="J6433" s="40"/>
      <c r="K6433" s="40"/>
      <c r="L6433" s="40"/>
    </row>
    <row r="6434" spans="1:12">
      <c r="A6434" s="40">
        <f t="shared" si="75"/>
        <v>6431</v>
      </c>
      <c r="B6434" s="37" t="s">
        <v>13943</v>
      </c>
      <c r="C6434" s="38">
        <v>0</v>
      </c>
      <c r="D6434" s="39">
        <f t="shared" si="74"/>
        <v>0</v>
      </c>
      <c r="E6434" s="47"/>
      <c r="J6434" s="40"/>
      <c r="K6434" s="40"/>
      <c r="L6434" s="40"/>
    </row>
    <row r="6435" spans="1:12">
      <c r="A6435" s="40">
        <f t="shared" si="75"/>
        <v>6432</v>
      </c>
      <c r="B6435" s="37" t="s">
        <v>13944</v>
      </c>
      <c r="C6435" s="38">
        <v>0</v>
      </c>
      <c r="D6435" s="39">
        <f t="shared" si="74"/>
        <v>0</v>
      </c>
      <c r="E6435" s="47"/>
      <c r="J6435" s="40"/>
      <c r="K6435" s="40"/>
      <c r="L6435" s="40"/>
    </row>
    <row r="6436" spans="1:12">
      <c r="A6436" s="40">
        <f t="shared" si="75"/>
        <v>6433</v>
      </c>
      <c r="B6436" s="37" t="s">
        <v>13945</v>
      </c>
      <c r="C6436" s="38">
        <v>0</v>
      </c>
      <c r="D6436" s="39">
        <f t="shared" si="74"/>
        <v>0</v>
      </c>
      <c r="E6436" s="47"/>
      <c r="J6436" s="40"/>
      <c r="K6436" s="40"/>
      <c r="L6436" s="40"/>
    </row>
    <row r="6437" spans="1:12">
      <c r="A6437" s="40">
        <f t="shared" si="75"/>
        <v>6434</v>
      </c>
      <c r="B6437" s="37" t="s">
        <v>13946</v>
      </c>
      <c r="C6437" s="38">
        <v>0</v>
      </c>
      <c r="D6437" s="39">
        <f t="shared" si="74"/>
        <v>0</v>
      </c>
      <c r="E6437" s="47"/>
      <c r="J6437" s="40"/>
      <c r="K6437" s="40"/>
      <c r="L6437" s="40"/>
    </row>
    <row r="6438" spans="1:12">
      <c r="A6438" s="40">
        <f t="shared" si="75"/>
        <v>6435</v>
      </c>
      <c r="B6438" s="37" t="s">
        <v>13947</v>
      </c>
      <c r="C6438" s="38">
        <v>0</v>
      </c>
      <c r="D6438" s="39">
        <f t="shared" si="74"/>
        <v>0</v>
      </c>
      <c r="E6438" s="47"/>
      <c r="J6438" s="40"/>
      <c r="K6438" s="40"/>
      <c r="L6438" s="40"/>
    </row>
    <row r="6439" spans="1:12">
      <c r="A6439" s="40">
        <f t="shared" si="75"/>
        <v>6436</v>
      </c>
      <c r="B6439" s="37" t="s">
        <v>13948</v>
      </c>
      <c r="C6439" s="38">
        <v>0</v>
      </c>
      <c r="D6439" s="39">
        <f t="shared" si="74"/>
        <v>0</v>
      </c>
      <c r="E6439" s="47"/>
      <c r="J6439" s="40"/>
      <c r="K6439" s="40"/>
      <c r="L6439" s="40"/>
    </row>
    <row r="6440" spans="1:12">
      <c r="A6440" s="40">
        <f t="shared" si="75"/>
        <v>6437</v>
      </c>
      <c r="B6440" s="37" t="s">
        <v>13949</v>
      </c>
      <c r="C6440" s="38">
        <v>0</v>
      </c>
      <c r="D6440" s="39">
        <f t="shared" si="74"/>
        <v>0</v>
      </c>
      <c r="E6440" s="47"/>
      <c r="J6440" s="40"/>
      <c r="K6440" s="40"/>
      <c r="L6440" s="40"/>
    </row>
    <row r="6441" spans="1:12">
      <c r="A6441" s="40">
        <f t="shared" si="75"/>
        <v>6438</v>
      </c>
      <c r="B6441" s="37" t="s">
        <v>13950</v>
      </c>
      <c r="C6441" s="38">
        <v>0</v>
      </c>
      <c r="D6441" s="39">
        <f t="shared" si="74"/>
        <v>0</v>
      </c>
      <c r="E6441" s="47"/>
      <c r="J6441" s="40"/>
      <c r="K6441" s="40"/>
      <c r="L6441" s="40"/>
    </row>
    <row r="6442" spans="1:12">
      <c r="A6442" s="40">
        <f t="shared" si="75"/>
        <v>6439</v>
      </c>
      <c r="B6442" s="37" t="s">
        <v>13951</v>
      </c>
      <c r="C6442" s="38">
        <v>0</v>
      </c>
      <c r="D6442" s="39">
        <f t="shared" si="74"/>
        <v>0</v>
      </c>
      <c r="E6442" s="47"/>
      <c r="J6442" s="40"/>
      <c r="K6442" s="40"/>
      <c r="L6442" s="40"/>
    </row>
    <row r="6443" spans="1:12">
      <c r="A6443" s="40">
        <f t="shared" si="75"/>
        <v>6440</v>
      </c>
      <c r="B6443" s="37" t="s">
        <v>13952</v>
      </c>
      <c r="C6443" s="38">
        <v>0</v>
      </c>
      <c r="D6443" s="39">
        <f t="shared" si="74"/>
        <v>0</v>
      </c>
      <c r="E6443" s="47"/>
      <c r="J6443" s="40"/>
      <c r="K6443" s="40"/>
      <c r="L6443" s="40"/>
    </row>
    <row r="6444" spans="1:12">
      <c r="A6444" s="40">
        <f t="shared" si="75"/>
        <v>6441</v>
      </c>
      <c r="B6444" s="37" t="s">
        <v>13953</v>
      </c>
      <c r="C6444" s="38">
        <v>0</v>
      </c>
      <c r="D6444" s="39">
        <f t="shared" si="74"/>
        <v>0</v>
      </c>
      <c r="E6444" s="47"/>
      <c r="J6444" s="40"/>
      <c r="K6444" s="40"/>
      <c r="L6444" s="40"/>
    </row>
    <row r="6445" spans="1:12">
      <c r="A6445" s="40">
        <f t="shared" si="75"/>
        <v>6442</v>
      </c>
      <c r="B6445" s="37" t="s">
        <v>13954</v>
      </c>
      <c r="C6445" s="38">
        <v>0</v>
      </c>
      <c r="D6445" s="39">
        <f t="shared" si="74"/>
        <v>0</v>
      </c>
      <c r="E6445" s="47"/>
      <c r="J6445" s="40"/>
      <c r="K6445" s="40"/>
      <c r="L6445" s="40"/>
    </row>
    <row r="6446" spans="1:12">
      <c r="A6446" s="40">
        <f t="shared" si="75"/>
        <v>6443</v>
      </c>
      <c r="B6446" s="37" t="s">
        <v>13955</v>
      </c>
      <c r="C6446" s="38">
        <v>0</v>
      </c>
      <c r="D6446" s="39">
        <f t="shared" si="74"/>
        <v>0</v>
      </c>
      <c r="E6446" s="47"/>
      <c r="J6446" s="40"/>
      <c r="K6446" s="40"/>
      <c r="L6446" s="40"/>
    </row>
    <row r="6447" spans="1:12">
      <c r="A6447" s="40">
        <f t="shared" si="75"/>
        <v>6444</v>
      </c>
      <c r="B6447" s="37" t="s">
        <v>13956</v>
      </c>
      <c r="C6447" s="38">
        <v>0</v>
      </c>
      <c r="D6447" s="39">
        <f t="shared" si="74"/>
        <v>0</v>
      </c>
      <c r="E6447" s="47"/>
      <c r="J6447" s="40"/>
      <c r="K6447" s="40"/>
      <c r="L6447" s="40"/>
    </row>
    <row r="6448" spans="1:12">
      <c r="A6448" s="40">
        <f t="shared" si="75"/>
        <v>6445</v>
      </c>
      <c r="B6448" s="37" t="s">
        <v>13957</v>
      </c>
      <c r="C6448" s="38">
        <v>0</v>
      </c>
      <c r="D6448" s="39">
        <f t="shared" si="74"/>
        <v>0</v>
      </c>
      <c r="E6448" s="47"/>
      <c r="J6448" s="40"/>
      <c r="K6448" s="40"/>
      <c r="L6448" s="40"/>
    </row>
    <row r="6449" spans="1:12">
      <c r="A6449" s="40">
        <f t="shared" si="75"/>
        <v>6446</v>
      </c>
      <c r="B6449" s="37" t="s">
        <v>13958</v>
      </c>
      <c r="C6449" s="37">
        <v>0</v>
      </c>
      <c r="D6449" s="39">
        <f t="shared" si="74"/>
        <v>0</v>
      </c>
      <c r="E6449" s="47"/>
      <c r="J6449" s="40"/>
      <c r="K6449" s="40"/>
      <c r="L6449" s="40"/>
    </row>
    <row r="6450" spans="1:12">
      <c r="A6450" s="40">
        <f t="shared" si="75"/>
        <v>6447</v>
      </c>
      <c r="B6450" s="37" t="s">
        <v>13959</v>
      </c>
      <c r="C6450" s="38">
        <v>0</v>
      </c>
      <c r="D6450" s="39">
        <f t="shared" si="74"/>
        <v>0</v>
      </c>
      <c r="E6450" s="47"/>
      <c r="J6450" s="40"/>
      <c r="K6450" s="40"/>
      <c r="L6450" s="40"/>
    </row>
    <row r="6451" spans="1:12">
      <c r="A6451" s="40">
        <f t="shared" si="75"/>
        <v>6448</v>
      </c>
      <c r="B6451" s="37" t="s">
        <v>13960</v>
      </c>
      <c r="C6451" s="38">
        <v>0</v>
      </c>
      <c r="D6451" s="39">
        <f t="shared" si="74"/>
        <v>0</v>
      </c>
      <c r="E6451" s="47"/>
      <c r="J6451" s="40"/>
      <c r="K6451" s="40"/>
      <c r="L6451" s="40"/>
    </row>
    <row r="6452" spans="1:12">
      <c r="A6452" s="40">
        <f t="shared" si="75"/>
        <v>6449</v>
      </c>
      <c r="B6452" s="37" t="s">
        <v>13961</v>
      </c>
      <c r="C6452" s="38">
        <v>0</v>
      </c>
      <c r="D6452" s="39">
        <f t="shared" si="74"/>
        <v>0</v>
      </c>
      <c r="E6452" s="47"/>
      <c r="J6452" s="40"/>
      <c r="K6452" s="40"/>
      <c r="L6452" s="40"/>
    </row>
    <row r="6453" spans="1:12">
      <c r="A6453" s="40">
        <f t="shared" si="75"/>
        <v>6450</v>
      </c>
      <c r="B6453" s="37" t="s">
        <v>13962</v>
      </c>
      <c r="C6453" s="38">
        <v>0</v>
      </c>
      <c r="D6453" s="39">
        <f t="shared" si="74"/>
        <v>0</v>
      </c>
      <c r="E6453" s="47"/>
      <c r="J6453" s="40"/>
      <c r="K6453" s="40"/>
      <c r="L6453" s="40"/>
    </row>
    <row r="6454" spans="1:12">
      <c r="A6454" s="40">
        <f t="shared" si="75"/>
        <v>6451</v>
      </c>
      <c r="B6454" s="37" t="s">
        <v>13963</v>
      </c>
      <c r="C6454" s="38">
        <v>0</v>
      </c>
      <c r="D6454" s="39">
        <f t="shared" si="74"/>
        <v>0</v>
      </c>
      <c r="E6454" s="47"/>
      <c r="J6454" s="40"/>
      <c r="K6454" s="40"/>
      <c r="L6454" s="40"/>
    </row>
    <row r="6455" spans="1:12">
      <c r="A6455" s="40">
        <f t="shared" si="75"/>
        <v>6452</v>
      </c>
      <c r="B6455" s="37" t="s">
        <v>13964</v>
      </c>
      <c r="C6455" s="38">
        <v>0</v>
      </c>
      <c r="D6455" s="39">
        <f t="shared" si="74"/>
        <v>0</v>
      </c>
      <c r="E6455" s="47"/>
      <c r="J6455" s="40"/>
      <c r="K6455" s="40"/>
      <c r="L6455" s="40"/>
    </row>
    <row r="6456" spans="1:12">
      <c r="A6456" s="40">
        <f t="shared" si="75"/>
        <v>6453</v>
      </c>
      <c r="B6456" s="37" t="s">
        <v>13965</v>
      </c>
      <c r="C6456" s="38">
        <v>0</v>
      </c>
      <c r="D6456" s="39">
        <f t="shared" si="74"/>
        <v>0</v>
      </c>
      <c r="E6456" s="47"/>
      <c r="J6456" s="40"/>
      <c r="K6456" s="40"/>
      <c r="L6456" s="40"/>
    </row>
    <row r="6457" spans="1:12">
      <c r="A6457" s="40">
        <f t="shared" si="75"/>
        <v>6454</v>
      </c>
      <c r="B6457" s="37" t="s">
        <v>13966</v>
      </c>
      <c r="C6457" s="38">
        <v>0</v>
      </c>
      <c r="D6457" s="39">
        <f t="shared" si="74"/>
        <v>0</v>
      </c>
      <c r="E6457" s="47"/>
      <c r="J6457" s="40"/>
      <c r="K6457" s="40"/>
      <c r="L6457" s="40"/>
    </row>
    <row r="6458" spans="1:12">
      <c r="A6458" s="40">
        <f t="shared" si="75"/>
        <v>6455</v>
      </c>
      <c r="B6458" s="37" t="s">
        <v>13967</v>
      </c>
      <c r="C6458" s="38">
        <v>0</v>
      </c>
      <c r="D6458" s="39">
        <f t="shared" si="74"/>
        <v>0</v>
      </c>
      <c r="E6458" s="47"/>
      <c r="J6458" s="40"/>
      <c r="K6458" s="40"/>
      <c r="L6458" s="40"/>
    </row>
    <row r="6459" spans="1:12">
      <c r="A6459" s="40">
        <f t="shared" si="75"/>
        <v>6456</v>
      </c>
      <c r="B6459" s="37" t="s">
        <v>13968</v>
      </c>
      <c r="C6459" s="38">
        <v>0</v>
      </c>
      <c r="D6459" s="39">
        <f t="shared" si="74"/>
        <v>0</v>
      </c>
      <c r="E6459" s="47"/>
      <c r="J6459" s="40"/>
      <c r="K6459" s="40"/>
      <c r="L6459" s="40"/>
    </row>
    <row r="6460" spans="1:12">
      <c r="A6460" s="40">
        <f t="shared" si="75"/>
        <v>6457</v>
      </c>
      <c r="B6460" s="37" t="s">
        <v>13969</v>
      </c>
      <c r="C6460" s="38">
        <v>0</v>
      </c>
      <c r="D6460" s="39">
        <f t="shared" si="74"/>
        <v>0</v>
      </c>
      <c r="E6460" s="47"/>
      <c r="J6460" s="40"/>
      <c r="K6460" s="40"/>
      <c r="L6460" s="40"/>
    </row>
    <row r="6461" spans="1:12">
      <c r="A6461" s="40">
        <f t="shared" si="75"/>
        <v>6458</v>
      </c>
      <c r="B6461" s="37" t="s">
        <v>13970</v>
      </c>
      <c r="C6461" s="38">
        <v>0</v>
      </c>
      <c r="D6461" s="39">
        <f t="shared" si="74"/>
        <v>0</v>
      </c>
      <c r="E6461" s="47"/>
      <c r="J6461" s="40"/>
      <c r="K6461" s="40"/>
      <c r="L6461" s="40"/>
    </row>
    <row r="6462" spans="1:12">
      <c r="A6462" s="40">
        <f t="shared" si="75"/>
        <v>6459</v>
      </c>
      <c r="B6462" s="37" t="s">
        <v>13971</v>
      </c>
      <c r="C6462" s="38">
        <v>0</v>
      </c>
      <c r="D6462" s="39">
        <f t="shared" si="74"/>
        <v>0</v>
      </c>
      <c r="E6462" s="47"/>
      <c r="J6462" s="40"/>
      <c r="K6462" s="40"/>
      <c r="L6462" s="40"/>
    </row>
    <row r="6463" spans="1:12">
      <c r="A6463" s="40">
        <f t="shared" si="75"/>
        <v>6460</v>
      </c>
      <c r="B6463" s="37" t="s">
        <v>13972</v>
      </c>
      <c r="C6463" s="38">
        <v>0</v>
      </c>
      <c r="D6463" s="39">
        <f t="shared" si="74"/>
        <v>0</v>
      </c>
      <c r="E6463" s="47"/>
      <c r="J6463" s="40"/>
      <c r="K6463" s="40"/>
      <c r="L6463" s="40"/>
    </row>
    <row r="6464" spans="1:12">
      <c r="A6464" s="40">
        <f t="shared" si="75"/>
        <v>6461</v>
      </c>
      <c r="B6464" s="37" t="s">
        <v>13973</v>
      </c>
      <c r="C6464" s="38">
        <v>0</v>
      </c>
      <c r="D6464" s="39">
        <f t="shared" si="74"/>
        <v>0</v>
      </c>
      <c r="E6464" s="47"/>
      <c r="J6464" s="40"/>
      <c r="K6464" s="40"/>
      <c r="L6464" s="40"/>
    </row>
    <row r="6465" spans="1:12">
      <c r="A6465" s="40">
        <f t="shared" si="75"/>
        <v>6462</v>
      </c>
      <c r="B6465" s="37" t="s">
        <v>13974</v>
      </c>
      <c r="C6465" s="38">
        <v>0</v>
      </c>
      <c r="D6465" s="39">
        <f t="shared" si="74"/>
        <v>0</v>
      </c>
      <c r="E6465" s="47"/>
      <c r="J6465" s="40"/>
      <c r="K6465" s="40"/>
      <c r="L6465" s="40"/>
    </row>
    <row r="6466" spans="1:12">
      <c r="A6466" s="40">
        <f t="shared" si="75"/>
        <v>6463</v>
      </c>
      <c r="B6466" s="37" t="s">
        <v>13975</v>
      </c>
      <c r="C6466" s="38">
        <v>0</v>
      </c>
      <c r="D6466" s="39">
        <f t="shared" si="74"/>
        <v>0</v>
      </c>
      <c r="E6466" s="47"/>
      <c r="J6466" s="40"/>
      <c r="K6466" s="40"/>
      <c r="L6466" s="40"/>
    </row>
    <row r="6467" spans="1:12">
      <c r="A6467" s="40">
        <f t="shared" si="75"/>
        <v>6464</v>
      </c>
      <c r="B6467" s="37" t="s">
        <v>13976</v>
      </c>
      <c r="C6467" s="38">
        <v>0</v>
      </c>
      <c r="D6467" s="39">
        <f t="shared" si="74"/>
        <v>0</v>
      </c>
      <c r="E6467" s="47"/>
      <c r="J6467" s="40"/>
      <c r="K6467" s="40"/>
      <c r="L6467" s="40"/>
    </row>
    <row r="6468" spans="1:12">
      <c r="A6468" s="40">
        <f t="shared" si="75"/>
        <v>6465</v>
      </c>
      <c r="B6468" s="37" t="s">
        <v>13977</v>
      </c>
      <c r="C6468" s="38">
        <v>0</v>
      </c>
      <c r="D6468" s="39">
        <f t="shared" si="74"/>
        <v>0</v>
      </c>
      <c r="E6468" s="47"/>
      <c r="J6468" s="40"/>
      <c r="K6468" s="40"/>
      <c r="L6468" s="40"/>
    </row>
    <row r="6469" spans="1:12">
      <c r="A6469" s="40">
        <f t="shared" si="75"/>
        <v>6466</v>
      </c>
      <c r="B6469" s="37" t="s">
        <v>13978</v>
      </c>
      <c r="C6469" s="38">
        <v>0</v>
      </c>
      <c r="D6469" s="39">
        <f t="shared" si="74"/>
        <v>0</v>
      </c>
      <c r="E6469" s="47"/>
      <c r="J6469" s="40"/>
      <c r="K6469" s="40"/>
      <c r="L6469" s="40"/>
    </row>
    <row r="6470" spans="1:12">
      <c r="A6470" s="40">
        <f t="shared" si="75"/>
        <v>6467</v>
      </c>
      <c r="B6470" s="37" t="s">
        <v>13979</v>
      </c>
      <c r="C6470" s="38">
        <v>0</v>
      </c>
      <c r="D6470" s="39">
        <f t="shared" si="74"/>
        <v>0</v>
      </c>
      <c r="E6470" s="47"/>
      <c r="J6470" s="40"/>
      <c r="K6470" s="40"/>
      <c r="L6470" s="40"/>
    </row>
    <row r="6471" spans="1:12">
      <c r="A6471" s="40">
        <f t="shared" si="75"/>
        <v>6468</v>
      </c>
      <c r="B6471" s="37" t="s">
        <v>13980</v>
      </c>
      <c r="C6471" s="38">
        <v>0</v>
      </c>
      <c r="D6471" s="39">
        <f t="shared" si="74"/>
        <v>0</v>
      </c>
      <c r="E6471" s="47"/>
      <c r="J6471" s="40"/>
      <c r="K6471" s="40"/>
      <c r="L6471" s="40"/>
    </row>
    <row r="6472" spans="1:12">
      <c r="A6472" s="40">
        <f t="shared" si="75"/>
        <v>6469</v>
      </c>
      <c r="B6472" s="37" t="s">
        <v>13981</v>
      </c>
      <c r="C6472" s="38">
        <v>0</v>
      </c>
      <c r="D6472" s="39">
        <f t="shared" si="74"/>
        <v>0</v>
      </c>
      <c r="E6472" s="47"/>
      <c r="J6472" s="40"/>
      <c r="K6472" s="40"/>
      <c r="L6472" s="40"/>
    </row>
    <row r="6473" spans="1:12">
      <c r="A6473" s="40">
        <f t="shared" si="75"/>
        <v>6470</v>
      </c>
      <c r="B6473" s="37" t="s">
        <v>13982</v>
      </c>
      <c r="C6473" s="38">
        <v>0</v>
      </c>
      <c r="D6473" s="39">
        <f t="shared" si="74"/>
        <v>0</v>
      </c>
      <c r="E6473" s="47"/>
      <c r="J6473" s="40"/>
      <c r="K6473" s="40"/>
      <c r="L6473" s="40"/>
    </row>
    <row r="6474" spans="1:12">
      <c r="A6474" s="40">
        <f t="shared" si="75"/>
        <v>6471</v>
      </c>
      <c r="B6474" s="37" t="s">
        <v>13983</v>
      </c>
      <c r="C6474" s="38">
        <v>0</v>
      </c>
      <c r="D6474" s="39">
        <f t="shared" si="74"/>
        <v>0</v>
      </c>
      <c r="E6474" s="47"/>
      <c r="J6474" s="40"/>
      <c r="K6474" s="40"/>
      <c r="L6474" s="40"/>
    </row>
    <row r="6475" spans="1:12">
      <c r="A6475" s="40">
        <f t="shared" si="75"/>
        <v>6472</v>
      </c>
      <c r="B6475" s="37" t="s">
        <v>13984</v>
      </c>
      <c r="C6475" s="38">
        <v>0</v>
      </c>
      <c r="D6475" s="39">
        <f t="shared" si="74"/>
        <v>0</v>
      </c>
      <c r="E6475" s="47"/>
      <c r="J6475" s="40"/>
      <c r="K6475" s="40"/>
      <c r="L6475" s="40"/>
    </row>
    <row r="6476" spans="1:12">
      <c r="A6476" s="40">
        <f t="shared" si="75"/>
        <v>6473</v>
      </c>
      <c r="B6476" s="37" t="s">
        <v>13985</v>
      </c>
      <c r="C6476" s="38">
        <v>0</v>
      </c>
      <c r="D6476" s="39">
        <f t="shared" si="74"/>
        <v>0</v>
      </c>
      <c r="E6476" s="47"/>
      <c r="J6476" s="40"/>
      <c r="K6476" s="40"/>
      <c r="L6476" s="40"/>
    </row>
    <row r="6477" spans="1:12">
      <c r="A6477" s="40">
        <f t="shared" si="75"/>
        <v>6474</v>
      </c>
      <c r="B6477" s="37" t="s">
        <v>13986</v>
      </c>
      <c r="C6477" s="38">
        <v>0</v>
      </c>
      <c r="D6477" s="39">
        <f t="shared" si="74"/>
        <v>0</v>
      </c>
      <c r="E6477" s="47"/>
      <c r="J6477" s="40"/>
      <c r="K6477" s="40"/>
      <c r="L6477" s="40"/>
    </row>
    <row r="6478" spans="1:12">
      <c r="A6478" s="40">
        <f t="shared" si="75"/>
        <v>6475</v>
      </c>
      <c r="B6478" s="37" t="s">
        <v>13987</v>
      </c>
      <c r="C6478" s="38">
        <v>0</v>
      </c>
      <c r="D6478" s="39">
        <f t="shared" si="74"/>
        <v>0</v>
      </c>
      <c r="E6478" s="47"/>
      <c r="J6478" s="40"/>
      <c r="K6478" s="40"/>
      <c r="L6478" s="40"/>
    </row>
    <row r="6479" spans="1:12">
      <c r="A6479" s="40">
        <f t="shared" si="75"/>
        <v>6476</v>
      </c>
      <c r="B6479" s="37" t="s">
        <v>13988</v>
      </c>
      <c r="C6479" s="38">
        <v>0</v>
      </c>
      <c r="D6479" s="39">
        <f t="shared" si="74"/>
        <v>0</v>
      </c>
      <c r="E6479" s="47"/>
      <c r="J6479" s="40"/>
      <c r="K6479" s="40"/>
      <c r="L6479" s="40"/>
    </row>
    <row r="6480" spans="1:12">
      <c r="A6480" s="40">
        <f t="shared" si="75"/>
        <v>6477</v>
      </c>
      <c r="B6480" s="37" t="s">
        <v>13989</v>
      </c>
      <c r="C6480" s="38">
        <v>0</v>
      </c>
      <c r="D6480" s="39">
        <f t="shared" si="74"/>
        <v>0</v>
      </c>
      <c r="E6480" s="47"/>
      <c r="J6480" s="40"/>
      <c r="K6480" s="40"/>
      <c r="L6480" s="40"/>
    </row>
    <row r="6481" spans="1:12">
      <c r="A6481" s="40">
        <f t="shared" si="75"/>
        <v>6478</v>
      </c>
      <c r="B6481" s="37" t="s">
        <v>13990</v>
      </c>
      <c r="C6481" s="38">
        <v>0</v>
      </c>
      <c r="D6481" s="39">
        <f t="shared" si="74"/>
        <v>0</v>
      </c>
      <c r="E6481" s="47"/>
      <c r="J6481" s="40"/>
      <c r="K6481" s="40"/>
      <c r="L6481" s="40"/>
    </row>
    <row r="6482" spans="1:12">
      <c r="A6482" s="40">
        <f t="shared" si="75"/>
        <v>6479</v>
      </c>
      <c r="B6482" s="37" t="s">
        <v>13991</v>
      </c>
      <c r="C6482" s="38">
        <v>0</v>
      </c>
      <c r="D6482" s="39">
        <f t="shared" si="74"/>
        <v>0</v>
      </c>
      <c r="E6482" s="47"/>
      <c r="J6482" s="40"/>
      <c r="K6482" s="40"/>
      <c r="L6482" s="40"/>
    </row>
    <row r="6483" spans="1:12">
      <c r="A6483" s="40">
        <f t="shared" si="75"/>
        <v>6480</v>
      </c>
      <c r="B6483" s="37" t="s">
        <v>13992</v>
      </c>
      <c r="C6483" s="38">
        <v>0</v>
      </c>
      <c r="D6483" s="39">
        <f t="shared" si="74"/>
        <v>0</v>
      </c>
      <c r="E6483" s="47"/>
      <c r="J6483" s="40"/>
      <c r="K6483" s="40"/>
      <c r="L6483" s="40"/>
    </row>
    <row r="6484" spans="1:12">
      <c r="A6484" s="40">
        <f t="shared" si="75"/>
        <v>6481</v>
      </c>
      <c r="B6484" s="37" t="s">
        <v>13993</v>
      </c>
      <c r="C6484" s="38">
        <v>0</v>
      </c>
      <c r="D6484" s="39">
        <f t="shared" si="74"/>
        <v>0</v>
      </c>
      <c r="E6484" s="47"/>
      <c r="J6484" s="40"/>
      <c r="K6484" s="40"/>
      <c r="L6484" s="40"/>
    </row>
    <row r="6485" spans="1:12">
      <c r="A6485" s="40">
        <f t="shared" si="75"/>
        <v>6482</v>
      </c>
      <c r="B6485" s="37" t="s">
        <v>13994</v>
      </c>
      <c r="C6485" s="38">
        <v>0</v>
      </c>
      <c r="D6485" s="39">
        <f t="shared" si="74"/>
        <v>0</v>
      </c>
      <c r="E6485" s="47"/>
      <c r="J6485" s="40"/>
      <c r="K6485" s="40"/>
      <c r="L6485" s="40"/>
    </row>
    <row r="6486" spans="1:12">
      <c r="A6486" s="40">
        <f t="shared" si="75"/>
        <v>6483</v>
      </c>
      <c r="B6486" s="37" t="s">
        <v>13995</v>
      </c>
      <c r="C6486" s="38">
        <v>0</v>
      </c>
      <c r="D6486" s="39">
        <f t="shared" si="74"/>
        <v>0</v>
      </c>
      <c r="E6486" s="47"/>
      <c r="J6486" s="40"/>
      <c r="K6486" s="40"/>
      <c r="L6486" s="40"/>
    </row>
    <row r="6487" spans="1:12">
      <c r="A6487" s="40">
        <f t="shared" si="75"/>
        <v>6484</v>
      </c>
      <c r="B6487" s="37" t="s">
        <v>13996</v>
      </c>
      <c r="C6487" s="38">
        <v>0</v>
      </c>
      <c r="D6487" s="39">
        <f t="shared" si="74"/>
        <v>0</v>
      </c>
      <c r="E6487" s="47"/>
      <c r="J6487" s="40"/>
      <c r="K6487" s="40"/>
      <c r="L6487" s="40"/>
    </row>
    <row r="6488" spans="1:12">
      <c r="A6488" s="40">
        <f t="shared" si="75"/>
        <v>6485</v>
      </c>
      <c r="B6488" s="37" t="s">
        <v>13997</v>
      </c>
      <c r="C6488" s="38">
        <v>0</v>
      </c>
      <c r="D6488" s="39">
        <f t="shared" si="74"/>
        <v>0</v>
      </c>
      <c r="E6488" s="47"/>
      <c r="J6488" s="40"/>
      <c r="K6488" s="40"/>
      <c r="L6488" s="40"/>
    </row>
    <row r="6489" spans="1:12">
      <c r="A6489" s="40">
        <f t="shared" si="75"/>
        <v>6486</v>
      </c>
      <c r="B6489" s="37" t="s">
        <v>13998</v>
      </c>
      <c r="C6489" s="38">
        <v>0</v>
      </c>
      <c r="D6489" s="39">
        <f t="shared" si="74"/>
        <v>0</v>
      </c>
      <c r="E6489" s="47"/>
      <c r="J6489" s="40"/>
      <c r="K6489" s="40"/>
      <c r="L6489" s="40"/>
    </row>
    <row r="6490" spans="1:12">
      <c r="A6490" s="40">
        <f t="shared" si="75"/>
        <v>6487</v>
      </c>
      <c r="B6490" s="37" t="s">
        <v>13999</v>
      </c>
      <c r="C6490" s="38">
        <v>0</v>
      </c>
      <c r="D6490" s="39">
        <f t="shared" si="74"/>
        <v>0</v>
      </c>
      <c r="E6490" s="47"/>
      <c r="J6490" s="40"/>
      <c r="K6490" s="40"/>
      <c r="L6490" s="40"/>
    </row>
    <row r="6491" spans="1:12">
      <c r="A6491" s="40">
        <f t="shared" si="75"/>
        <v>6488</v>
      </c>
      <c r="B6491" s="37" t="s">
        <v>14000</v>
      </c>
      <c r="C6491" s="38">
        <v>0</v>
      </c>
      <c r="D6491" s="39">
        <f t="shared" si="74"/>
        <v>0</v>
      </c>
      <c r="E6491" s="47"/>
      <c r="J6491" s="40"/>
      <c r="K6491" s="40"/>
      <c r="L6491" s="40"/>
    </row>
    <row r="6492" spans="1:12">
      <c r="A6492" s="40">
        <f t="shared" si="75"/>
        <v>6489</v>
      </c>
      <c r="B6492" s="37" t="s">
        <v>14001</v>
      </c>
      <c r="C6492" s="38">
        <v>0</v>
      </c>
      <c r="D6492" s="39">
        <f t="shared" si="74"/>
        <v>0</v>
      </c>
      <c r="E6492" s="47"/>
      <c r="J6492" s="40"/>
      <c r="K6492" s="40"/>
      <c r="L6492" s="40"/>
    </row>
    <row r="6493" spans="1:12">
      <c r="A6493" s="40">
        <f t="shared" si="75"/>
        <v>6490</v>
      </c>
      <c r="B6493" s="37" t="s">
        <v>14002</v>
      </c>
      <c r="C6493" s="38">
        <v>0</v>
      </c>
      <c r="D6493" s="39">
        <f t="shared" si="74"/>
        <v>0</v>
      </c>
      <c r="E6493" s="47"/>
      <c r="J6493" s="40"/>
      <c r="K6493" s="40"/>
      <c r="L6493" s="40"/>
    </row>
    <row r="6494" spans="1:12">
      <c r="A6494" s="40">
        <f t="shared" si="75"/>
        <v>6491</v>
      </c>
      <c r="B6494" s="37" t="s">
        <v>14003</v>
      </c>
      <c r="C6494" s="38">
        <v>0</v>
      </c>
      <c r="D6494" s="39">
        <f t="shared" si="74"/>
        <v>0</v>
      </c>
      <c r="E6494" s="47"/>
      <c r="J6494" s="40"/>
      <c r="K6494" s="40"/>
      <c r="L6494" s="40"/>
    </row>
    <row r="6495" spans="1:12">
      <c r="A6495" s="40">
        <f t="shared" si="75"/>
        <v>6492</v>
      </c>
      <c r="B6495" s="37" t="s">
        <v>14004</v>
      </c>
      <c r="C6495" s="38">
        <v>0</v>
      </c>
      <c r="D6495" s="39">
        <f t="shared" si="74"/>
        <v>0</v>
      </c>
      <c r="E6495" s="47"/>
      <c r="J6495" s="40"/>
      <c r="K6495" s="40"/>
      <c r="L6495" s="40"/>
    </row>
    <row r="6496" spans="1:12">
      <c r="A6496" s="40">
        <f t="shared" si="75"/>
        <v>6493</v>
      </c>
      <c r="B6496" s="37" t="s">
        <v>14005</v>
      </c>
      <c r="C6496" s="38">
        <v>0</v>
      </c>
      <c r="D6496" s="39">
        <f t="shared" si="74"/>
        <v>0</v>
      </c>
      <c r="E6496" s="47"/>
      <c r="J6496" s="40"/>
      <c r="K6496" s="40"/>
      <c r="L6496" s="40"/>
    </row>
    <row r="6497" spans="1:12">
      <c r="A6497" s="40">
        <f t="shared" si="75"/>
        <v>6494</v>
      </c>
      <c r="B6497" s="37" t="s">
        <v>14006</v>
      </c>
      <c r="C6497" s="38">
        <v>0</v>
      </c>
      <c r="D6497" s="39">
        <f t="shared" si="74"/>
        <v>0</v>
      </c>
      <c r="E6497" s="47"/>
      <c r="J6497" s="40"/>
      <c r="K6497" s="40"/>
      <c r="L6497" s="40"/>
    </row>
    <row r="6498" spans="1:12">
      <c r="A6498" s="40">
        <f t="shared" si="75"/>
        <v>6495</v>
      </c>
      <c r="B6498" s="37" t="s">
        <v>14007</v>
      </c>
      <c r="C6498" s="38">
        <v>0</v>
      </c>
      <c r="D6498" s="39">
        <f t="shared" si="74"/>
        <v>0</v>
      </c>
      <c r="E6498" s="47"/>
      <c r="J6498" s="40"/>
      <c r="K6498" s="40"/>
      <c r="L6498" s="40"/>
    </row>
    <row r="6499" spans="1:12">
      <c r="A6499" s="40">
        <f t="shared" si="75"/>
        <v>6496</v>
      </c>
      <c r="B6499" s="37" t="s">
        <v>14008</v>
      </c>
      <c r="C6499" s="38">
        <v>0</v>
      </c>
      <c r="D6499" s="39">
        <f t="shared" si="74"/>
        <v>0</v>
      </c>
      <c r="E6499" s="47"/>
      <c r="J6499" s="40"/>
      <c r="K6499" s="40"/>
      <c r="L6499" s="40"/>
    </row>
    <row r="6500" spans="1:12">
      <c r="A6500" s="40">
        <f t="shared" si="75"/>
        <v>6497</v>
      </c>
      <c r="B6500" s="37" t="s">
        <v>14009</v>
      </c>
      <c r="C6500" s="38">
        <v>0</v>
      </c>
      <c r="D6500" s="39">
        <f t="shared" si="74"/>
        <v>0</v>
      </c>
      <c r="E6500" s="47"/>
      <c r="J6500" s="40"/>
      <c r="K6500" s="40"/>
      <c r="L6500" s="40"/>
    </row>
    <row r="6501" spans="1:12">
      <c r="A6501" s="40">
        <f t="shared" si="75"/>
        <v>6498</v>
      </c>
      <c r="B6501" s="37" t="s">
        <v>14010</v>
      </c>
      <c r="C6501" s="38">
        <v>0</v>
      </c>
      <c r="D6501" s="39">
        <f t="shared" si="74"/>
        <v>0</v>
      </c>
      <c r="E6501" s="47"/>
      <c r="J6501" s="40"/>
      <c r="K6501" s="40"/>
      <c r="L6501" s="40"/>
    </row>
    <row r="6502" spans="1:12">
      <c r="A6502" s="40">
        <f t="shared" si="75"/>
        <v>6499</v>
      </c>
      <c r="B6502" s="37" t="s">
        <v>14011</v>
      </c>
      <c r="C6502" s="38">
        <v>0</v>
      </c>
      <c r="D6502" s="39">
        <f t="shared" si="74"/>
        <v>0</v>
      </c>
      <c r="E6502" s="47"/>
      <c r="J6502" s="40"/>
      <c r="K6502" s="40"/>
      <c r="L6502" s="40"/>
    </row>
    <row r="6503" spans="1:12">
      <c r="A6503" s="40">
        <f t="shared" si="75"/>
        <v>6500</v>
      </c>
      <c r="B6503" s="37" t="s">
        <v>14012</v>
      </c>
      <c r="C6503" s="38">
        <v>0</v>
      </c>
      <c r="D6503" s="39">
        <f t="shared" si="74"/>
        <v>0</v>
      </c>
      <c r="E6503" s="47"/>
      <c r="J6503" s="40"/>
      <c r="K6503" s="40"/>
      <c r="L6503" s="40"/>
    </row>
    <row r="6504" spans="1:12">
      <c r="A6504" s="40">
        <f t="shared" si="75"/>
        <v>6501</v>
      </c>
      <c r="B6504" s="37" t="s">
        <v>14013</v>
      </c>
      <c r="C6504" s="38">
        <v>0</v>
      </c>
      <c r="D6504" s="39">
        <f t="shared" si="74"/>
        <v>0</v>
      </c>
      <c r="E6504" s="47"/>
      <c r="J6504" s="40"/>
      <c r="K6504" s="40"/>
      <c r="L6504" s="40"/>
    </row>
    <row r="6505" spans="1:12">
      <c r="A6505" s="40">
        <f t="shared" si="75"/>
        <v>6502</v>
      </c>
      <c r="B6505" s="37" t="s">
        <v>14014</v>
      </c>
      <c r="C6505" s="38">
        <v>0</v>
      </c>
      <c r="D6505" s="39">
        <f t="shared" si="74"/>
        <v>0</v>
      </c>
      <c r="E6505" s="47"/>
      <c r="J6505" s="40"/>
      <c r="K6505" s="40"/>
      <c r="L6505" s="40"/>
    </row>
    <row r="6506" spans="1:12">
      <c r="A6506" s="40">
        <f t="shared" si="75"/>
        <v>6503</v>
      </c>
      <c r="B6506" s="37" t="s">
        <v>14015</v>
      </c>
      <c r="C6506" s="38">
        <v>0</v>
      </c>
      <c r="D6506" s="39">
        <f t="shared" si="74"/>
        <v>0</v>
      </c>
      <c r="E6506" s="47"/>
      <c r="J6506" s="40"/>
      <c r="K6506" s="40"/>
      <c r="L6506" s="40"/>
    </row>
    <row r="6507" spans="1:12">
      <c r="A6507" s="40">
        <f t="shared" si="75"/>
        <v>6504</v>
      </c>
      <c r="B6507" s="37" t="s">
        <v>14016</v>
      </c>
      <c r="C6507" s="38">
        <v>0</v>
      </c>
      <c r="D6507" s="39">
        <f t="shared" si="74"/>
        <v>0</v>
      </c>
      <c r="E6507" s="47"/>
      <c r="J6507" s="40"/>
      <c r="K6507" s="40"/>
      <c r="L6507" s="40"/>
    </row>
    <row r="6508" spans="1:12">
      <c r="A6508" s="40">
        <f t="shared" si="75"/>
        <v>6505</v>
      </c>
      <c r="B6508" s="37" t="s">
        <v>14017</v>
      </c>
      <c r="C6508" s="38">
        <v>0</v>
      </c>
      <c r="D6508" s="39">
        <f t="shared" si="74"/>
        <v>0</v>
      </c>
      <c r="E6508" s="47"/>
      <c r="J6508" s="40"/>
      <c r="K6508" s="40"/>
      <c r="L6508" s="40"/>
    </row>
    <row r="6509" spans="1:12">
      <c r="A6509" s="40">
        <f t="shared" si="75"/>
        <v>6506</v>
      </c>
      <c r="B6509" s="37" t="s">
        <v>14018</v>
      </c>
      <c r="C6509" s="38">
        <v>0</v>
      </c>
      <c r="D6509" s="39">
        <f t="shared" si="74"/>
        <v>0</v>
      </c>
      <c r="E6509" s="47"/>
      <c r="J6509" s="40"/>
      <c r="K6509" s="40"/>
      <c r="L6509" s="40"/>
    </row>
    <row r="6510" spans="1:12">
      <c r="A6510" s="40">
        <f t="shared" si="75"/>
        <v>6507</v>
      </c>
      <c r="B6510" s="37" t="s">
        <v>14019</v>
      </c>
      <c r="C6510" s="38">
        <v>0</v>
      </c>
      <c r="D6510" s="39">
        <f t="shared" si="74"/>
        <v>0</v>
      </c>
      <c r="E6510" s="47"/>
      <c r="J6510" s="40"/>
      <c r="K6510" s="40"/>
      <c r="L6510" s="40"/>
    </row>
    <row r="6511" spans="1:12">
      <c r="A6511" s="40">
        <f t="shared" si="75"/>
        <v>6508</v>
      </c>
      <c r="B6511" s="37" t="s">
        <v>14020</v>
      </c>
      <c r="C6511" s="38">
        <v>0</v>
      </c>
      <c r="D6511" s="39">
        <f t="shared" si="74"/>
        <v>0</v>
      </c>
      <c r="E6511" s="47"/>
      <c r="J6511" s="40"/>
      <c r="K6511" s="40"/>
      <c r="L6511" s="40"/>
    </row>
    <row r="6512" spans="1:12">
      <c r="A6512" s="40">
        <f t="shared" si="75"/>
        <v>6509</v>
      </c>
      <c r="B6512" s="37" t="s">
        <v>14021</v>
      </c>
      <c r="C6512" s="38">
        <v>0</v>
      </c>
      <c r="D6512" s="39">
        <f t="shared" si="74"/>
        <v>0</v>
      </c>
      <c r="E6512" s="47"/>
      <c r="J6512" s="40"/>
      <c r="K6512" s="40"/>
      <c r="L6512" s="40"/>
    </row>
    <row r="6513" spans="1:12">
      <c r="A6513" s="40">
        <f t="shared" si="75"/>
        <v>6510</v>
      </c>
      <c r="B6513" s="37" t="s">
        <v>14022</v>
      </c>
      <c r="C6513" s="38">
        <v>0</v>
      </c>
      <c r="D6513" s="39">
        <f t="shared" si="74"/>
        <v>0</v>
      </c>
      <c r="E6513" s="47"/>
      <c r="J6513" s="40"/>
      <c r="K6513" s="40"/>
      <c r="L6513" s="40"/>
    </row>
    <row r="6514" spans="1:12">
      <c r="A6514" s="40">
        <f t="shared" si="75"/>
        <v>6511</v>
      </c>
      <c r="B6514" s="37" t="s">
        <v>14023</v>
      </c>
      <c r="C6514" s="38">
        <v>0</v>
      </c>
      <c r="D6514" s="39">
        <f t="shared" si="74"/>
        <v>0</v>
      </c>
      <c r="E6514" s="47"/>
      <c r="J6514" s="40"/>
      <c r="K6514" s="40"/>
      <c r="L6514" s="40"/>
    </row>
    <row r="6515" spans="1:12">
      <c r="A6515" s="40">
        <f t="shared" si="75"/>
        <v>6512</v>
      </c>
      <c r="B6515" s="37" t="s">
        <v>14024</v>
      </c>
      <c r="C6515" s="38">
        <v>0</v>
      </c>
      <c r="D6515" s="39">
        <f t="shared" si="74"/>
        <v>0</v>
      </c>
      <c r="E6515" s="47"/>
      <c r="J6515" s="40"/>
      <c r="K6515" s="40"/>
      <c r="L6515" s="40"/>
    </row>
    <row r="6516" spans="1:12">
      <c r="A6516" s="40">
        <f t="shared" si="75"/>
        <v>6513</v>
      </c>
      <c r="B6516" s="37" t="s">
        <v>14025</v>
      </c>
      <c r="C6516" s="38">
        <v>0</v>
      </c>
      <c r="D6516" s="39">
        <f t="shared" si="74"/>
        <v>0</v>
      </c>
      <c r="E6516" s="47"/>
      <c r="J6516" s="40"/>
      <c r="K6516" s="40"/>
      <c r="L6516" s="40"/>
    </row>
    <row r="6517" spans="1:12">
      <c r="A6517" s="40">
        <f t="shared" si="75"/>
        <v>6514</v>
      </c>
      <c r="B6517" s="37" t="s">
        <v>14026</v>
      </c>
      <c r="C6517" s="38">
        <v>0</v>
      </c>
      <c r="D6517" s="39">
        <f t="shared" si="74"/>
        <v>0</v>
      </c>
      <c r="E6517" s="47"/>
      <c r="J6517" s="40"/>
      <c r="K6517" s="40"/>
      <c r="L6517" s="40"/>
    </row>
    <row r="6518" spans="1:12">
      <c r="A6518" s="40">
        <f t="shared" si="75"/>
        <v>6515</v>
      </c>
      <c r="B6518" s="37" t="s">
        <v>14027</v>
      </c>
      <c r="C6518" s="38">
        <v>0</v>
      </c>
      <c r="D6518" s="39">
        <f t="shared" si="74"/>
        <v>0</v>
      </c>
      <c r="E6518" s="47"/>
      <c r="J6518" s="40"/>
      <c r="K6518" s="40"/>
      <c r="L6518" s="40"/>
    </row>
    <row r="6519" spans="1:12">
      <c r="A6519" s="40">
        <f t="shared" si="75"/>
        <v>6516</v>
      </c>
      <c r="B6519" s="37" t="s">
        <v>14028</v>
      </c>
      <c r="C6519" s="38">
        <v>0</v>
      </c>
      <c r="D6519" s="39">
        <f t="shared" si="74"/>
        <v>0</v>
      </c>
      <c r="E6519" s="47"/>
      <c r="J6519" s="40"/>
      <c r="K6519" s="40"/>
      <c r="L6519" s="40"/>
    </row>
    <row r="6520" spans="1:12">
      <c r="A6520" s="40">
        <f t="shared" si="75"/>
        <v>6517</v>
      </c>
      <c r="B6520" s="37" t="s">
        <v>14029</v>
      </c>
      <c r="C6520" s="38">
        <v>0</v>
      </c>
      <c r="D6520" s="39">
        <f t="shared" si="74"/>
        <v>0</v>
      </c>
      <c r="E6520" s="47"/>
      <c r="J6520" s="40"/>
      <c r="K6520" s="40"/>
      <c r="L6520" s="40"/>
    </row>
    <row r="6521" spans="1:12">
      <c r="A6521" s="40">
        <f t="shared" si="75"/>
        <v>6518</v>
      </c>
      <c r="B6521" s="37" t="s">
        <v>14030</v>
      </c>
      <c r="C6521" s="38">
        <v>0</v>
      </c>
      <c r="D6521" s="39">
        <f t="shared" si="74"/>
        <v>0</v>
      </c>
      <c r="E6521" s="47"/>
      <c r="J6521" s="40"/>
      <c r="K6521" s="40"/>
      <c r="L6521" s="40"/>
    </row>
    <row r="6522" spans="1:12">
      <c r="A6522" s="40">
        <f t="shared" si="75"/>
        <v>6519</v>
      </c>
      <c r="B6522" s="37" t="s">
        <v>14031</v>
      </c>
      <c r="C6522" s="38">
        <v>0</v>
      </c>
      <c r="D6522" s="39">
        <f t="shared" si="74"/>
        <v>0</v>
      </c>
      <c r="E6522" s="47"/>
      <c r="J6522" s="40"/>
      <c r="K6522" s="40"/>
      <c r="L6522" s="40"/>
    </row>
    <row r="6523" spans="1:12">
      <c r="A6523" s="40">
        <f t="shared" si="75"/>
        <v>6520</v>
      </c>
      <c r="B6523" s="37" t="s">
        <v>14032</v>
      </c>
      <c r="C6523" s="38">
        <v>0</v>
      </c>
      <c r="D6523" s="39">
        <f t="shared" si="74"/>
        <v>0</v>
      </c>
      <c r="E6523" s="47"/>
      <c r="J6523" s="40"/>
      <c r="K6523" s="40"/>
      <c r="L6523" s="40"/>
    </row>
    <row r="6524" spans="1:12">
      <c r="A6524" s="40">
        <f t="shared" si="75"/>
        <v>6521</v>
      </c>
      <c r="B6524" s="37" t="s">
        <v>14033</v>
      </c>
      <c r="C6524" s="38">
        <v>0</v>
      </c>
      <c r="D6524" s="39">
        <f t="shared" si="74"/>
        <v>0</v>
      </c>
      <c r="E6524" s="47"/>
      <c r="J6524" s="40"/>
      <c r="K6524" s="40"/>
      <c r="L6524" s="40"/>
    </row>
    <row r="6525" spans="1:12">
      <c r="A6525" s="40">
        <f t="shared" si="75"/>
        <v>6522</v>
      </c>
      <c r="B6525" s="37" t="s">
        <v>14034</v>
      </c>
      <c r="C6525" s="38">
        <v>0</v>
      </c>
      <c r="D6525" s="39">
        <f t="shared" si="74"/>
        <v>0</v>
      </c>
      <c r="E6525" s="47"/>
      <c r="J6525" s="40"/>
      <c r="K6525" s="40"/>
      <c r="L6525" s="40"/>
    </row>
    <row r="6526" spans="1:12">
      <c r="A6526" s="40">
        <f t="shared" si="75"/>
        <v>6523</v>
      </c>
      <c r="B6526" s="37" t="s">
        <v>14035</v>
      </c>
      <c r="C6526" s="38">
        <v>0</v>
      </c>
      <c r="D6526" s="39">
        <f t="shared" si="74"/>
        <v>0</v>
      </c>
      <c r="E6526" s="47"/>
      <c r="J6526" s="40"/>
      <c r="K6526" s="40"/>
      <c r="L6526" s="40"/>
    </row>
    <row r="6527" spans="1:12">
      <c r="A6527" s="40">
        <f t="shared" si="75"/>
        <v>6524</v>
      </c>
      <c r="B6527" s="37" t="s">
        <v>14036</v>
      </c>
      <c r="C6527" s="38">
        <v>0</v>
      </c>
      <c r="D6527" s="39">
        <f t="shared" si="74"/>
        <v>0</v>
      </c>
      <c r="E6527" s="47"/>
      <c r="J6527" s="40"/>
      <c r="K6527" s="40"/>
      <c r="L6527" s="40"/>
    </row>
    <row r="6528" spans="1:12">
      <c r="A6528" s="40">
        <f t="shared" si="75"/>
        <v>6525</v>
      </c>
      <c r="B6528" s="37" t="s">
        <v>14037</v>
      </c>
      <c r="C6528" s="38">
        <v>0</v>
      </c>
      <c r="D6528" s="39">
        <f t="shared" si="74"/>
        <v>0</v>
      </c>
      <c r="E6528" s="47"/>
      <c r="J6528" s="40"/>
      <c r="K6528" s="40"/>
      <c r="L6528" s="40"/>
    </row>
    <row r="6529" spans="1:12">
      <c r="A6529" s="40">
        <f t="shared" si="75"/>
        <v>6526</v>
      </c>
      <c r="B6529" s="37" t="s">
        <v>14038</v>
      </c>
      <c r="C6529" s="38">
        <v>0</v>
      </c>
      <c r="D6529" s="39">
        <f t="shared" si="74"/>
        <v>0</v>
      </c>
      <c r="E6529" s="47"/>
      <c r="J6529" s="40"/>
      <c r="K6529" s="40"/>
      <c r="L6529" s="40"/>
    </row>
    <row r="6530" spans="1:12">
      <c r="A6530" s="40">
        <f t="shared" si="75"/>
        <v>6527</v>
      </c>
      <c r="B6530" s="37" t="s">
        <v>14039</v>
      </c>
      <c r="C6530" s="38">
        <v>0</v>
      </c>
      <c r="D6530" s="39">
        <f t="shared" si="74"/>
        <v>0</v>
      </c>
      <c r="E6530" s="47"/>
      <c r="J6530" s="40"/>
      <c r="K6530" s="40"/>
      <c r="L6530" s="40"/>
    </row>
    <row r="6531" spans="1:12">
      <c r="A6531" s="40">
        <f t="shared" si="75"/>
        <v>6528</v>
      </c>
      <c r="B6531" s="37" t="s">
        <v>14040</v>
      </c>
      <c r="C6531" s="38">
        <v>0</v>
      </c>
      <c r="D6531" s="39">
        <f t="shared" si="74"/>
        <v>0</v>
      </c>
      <c r="E6531" s="47"/>
      <c r="J6531" s="40"/>
      <c r="K6531" s="40"/>
      <c r="L6531" s="40"/>
    </row>
    <row r="6532" spans="1:12">
      <c r="A6532" s="40">
        <f t="shared" si="75"/>
        <v>6529</v>
      </c>
      <c r="B6532" s="37" t="s">
        <v>14041</v>
      </c>
      <c r="C6532" s="38">
        <v>0</v>
      </c>
      <c r="D6532" s="39">
        <f t="shared" si="74"/>
        <v>0</v>
      </c>
      <c r="E6532" s="47"/>
      <c r="J6532" s="40"/>
      <c r="K6532" s="40"/>
      <c r="L6532" s="40"/>
    </row>
    <row r="6533" spans="1:12">
      <c r="A6533" s="40">
        <f t="shared" si="75"/>
        <v>6530</v>
      </c>
      <c r="B6533" s="37" t="s">
        <v>14042</v>
      </c>
      <c r="C6533" s="38">
        <v>0</v>
      </c>
      <c r="D6533" s="39">
        <f t="shared" si="74"/>
        <v>0</v>
      </c>
      <c r="E6533" s="47"/>
      <c r="J6533" s="40"/>
      <c r="K6533" s="40"/>
      <c r="L6533" s="40"/>
    </row>
    <row r="6534" spans="1:12">
      <c r="A6534" s="40">
        <f t="shared" si="75"/>
        <v>6531</v>
      </c>
      <c r="B6534" s="48" t="s">
        <v>14043</v>
      </c>
      <c r="C6534" s="38">
        <v>0</v>
      </c>
      <c r="D6534" s="39">
        <f t="shared" si="74"/>
        <v>0</v>
      </c>
      <c r="E6534" s="47"/>
      <c r="J6534" s="40"/>
      <c r="K6534" s="40"/>
      <c r="L6534" s="40"/>
    </row>
    <row r="6535" spans="1:12">
      <c r="A6535" s="40">
        <f t="shared" si="75"/>
        <v>6532</v>
      </c>
      <c r="B6535" s="37" t="s">
        <v>14044</v>
      </c>
      <c r="C6535" s="38">
        <v>0</v>
      </c>
      <c r="D6535" s="39">
        <f t="shared" si="74"/>
        <v>0</v>
      </c>
      <c r="E6535" s="47"/>
      <c r="J6535" s="40"/>
      <c r="K6535" s="40"/>
      <c r="L6535" s="40"/>
    </row>
    <row r="6536" spans="1:12">
      <c r="A6536" s="40">
        <f t="shared" si="75"/>
        <v>6533</v>
      </c>
      <c r="B6536" s="37" t="s">
        <v>14045</v>
      </c>
      <c r="C6536" s="38">
        <v>0</v>
      </c>
      <c r="D6536" s="39">
        <f t="shared" si="74"/>
        <v>0</v>
      </c>
      <c r="E6536" s="47"/>
      <c r="J6536" s="40"/>
      <c r="K6536" s="40"/>
      <c r="L6536" s="40"/>
    </row>
    <row r="6537" spans="1:12">
      <c r="A6537" s="40">
        <f t="shared" si="75"/>
        <v>6534</v>
      </c>
      <c r="B6537" s="37" t="s">
        <v>14046</v>
      </c>
      <c r="C6537" s="38">
        <v>0</v>
      </c>
      <c r="D6537" s="39">
        <f t="shared" si="74"/>
        <v>0</v>
      </c>
      <c r="E6537" s="47"/>
      <c r="J6537" s="40"/>
      <c r="K6537" s="40"/>
      <c r="L6537" s="40"/>
    </row>
    <row r="6538" spans="1:12">
      <c r="A6538" s="40">
        <f t="shared" si="75"/>
        <v>6535</v>
      </c>
      <c r="B6538" s="37" t="s">
        <v>14047</v>
      </c>
      <c r="C6538" s="38">
        <v>0</v>
      </c>
      <c r="D6538" s="39">
        <f t="shared" si="74"/>
        <v>0</v>
      </c>
      <c r="E6538" s="47"/>
      <c r="J6538" s="40"/>
      <c r="K6538" s="40"/>
      <c r="L6538" s="40"/>
    </row>
    <row r="6539" spans="1:12">
      <c r="A6539" s="40">
        <f t="shared" si="75"/>
        <v>6536</v>
      </c>
      <c r="B6539" s="37" t="s">
        <v>14048</v>
      </c>
      <c r="C6539" s="38">
        <v>0</v>
      </c>
      <c r="D6539" s="39">
        <f t="shared" si="74"/>
        <v>0</v>
      </c>
      <c r="E6539" s="47"/>
      <c r="J6539" s="40"/>
      <c r="K6539" s="40"/>
      <c r="L6539" s="40"/>
    </row>
    <row r="6540" spans="1:12">
      <c r="A6540" s="40">
        <f t="shared" si="75"/>
        <v>6537</v>
      </c>
      <c r="B6540" s="37" t="s">
        <v>14049</v>
      </c>
      <c r="C6540" s="38">
        <v>0</v>
      </c>
      <c r="D6540" s="39">
        <f t="shared" si="74"/>
        <v>0</v>
      </c>
      <c r="E6540" s="47"/>
      <c r="J6540" s="40"/>
      <c r="K6540" s="40"/>
      <c r="L6540" s="40"/>
    </row>
    <row r="6541" spans="1:12">
      <c r="A6541" s="40">
        <f t="shared" si="75"/>
        <v>6538</v>
      </c>
      <c r="B6541" s="37" t="s">
        <v>14050</v>
      </c>
      <c r="C6541" s="38">
        <v>0</v>
      </c>
      <c r="D6541" s="39">
        <f t="shared" si="74"/>
        <v>0</v>
      </c>
      <c r="E6541" s="47"/>
      <c r="J6541" s="40"/>
      <c r="K6541" s="40"/>
      <c r="L6541" s="40"/>
    </row>
    <row r="6542" spans="1:12">
      <c r="A6542" s="40">
        <f t="shared" si="75"/>
        <v>6539</v>
      </c>
      <c r="B6542" s="37" t="s">
        <v>14051</v>
      </c>
      <c r="C6542" s="38">
        <v>0</v>
      </c>
      <c r="D6542" s="39">
        <f t="shared" si="74"/>
        <v>0</v>
      </c>
      <c r="E6542" s="47"/>
      <c r="J6542" s="40"/>
      <c r="K6542" s="40"/>
      <c r="L6542" s="40"/>
    </row>
    <row r="6543" spans="1:12">
      <c r="A6543" s="40">
        <f t="shared" si="75"/>
        <v>6540</v>
      </c>
      <c r="B6543" s="37" t="s">
        <v>14052</v>
      </c>
      <c r="C6543" s="38">
        <v>0</v>
      </c>
      <c r="D6543" s="39">
        <f t="shared" si="74"/>
        <v>0</v>
      </c>
      <c r="E6543" s="47"/>
      <c r="J6543" s="40"/>
      <c r="K6543" s="40"/>
      <c r="L6543" s="40"/>
    </row>
    <row r="6544" spans="1:12">
      <c r="A6544" s="40">
        <f t="shared" si="75"/>
        <v>6541</v>
      </c>
      <c r="B6544" s="37" t="s">
        <v>14053</v>
      </c>
      <c r="C6544" s="38">
        <v>0</v>
      </c>
      <c r="D6544" s="39">
        <f t="shared" si="74"/>
        <v>0</v>
      </c>
      <c r="E6544" s="47"/>
      <c r="J6544" s="40"/>
      <c r="K6544" s="40"/>
      <c r="L6544" s="40"/>
    </row>
    <row r="6545" spans="1:12">
      <c r="A6545" s="40">
        <f t="shared" si="75"/>
        <v>6542</v>
      </c>
      <c r="B6545" s="37" t="s">
        <v>14054</v>
      </c>
      <c r="C6545" s="38">
        <v>0</v>
      </c>
      <c r="D6545" s="39">
        <f t="shared" si="74"/>
        <v>0</v>
      </c>
      <c r="E6545" s="47"/>
      <c r="J6545" s="40"/>
      <c r="K6545" s="40"/>
      <c r="L6545" s="40"/>
    </row>
    <row r="6546" spans="1:12">
      <c r="A6546" s="40">
        <f t="shared" si="75"/>
        <v>6543</v>
      </c>
      <c r="B6546" s="37" t="s">
        <v>14055</v>
      </c>
      <c r="C6546" s="38">
        <v>0</v>
      </c>
      <c r="D6546" s="39">
        <f t="shared" si="74"/>
        <v>0</v>
      </c>
      <c r="E6546" s="47"/>
      <c r="J6546" s="40"/>
      <c r="K6546" s="40"/>
      <c r="L6546" s="40"/>
    </row>
    <row r="6547" spans="1:12">
      <c r="A6547" s="40">
        <f t="shared" si="75"/>
        <v>6544</v>
      </c>
      <c r="B6547" s="37" t="s">
        <v>14056</v>
      </c>
      <c r="C6547" s="38">
        <v>0</v>
      </c>
      <c r="D6547" s="39">
        <f t="shared" si="74"/>
        <v>0</v>
      </c>
      <c r="E6547" s="47"/>
      <c r="J6547" s="40"/>
      <c r="K6547" s="40"/>
      <c r="L6547" s="40"/>
    </row>
    <row r="6548" spans="1:12">
      <c r="A6548" s="40">
        <f t="shared" si="75"/>
        <v>6545</v>
      </c>
      <c r="B6548" s="37" t="s">
        <v>14057</v>
      </c>
      <c r="C6548" s="38">
        <v>0</v>
      </c>
      <c r="D6548" s="39">
        <f t="shared" si="74"/>
        <v>0</v>
      </c>
      <c r="E6548" s="47"/>
      <c r="J6548" s="40"/>
      <c r="K6548" s="40"/>
      <c r="L6548" s="40"/>
    </row>
    <row r="6549" spans="1:12">
      <c r="A6549" s="40">
        <f t="shared" si="75"/>
        <v>6546</v>
      </c>
      <c r="B6549" s="37" t="s">
        <v>14058</v>
      </c>
      <c r="C6549" s="38">
        <v>0</v>
      </c>
      <c r="D6549" s="39">
        <f t="shared" si="74"/>
        <v>0</v>
      </c>
      <c r="E6549" s="47"/>
      <c r="J6549" s="40"/>
      <c r="K6549" s="40"/>
      <c r="L6549" s="40"/>
    </row>
    <row r="6550" spans="1:12">
      <c r="A6550" s="40">
        <f t="shared" si="75"/>
        <v>6547</v>
      </c>
      <c r="B6550" s="37" t="s">
        <v>14059</v>
      </c>
      <c r="C6550" s="38">
        <v>0</v>
      </c>
      <c r="D6550" s="39">
        <f t="shared" si="74"/>
        <v>0</v>
      </c>
      <c r="E6550" s="47"/>
      <c r="J6550" s="40"/>
      <c r="K6550" s="40"/>
      <c r="L6550" s="40"/>
    </row>
    <row r="6551" spans="1:12">
      <c r="A6551" s="40">
        <f t="shared" si="75"/>
        <v>6548</v>
      </c>
      <c r="B6551" s="37" t="s">
        <v>14060</v>
      </c>
      <c r="C6551" s="38">
        <v>0</v>
      </c>
      <c r="D6551" s="39">
        <f t="shared" si="74"/>
        <v>0</v>
      </c>
      <c r="E6551" s="47"/>
      <c r="J6551" s="40"/>
      <c r="K6551" s="40"/>
      <c r="L6551" s="40"/>
    </row>
    <row r="6552" spans="1:12">
      <c r="A6552" s="40">
        <f t="shared" si="75"/>
        <v>6549</v>
      </c>
      <c r="B6552" s="37" t="s">
        <v>14061</v>
      </c>
      <c r="C6552" s="38">
        <v>0</v>
      </c>
      <c r="D6552" s="39">
        <f t="shared" si="74"/>
        <v>0</v>
      </c>
      <c r="E6552" s="47"/>
      <c r="J6552" s="40"/>
      <c r="K6552" s="40"/>
      <c r="L6552" s="40"/>
    </row>
    <row r="6553" spans="1:12">
      <c r="A6553" s="40">
        <f t="shared" si="75"/>
        <v>6550</v>
      </c>
      <c r="B6553" s="37" t="s">
        <v>14062</v>
      </c>
      <c r="C6553" s="38">
        <v>0</v>
      </c>
      <c r="D6553" s="39">
        <f t="shared" si="74"/>
        <v>0</v>
      </c>
      <c r="E6553" s="47"/>
      <c r="J6553" s="40"/>
      <c r="K6553" s="40"/>
      <c r="L6553" s="40"/>
    </row>
    <row r="6554" spans="1:12">
      <c r="A6554" s="40">
        <f t="shared" si="75"/>
        <v>6551</v>
      </c>
      <c r="B6554" s="37" t="s">
        <v>14063</v>
      </c>
      <c r="C6554" s="38">
        <v>0</v>
      </c>
      <c r="D6554" s="39">
        <f t="shared" si="74"/>
        <v>0</v>
      </c>
      <c r="E6554" s="47"/>
      <c r="J6554" s="40"/>
      <c r="K6554" s="40"/>
      <c r="L6554" s="40"/>
    </row>
    <row r="6555" spans="1:12">
      <c r="A6555" s="40">
        <f t="shared" si="75"/>
        <v>6552</v>
      </c>
      <c r="B6555" s="37" t="s">
        <v>14064</v>
      </c>
      <c r="C6555" s="38">
        <v>0</v>
      </c>
      <c r="D6555" s="39">
        <f t="shared" si="74"/>
        <v>0</v>
      </c>
      <c r="E6555" s="47"/>
      <c r="J6555" s="40"/>
      <c r="K6555" s="40"/>
      <c r="L6555" s="40"/>
    </row>
    <row r="6556" spans="1:12">
      <c r="A6556" s="40">
        <f t="shared" si="75"/>
        <v>6553</v>
      </c>
      <c r="B6556" s="37" t="s">
        <v>14065</v>
      </c>
      <c r="C6556" s="38">
        <v>0</v>
      </c>
      <c r="D6556" s="39">
        <f t="shared" si="74"/>
        <v>0</v>
      </c>
      <c r="E6556" s="47"/>
      <c r="J6556" s="40"/>
      <c r="K6556" s="40"/>
      <c r="L6556" s="40"/>
    </row>
    <row r="6557" spans="1:12">
      <c r="A6557" s="40">
        <f t="shared" si="75"/>
        <v>6554</v>
      </c>
      <c r="B6557" s="37" t="s">
        <v>14066</v>
      </c>
      <c r="C6557" s="38">
        <v>0</v>
      </c>
      <c r="D6557" s="39">
        <f t="shared" si="74"/>
        <v>0</v>
      </c>
      <c r="E6557" s="47"/>
      <c r="J6557" s="40"/>
      <c r="K6557" s="40"/>
      <c r="L6557" s="40"/>
    </row>
    <row r="6558" spans="1:12">
      <c r="A6558" s="40">
        <f t="shared" si="75"/>
        <v>6555</v>
      </c>
      <c r="B6558" s="37" t="s">
        <v>14067</v>
      </c>
      <c r="C6558" s="38">
        <v>0</v>
      </c>
      <c r="D6558" s="39">
        <f t="shared" si="74"/>
        <v>0</v>
      </c>
      <c r="E6558" s="47"/>
      <c r="J6558" s="40"/>
      <c r="K6558" s="40"/>
      <c r="L6558" s="40"/>
    </row>
    <row r="6559" spans="1:12">
      <c r="A6559" s="40">
        <f t="shared" si="75"/>
        <v>6556</v>
      </c>
      <c r="B6559" s="37" t="s">
        <v>14068</v>
      </c>
      <c r="C6559" s="38">
        <v>0</v>
      </c>
      <c r="D6559" s="39">
        <f t="shared" si="74"/>
        <v>0</v>
      </c>
      <c r="E6559" s="47"/>
      <c r="J6559" s="40"/>
      <c r="K6559" s="40"/>
      <c r="L6559" s="40"/>
    </row>
    <row r="6560" spans="1:12">
      <c r="A6560" s="40">
        <f t="shared" si="75"/>
        <v>6557</v>
      </c>
      <c r="B6560" s="37" t="s">
        <v>14069</v>
      </c>
      <c r="C6560" s="38">
        <v>0</v>
      </c>
      <c r="D6560" s="39">
        <f t="shared" si="74"/>
        <v>0</v>
      </c>
      <c r="E6560" s="47"/>
      <c r="J6560" s="40"/>
      <c r="K6560" s="40"/>
      <c r="L6560" s="40"/>
    </row>
    <row r="6561" spans="1:12">
      <c r="A6561" s="40">
        <f t="shared" si="75"/>
        <v>6558</v>
      </c>
      <c r="B6561" s="37" t="s">
        <v>14070</v>
      </c>
      <c r="C6561" s="38">
        <v>0</v>
      </c>
      <c r="D6561" s="39">
        <f t="shared" si="74"/>
        <v>0</v>
      </c>
      <c r="E6561" s="47"/>
      <c r="J6561" s="40"/>
      <c r="K6561" s="40"/>
      <c r="L6561" s="40"/>
    </row>
    <row r="6562" spans="1:12">
      <c r="A6562" s="40">
        <f t="shared" si="75"/>
        <v>6559</v>
      </c>
      <c r="B6562" s="37" t="s">
        <v>14071</v>
      </c>
      <c r="C6562" s="38">
        <v>0</v>
      </c>
      <c r="D6562" s="39">
        <f t="shared" si="74"/>
        <v>0</v>
      </c>
      <c r="E6562" s="47"/>
      <c r="J6562" s="40"/>
      <c r="K6562" s="40"/>
      <c r="L6562" s="40"/>
    </row>
    <row r="6563" spans="1:12">
      <c r="A6563" s="40">
        <f t="shared" si="75"/>
        <v>6560</v>
      </c>
      <c r="B6563" s="37" t="s">
        <v>14072</v>
      </c>
      <c r="C6563" s="38">
        <v>0</v>
      </c>
      <c r="D6563" s="39">
        <f t="shared" si="74"/>
        <v>0</v>
      </c>
      <c r="E6563" s="47"/>
      <c r="J6563" s="40"/>
      <c r="K6563" s="40"/>
      <c r="L6563" s="40"/>
    </row>
    <row r="6564" spans="1:12">
      <c r="A6564" s="40">
        <f t="shared" si="75"/>
        <v>6561</v>
      </c>
      <c r="B6564" s="37" t="s">
        <v>14073</v>
      </c>
      <c r="C6564" s="38">
        <v>0</v>
      </c>
      <c r="D6564" s="39">
        <f t="shared" si="74"/>
        <v>0</v>
      </c>
      <c r="E6564" s="47"/>
      <c r="J6564" s="40"/>
      <c r="K6564" s="40"/>
      <c r="L6564" s="40"/>
    </row>
    <row r="6565" spans="1:12">
      <c r="A6565" s="40">
        <f t="shared" si="75"/>
        <v>6562</v>
      </c>
      <c r="B6565" s="37" t="s">
        <v>14074</v>
      </c>
      <c r="C6565" s="38">
        <v>0</v>
      </c>
      <c r="D6565" s="39">
        <f t="shared" si="74"/>
        <v>0</v>
      </c>
      <c r="E6565" s="47"/>
      <c r="J6565" s="40"/>
      <c r="K6565" s="40"/>
      <c r="L6565" s="40"/>
    </row>
    <row r="6566" spans="1:12">
      <c r="A6566" s="40">
        <f t="shared" si="75"/>
        <v>6563</v>
      </c>
      <c r="B6566" s="37" t="s">
        <v>14075</v>
      </c>
      <c r="C6566" s="38">
        <v>0</v>
      </c>
      <c r="D6566" s="39">
        <f t="shared" si="74"/>
        <v>0</v>
      </c>
      <c r="E6566" s="47"/>
      <c r="J6566" s="40"/>
      <c r="K6566" s="40"/>
      <c r="L6566" s="40"/>
    </row>
    <row r="6567" spans="1:12">
      <c r="A6567" s="40">
        <f t="shared" si="75"/>
        <v>6564</v>
      </c>
      <c r="B6567" s="37" t="s">
        <v>14076</v>
      </c>
      <c r="C6567" s="38">
        <v>0</v>
      </c>
      <c r="D6567" s="39">
        <f t="shared" si="74"/>
        <v>0</v>
      </c>
      <c r="E6567" s="47"/>
      <c r="J6567" s="40"/>
      <c r="K6567" s="40"/>
      <c r="L6567" s="40"/>
    </row>
    <row r="6568" spans="1:12">
      <c r="A6568" s="40">
        <f t="shared" si="75"/>
        <v>6565</v>
      </c>
      <c r="B6568" s="37" t="s">
        <v>14077</v>
      </c>
      <c r="C6568" s="38">
        <v>0</v>
      </c>
      <c r="D6568" s="39">
        <f t="shared" si="74"/>
        <v>0</v>
      </c>
      <c r="E6568" s="47"/>
      <c r="J6568" s="40"/>
      <c r="K6568" s="40"/>
      <c r="L6568" s="40"/>
    </row>
    <row r="6569" spans="1:12">
      <c r="A6569" s="40">
        <f t="shared" si="75"/>
        <v>6566</v>
      </c>
      <c r="B6569" s="37" t="s">
        <v>14078</v>
      </c>
      <c r="C6569" s="38">
        <v>0</v>
      </c>
      <c r="D6569" s="39">
        <f t="shared" si="74"/>
        <v>0</v>
      </c>
      <c r="E6569" s="47"/>
      <c r="J6569" s="40"/>
      <c r="K6569" s="40"/>
      <c r="L6569" s="40"/>
    </row>
    <row r="6570" spans="1:12">
      <c r="A6570" s="40">
        <f t="shared" si="75"/>
        <v>6567</v>
      </c>
      <c r="B6570" s="37" t="s">
        <v>14079</v>
      </c>
      <c r="C6570" s="38">
        <v>0</v>
      </c>
      <c r="D6570" s="39">
        <f t="shared" si="74"/>
        <v>0</v>
      </c>
      <c r="E6570" s="47"/>
      <c r="J6570" s="40"/>
      <c r="K6570" s="40"/>
      <c r="L6570" s="40"/>
    </row>
    <row r="6571" spans="1:12">
      <c r="A6571" s="40">
        <f t="shared" si="75"/>
        <v>6568</v>
      </c>
      <c r="B6571" s="37" t="s">
        <v>14080</v>
      </c>
      <c r="C6571" s="38">
        <v>0</v>
      </c>
      <c r="D6571" s="39">
        <f t="shared" si="74"/>
        <v>0</v>
      </c>
      <c r="E6571" s="47"/>
      <c r="J6571" s="40"/>
      <c r="K6571" s="40"/>
      <c r="L6571" s="40"/>
    </row>
    <row r="6572" spans="1:12">
      <c r="A6572" s="40">
        <f t="shared" si="75"/>
        <v>6569</v>
      </c>
      <c r="B6572" s="37" t="s">
        <v>14081</v>
      </c>
      <c r="C6572" s="38">
        <v>0</v>
      </c>
      <c r="D6572" s="39">
        <f t="shared" si="74"/>
        <v>0</v>
      </c>
      <c r="E6572" s="47"/>
      <c r="J6572" s="40"/>
      <c r="K6572" s="40"/>
      <c r="L6572" s="40"/>
    </row>
    <row r="6573" spans="1:12">
      <c r="A6573" s="40">
        <f t="shared" si="75"/>
        <v>6570</v>
      </c>
      <c r="B6573" s="37" t="s">
        <v>14082</v>
      </c>
      <c r="C6573" s="38">
        <v>0</v>
      </c>
      <c r="D6573" s="39">
        <f t="shared" si="74"/>
        <v>0</v>
      </c>
      <c r="E6573" s="47"/>
      <c r="J6573" s="40"/>
      <c r="K6573" s="40"/>
      <c r="L6573" s="40"/>
    </row>
    <row r="6574" spans="1:12">
      <c r="A6574" s="40">
        <f t="shared" si="75"/>
        <v>6571</v>
      </c>
      <c r="B6574" s="37" t="s">
        <v>14083</v>
      </c>
      <c r="C6574" s="38">
        <v>0</v>
      </c>
      <c r="D6574" s="39">
        <f t="shared" si="74"/>
        <v>0</v>
      </c>
      <c r="E6574" s="47"/>
      <c r="J6574" s="40"/>
      <c r="K6574" s="40"/>
      <c r="L6574" s="40"/>
    </row>
    <row r="6575" spans="1:12">
      <c r="A6575" s="40">
        <f t="shared" si="75"/>
        <v>6572</v>
      </c>
      <c r="B6575" s="37" t="s">
        <v>14084</v>
      </c>
      <c r="C6575" s="38">
        <v>0</v>
      </c>
      <c r="D6575" s="39">
        <f t="shared" si="74"/>
        <v>0</v>
      </c>
      <c r="E6575" s="47"/>
      <c r="J6575" s="40"/>
      <c r="K6575" s="40"/>
      <c r="L6575" s="40"/>
    </row>
    <row r="6576" spans="1:12">
      <c r="A6576" s="40">
        <f t="shared" si="75"/>
        <v>6573</v>
      </c>
      <c r="B6576" s="37" t="s">
        <v>14085</v>
      </c>
      <c r="C6576" s="38">
        <v>0</v>
      </c>
      <c r="D6576" s="39">
        <f t="shared" si="74"/>
        <v>0</v>
      </c>
      <c r="E6576" s="47"/>
      <c r="J6576" s="40"/>
      <c r="K6576" s="40"/>
      <c r="L6576" s="40"/>
    </row>
    <row r="6577" spans="1:12">
      <c r="A6577" s="40">
        <f t="shared" si="75"/>
        <v>6574</v>
      </c>
      <c r="B6577" s="37" t="s">
        <v>14086</v>
      </c>
      <c r="C6577" s="38">
        <v>0</v>
      </c>
      <c r="D6577" s="39">
        <f t="shared" si="74"/>
        <v>0</v>
      </c>
      <c r="E6577" s="47"/>
      <c r="J6577" s="40"/>
      <c r="K6577" s="40"/>
      <c r="L6577" s="40"/>
    </row>
    <row r="6578" spans="1:12">
      <c r="A6578" s="40">
        <f t="shared" si="75"/>
        <v>6575</v>
      </c>
      <c r="B6578" s="37" t="s">
        <v>14087</v>
      </c>
      <c r="C6578" s="38">
        <v>0</v>
      </c>
      <c r="D6578" s="39">
        <f t="shared" si="74"/>
        <v>0</v>
      </c>
      <c r="E6578" s="47"/>
      <c r="J6578" s="40"/>
      <c r="K6578" s="40"/>
      <c r="L6578" s="40"/>
    </row>
    <row r="6579" spans="1:12">
      <c r="A6579" s="40">
        <f t="shared" si="75"/>
        <v>6576</v>
      </c>
      <c r="B6579" s="37" t="s">
        <v>14088</v>
      </c>
      <c r="C6579" s="38">
        <v>0</v>
      </c>
      <c r="D6579" s="39">
        <f t="shared" si="74"/>
        <v>0</v>
      </c>
      <c r="E6579" s="47"/>
      <c r="J6579" s="40"/>
      <c r="K6579" s="40"/>
      <c r="L6579" s="40"/>
    </row>
    <row r="6580" spans="1:12">
      <c r="A6580" s="40">
        <f t="shared" si="75"/>
        <v>6577</v>
      </c>
      <c r="B6580" s="37" t="s">
        <v>14089</v>
      </c>
      <c r="C6580" s="38">
        <v>0</v>
      </c>
      <c r="D6580" s="39">
        <f t="shared" si="74"/>
        <v>0</v>
      </c>
      <c r="E6580" s="47"/>
      <c r="J6580" s="40"/>
      <c r="K6580" s="40"/>
      <c r="L6580" s="40"/>
    </row>
    <row r="6581" spans="1:12">
      <c r="A6581" s="40">
        <f t="shared" si="75"/>
        <v>6578</v>
      </c>
      <c r="B6581" s="37" t="s">
        <v>14090</v>
      </c>
      <c r="C6581" s="38">
        <v>0</v>
      </c>
      <c r="D6581" s="39">
        <f t="shared" si="74"/>
        <v>0</v>
      </c>
      <c r="E6581" s="47"/>
      <c r="J6581" s="40"/>
      <c r="K6581" s="40"/>
      <c r="L6581" s="40"/>
    </row>
    <row r="6582" spans="1:12">
      <c r="A6582" s="40">
        <f t="shared" si="75"/>
        <v>6579</v>
      </c>
      <c r="B6582" s="37" t="s">
        <v>14091</v>
      </c>
      <c r="C6582" s="38">
        <v>0</v>
      </c>
      <c r="D6582" s="39">
        <f t="shared" si="74"/>
        <v>0</v>
      </c>
      <c r="E6582" s="47"/>
      <c r="J6582" s="40"/>
      <c r="K6582" s="40"/>
      <c r="L6582" s="40"/>
    </row>
    <row r="6583" spans="1:12">
      <c r="A6583" s="40">
        <f t="shared" si="75"/>
        <v>6580</v>
      </c>
      <c r="B6583" s="37" t="s">
        <v>14092</v>
      </c>
      <c r="C6583" s="38">
        <v>0</v>
      </c>
      <c r="D6583" s="39">
        <f t="shared" si="74"/>
        <v>0</v>
      </c>
      <c r="E6583" s="47"/>
      <c r="J6583" s="40"/>
      <c r="K6583" s="40"/>
      <c r="L6583" s="40"/>
    </row>
    <row r="6584" spans="1:12">
      <c r="A6584" s="40">
        <f t="shared" si="75"/>
        <v>6581</v>
      </c>
      <c r="B6584" s="37" t="s">
        <v>14093</v>
      </c>
      <c r="C6584" s="38">
        <v>0</v>
      </c>
      <c r="D6584" s="39">
        <f t="shared" si="74"/>
        <v>0</v>
      </c>
      <c r="E6584" s="47"/>
      <c r="J6584" s="40"/>
      <c r="K6584" s="40"/>
      <c r="L6584" s="40"/>
    </row>
    <row r="6585" spans="1:12">
      <c r="A6585" s="40">
        <f t="shared" si="75"/>
        <v>6582</v>
      </c>
      <c r="B6585" s="37" t="s">
        <v>14094</v>
      </c>
      <c r="C6585" s="38">
        <v>0</v>
      </c>
      <c r="D6585" s="39">
        <f t="shared" si="74"/>
        <v>0</v>
      </c>
      <c r="E6585" s="47"/>
      <c r="J6585" s="40"/>
      <c r="K6585" s="40"/>
      <c r="L6585" s="40"/>
    </row>
    <row r="6586" spans="1:12">
      <c r="A6586" s="40">
        <f t="shared" si="75"/>
        <v>6583</v>
      </c>
      <c r="B6586" s="37" t="s">
        <v>14095</v>
      </c>
      <c r="C6586" s="38">
        <v>0</v>
      </c>
      <c r="D6586" s="39">
        <f t="shared" si="74"/>
        <v>0</v>
      </c>
      <c r="E6586" s="47"/>
      <c r="J6586" s="40"/>
      <c r="K6586" s="40"/>
      <c r="L6586" s="40"/>
    </row>
    <row r="6587" spans="1:12">
      <c r="A6587" s="40">
        <f t="shared" si="75"/>
        <v>6584</v>
      </c>
      <c r="B6587" s="37" t="s">
        <v>14096</v>
      </c>
      <c r="C6587" s="38">
        <v>0</v>
      </c>
      <c r="D6587" s="39">
        <f t="shared" si="74"/>
        <v>0</v>
      </c>
      <c r="E6587" s="47"/>
      <c r="J6587" s="40"/>
      <c r="K6587" s="40"/>
      <c r="L6587" s="40"/>
    </row>
    <row r="6588" spans="1:12">
      <c r="A6588" s="40">
        <f t="shared" si="75"/>
        <v>6585</v>
      </c>
      <c r="B6588" s="37" t="s">
        <v>14097</v>
      </c>
      <c r="C6588" s="38">
        <v>0</v>
      </c>
      <c r="D6588" s="39">
        <f t="shared" si="74"/>
        <v>0</v>
      </c>
      <c r="E6588" s="47"/>
      <c r="J6588" s="40"/>
      <c r="K6588" s="40"/>
      <c r="L6588" s="40"/>
    </row>
    <row r="6589" spans="1:12">
      <c r="A6589" s="40">
        <f t="shared" si="75"/>
        <v>6586</v>
      </c>
      <c r="B6589" s="37" t="s">
        <v>14098</v>
      </c>
      <c r="C6589" s="38">
        <v>0</v>
      </c>
      <c r="D6589" s="39">
        <f t="shared" si="74"/>
        <v>0</v>
      </c>
      <c r="E6589" s="47"/>
      <c r="J6589" s="40"/>
      <c r="K6589" s="40"/>
      <c r="L6589" s="40"/>
    </row>
    <row r="6590" spans="1:12">
      <c r="A6590" s="40">
        <f t="shared" si="75"/>
        <v>6587</v>
      </c>
      <c r="B6590" s="37" t="s">
        <v>14099</v>
      </c>
      <c r="C6590" s="38">
        <v>0</v>
      </c>
      <c r="D6590" s="39">
        <f t="shared" si="74"/>
        <v>0</v>
      </c>
      <c r="E6590" s="47"/>
      <c r="J6590" s="40"/>
      <c r="K6590" s="40"/>
      <c r="L6590" s="40"/>
    </row>
    <row r="6591" spans="1:12">
      <c r="A6591" s="40">
        <f t="shared" si="75"/>
        <v>6588</v>
      </c>
      <c r="B6591" s="37" t="s">
        <v>14100</v>
      </c>
      <c r="C6591" s="38">
        <v>0</v>
      </c>
      <c r="D6591" s="39">
        <f t="shared" si="74"/>
        <v>0</v>
      </c>
      <c r="E6591" s="47"/>
      <c r="J6591" s="40"/>
      <c r="K6591" s="40"/>
      <c r="L6591" s="40"/>
    </row>
    <row r="6592" spans="1:12">
      <c r="A6592" s="40">
        <f t="shared" si="75"/>
        <v>6589</v>
      </c>
      <c r="B6592" s="37" t="s">
        <v>14101</v>
      </c>
      <c r="C6592" s="38">
        <v>0</v>
      </c>
      <c r="D6592" s="39">
        <f t="shared" si="74"/>
        <v>0</v>
      </c>
      <c r="E6592" s="47"/>
      <c r="J6592" s="40"/>
      <c r="K6592" s="40"/>
      <c r="L6592" s="40"/>
    </row>
    <row r="6593" spans="1:12">
      <c r="A6593" s="40">
        <f t="shared" si="75"/>
        <v>6590</v>
      </c>
      <c r="B6593" s="37" t="s">
        <v>14102</v>
      </c>
      <c r="C6593" s="38">
        <v>0</v>
      </c>
      <c r="D6593" s="39">
        <f t="shared" si="74"/>
        <v>0</v>
      </c>
      <c r="E6593" s="47"/>
      <c r="J6593" s="40"/>
      <c r="K6593" s="40"/>
      <c r="L6593" s="40"/>
    </row>
    <row r="6594" spans="1:12">
      <c r="A6594" s="40">
        <f t="shared" si="75"/>
        <v>6591</v>
      </c>
      <c r="B6594" s="37" t="s">
        <v>14103</v>
      </c>
      <c r="C6594" s="38">
        <v>0</v>
      </c>
      <c r="D6594" s="39">
        <f t="shared" si="74"/>
        <v>0</v>
      </c>
      <c r="E6594" s="47"/>
      <c r="J6594" s="40"/>
      <c r="K6594" s="40"/>
      <c r="L6594" s="40"/>
    </row>
    <row r="6595" spans="1:12">
      <c r="A6595" s="40">
        <f t="shared" si="75"/>
        <v>6592</v>
      </c>
      <c r="B6595" s="37" t="s">
        <v>14104</v>
      </c>
      <c r="C6595" s="38">
        <v>0</v>
      </c>
      <c r="D6595" s="39">
        <f t="shared" si="74"/>
        <v>0</v>
      </c>
      <c r="E6595" s="47"/>
      <c r="J6595" s="40"/>
      <c r="K6595" s="40"/>
      <c r="L6595" s="40"/>
    </row>
    <row r="6596" spans="1:12">
      <c r="A6596" s="40">
        <f t="shared" si="75"/>
        <v>6593</v>
      </c>
      <c r="B6596" s="37" t="s">
        <v>14105</v>
      </c>
      <c r="C6596" s="38">
        <v>0</v>
      </c>
      <c r="D6596" s="39">
        <f t="shared" si="74"/>
        <v>0</v>
      </c>
      <c r="E6596" s="47"/>
      <c r="J6596" s="40"/>
      <c r="K6596" s="40"/>
      <c r="L6596" s="40"/>
    </row>
    <row r="6597" spans="1:12">
      <c r="A6597" s="40">
        <f t="shared" si="75"/>
        <v>6594</v>
      </c>
      <c r="B6597" s="37" t="s">
        <v>14106</v>
      </c>
      <c r="C6597" s="38">
        <v>0</v>
      </c>
      <c r="D6597" s="39">
        <f t="shared" si="74"/>
        <v>0</v>
      </c>
      <c r="E6597" s="47"/>
      <c r="J6597" s="40"/>
      <c r="K6597" s="40"/>
      <c r="L6597" s="40"/>
    </row>
    <row r="6598" spans="1:12">
      <c r="A6598" s="40">
        <f t="shared" si="75"/>
        <v>6595</v>
      </c>
      <c r="B6598" s="37" t="s">
        <v>14107</v>
      </c>
      <c r="C6598" s="38">
        <v>0</v>
      </c>
      <c r="D6598" s="39">
        <f t="shared" si="74"/>
        <v>0</v>
      </c>
      <c r="E6598" s="47"/>
      <c r="J6598" s="40"/>
      <c r="K6598" s="40"/>
      <c r="L6598" s="40"/>
    </row>
    <row r="6599" spans="1:12">
      <c r="A6599" s="40">
        <f t="shared" si="75"/>
        <v>6596</v>
      </c>
      <c r="B6599" s="37" t="s">
        <v>14108</v>
      </c>
      <c r="C6599" s="38">
        <v>0</v>
      </c>
      <c r="D6599" s="39">
        <f t="shared" si="74"/>
        <v>0</v>
      </c>
      <c r="E6599" s="47"/>
      <c r="J6599" s="40"/>
      <c r="K6599" s="40"/>
      <c r="L6599" s="40"/>
    </row>
    <row r="6600" spans="1:12">
      <c r="A6600" s="40">
        <f t="shared" si="75"/>
        <v>6597</v>
      </c>
      <c r="B6600" s="37" t="s">
        <v>14109</v>
      </c>
      <c r="C6600" s="38">
        <v>0</v>
      </c>
      <c r="D6600" s="39">
        <f t="shared" si="74"/>
        <v>0</v>
      </c>
      <c r="E6600" s="47"/>
      <c r="J6600" s="40"/>
      <c r="K6600" s="40"/>
      <c r="L6600" s="40"/>
    </row>
    <row r="6601" spans="1:12">
      <c r="A6601" s="40">
        <f t="shared" si="75"/>
        <v>6598</v>
      </c>
      <c r="B6601" s="37" t="s">
        <v>14110</v>
      </c>
      <c r="C6601" s="38">
        <v>0</v>
      </c>
      <c r="D6601" s="39">
        <f t="shared" si="74"/>
        <v>0</v>
      </c>
      <c r="E6601" s="47"/>
      <c r="J6601" s="40"/>
      <c r="K6601" s="40"/>
      <c r="L6601" s="40"/>
    </row>
    <row r="6602" spans="1:12">
      <c r="A6602" s="40">
        <f t="shared" si="75"/>
        <v>6599</v>
      </c>
      <c r="B6602" s="37" t="s">
        <v>14111</v>
      </c>
      <c r="C6602" s="38">
        <v>0</v>
      </c>
      <c r="D6602" s="39">
        <f t="shared" si="74"/>
        <v>0</v>
      </c>
      <c r="E6602" s="47"/>
      <c r="J6602" s="40"/>
      <c r="K6602" s="40"/>
      <c r="L6602" s="40"/>
    </row>
    <row r="6603" spans="1:12">
      <c r="A6603" s="40">
        <f t="shared" si="75"/>
        <v>6600</v>
      </c>
      <c r="B6603" s="37" t="s">
        <v>14112</v>
      </c>
      <c r="C6603" s="38">
        <v>0</v>
      </c>
      <c r="D6603" s="39">
        <f t="shared" si="74"/>
        <v>0</v>
      </c>
      <c r="E6603" s="47"/>
      <c r="J6603" s="40"/>
      <c r="K6603" s="40"/>
      <c r="L6603" s="40"/>
    </row>
    <row r="6604" spans="1:12">
      <c r="A6604" s="40">
        <f t="shared" si="75"/>
        <v>6601</v>
      </c>
      <c r="B6604" s="37" t="s">
        <v>14113</v>
      </c>
      <c r="C6604" s="38">
        <v>0</v>
      </c>
      <c r="D6604" s="39">
        <f t="shared" si="74"/>
        <v>0</v>
      </c>
      <c r="E6604" s="47"/>
      <c r="J6604" s="40"/>
      <c r="K6604" s="40"/>
      <c r="L6604" s="40"/>
    </row>
    <row r="6605" spans="1:12">
      <c r="A6605" s="40">
        <f t="shared" si="75"/>
        <v>6602</v>
      </c>
      <c r="B6605" s="37" t="s">
        <v>14114</v>
      </c>
      <c r="C6605" s="38">
        <v>0</v>
      </c>
      <c r="D6605" s="39">
        <f t="shared" si="74"/>
        <v>0</v>
      </c>
      <c r="E6605" s="47"/>
      <c r="J6605" s="40"/>
      <c r="K6605" s="40"/>
      <c r="L6605" s="40"/>
    </row>
    <row r="6606" spans="1:12">
      <c r="A6606" s="40">
        <f t="shared" si="75"/>
        <v>6603</v>
      </c>
      <c r="B6606" s="37" t="s">
        <v>14115</v>
      </c>
      <c r="C6606" s="38">
        <v>0</v>
      </c>
      <c r="D6606" s="39">
        <f t="shared" si="74"/>
        <v>0</v>
      </c>
      <c r="E6606" s="47"/>
      <c r="J6606" s="40"/>
      <c r="K6606" s="40"/>
      <c r="L6606" s="40"/>
    </row>
    <row r="6607" spans="1:12">
      <c r="A6607" s="40">
        <f t="shared" si="75"/>
        <v>6604</v>
      </c>
      <c r="B6607" s="37" t="s">
        <v>14116</v>
      </c>
      <c r="C6607" s="38">
        <v>0</v>
      </c>
      <c r="D6607" s="39">
        <f t="shared" si="74"/>
        <v>0</v>
      </c>
      <c r="E6607" s="47"/>
      <c r="J6607" s="40"/>
      <c r="K6607" s="40"/>
      <c r="L6607" s="40"/>
    </row>
    <row r="6608" spans="1:12">
      <c r="A6608" s="40">
        <f t="shared" si="75"/>
        <v>6605</v>
      </c>
      <c r="B6608" s="37" t="s">
        <v>14117</v>
      </c>
      <c r="C6608" s="38">
        <v>0</v>
      </c>
      <c r="D6608" s="39">
        <f t="shared" si="74"/>
        <v>0</v>
      </c>
      <c r="E6608" s="47"/>
      <c r="J6608" s="40"/>
      <c r="K6608" s="40"/>
      <c r="L6608" s="40"/>
    </row>
    <row r="6609" spans="1:12">
      <c r="A6609" s="40">
        <f t="shared" si="75"/>
        <v>6606</v>
      </c>
      <c r="B6609" s="37" t="s">
        <v>14118</v>
      </c>
      <c r="C6609" s="38">
        <v>0</v>
      </c>
      <c r="D6609" s="39">
        <f t="shared" si="74"/>
        <v>0</v>
      </c>
      <c r="E6609" s="47"/>
      <c r="J6609" s="40"/>
      <c r="K6609" s="40"/>
      <c r="L6609" s="40"/>
    </row>
    <row r="6610" spans="1:12">
      <c r="A6610" s="40">
        <f t="shared" si="75"/>
        <v>6607</v>
      </c>
      <c r="B6610" s="37" t="s">
        <v>14119</v>
      </c>
      <c r="C6610" s="38">
        <v>0</v>
      </c>
      <c r="D6610" s="39">
        <f t="shared" si="74"/>
        <v>0</v>
      </c>
      <c r="E6610" s="47"/>
      <c r="J6610" s="40"/>
      <c r="K6610" s="40"/>
      <c r="L6610" s="40"/>
    </row>
    <row r="6611" spans="1:12">
      <c r="A6611" s="40">
        <f t="shared" si="75"/>
        <v>6608</v>
      </c>
      <c r="B6611" s="37" t="s">
        <v>14120</v>
      </c>
      <c r="C6611" s="38">
        <v>0</v>
      </c>
      <c r="D6611" s="39">
        <f t="shared" si="74"/>
        <v>0</v>
      </c>
      <c r="E6611" s="47"/>
      <c r="J6611" s="40"/>
      <c r="K6611" s="40"/>
      <c r="L6611" s="40"/>
    </row>
    <row r="6612" spans="1:12">
      <c r="A6612" s="40">
        <f t="shared" si="75"/>
        <v>6609</v>
      </c>
      <c r="B6612" s="37" t="s">
        <v>14121</v>
      </c>
      <c r="C6612" s="38">
        <v>0</v>
      </c>
      <c r="D6612" s="39">
        <f t="shared" si="74"/>
        <v>0</v>
      </c>
      <c r="E6612" s="47"/>
      <c r="J6612" s="40"/>
      <c r="K6612" s="40"/>
      <c r="L6612" s="40"/>
    </row>
    <row r="6613" spans="1:12">
      <c r="A6613" s="40">
        <f t="shared" si="75"/>
        <v>6610</v>
      </c>
      <c r="B6613" s="37" t="s">
        <v>14122</v>
      </c>
      <c r="C6613" s="38">
        <v>0</v>
      </c>
      <c r="D6613" s="39">
        <f t="shared" si="74"/>
        <v>0</v>
      </c>
      <c r="E6613" s="47"/>
      <c r="J6613" s="40"/>
      <c r="K6613" s="40"/>
      <c r="L6613" s="40"/>
    </row>
    <row r="6614" spans="1:12">
      <c r="A6614" s="40">
        <f t="shared" si="75"/>
        <v>6611</v>
      </c>
      <c r="B6614" s="37" t="s">
        <v>14123</v>
      </c>
      <c r="C6614" s="38">
        <v>0</v>
      </c>
      <c r="D6614" s="39">
        <f t="shared" si="74"/>
        <v>0</v>
      </c>
      <c r="E6614" s="47"/>
      <c r="J6614" s="40"/>
      <c r="K6614" s="40"/>
      <c r="L6614" s="40"/>
    </row>
    <row r="6615" spans="1:12">
      <c r="A6615" s="40">
        <f t="shared" si="75"/>
        <v>6612</v>
      </c>
      <c r="B6615" s="37" t="s">
        <v>14124</v>
      </c>
      <c r="C6615" s="38">
        <v>0</v>
      </c>
      <c r="D6615" s="39">
        <f t="shared" si="74"/>
        <v>0</v>
      </c>
      <c r="E6615" s="47"/>
      <c r="J6615" s="40"/>
      <c r="K6615" s="40"/>
      <c r="L6615" s="40"/>
    </row>
    <row r="6616" spans="1:12">
      <c r="A6616" s="40">
        <f t="shared" si="75"/>
        <v>6613</v>
      </c>
      <c r="B6616" s="37" t="s">
        <v>14125</v>
      </c>
      <c r="C6616" s="38">
        <v>0</v>
      </c>
      <c r="D6616" s="39">
        <f t="shared" si="74"/>
        <v>0</v>
      </c>
      <c r="E6616" s="47"/>
      <c r="J6616" s="40"/>
      <c r="K6616" s="40"/>
      <c r="L6616" s="40"/>
    </row>
    <row r="6617" spans="1:12">
      <c r="A6617" s="40">
        <f t="shared" si="75"/>
        <v>6614</v>
      </c>
      <c r="B6617" s="37" t="s">
        <v>14126</v>
      </c>
      <c r="C6617" s="38">
        <v>0</v>
      </c>
      <c r="D6617" s="39">
        <f t="shared" si="74"/>
        <v>0</v>
      </c>
      <c r="E6617" s="47"/>
      <c r="J6617" s="40"/>
      <c r="K6617" s="40"/>
      <c r="L6617" s="40"/>
    </row>
    <row r="6618" spans="1:12">
      <c r="A6618" s="40">
        <f t="shared" si="75"/>
        <v>6615</v>
      </c>
      <c r="B6618" s="37" t="s">
        <v>14127</v>
      </c>
      <c r="C6618" s="38">
        <v>0</v>
      </c>
      <c r="D6618" s="39">
        <f t="shared" si="74"/>
        <v>0</v>
      </c>
      <c r="E6618" s="47"/>
      <c r="J6618" s="40"/>
      <c r="K6618" s="40"/>
      <c r="L6618" s="40"/>
    </row>
    <row r="6619" spans="1:12">
      <c r="A6619" s="40">
        <f t="shared" si="75"/>
        <v>6616</v>
      </c>
      <c r="B6619" s="37" t="s">
        <v>14128</v>
      </c>
      <c r="C6619" s="38">
        <v>0</v>
      </c>
      <c r="D6619" s="39">
        <f t="shared" si="74"/>
        <v>0</v>
      </c>
      <c r="E6619" s="47"/>
      <c r="J6619" s="40"/>
      <c r="K6619" s="40"/>
      <c r="L6619" s="40"/>
    </row>
    <row r="6620" spans="1:12">
      <c r="A6620" s="40">
        <f t="shared" si="75"/>
        <v>6617</v>
      </c>
      <c r="B6620" s="37" t="s">
        <v>14129</v>
      </c>
      <c r="C6620" s="38">
        <v>0</v>
      </c>
      <c r="D6620" s="39">
        <f t="shared" si="74"/>
        <v>0</v>
      </c>
      <c r="E6620" s="47"/>
      <c r="J6620" s="40"/>
      <c r="K6620" s="40"/>
      <c r="L6620" s="40"/>
    </row>
    <row r="6621" spans="1:12">
      <c r="A6621" s="40">
        <f t="shared" si="75"/>
        <v>6618</v>
      </c>
      <c r="B6621" s="37" t="s">
        <v>14130</v>
      </c>
      <c r="C6621" s="38">
        <v>0</v>
      </c>
      <c r="D6621" s="39">
        <f t="shared" si="74"/>
        <v>0</v>
      </c>
      <c r="E6621" s="47"/>
      <c r="J6621" s="40"/>
      <c r="K6621" s="40"/>
      <c r="L6621" s="40"/>
    </row>
    <row r="6622" spans="1:12">
      <c r="A6622" s="40">
        <f t="shared" si="75"/>
        <v>6619</v>
      </c>
      <c r="B6622" s="37" t="s">
        <v>14131</v>
      </c>
      <c r="C6622" s="38">
        <v>0</v>
      </c>
      <c r="D6622" s="39">
        <f t="shared" si="74"/>
        <v>0</v>
      </c>
      <c r="E6622" s="47"/>
      <c r="J6622" s="40"/>
      <c r="K6622" s="40"/>
      <c r="L6622" s="40"/>
    </row>
    <row r="6623" spans="1:12">
      <c r="A6623" s="40">
        <f t="shared" si="75"/>
        <v>6620</v>
      </c>
      <c r="B6623" s="37" t="s">
        <v>14132</v>
      </c>
      <c r="C6623" s="38">
        <v>0</v>
      </c>
      <c r="D6623" s="39">
        <f t="shared" si="74"/>
        <v>0</v>
      </c>
      <c r="E6623" s="47"/>
      <c r="J6623" s="40"/>
      <c r="K6623" s="40"/>
      <c r="L6623" s="40"/>
    </row>
    <row r="6624" spans="1:12">
      <c r="A6624" s="40">
        <f t="shared" si="75"/>
        <v>6621</v>
      </c>
      <c r="B6624" s="37" t="s">
        <v>14133</v>
      </c>
      <c r="C6624" s="38">
        <v>0</v>
      </c>
      <c r="D6624" s="39">
        <f t="shared" si="74"/>
        <v>0</v>
      </c>
      <c r="E6624" s="47"/>
      <c r="J6624" s="40"/>
      <c r="K6624" s="40"/>
      <c r="L6624" s="40"/>
    </row>
    <row r="6625" spans="1:12">
      <c r="A6625" s="40">
        <f t="shared" si="75"/>
        <v>6622</v>
      </c>
      <c r="B6625" s="37" t="s">
        <v>14134</v>
      </c>
      <c r="C6625" s="38">
        <v>0</v>
      </c>
      <c r="D6625" s="39">
        <f t="shared" si="74"/>
        <v>0</v>
      </c>
      <c r="E6625" s="47"/>
      <c r="J6625" s="40"/>
      <c r="K6625" s="40"/>
      <c r="L6625" s="40"/>
    </row>
    <row r="6626" spans="1:12">
      <c r="A6626" s="40">
        <f t="shared" si="75"/>
        <v>6623</v>
      </c>
      <c r="B6626" s="37" t="s">
        <v>14135</v>
      </c>
      <c r="C6626" s="38">
        <v>0</v>
      </c>
      <c r="D6626" s="39">
        <f t="shared" si="74"/>
        <v>0</v>
      </c>
      <c r="E6626" s="47"/>
      <c r="J6626" s="40"/>
      <c r="K6626" s="40"/>
      <c r="L6626" s="40"/>
    </row>
    <row r="6627" spans="1:12">
      <c r="A6627" s="40">
        <f t="shared" si="75"/>
        <v>6624</v>
      </c>
      <c r="B6627" s="37" t="s">
        <v>14136</v>
      </c>
      <c r="C6627" s="38">
        <v>0</v>
      </c>
      <c r="D6627" s="39">
        <f t="shared" si="74"/>
        <v>0</v>
      </c>
      <c r="E6627" s="47"/>
      <c r="J6627" s="40"/>
      <c r="K6627" s="40"/>
      <c r="L6627" s="40"/>
    </row>
    <row r="6628" spans="1:12">
      <c r="A6628" s="40">
        <f t="shared" si="75"/>
        <v>6625</v>
      </c>
      <c r="B6628" s="37" t="s">
        <v>14137</v>
      </c>
      <c r="C6628" s="38">
        <v>0</v>
      </c>
      <c r="D6628" s="39">
        <f t="shared" si="74"/>
        <v>0</v>
      </c>
      <c r="E6628" s="47"/>
      <c r="J6628" s="40"/>
      <c r="K6628" s="40"/>
      <c r="L6628" s="40"/>
    </row>
    <row r="6629" spans="1:12">
      <c r="A6629" s="40">
        <f t="shared" si="75"/>
        <v>6626</v>
      </c>
      <c r="B6629" s="37" t="s">
        <v>14138</v>
      </c>
      <c r="C6629" s="38">
        <v>0</v>
      </c>
      <c r="D6629" s="39">
        <f t="shared" si="74"/>
        <v>0</v>
      </c>
      <c r="E6629" s="47"/>
      <c r="J6629" s="40"/>
      <c r="K6629" s="40"/>
      <c r="L6629" s="40"/>
    </row>
    <row r="6630" spans="1:12">
      <c r="A6630" s="40">
        <f t="shared" si="75"/>
        <v>6627</v>
      </c>
      <c r="B6630" s="37" t="s">
        <v>14139</v>
      </c>
      <c r="C6630" s="38">
        <v>0</v>
      </c>
      <c r="D6630" s="39">
        <f t="shared" si="74"/>
        <v>0</v>
      </c>
      <c r="E6630" s="47"/>
      <c r="J6630" s="40"/>
      <c r="K6630" s="40"/>
      <c r="L6630" s="40"/>
    </row>
    <row r="6631" spans="1:12">
      <c r="A6631" s="40">
        <f t="shared" si="75"/>
        <v>6628</v>
      </c>
      <c r="B6631" s="37" t="s">
        <v>14140</v>
      </c>
      <c r="C6631" s="38">
        <v>0</v>
      </c>
      <c r="D6631" s="39">
        <f t="shared" si="74"/>
        <v>0</v>
      </c>
      <c r="E6631" s="47"/>
      <c r="J6631" s="40"/>
      <c r="K6631" s="40"/>
      <c r="L6631" s="40"/>
    </row>
    <row r="6632" spans="1:12">
      <c r="A6632" s="40">
        <f t="shared" si="75"/>
        <v>6629</v>
      </c>
      <c r="B6632" s="37" t="s">
        <v>14141</v>
      </c>
      <c r="C6632" s="38">
        <v>0</v>
      </c>
      <c r="D6632" s="39">
        <f t="shared" si="74"/>
        <v>0</v>
      </c>
      <c r="E6632" s="47"/>
      <c r="J6632" s="40"/>
      <c r="K6632" s="40"/>
      <c r="L6632" s="40"/>
    </row>
    <row r="6633" spans="1:12">
      <c r="A6633" s="40">
        <f t="shared" si="75"/>
        <v>6630</v>
      </c>
      <c r="B6633" s="37" t="s">
        <v>14142</v>
      </c>
      <c r="C6633" s="38">
        <v>0</v>
      </c>
      <c r="D6633" s="39">
        <f t="shared" si="74"/>
        <v>0</v>
      </c>
      <c r="E6633" s="47"/>
      <c r="J6633" s="40"/>
      <c r="K6633" s="40"/>
      <c r="L6633" s="40"/>
    </row>
    <row r="6634" spans="1:12">
      <c r="A6634" s="40">
        <f t="shared" si="75"/>
        <v>6631</v>
      </c>
      <c r="B6634" s="37" t="s">
        <v>14143</v>
      </c>
      <c r="C6634" s="38">
        <v>0</v>
      </c>
      <c r="D6634" s="39">
        <f t="shared" ref="D6634:D6766" si="76">IF(C6634&gt;0,1,0)</f>
        <v>0</v>
      </c>
      <c r="E6634" s="47"/>
      <c r="J6634" s="40"/>
      <c r="K6634" s="40"/>
      <c r="L6634" s="40"/>
    </row>
    <row r="6635" spans="1:12">
      <c r="A6635" s="40">
        <f t="shared" ref="A6635:A6766" si="77">A6634+1</f>
        <v>6632</v>
      </c>
      <c r="B6635" s="37" t="s">
        <v>14144</v>
      </c>
      <c r="C6635" s="38">
        <v>0</v>
      </c>
      <c r="D6635" s="39">
        <f t="shared" si="76"/>
        <v>0</v>
      </c>
      <c r="E6635" s="47"/>
      <c r="J6635" s="40"/>
      <c r="K6635" s="40"/>
      <c r="L6635" s="40"/>
    </row>
    <row r="6636" spans="1:12">
      <c r="A6636" s="40">
        <f t="shared" si="77"/>
        <v>6633</v>
      </c>
      <c r="B6636" s="37" t="s">
        <v>14145</v>
      </c>
      <c r="C6636" s="38">
        <v>0</v>
      </c>
      <c r="D6636" s="39">
        <f t="shared" si="76"/>
        <v>0</v>
      </c>
      <c r="E6636" s="47"/>
      <c r="J6636" s="40"/>
      <c r="K6636" s="40"/>
      <c r="L6636" s="40"/>
    </row>
    <row r="6637" spans="1:12">
      <c r="A6637" s="40">
        <f t="shared" si="77"/>
        <v>6634</v>
      </c>
      <c r="B6637" s="37" t="s">
        <v>14146</v>
      </c>
      <c r="C6637" s="38">
        <v>0</v>
      </c>
      <c r="D6637" s="39">
        <f t="shared" si="76"/>
        <v>0</v>
      </c>
      <c r="E6637" s="47"/>
      <c r="J6637" s="40"/>
      <c r="K6637" s="40"/>
      <c r="L6637" s="40"/>
    </row>
    <row r="6638" spans="1:12">
      <c r="A6638" s="40">
        <f t="shared" si="77"/>
        <v>6635</v>
      </c>
      <c r="B6638" s="37" t="s">
        <v>14147</v>
      </c>
      <c r="C6638" s="38">
        <v>0</v>
      </c>
      <c r="D6638" s="39">
        <f t="shared" si="76"/>
        <v>0</v>
      </c>
      <c r="E6638" s="47"/>
      <c r="J6638" s="40"/>
      <c r="K6638" s="40"/>
      <c r="L6638" s="40"/>
    </row>
    <row r="6639" spans="1:12">
      <c r="A6639" s="40">
        <f t="shared" si="77"/>
        <v>6636</v>
      </c>
      <c r="B6639" s="37" t="s">
        <v>14148</v>
      </c>
      <c r="C6639" s="38">
        <v>0</v>
      </c>
      <c r="D6639" s="39">
        <f t="shared" si="76"/>
        <v>0</v>
      </c>
      <c r="E6639" s="47"/>
      <c r="J6639" s="40"/>
      <c r="K6639" s="40"/>
      <c r="L6639" s="40"/>
    </row>
    <row r="6640" spans="1:12">
      <c r="A6640" s="40">
        <f t="shared" si="77"/>
        <v>6637</v>
      </c>
      <c r="B6640" s="37" t="s">
        <v>14149</v>
      </c>
      <c r="C6640" s="38">
        <v>0</v>
      </c>
      <c r="D6640" s="39">
        <f t="shared" si="76"/>
        <v>0</v>
      </c>
      <c r="E6640" s="47"/>
      <c r="J6640" s="40"/>
      <c r="K6640" s="40"/>
      <c r="L6640" s="40"/>
    </row>
    <row r="6641" spans="1:12">
      <c r="A6641" s="40">
        <f t="shared" si="77"/>
        <v>6638</v>
      </c>
      <c r="B6641" s="37" t="s">
        <v>14150</v>
      </c>
      <c r="C6641" s="38">
        <v>0</v>
      </c>
      <c r="D6641" s="39">
        <f t="shared" si="76"/>
        <v>0</v>
      </c>
      <c r="E6641" s="47"/>
      <c r="J6641" s="40"/>
      <c r="K6641" s="40"/>
      <c r="L6641" s="40"/>
    </row>
    <row r="6642" spans="1:12">
      <c r="A6642" s="40">
        <f t="shared" si="77"/>
        <v>6639</v>
      </c>
      <c r="B6642" s="37" t="s">
        <v>14151</v>
      </c>
      <c r="C6642" s="38">
        <v>0</v>
      </c>
      <c r="D6642" s="39">
        <f t="shared" si="76"/>
        <v>0</v>
      </c>
      <c r="E6642" s="47"/>
      <c r="J6642" s="40"/>
      <c r="K6642" s="40"/>
      <c r="L6642" s="40"/>
    </row>
    <row r="6643" spans="1:12">
      <c r="A6643" s="40">
        <f t="shared" si="77"/>
        <v>6640</v>
      </c>
      <c r="B6643" s="37" t="s">
        <v>14152</v>
      </c>
      <c r="C6643" s="38">
        <v>0</v>
      </c>
      <c r="D6643" s="39">
        <f t="shared" si="76"/>
        <v>0</v>
      </c>
      <c r="E6643" s="47"/>
      <c r="J6643" s="40"/>
      <c r="K6643" s="40"/>
      <c r="L6643" s="40"/>
    </row>
    <row r="6644" spans="1:12">
      <c r="A6644" s="40">
        <f t="shared" si="77"/>
        <v>6641</v>
      </c>
      <c r="B6644" s="37" t="s">
        <v>14153</v>
      </c>
      <c r="C6644" s="38">
        <v>0</v>
      </c>
      <c r="D6644" s="39">
        <f t="shared" si="76"/>
        <v>0</v>
      </c>
      <c r="E6644" s="47"/>
      <c r="J6644" s="40"/>
      <c r="K6644" s="40"/>
      <c r="L6644" s="40"/>
    </row>
    <row r="6645" spans="1:12">
      <c r="A6645" s="40">
        <f t="shared" si="77"/>
        <v>6642</v>
      </c>
      <c r="B6645" s="37" t="s">
        <v>14154</v>
      </c>
      <c r="C6645" s="38">
        <v>0</v>
      </c>
      <c r="D6645" s="39">
        <f t="shared" si="76"/>
        <v>0</v>
      </c>
      <c r="E6645" s="47"/>
      <c r="J6645" s="40"/>
      <c r="K6645" s="40"/>
      <c r="L6645" s="40"/>
    </row>
    <row r="6646" spans="1:12">
      <c r="A6646" s="40">
        <f t="shared" si="77"/>
        <v>6643</v>
      </c>
      <c r="B6646" s="37" t="s">
        <v>14155</v>
      </c>
      <c r="C6646" s="38">
        <v>0</v>
      </c>
      <c r="D6646" s="39">
        <f t="shared" si="76"/>
        <v>0</v>
      </c>
      <c r="E6646" s="47"/>
      <c r="J6646" s="40"/>
      <c r="K6646" s="40"/>
      <c r="L6646" s="40"/>
    </row>
    <row r="6647" spans="1:12">
      <c r="A6647" s="40">
        <f t="shared" si="77"/>
        <v>6644</v>
      </c>
      <c r="B6647" s="37" t="s">
        <v>14156</v>
      </c>
      <c r="C6647" s="38">
        <v>0</v>
      </c>
      <c r="D6647" s="39">
        <f t="shared" si="76"/>
        <v>0</v>
      </c>
      <c r="E6647" s="47"/>
      <c r="J6647" s="40"/>
      <c r="K6647" s="40"/>
      <c r="L6647" s="40"/>
    </row>
    <row r="6648" spans="1:12">
      <c r="A6648" s="40">
        <f t="shared" si="77"/>
        <v>6645</v>
      </c>
      <c r="B6648" s="37" t="s">
        <v>14157</v>
      </c>
      <c r="C6648" s="38">
        <v>0</v>
      </c>
      <c r="D6648" s="39">
        <f t="shared" si="76"/>
        <v>0</v>
      </c>
      <c r="E6648" s="47"/>
      <c r="J6648" s="40"/>
      <c r="K6648" s="40"/>
      <c r="L6648" s="40"/>
    </row>
    <row r="6649" spans="1:12">
      <c r="A6649" s="40">
        <f t="shared" si="77"/>
        <v>6646</v>
      </c>
      <c r="B6649" s="37" t="s">
        <v>14158</v>
      </c>
      <c r="C6649" s="38">
        <v>0</v>
      </c>
      <c r="D6649" s="39">
        <f t="shared" si="76"/>
        <v>0</v>
      </c>
      <c r="E6649" s="47"/>
      <c r="J6649" s="40"/>
      <c r="K6649" s="40"/>
      <c r="L6649" s="40"/>
    </row>
    <row r="6650" spans="1:12">
      <c r="A6650" s="40">
        <f t="shared" si="77"/>
        <v>6647</v>
      </c>
      <c r="B6650" s="37" t="s">
        <v>14159</v>
      </c>
      <c r="C6650" s="38">
        <v>0</v>
      </c>
      <c r="D6650" s="39">
        <f t="shared" si="76"/>
        <v>0</v>
      </c>
      <c r="E6650" s="47"/>
      <c r="J6650" s="40"/>
      <c r="K6650" s="40"/>
      <c r="L6650" s="40"/>
    </row>
    <row r="6651" spans="1:12">
      <c r="A6651" s="40">
        <f t="shared" si="77"/>
        <v>6648</v>
      </c>
      <c r="B6651" s="37" t="s">
        <v>14160</v>
      </c>
      <c r="C6651" s="38">
        <v>0</v>
      </c>
      <c r="D6651" s="39">
        <f t="shared" si="76"/>
        <v>0</v>
      </c>
      <c r="E6651" s="47"/>
      <c r="J6651" s="40"/>
      <c r="K6651" s="40"/>
      <c r="L6651" s="40"/>
    </row>
    <row r="6652" spans="1:12">
      <c r="A6652" s="40">
        <f t="shared" si="77"/>
        <v>6649</v>
      </c>
      <c r="B6652" s="37" t="s">
        <v>14161</v>
      </c>
      <c r="C6652" s="38">
        <v>0</v>
      </c>
      <c r="D6652" s="39">
        <f t="shared" si="76"/>
        <v>0</v>
      </c>
      <c r="E6652" s="47"/>
      <c r="J6652" s="40"/>
      <c r="K6652" s="40"/>
      <c r="L6652" s="40"/>
    </row>
    <row r="6653" spans="1:12">
      <c r="A6653" s="40">
        <f t="shared" si="77"/>
        <v>6650</v>
      </c>
      <c r="B6653" s="37" t="s">
        <v>14162</v>
      </c>
      <c r="C6653" s="38">
        <v>0</v>
      </c>
      <c r="D6653" s="39">
        <f t="shared" si="76"/>
        <v>0</v>
      </c>
      <c r="E6653" s="47"/>
      <c r="J6653" s="40"/>
      <c r="K6653" s="40"/>
      <c r="L6653" s="40"/>
    </row>
    <row r="6654" spans="1:12">
      <c r="A6654" s="40">
        <f t="shared" si="77"/>
        <v>6651</v>
      </c>
      <c r="B6654" s="37" t="s">
        <v>14163</v>
      </c>
      <c r="C6654" s="38">
        <v>0</v>
      </c>
      <c r="D6654" s="39">
        <f t="shared" si="76"/>
        <v>0</v>
      </c>
      <c r="E6654" s="47"/>
      <c r="J6654" s="40"/>
      <c r="K6654" s="40"/>
      <c r="L6654" s="40"/>
    </row>
    <row r="6655" spans="1:12">
      <c r="A6655" s="40">
        <f t="shared" si="77"/>
        <v>6652</v>
      </c>
      <c r="B6655" s="37" t="s">
        <v>14164</v>
      </c>
      <c r="C6655" s="38">
        <v>0</v>
      </c>
      <c r="D6655" s="39">
        <f t="shared" si="76"/>
        <v>0</v>
      </c>
      <c r="E6655" s="47"/>
      <c r="J6655" s="40"/>
      <c r="K6655" s="40"/>
      <c r="L6655" s="40"/>
    </row>
    <row r="6656" spans="1:12">
      <c r="A6656" s="40">
        <f t="shared" si="77"/>
        <v>6653</v>
      </c>
      <c r="B6656" s="37" t="s">
        <v>14165</v>
      </c>
      <c r="C6656" s="38">
        <v>0</v>
      </c>
      <c r="D6656" s="39">
        <f t="shared" si="76"/>
        <v>0</v>
      </c>
      <c r="E6656" s="47"/>
      <c r="J6656" s="40"/>
      <c r="K6656" s="40"/>
      <c r="L6656" s="40"/>
    </row>
    <row r="6657" spans="1:12">
      <c r="A6657" s="40">
        <f t="shared" si="77"/>
        <v>6654</v>
      </c>
      <c r="B6657" s="37" t="s">
        <v>14166</v>
      </c>
      <c r="C6657" s="38">
        <v>0</v>
      </c>
      <c r="D6657" s="39">
        <f t="shared" si="76"/>
        <v>0</v>
      </c>
      <c r="E6657" s="47"/>
      <c r="J6657" s="40"/>
      <c r="K6657" s="40"/>
      <c r="L6657" s="40"/>
    </row>
    <row r="6658" spans="1:12">
      <c r="A6658" s="40">
        <f t="shared" si="77"/>
        <v>6655</v>
      </c>
      <c r="B6658" s="37" t="s">
        <v>14167</v>
      </c>
      <c r="C6658" s="38">
        <v>0</v>
      </c>
      <c r="D6658" s="39">
        <f t="shared" si="76"/>
        <v>0</v>
      </c>
      <c r="E6658" s="47"/>
      <c r="J6658" s="40"/>
      <c r="K6658" s="40"/>
      <c r="L6658" s="40"/>
    </row>
    <row r="6659" spans="1:12">
      <c r="A6659" s="40">
        <f t="shared" si="77"/>
        <v>6656</v>
      </c>
      <c r="B6659" s="37" t="s">
        <v>14168</v>
      </c>
      <c r="C6659" s="38">
        <v>0</v>
      </c>
      <c r="D6659" s="39">
        <f t="shared" si="76"/>
        <v>0</v>
      </c>
      <c r="E6659" s="47"/>
      <c r="J6659" s="40"/>
      <c r="K6659" s="40"/>
      <c r="L6659" s="40"/>
    </row>
    <row r="6660" spans="1:12">
      <c r="A6660" s="40">
        <f t="shared" si="77"/>
        <v>6657</v>
      </c>
      <c r="B6660" s="37" t="s">
        <v>14169</v>
      </c>
      <c r="C6660" s="38">
        <v>0</v>
      </c>
      <c r="D6660" s="39">
        <f t="shared" si="76"/>
        <v>0</v>
      </c>
      <c r="E6660" s="47"/>
      <c r="J6660" s="40"/>
      <c r="K6660" s="40"/>
      <c r="L6660" s="40"/>
    </row>
    <row r="6661" spans="1:12">
      <c r="A6661" s="40">
        <f t="shared" si="77"/>
        <v>6658</v>
      </c>
      <c r="B6661" s="37" t="s">
        <v>14170</v>
      </c>
      <c r="C6661" s="38">
        <v>0</v>
      </c>
      <c r="D6661" s="39">
        <f t="shared" si="76"/>
        <v>0</v>
      </c>
      <c r="E6661" s="47"/>
      <c r="J6661" s="40"/>
      <c r="K6661" s="40"/>
      <c r="L6661" s="40"/>
    </row>
    <row r="6662" spans="1:12">
      <c r="A6662" s="40">
        <f t="shared" si="77"/>
        <v>6659</v>
      </c>
      <c r="B6662" s="37" t="s">
        <v>14171</v>
      </c>
      <c r="C6662" s="38">
        <v>0</v>
      </c>
      <c r="D6662" s="39">
        <f t="shared" si="76"/>
        <v>0</v>
      </c>
      <c r="E6662" s="47"/>
      <c r="J6662" s="40"/>
      <c r="K6662" s="40"/>
      <c r="L6662" s="40"/>
    </row>
    <row r="6663" spans="1:12">
      <c r="A6663" s="40">
        <f t="shared" si="77"/>
        <v>6660</v>
      </c>
      <c r="B6663" s="37" t="s">
        <v>14172</v>
      </c>
      <c r="C6663" s="38">
        <v>0</v>
      </c>
      <c r="D6663" s="39">
        <f t="shared" si="76"/>
        <v>0</v>
      </c>
      <c r="E6663" s="47"/>
      <c r="J6663" s="40"/>
      <c r="K6663" s="40"/>
      <c r="L6663" s="40"/>
    </row>
    <row r="6664" spans="1:12">
      <c r="A6664" s="40">
        <f t="shared" si="77"/>
        <v>6661</v>
      </c>
      <c r="B6664" s="37" t="s">
        <v>14173</v>
      </c>
      <c r="C6664" s="38">
        <v>0</v>
      </c>
      <c r="D6664" s="39">
        <f t="shared" si="76"/>
        <v>0</v>
      </c>
      <c r="E6664" s="47"/>
      <c r="J6664" s="40"/>
      <c r="K6664" s="40"/>
      <c r="L6664" s="40"/>
    </row>
    <row r="6665" spans="1:12">
      <c r="A6665" s="40">
        <f t="shared" si="77"/>
        <v>6662</v>
      </c>
      <c r="B6665" s="37" t="s">
        <v>14174</v>
      </c>
      <c r="C6665" s="38">
        <v>0</v>
      </c>
      <c r="D6665" s="39">
        <f t="shared" si="76"/>
        <v>0</v>
      </c>
      <c r="E6665" s="47"/>
      <c r="J6665" s="40"/>
      <c r="K6665" s="40"/>
      <c r="L6665" s="40"/>
    </row>
    <row r="6666" spans="1:12">
      <c r="A6666" s="40">
        <f t="shared" si="77"/>
        <v>6663</v>
      </c>
      <c r="B6666" s="37" t="s">
        <v>14175</v>
      </c>
      <c r="C6666" s="38">
        <v>0</v>
      </c>
      <c r="D6666" s="39">
        <f t="shared" si="76"/>
        <v>0</v>
      </c>
      <c r="E6666" s="47"/>
      <c r="J6666" s="40"/>
      <c r="K6666" s="40"/>
      <c r="L6666" s="40"/>
    </row>
    <row r="6667" spans="1:12">
      <c r="A6667" s="40">
        <f t="shared" si="77"/>
        <v>6664</v>
      </c>
      <c r="B6667" s="37" t="s">
        <v>14176</v>
      </c>
      <c r="C6667" s="38">
        <v>0</v>
      </c>
      <c r="D6667" s="39">
        <f t="shared" si="76"/>
        <v>0</v>
      </c>
      <c r="E6667" s="47"/>
      <c r="J6667" s="40"/>
      <c r="K6667" s="40"/>
      <c r="L6667" s="40"/>
    </row>
    <row r="6668" spans="1:12">
      <c r="A6668" s="40">
        <f t="shared" si="77"/>
        <v>6665</v>
      </c>
      <c r="B6668" s="37" t="s">
        <v>14177</v>
      </c>
      <c r="C6668" s="38">
        <v>0</v>
      </c>
      <c r="D6668" s="39">
        <f t="shared" si="76"/>
        <v>0</v>
      </c>
      <c r="E6668" s="47"/>
      <c r="J6668" s="40"/>
      <c r="K6668" s="40"/>
      <c r="L6668" s="40"/>
    </row>
    <row r="6669" spans="1:12">
      <c r="A6669" s="40">
        <f t="shared" si="77"/>
        <v>6666</v>
      </c>
      <c r="B6669" s="37" t="s">
        <v>14178</v>
      </c>
      <c r="C6669" s="38">
        <v>0</v>
      </c>
      <c r="D6669" s="39">
        <f t="shared" si="76"/>
        <v>0</v>
      </c>
      <c r="E6669" s="47"/>
      <c r="J6669" s="40"/>
      <c r="K6669" s="40"/>
      <c r="L6669" s="40"/>
    </row>
    <row r="6670" spans="1:12">
      <c r="A6670" s="40">
        <f t="shared" si="77"/>
        <v>6667</v>
      </c>
      <c r="B6670" s="37" t="s">
        <v>14179</v>
      </c>
      <c r="C6670" s="38">
        <v>0</v>
      </c>
      <c r="D6670" s="39">
        <f t="shared" si="76"/>
        <v>0</v>
      </c>
      <c r="E6670" s="47"/>
      <c r="J6670" s="40"/>
      <c r="K6670" s="40"/>
      <c r="L6670" s="40"/>
    </row>
    <row r="6671" spans="1:12">
      <c r="A6671" s="40">
        <f t="shared" si="77"/>
        <v>6668</v>
      </c>
      <c r="B6671" s="37" t="s">
        <v>14180</v>
      </c>
      <c r="C6671" s="38">
        <v>0</v>
      </c>
      <c r="D6671" s="39">
        <f t="shared" si="76"/>
        <v>0</v>
      </c>
      <c r="E6671" s="47"/>
      <c r="J6671" s="40"/>
      <c r="K6671" s="40"/>
      <c r="L6671" s="40"/>
    </row>
    <row r="6672" spans="1:12">
      <c r="A6672" s="40">
        <f t="shared" si="77"/>
        <v>6669</v>
      </c>
      <c r="B6672" s="37" t="s">
        <v>14181</v>
      </c>
      <c r="C6672" s="38">
        <v>0</v>
      </c>
      <c r="D6672" s="39">
        <f t="shared" si="76"/>
        <v>0</v>
      </c>
      <c r="E6672" s="47"/>
      <c r="J6672" s="40"/>
      <c r="K6672" s="40"/>
      <c r="L6672" s="40"/>
    </row>
    <row r="6673" spans="1:12">
      <c r="A6673" s="40">
        <f t="shared" si="77"/>
        <v>6670</v>
      </c>
      <c r="B6673" s="37" t="s">
        <v>14182</v>
      </c>
      <c r="C6673" s="38">
        <v>0</v>
      </c>
      <c r="D6673" s="39">
        <f t="shared" si="76"/>
        <v>0</v>
      </c>
      <c r="E6673" s="47"/>
      <c r="J6673" s="40"/>
      <c r="K6673" s="40"/>
      <c r="L6673" s="40"/>
    </row>
    <row r="6674" spans="1:12">
      <c r="A6674" s="40">
        <f t="shared" si="77"/>
        <v>6671</v>
      </c>
      <c r="B6674" s="37" t="s">
        <v>14183</v>
      </c>
      <c r="C6674" s="38">
        <v>0</v>
      </c>
      <c r="D6674" s="39">
        <f t="shared" si="76"/>
        <v>0</v>
      </c>
      <c r="E6674" s="47"/>
      <c r="J6674" s="40"/>
      <c r="K6674" s="40"/>
      <c r="L6674" s="40"/>
    </row>
    <row r="6675" spans="1:12">
      <c r="A6675" s="40">
        <f t="shared" si="77"/>
        <v>6672</v>
      </c>
      <c r="B6675" s="37" t="s">
        <v>14184</v>
      </c>
      <c r="C6675" s="38">
        <v>0</v>
      </c>
      <c r="D6675" s="39">
        <f t="shared" si="76"/>
        <v>0</v>
      </c>
      <c r="E6675" s="47"/>
      <c r="J6675" s="40"/>
      <c r="K6675" s="40"/>
      <c r="L6675" s="40"/>
    </row>
    <row r="6676" spans="1:12">
      <c r="A6676" s="40">
        <f t="shared" si="77"/>
        <v>6673</v>
      </c>
      <c r="B6676" s="37" t="s">
        <v>14185</v>
      </c>
      <c r="C6676" s="38">
        <v>0</v>
      </c>
      <c r="D6676" s="39">
        <f t="shared" si="76"/>
        <v>0</v>
      </c>
      <c r="E6676" s="47"/>
      <c r="J6676" s="40"/>
      <c r="K6676" s="40"/>
      <c r="L6676" s="40"/>
    </row>
    <row r="6677" spans="1:12">
      <c r="A6677" s="40">
        <f t="shared" si="77"/>
        <v>6674</v>
      </c>
      <c r="B6677" s="37" t="s">
        <v>14186</v>
      </c>
      <c r="C6677" s="38">
        <v>0</v>
      </c>
      <c r="D6677" s="39">
        <f t="shared" si="76"/>
        <v>0</v>
      </c>
      <c r="E6677" s="47"/>
      <c r="J6677" s="40"/>
      <c r="K6677" s="40"/>
      <c r="L6677" s="40"/>
    </row>
    <row r="6678" spans="1:12">
      <c r="A6678" s="40">
        <f t="shared" si="77"/>
        <v>6675</v>
      </c>
      <c r="B6678" s="37" t="s">
        <v>14187</v>
      </c>
      <c r="C6678" s="38">
        <v>0</v>
      </c>
      <c r="D6678" s="39">
        <f t="shared" si="76"/>
        <v>0</v>
      </c>
      <c r="E6678" s="47"/>
      <c r="J6678" s="40"/>
      <c r="K6678" s="40"/>
      <c r="L6678" s="40"/>
    </row>
    <row r="6679" spans="1:12">
      <c r="A6679" s="40">
        <f t="shared" si="77"/>
        <v>6676</v>
      </c>
      <c r="B6679" s="37" t="s">
        <v>14188</v>
      </c>
      <c r="C6679" s="38">
        <v>0</v>
      </c>
      <c r="D6679" s="39">
        <f t="shared" si="76"/>
        <v>0</v>
      </c>
      <c r="E6679" s="47"/>
      <c r="J6679" s="40"/>
      <c r="K6679" s="40"/>
      <c r="L6679" s="40"/>
    </row>
    <row r="6680" spans="1:12">
      <c r="A6680" s="40">
        <f t="shared" si="77"/>
        <v>6677</v>
      </c>
      <c r="B6680" s="37" t="s">
        <v>14189</v>
      </c>
      <c r="C6680" s="38">
        <v>0</v>
      </c>
      <c r="D6680" s="39">
        <f t="shared" si="76"/>
        <v>0</v>
      </c>
      <c r="E6680" s="47"/>
      <c r="J6680" s="40"/>
      <c r="K6680" s="40"/>
      <c r="L6680" s="40"/>
    </row>
    <row r="6681" spans="1:12">
      <c r="A6681" s="40">
        <f t="shared" si="77"/>
        <v>6678</v>
      </c>
      <c r="B6681" s="37" t="s">
        <v>14190</v>
      </c>
      <c r="C6681" s="38">
        <v>0</v>
      </c>
      <c r="D6681" s="39">
        <f t="shared" si="76"/>
        <v>0</v>
      </c>
      <c r="E6681" s="47"/>
      <c r="J6681" s="40"/>
      <c r="K6681" s="40"/>
      <c r="L6681" s="40"/>
    </row>
    <row r="6682" spans="1:12">
      <c r="A6682" s="40">
        <f t="shared" si="77"/>
        <v>6679</v>
      </c>
      <c r="B6682" s="37" t="s">
        <v>14191</v>
      </c>
      <c r="C6682" s="38">
        <v>0</v>
      </c>
      <c r="D6682" s="39">
        <f t="shared" si="76"/>
        <v>0</v>
      </c>
      <c r="E6682" s="47"/>
      <c r="J6682" s="40"/>
      <c r="K6682" s="40"/>
      <c r="L6682" s="40"/>
    </row>
    <row r="6683" spans="1:12">
      <c r="A6683" s="40">
        <f t="shared" si="77"/>
        <v>6680</v>
      </c>
      <c r="B6683" s="37" t="s">
        <v>14192</v>
      </c>
      <c r="C6683" s="38">
        <v>0</v>
      </c>
      <c r="D6683" s="39">
        <f t="shared" si="76"/>
        <v>0</v>
      </c>
      <c r="E6683" s="47"/>
      <c r="J6683" s="40"/>
      <c r="K6683" s="40"/>
      <c r="L6683" s="40"/>
    </row>
    <row r="6684" spans="1:12">
      <c r="A6684" s="40">
        <f t="shared" si="77"/>
        <v>6681</v>
      </c>
      <c r="B6684" s="37" t="s">
        <v>14193</v>
      </c>
      <c r="C6684" s="38">
        <v>0</v>
      </c>
      <c r="D6684" s="39">
        <f t="shared" si="76"/>
        <v>0</v>
      </c>
      <c r="E6684" s="47"/>
      <c r="J6684" s="40"/>
      <c r="K6684" s="40"/>
      <c r="L6684" s="40"/>
    </row>
    <row r="6685" spans="1:12">
      <c r="A6685" s="40">
        <f t="shared" si="77"/>
        <v>6682</v>
      </c>
      <c r="B6685" s="37" t="s">
        <v>14194</v>
      </c>
      <c r="C6685" s="38">
        <v>0</v>
      </c>
      <c r="D6685" s="39">
        <f t="shared" si="76"/>
        <v>0</v>
      </c>
      <c r="E6685" s="47"/>
      <c r="J6685" s="40"/>
      <c r="K6685" s="40"/>
      <c r="L6685" s="40"/>
    </row>
    <row r="6686" spans="1:12">
      <c r="A6686" s="40">
        <f t="shared" si="77"/>
        <v>6683</v>
      </c>
      <c r="B6686" s="37" t="s">
        <v>14195</v>
      </c>
      <c r="C6686" s="38">
        <v>0</v>
      </c>
      <c r="D6686" s="39">
        <f t="shared" si="76"/>
        <v>0</v>
      </c>
      <c r="E6686" s="47"/>
      <c r="J6686" s="40"/>
      <c r="K6686" s="40"/>
      <c r="L6686" s="40"/>
    </row>
    <row r="6687" spans="1:12">
      <c r="A6687" s="40">
        <f t="shared" si="77"/>
        <v>6684</v>
      </c>
      <c r="B6687" s="37" t="s">
        <v>14196</v>
      </c>
      <c r="C6687" s="38">
        <v>0</v>
      </c>
      <c r="D6687" s="39">
        <f t="shared" si="76"/>
        <v>0</v>
      </c>
      <c r="E6687" s="47"/>
      <c r="J6687" s="40"/>
      <c r="K6687" s="40"/>
      <c r="L6687" s="40"/>
    </row>
    <row r="6688" spans="1:12">
      <c r="A6688" s="40">
        <f t="shared" si="77"/>
        <v>6685</v>
      </c>
      <c r="B6688" s="37" t="s">
        <v>14197</v>
      </c>
      <c r="C6688" s="38">
        <v>0</v>
      </c>
      <c r="D6688" s="39">
        <f t="shared" si="76"/>
        <v>0</v>
      </c>
      <c r="E6688" s="47"/>
      <c r="J6688" s="40"/>
      <c r="K6688" s="40"/>
      <c r="L6688" s="40"/>
    </row>
    <row r="6689" spans="1:12">
      <c r="A6689" s="40">
        <f t="shared" si="77"/>
        <v>6686</v>
      </c>
      <c r="B6689" s="37" t="s">
        <v>14198</v>
      </c>
      <c r="C6689" s="38">
        <v>0</v>
      </c>
      <c r="D6689" s="39">
        <f t="shared" si="76"/>
        <v>0</v>
      </c>
      <c r="E6689" s="47"/>
      <c r="J6689" s="40"/>
      <c r="K6689" s="40"/>
      <c r="L6689" s="40"/>
    </row>
    <row r="6690" spans="1:12">
      <c r="A6690" s="40">
        <f t="shared" si="77"/>
        <v>6687</v>
      </c>
      <c r="B6690" s="37" t="s">
        <v>14199</v>
      </c>
      <c r="C6690" s="38">
        <v>0</v>
      </c>
      <c r="D6690" s="39">
        <f t="shared" si="76"/>
        <v>0</v>
      </c>
      <c r="E6690" s="47"/>
      <c r="J6690" s="40"/>
      <c r="K6690" s="40"/>
      <c r="L6690" s="40"/>
    </row>
    <row r="6691" spans="1:12">
      <c r="A6691" s="40">
        <f t="shared" si="77"/>
        <v>6688</v>
      </c>
      <c r="B6691" s="37" t="s">
        <v>14200</v>
      </c>
      <c r="C6691" s="38">
        <v>0</v>
      </c>
      <c r="D6691" s="39">
        <f t="shared" si="76"/>
        <v>0</v>
      </c>
      <c r="E6691" s="47"/>
      <c r="J6691" s="40"/>
      <c r="K6691" s="40"/>
      <c r="L6691" s="40"/>
    </row>
    <row r="6692" spans="1:12">
      <c r="A6692" s="40">
        <f t="shared" si="77"/>
        <v>6689</v>
      </c>
      <c r="B6692" s="37" t="s">
        <v>14201</v>
      </c>
      <c r="C6692" s="38">
        <v>0</v>
      </c>
      <c r="D6692" s="39">
        <f t="shared" si="76"/>
        <v>0</v>
      </c>
      <c r="E6692" s="47"/>
      <c r="J6692" s="40"/>
      <c r="K6692" s="40"/>
      <c r="L6692" s="40"/>
    </row>
    <row r="6693" spans="1:12">
      <c r="A6693" s="40">
        <f t="shared" si="77"/>
        <v>6690</v>
      </c>
      <c r="B6693" s="37" t="s">
        <v>14202</v>
      </c>
      <c r="C6693" s="38">
        <v>0</v>
      </c>
      <c r="D6693" s="39">
        <f t="shared" si="76"/>
        <v>0</v>
      </c>
      <c r="E6693" s="47"/>
      <c r="J6693" s="40"/>
      <c r="K6693" s="40"/>
      <c r="L6693" s="40"/>
    </row>
    <row r="6694" spans="1:12">
      <c r="A6694" s="40">
        <f t="shared" si="77"/>
        <v>6691</v>
      </c>
      <c r="B6694" s="37" t="s">
        <v>14203</v>
      </c>
      <c r="C6694" s="38">
        <v>0</v>
      </c>
      <c r="D6694" s="39">
        <f t="shared" si="76"/>
        <v>0</v>
      </c>
      <c r="E6694" s="47"/>
      <c r="J6694" s="40"/>
      <c r="K6694" s="40"/>
      <c r="L6694" s="40"/>
    </row>
    <row r="6695" spans="1:12">
      <c r="A6695" s="40">
        <f t="shared" si="77"/>
        <v>6692</v>
      </c>
      <c r="B6695" s="37" t="s">
        <v>14204</v>
      </c>
      <c r="C6695" s="38">
        <v>0</v>
      </c>
      <c r="D6695" s="39">
        <f t="shared" si="76"/>
        <v>0</v>
      </c>
      <c r="E6695" s="47"/>
      <c r="J6695" s="40"/>
      <c r="K6695" s="40"/>
      <c r="L6695" s="40"/>
    </row>
    <row r="6696" spans="1:12">
      <c r="A6696" s="40">
        <f t="shared" si="77"/>
        <v>6693</v>
      </c>
      <c r="B6696" s="37" t="s">
        <v>14205</v>
      </c>
      <c r="C6696" s="38">
        <v>0</v>
      </c>
      <c r="D6696" s="39">
        <f t="shared" si="76"/>
        <v>0</v>
      </c>
      <c r="E6696" s="47"/>
      <c r="J6696" s="40"/>
      <c r="K6696" s="40"/>
      <c r="L6696" s="40"/>
    </row>
    <row r="6697" spans="1:12">
      <c r="A6697" s="40">
        <f t="shared" si="77"/>
        <v>6694</v>
      </c>
      <c r="B6697" s="37" t="s">
        <v>14206</v>
      </c>
      <c r="C6697" s="38">
        <v>0</v>
      </c>
      <c r="D6697" s="39">
        <f t="shared" si="76"/>
        <v>0</v>
      </c>
      <c r="E6697" s="47"/>
      <c r="J6697" s="40"/>
      <c r="K6697" s="40"/>
      <c r="L6697" s="40"/>
    </row>
    <row r="6698" spans="1:12">
      <c r="A6698" s="40">
        <f t="shared" si="77"/>
        <v>6695</v>
      </c>
      <c r="B6698" s="37" t="s">
        <v>14207</v>
      </c>
      <c r="C6698" s="38">
        <v>0</v>
      </c>
      <c r="D6698" s="39">
        <f t="shared" si="76"/>
        <v>0</v>
      </c>
      <c r="E6698" s="47"/>
      <c r="J6698" s="40"/>
      <c r="K6698" s="40"/>
      <c r="L6698" s="40"/>
    </row>
    <row r="6699" spans="1:12">
      <c r="A6699" s="40">
        <f t="shared" si="77"/>
        <v>6696</v>
      </c>
      <c r="B6699" s="37" t="s">
        <v>14208</v>
      </c>
      <c r="C6699" s="38">
        <v>0</v>
      </c>
      <c r="D6699" s="39">
        <f t="shared" si="76"/>
        <v>0</v>
      </c>
      <c r="E6699" s="47"/>
      <c r="J6699" s="40"/>
      <c r="K6699" s="40"/>
      <c r="L6699" s="40"/>
    </row>
    <row r="6700" spans="1:12">
      <c r="A6700" s="40">
        <f t="shared" si="77"/>
        <v>6697</v>
      </c>
      <c r="B6700" s="37" t="s">
        <v>14209</v>
      </c>
      <c r="C6700" s="38">
        <v>0</v>
      </c>
      <c r="D6700" s="39">
        <f t="shared" si="76"/>
        <v>0</v>
      </c>
      <c r="E6700" s="47"/>
      <c r="J6700" s="40"/>
      <c r="K6700" s="40"/>
      <c r="L6700" s="40"/>
    </row>
    <row r="6701" spans="1:12">
      <c r="A6701" s="40">
        <f t="shared" si="77"/>
        <v>6698</v>
      </c>
      <c r="B6701" s="37" t="s">
        <v>14210</v>
      </c>
      <c r="C6701" s="38">
        <v>0</v>
      </c>
      <c r="D6701" s="39">
        <f t="shared" si="76"/>
        <v>0</v>
      </c>
      <c r="E6701" s="47"/>
      <c r="J6701" s="40"/>
      <c r="K6701" s="40"/>
      <c r="L6701" s="40"/>
    </row>
    <row r="6702" spans="1:12">
      <c r="A6702" s="40">
        <f t="shared" si="77"/>
        <v>6699</v>
      </c>
      <c r="B6702" s="37" t="s">
        <v>14211</v>
      </c>
      <c r="C6702" s="38">
        <v>0</v>
      </c>
      <c r="D6702" s="39">
        <f t="shared" si="76"/>
        <v>0</v>
      </c>
      <c r="E6702" s="47"/>
      <c r="J6702" s="40"/>
      <c r="K6702" s="40"/>
      <c r="L6702" s="40"/>
    </row>
    <row r="6703" spans="1:12">
      <c r="A6703" s="40">
        <f t="shared" si="77"/>
        <v>6700</v>
      </c>
      <c r="B6703" s="37" t="s">
        <v>14212</v>
      </c>
      <c r="C6703" s="38">
        <v>0</v>
      </c>
      <c r="D6703" s="39">
        <f t="shared" si="76"/>
        <v>0</v>
      </c>
      <c r="E6703" s="47"/>
      <c r="J6703" s="40"/>
      <c r="K6703" s="40"/>
      <c r="L6703" s="40"/>
    </row>
    <row r="6704" spans="1:12">
      <c r="A6704" s="40">
        <f t="shared" si="77"/>
        <v>6701</v>
      </c>
      <c r="B6704" s="37" t="s">
        <v>14213</v>
      </c>
      <c r="C6704" s="38">
        <v>0</v>
      </c>
      <c r="D6704" s="39">
        <f t="shared" si="76"/>
        <v>0</v>
      </c>
      <c r="E6704" s="47"/>
      <c r="J6704" s="40"/>
      <c r="K6704" s="40"/>
      <c r="L6704" s="40"/>
    </row>
    <row r="6705" spans="1:12">
      <c r="A6705" s="40">
        <f t="shared" si="77"/>
        <v>6702</v>
      </c>
      <c r="B6705" s="37" t="s">
        <v>14214</v>
      </c>
      <c r="C6705" s="38">
        <v>0</v>
      </c>
      <c r="D6705" s="39">
        <f t="shared" si="76"/>
        <v>0</v>
      </c>
      <c r="E6705" s="47"/>
      <c r="J6705" s="40"/>
      <c r="K6705" s="40"/>
      <c r="L6705" s="40"/>
    </row>
    <row r="6706" spans="1:12">
      <c r="A6706" s="40">
        <f t="shared" si="77"/>
        <v>6703</v>
      </c>
      <c r="B6706" s="37" t="s">
        <v>14215</v>
      </c>
      <c r="C6706" s="38">
        <v>0</v>
      </c>
      <c r="D6706" s="39">
        <f t="shared" si="76"/>
        <v>0</v>
      </c>
      <c r="E6706" s="47"/>
      <c r="J6706" s="40"/>
      <c r="K6706" s="40"/>
      <c r="L6706" s="40"/>
    </row>
    <row r="6707" spans="1:12">
      <c r="A6707" s="40">
        <f t="shared" si="77"/>
        <v>6704</v>
      </c>
      <c r="B6707" s="37" t="s">
        <v>14216</v>
      </c>
      <c r="C6707" s="38">
        <v>0</v>
      </c>
      <c r="D6707" s="39">
        <f t="shared" si="76"/>
        <v>0</v>
      </c>
      <c r="E6707" s="47"/>
      <c r="J6707" s="40"/>
      <c r="K6707" s="40"/>
      <c r="L6707" s="40"/>
    </row>
    <row r="6708" spans="1:12">
      <c r="A6708" s="40">
        <f t="shared" si="77"/>
        <v>6705</v>
      </c>
      <c r="B6708" s="37" t="s">
        <v>14217</v>
      </c>
      <c r="C6708" s="38">
        <v>0</v>
      </c>
      <c r="D6708" s="39">
        <f t="shared" si="76"/>
        <v>0</v>
      </c>
      <c r="E6708" s="47"/>
      <c r="J6708" s="40"/>
      <c r="K6708" s="40"/>
      <c r="L6708" s="40"/>
    </row>
    <row r="6709" spans="1:12">
      <c r="A6709" s="40">
        <f t="shared" si="77"/>
        <v>6706</v>
      </c>
      <c r="B6709" s="37" t="s">
        <v>14218</v>
      </c>
      <c r="C6709" s="38">
        <v>0</v>
      </c>
      <c r="D6709" s="39">
        <f t="shared" si="76"/>
        <v>0</v>
      </c>
      <c r="E6709" s="47"/>
      <c r="J6709" s="40"/>
      <c r="K6709" s="40"/>
      <c r="L6709" s="40"/>
    </row>
    <row r="6710" spans="1:12">
      <c r="A6710" s="40">
        <f t="shared" si="77"/>
        <v>6707</v>
      </c>
      <c r="B6710" s="37" t="s">
        <v>14219</v>
      </c>
      <c r="C6710" s="38">
        <v>0</v>
      </c>
      <c r="D6710" s="39">
        <f t="shared" si="76"/>
        <v>0</v>
      </c>
      <c r="E6710" s="47"/>
      <c r="J6710" s="40"/>
      <c r="K6710" s="40"/>
      <c r="L6710" s="40"/>
    </row>
    <row r="6711" spans="1:12">
      <c r="A6711" s="40">
        <f t="shared" si="77"/>
        <v>6708</v>
      </c>
      <c r="B6711" s="37" t="s">
        <v>14220</v>
      </c>
      <c r="C6711" s="38">
        <v>0</v>
      </c>
      <c r="D6711" s="39">
        <f t="shared" si="76"/>
        <v>0</v>
      </c>
      <c r="E6711" s="47"/>
      <c r="J6711" s="40"/>
      <c r="K6711" s="40"/>
      <c r="L6711" s="40"/>
    </row>
    <row r="6712" spans="1:12">
      <c r="A6712" s="40">
        <f t="shared" si="77"/>
        <v>6709</v>
      </c>
      <c r="B6712" s="37" t="s">
        <v>14221</v>
      </c>
      <c r="C6712" s="38">
        <v>0</v>
      </c>
      <c r="D6712" s="39">
        <f t="shared" si="76"/>
        <v>0</v>
      </c>
      <c r="E6712" s="47"/>
      <c r="J6712" s="40"/>
      <c r="K6712" s="40"/>
      <c r="L6712" s="40"/>
    </row>
    <row r="6713" spans="1:12">
      <c r="A6713" s="40">
        <f t="shared" si="77"/>
        <v>6710</v>
      </c>
      <c r="B6713" s="37" t="s">
        <v>14222</v>
      </c>
      <c r="C6713" s="38">
        <v>0</v>
      </c>
      <c r="D6713" s="39">
        <f t="shared" si="76"/>
        <v>0</v>
      </c>
      <c r="E6713" s="47"/>
      <c r="J6713" s="40"/>
      <c r="K6713" s="40"/>
      <c r="L6713" s="40"/>
    </row>
    <row r="6714" spans="1:12">
      <c r="A6714" s="40">
        <f t="shared" si="77"/>
        <v>6711</v>
      </c>
      <c r="B6714" s="37" t="s">
        <v>14223</v>
      </c>
      <c r="C6714" s="38">
        <v>0</v>
      </c>
      <c r="D6714" s="39">
        <f t="shared" si="76"/>
        <v>0</v>
      </c>
      <c r="E6714" s="47"/>
      <c r="J6714" s="40"/>
      <c r="K6714" s="40"/>
      <c r="L6714" s="40"/>
    </row>
    <row r="6715" spans="1:12">
      <c r="A6715" s="40">
        <f t="shared" si="77"/>
        <v>6712</v>
      </c>
      <c r="B6715" s="37" t="s">
        <v>14224</v>
      </c>
      <c r="C6715" s="38">
        <v>0</v>
      </c>
      <c r="D6715" s="39">
        <f t="shared" si="76"/>
        <v>0</v>
      </c>
      <c r="E6715" s="47"/>
      <c r="J6715" s="40"/>
      <c r="K6715" s="40"/>
      <c r="L6715" s="40"/>
    </row>
    <row r="6716" spans="1:12">
      <c r="A6716" s="40">
        <f t="shared" si="77"/>
        <v>6713</v>
      </c>
      <c r="B6716" s="37" t="s">
        <v>14225</v>
      </c>
      <c r="C6716" s="38">
        <v>0</v>
      </c>
      <c r="D6716" s="39">
        <f t="shared" si="76"/>
        <v>0</v>
      </c>
      <c r="E6716" s="47"/>
      <c r="J6716" s="40"/>
      <c r="K6716" s="40"/>
      <c r="L6716" s="40"/>
    </row>
    <row r="6717" spans="1:12">
      <c r="A6717" s="40">
        <f t="shared" si="77"/>
        <v>6714</v>
      </c>
      <c r="B6717" s="37" t="s">
        <v>14226</v>
      </c>
      <c r="C6717" s="38">
        <v>0</v>
      </c>
      <c r="D6717" s="39">
        <f t="shared" si="76"/>
        <v>0</v>
      </c>
      <c r="E6717" s="47"/>
      <c r="J6717" s="40"/>
      <c r="K6717" s="40"/>
      <c r="L6717" s="40"/>
    </row>
    <row r="6718" spans="1:12">
      <c r="A6718" s="40">
        <f t="shared" si="77"/>
        <v>6715</v>
      </c>
      <c r="B6718" s="37" t="s">
        <v>14227</v>
      </c>
      <c r="C6718" s="38">
        <v>0</v>
      </c>
      <c r="D6718" s="39">
        <f t="shared" si="76"/>
        <v>0</v>
      </c>
      <c r="E6718" s="47"/>
      <c r="J6718" s="40"/>
      <c r="K6718" s="40"/>
      <c r="L6718" s="40"/>
    </row>
    <row r="6719" spans="1:12">
      <c r="A6719" s="40">
        <f t="shared" si="77"/>
        <v>6716</v>
      </c>
      <c r="B6719" s="37" t="s">
        <v>14228</v>
      </c>
      <c r="C6719" s="38">
        <v>0</v>
      </c>
      <c r="D6719" s="39">
        <f t="shared" si="76"/>
        <v>0</v>
      </c>
      <c r="E6719" s="47"/>
      <c r="J6719" s="40"/>
      <c r="K6719" s="40"/>
      <c r="L6719" s="40"/>
    </row>
    <row r="6720" spans="1:12">
      <c r="A6720" s="40">
        <f t="shared" si="77"/>
        <v>6717</v>
      </c>
      <c r="B6720" s="37" t="s">
        <v>14229</v>
      </c>
      <c r="C6720" s="38">
        <v>0</v>
      </c>
      <c r="D6720" s="39">
        <f t="shared" si="76"/>
        <v>0</v>
      </c>
      <c r="E6720" s="47"/>
      <c r="J6720" s="40"/>
      <c r="K6720" s="40"/>
      <c r="L6720" s="40"/>
    </row>
    <row r="6721" spans="1:12">
      <c r="A6721" s="40">
        <f t="shared" si="77"/>
        <v>6718</v>
      </c>
      <c r="B6721" s="37" t="s">
        <v>14230</v>
      </c>
      <c r="C6721" s="38">
        <v>0</v>
      </c>
      <c r="D6721" s="39">
        <f t="shared" si="76"/>
        <v>0</v>
      </c>
      <c r="E6721" s="47"/>
      <c r="J6721" s="40"/>
      <c r="K6721" s="40"/>
      <c r="L6721" s="40"/>
    </row>
    <row r="6722" spans="1:12">
      <c r="A6722" s="40">
        <f t="shared" si="77"/>
        <v>6719</v>
      </c>
      <c r="B6722" s="37" t="s">
        <v>14231</v>
      </c>
      <c r="C6722" s="38">
        <v>0</v>
      </c>
      <c r="D6722" s="39">
        <f t="shared" si="76"/>
        <v>0</v>
      </c>
      <c r="E6722" s="47"/>
      <c r="J6722" s="40"/>
      <c r="K6722" s="40"/>
      <c r="L6722" s="40"/>
    </row>
    <row r="6723" spans="1:12">
      <c r="A6723" s="40">
        <f t="shared" si="77"/>
        <v>6720</v>
      </c>
      <c r="B6723" s="37" t="s">
        <v>14232</v>
      </c>
      <c r="C6723" s="38">
        <v>0</v>
      </c>
      <c r="D6723" s="39">
        <f t="shared" si="76"/>
        <v>0</v>
      </c>
      <c r="E6723" s="47"/>
      <c r="J6723" s="40"/>
      <c r="K6723" s="40"/>
      <c r="L6723" s="40"/>
    </row>
    <row r="6724" spans="1:12">
      <c r="A6724" s="40">
        <f t="shared" si="77"/>
        <v>6721</v>
      </c>
      <c r="B6724" s="37" t="s">
        <v>14233</v>
      </c>
      <c r="C6724" s="38">
        <v>0</v>
      </c>
      <c r="D6724" s="39">
        <f t="shared" si="76"/>
        <v>0</v>
      </c>
      <c r="E6724" s="47"/>
      <c r="J6724" s="40"/>
      <c r="K6724" s="40"/>
      <c r="L6724" s="40"/>
    </row>
    <row r="6725" spans="1:12">
      <c r="A6725" s="40">
        <f t="shared" si="77"/>
        <v>6722</v>
      </c>
      <c r="B6725" s="37" t="s">
        <v>14234</v>
      </c>
      <c r="C6725" s="38">
        <v>0</v>
      </c>
      <c r="D6725" s="39">
        <f t="shared" si="76"/>
        <v>0</v>
      </c>
      <c r="E6725" s="47"/>
      <c r="J6725" s="40"/>
      <c r="K6725" s="40"/>
      <c r="L6725" s="40"/>
    </row>
    <row r="6726" spans="1:12">
      <c r="A6726" s="40">
        <f t="shared" si="77"/>
        <v>6723</v>
      </c>
      <c r="B6726" s="37" t="s">
        <v>14235</v>
      </c>
      <c r="C6726" s="38">
        <v>0</v>
      </c>
      <c r="D6726" s="39">
        <f t="shared" si="76"/>
        <v>0</v>
      </c>
      <c r="E6726" s="47"/>
      <c r="J6726" s="40"/>
      <c r="K6726" s="40"/>
      <c r="L6726" s="40"/>
    </row>
    <row r="6727" spans="1:12">
      <c r="A6727" s="40">
        <f t="shared" si="77"/>
        <v>6724</v>
      </c>
      <c r="B6727" s="37" t="s">
        <v>14236</v>
      </c>
      <c r="C6727" s="38">
        <v>0</v>
      </c>
      <c r="D6727" s="39">
        <f t="shared" si="76"/>
        <v>0</v>
      </c>
      <c r="E6727" s="47"/>
      <c r="J6727" s="40"/>
      <c r="K6727" s="40"/>
      <c r="L6727" s="40"/>
    </row>
    <row r="6728" spans="1:12">
      <c r="A6728" s="40">
        <f t="shared" si="77"/>
        <v>6725</v>
      </c>
      <c r="B6728" s="37" t="s">
        <v>14237</v>
      </c>
      <c r="C6728" s="38">
        <v>0</v>
      </c>
      <c r="D6728" s="39">
        <f t="shared" si="76"/>
        <v>0</v>
      </c>
      <c r="E6728" s="47"/>
      <c r="J6728" s="40"/>
      <c r="K6728" s="40"/>
      <c r="L6728" s="40"/>
    </row>
    <row r="6729" spans="1:12">
      <c r="A6729" s="40">
        <f t="shared" si="77"/>
        <v>6726</v>
      </c>
      <c r="B6729" s="37" t="s">
        <v>14238</v>
      </c>
      <c r="C6729" s="38">
        <v>0</v>
      </c>
      <c r="D6729" s="39">
        <f t="shared" si="76"/>
        <v>0</v>
      </c>
      <c r="E6729" s="47"/>
      <c r="J6729" s="40"/>
      <c r="K6729" s="40"/>
      <c r="L6729" s="40"/>
    </row>
    <row r="6730" spans="1:12">
      <c r="A6730" s="40">
        <f t="shared" si="77"/>
        <v>6727</v>
      </c>
      <c r="B6730" s="37" t="s">
        <v>14239</v>
      </c>
      <c r="C6730" s="38">
        <v>0</v>
      </c>
      <c r="D6730" s="39">
        <f t="shared" si="76"/>
        <v>0</v>
      </c>
      <c r="E6730" s="47"/>
      <c r="J6730" s="40"/>
      <c r="K6730" s="40"/>
      <c r="L6730" s="40"/>
    </row>
    <row r="6731" spans="1:12">
      <c r="A6731" s="40">
        <f t="shared" si="77"/>
        <v>6728</v>
      </c>
      <c r="B6731" s="37" t="s">
        <v>14240</v>
      </c>
      <c r="C6731" s="38">
        <v>0</v>
      </c>
      <c r="D6731" s="39">
        <f t="shared" si="76"/>
        <v>0</v>
      </c>
      <c r="E6731" s="47"/>
      <c r="J6731" s="40"/>
      <c r="K6731" s="40"/>
      <c r="L6731" s="40"/>
    </row>
    <row r="6732" spans="1:12">
      <c r="A6732" s="40">
        <f t="shared" si="77"/>
        <v>6729</v>
      </c>
      <c r="B6732" s="37" t="s">
        <v>14241</v>
      </c>
      <c r="C6732" s="38">
        <v>0</v>
      </c>
      <c r="D6732" s="39">
        <f t="shared" si="76"/>
        <v>0</v>
      </c>
      <c r="E6732" s="47"/>
      <c r="J6732" s="40"/>
      <c r="K6732" s="40"/>
      <c r="L6732" s="40"/>
    </row>
    <row r="6733" spans="1:12">
      <c r="A6733" s="40">
        <f t="shared" si="77"/>
        <v>6730</v>
      </c>
      <c r="B6733" s="37" t="s">
        <v>14242</v>
      </c>
      <c r="C6733" s="38">
        <v>0</v>
      </c>
      <c r="D6733" s="39">
        <f t="shared" si="76"/>
        <v>0</v>
      </c>
      <c r="E6733" s="47"/>
      <c r="J6733" s="40"/>
      <c r="K6733" s="40"/>
      <c r="L6733" s="40"/>
    </row>
    <row r="6734" spans="1:12">
      <c r="A6734" s="40">
        <f t="shared" si="77"/>
        <v>6731</v>
      </c>
      <c r="B6734" s="37" t="s">
        <v>14243</v>
      </c>
      <c r="C6734" s="38">
        <v>0</v>
      </c>
      <c r="D6734" s="39">
        <f t="shared" si="76"/>
        <v>0</v>
      </c>
      <c r="E6734" s="47"/>
      <c r="J6734" s="40"/>
      <c r="K6734" s="40"/>
      <c r="L6734" s="40"/>
    </row>
    <row r="6735" spans="1:12">
      <c r="A6735" s="40">
        <f t="shared" si="77"/>
        <v>6732</v>
      </c>
      <c r="B6735" s="37" t="s">
        <v>14244</v>
      </c>
      <c r="C6735" s="38">
        <v>0</v>
      </c>
      <c r="D6735" s="39">
        <f t="shared" si="76"/>
        <v>0</v>
      </c>
      <c r="E6735" s="47"/>
      <c r="J6735" s="40"/>
      <c r="K6735" s="40"/>
      <c r="L6735" s="40"/>
    </row>
    <row r="6736" spans="1:12">
      <c r="A6736" s="40">
        <f t="shared" si="77"/>
        <v>6733</v>
      </c>
      <c r="B6736" s="37" t="s">
        <v>14245</v>
      </c>
      <c r="C6736" s="38">
        <v>0</v>
      </c>
      <c r="D6736" s="39">
        <f t="shared" si="76"/>
        <v>0</v>
      </c>
      <c r="E6736" s="47"/>
      <c r="J6736" s="40"/>
      <c r="K6736" s="40"/>
      <c r="L6736" s="40"/>
    </row>
    <row r="6737" spans="1:12">
      <c r="A6737" s="40">
        <f t="shared" si="77"/>
        <v>6734</v>
      </c>
      <c r="B6737" s="37" t="s">
        <v>14246</v>
      </c>
      <c r="C6737" s="38">
        <v>0</v>
      </c>
      <c r="D6737" s="39">
        <f t="shared" si="76"/>
        <v>0</v>
      </c>
      <c r="E6737" s="47"/>
      <c r="J6737" s="40"/>
      <c r="K6737" s="40"/>
      <c r="L6737" s="40"/>
    </row>
    <row r="6738" spans="1:12">
      <c r="A6738" s="40">
        <f t="shared" si="77"/>
        <v>6735</v>
      </c>
      <c r="B6738" s="37" t="s">
        <v>14247</v>
      </c>
      <c r="C6738" s="38">
        <v>0</v>
      </c>
      <c r="D6738" s="39">
        <f t="shared" si="76"/>
        <v>0</v>
      </c>
      <c r="E6738" s="47"/>
      <c r="J6738" s="40"/>
      <c r="K6738" s="40"/>
      <c r="L6738" s="40"/>
    </row>
    <row r="6739" spans="1:12">
      <c r="A6739" s="40">
        <f t="shared" si="77"/>
        <v>6736</v>
      </c>
      <c r="B6739" s="37" t="s">
        <v>14248</v>
      </c>
      <c r="C6739" s="38">
        <v>0</v>
      </c>
      <c r="D6739" s="39">
        <f t="shared" si="76"/>
        <v>0</v>
      </c>
      <c r="E6739" s="47"/>
      <c r="J6739" s="40"/>
      <c r="K6739" s="40"/>
      <c r="L6739" s="40"/>
    </row>
    <row r="6740" spans="1:12">
      <c r="A6740" s="40">
        <f t="shared" si="77"/>
        <v>6737</v>
      </c>
      <c r="B6740" s="37" t="s">
        <v>14249</v>
      </c>
      <c r="C6740" s="38">
        <v>0</v>
      </c>
      <c r="D6740" s="39">
        <f t="shared" si="76"/>
        <v>0</v>
      </c>
      <c r="E6740" s="47"/>
      <c r="J6740" s="40"/>
      <c r="K6740" s="40"/>
      <c r="L6740" s="40"/>
    </row>
    <row r="6741" spans="1:12">
      <c r="A6741" s="40">
        <f t="shared" si="77"/>
        <v>6738</v>
      </c>
      <c r="B6741" s="37" t="s">
        <v>14250</v>
      </c>
      <c r="C6741" s="38">
        <v>0</v>
      </c>
      <c r="D6741" s="39">
        <f t="shared" si="76"/>
        <v>0</v>
      </c>
      <c r="E6741" s="47"/>
      <c r="J6741" s="40"/>
      <c r="K6741" s="40"/>
      <c r="L6741" s="40"/>
    </row>
    <row r="6742" spans="1:12">
      <c r="A6742" s="40">
        <f t="shared" si="77"/>
        <v>6739</v>
      </c>
      <c r="B6742" s="37" t="s">
        <v>14251</v>
      </c>
      <c r="C6742" s="38">
        <v>0</v>
      </c>
      <c r="D6742" s="39">
        <f t="shared" si="76"/>
        <v>0</v>
      </c>
      <c r="E6742" s="47"/>
      <c r="J6742" s="40"/>
      <c r="K6742" s="40"/>
      <c r="L6742" s="40"/>
    </row>
    <row r="6743" spans="1:12">
      <c r="A6743" s="40">
        <f t="shared" si="77"/>
        <v>6740</v>
      </c>
      <c r="B6743" s="37" t="s">
        <v>14252</v>
      </c>
      <c r="C6743" s="38">
        <v>0</v>
      </c>
      <c r="D6743" s="39">
        <f t="shared" si="76"/>
        <v>0</v>
      </c>
      <c r="E6743" s="47"/>
      <c r="J6743" s="40"/>
      <c r="K6743" s="40"/>
      <c r="L6743" s="40"/>
    </row>
    <row r="6744" spans="1:12">
      <c r="A6744" s="40">
        <f t="shared" si="77"/>
        <v>6741</v>
      </c>
      <c r="B6744" s="37" t="s">
        <v>14253</v>
      </c>
      <c r="C6744" s="38">
        <v>0</v>
      </c>
      <c r="D6744" s="39">
        <f t="shared" si="76"/>
        <v>0</v>
      </c>
      <c r="E6744" s="47"/>
      <c r="J6744" s="40"/>
      <c r="K6744" s="40"/>
      <c r="L6744" s="40"/>
    </row>
    <row r="6745" spans="1:12">
      <c r="A6745" s="40">
        <f t="shared" si="77"/>
        <v>6742</v>
      </c>
      <c r="B6745" s="37" t="s">
        <v>14254</v>
      </c>
      <c r="C6745" s="38">
        <v>0</v>
      </c>
      <c r="D6745" s="39">
        <f t="shared" si="76"/>
        <v>0</v>
      </c>
      <c r="E6745" s="47"/>
      <c r="J6745" s="40"/>
      <c r="K6745" s="40"/>
      <c r="L6745" s="40"/>
    </row>
    <row r="6746" spans="1:12">
      <c r="A6746" s="40">
        <f t="shared" si="77"/>
        <v>6743</v>
      </c>
      <c r="B6746" s="37" t="s">
        <v>14255</v>
      </c>
      <c r="C6746" s="38">
        <v>0</v>
      </c>
      <c r="D6746" s="39">
        <f t="shared" si="76"/>
        <v>0</v>
      </c>
      <c r="E6746" s="47"/>
      <c r="J6746" s="40"/>
      <c r="K6746" s="40"/>
      <c r="L6746" s="40"/>
    </row>
    <row r="6747" spans="1:12">
      <c r="A6747" s="40">
        <f t="shared" si="77"/>
        <v>6744</v>
      </c>
      <c r="B6747" s="37" t="s">
        <v>14256</v>
      </c>
      <c r="C6747" s="38">
        <v>0</v>
      </c>
      <c r="D6747" s="39">
        <f t="shared" si="76"/>
        <v>0</v>
      </c>
      <c r="E6747" s="47"/>
      <c r="J6747" s="40"/>
      <c r="K6747" s="40"/>
      <c r="L6747" s="40"/>
    </row>
    <row r="6748" spans="1:12">
      <c r="A6748" s="40">
        <f t="shared" si="77"/>
        <v>6745</v>
      </c>
      <c r="B6748" s="37" t="s">
        <v>14257</v>
      </c>
      <c r="C6748" s="38">
        <v>0</v>
      </c>
      <c r="D6748" s="39">
        <f t="shared" si="76"/>
        <v>0</v>
      </c>
      <c r="E6748" s="47"/>
      <c r="J6748" s="40"/>
      <c r="K6748" s="40"/>
      <c r="L6748" s="40"/>
    </row>
    <row r="6749" spans="1:12">
      <c r="A6749" s="40">
        <f t="shared" si="77"/>
        <v>6746</v>
      </c>
      <c r="B6749" s="37" t="s">
        <v>14258</v>
      </c>
      <c r="C6749" s="38">
        <v>0</v>
      </c>
      <c r="D6749" s="39">
        <f t="shared" si="76"/>
        <v>0</v>
      </c>
      <c r="E6749" s="47"/>
      <c r="J6749" s="40"/>
      <c r="K6749" s="40"/>
      <c r="L6749" s="40"/>
    </row>
    <row r="6750" spans="1:12">
      <c r="A6750" s="40">
        <f t="shared" si="77"/>
        <v>6747</v>
      </c>
      <c r="B6750" s="37" t="s">
        <v>14259</v>
      </c>
      <c r="C6750" s="38">
        <v>0</v>
      </c>
      <c r="D6750" s="39">
        <f t="shared" si="76"/>
        <v>0</v>
      </c>
      <c r="E6750" s="47"/>
      <c r="J6750" s="40"/>
      <c r="K6750" s="40"/>
      <c r="L6750" s="40"/>
    </row>
    <row r="6751" spans="1:12">
      <c r="A6751" s="40">
        <f t="shared" si="77"/>
        <v>6748</v>
      </c>
      <c r="B6751" s="37" t="s">
        <v>14260</v>
      </c>
      <c r="C6751" s="38">
        <v>0</v>
      </c>
      <c r="D6751" s="39">
        <f t="shared" si="76"/>
        <v>0</v>
      </c>
      <c r="E6751" s="47"/>
      <c r="J6751" s="40"/>
      <c r="K6751" s="40"/>
      <c r="L6751" s="40"/>
    </row>
    <row r="6752" spans="1:12">
      <c r="A6752" s="40">
        <f t="shared" si="77"/>
        <v>6749</v>
      </c>
      <c r="B6752" s="37" t="s">
        <v>14261</v>
      </c>
      <c r="C6752" s="38">
        <v>0</v>
      </c>
      <c r="D6752" s="39">
        <f t="shared" si="76"/>
        <v>0</v>
      </c>
      <c r="E6752" s="47"/>
      <c r="J6752" s="40"/>
      <c r="K6752" s="40"/>
      <c r="L6752" s="40"/>
    </row>
    <row r="6753" spans="1:12">
      <c r="A6753" s="40">
        <f t="shared" si="77"/>
        <v>6750</v>
      </c>
      <c r="B6753" s="37" t="s">
        <v>14262</v>
      </c>
      <c r="C6753" s="38">
        <v>0</v>
      </c>
      <c r="D6753" s="39">
        <f t="shared" si="76"/>
        <v>0</v>
      </c>
      <c r="E6753" s="47"/>
      <c r="J6753" s="40"/>
      <c r="K6753" s="40"/>
      <c r="L6753" s="40"/>
    </row>
    <row r="6754" spans="1:12">
      <c r="A6754" s="40">
        <f t="shared" si="77"/>
        <v>6751</v>
      </c>
      <c r="B6754" s="37" t="s">
        <v>14263</v>
      </c>
      <c r="C6754" s="38">
        <v>0</v>
      </c>
      <c r="D6754" s="39">
        <f t="shared" si="76"/>
        <v>0</v>
      </c>
      <c r="E6754" s="47"/>
      <c r="J6754" s="40"/>
      <c r="K6754" s="40"/>
      <c r="L6754" s="40"/>
    </row>
    <row r="6755" spans="1:12">
      <c r="A6755" s="40">
        <f t="shared" si="77"/>
        <v>6752</v>
      </c>
      <c r="B6755" s="37" t="s">
        <v>14264</v>
      </c>
      <c r="C6755" s="38">
        <v>0</v>
      </c>
      <c r="D6755" s="39">
        <f t="shared" si="76"/>
        <v>0</v>
      </c>
      <c r="E6755" s="47"/>
      <c r="J6755" s="40"/>
      <c r="K6755" s="40"/>
      <c r="L6755" s="40"/>
    </row>
    <row r="6756" spans="1:12">
      <c r="A6756" s="40">
        <f t="shared" si="77"/>
        <v>6753</v>
      </c>
      <c r="B6756" s="37" t="s">
        <v>14265</v>
      </c>
      <c r="C6756" s="38">
        <v>0</v>
      </c>
      <c r="D6756" s="39">
        <f t="shared" si="76"/>
        <v>0</v>
      </c>
      <c r="E6756" s="47"/>
      <c r="J6756" s="40"/>
      <c r="K6756" s="40"/>
      <c r="L6756" s="40"/>
    </row>
    <row r="6757" spans="1:12">
      <c r="A6757" s="40">
        <f t="shared" si="77"/>
        <v>6754</v>
      </c>
      <c r="B6757" s="37" t="s">
        <v>14266</v>
      </c>
      <c r="C6757" s="38">
        <v>0</v>
      </c>
      <c r="D6757" s="39">
        <f t="shared" si="76"/>
        <v>0</v>
      </c>
      <c r="E6757" s="47"/>
      <c r="J6757" s="40"/>
      <c r="K6757" s="40"/>
      <c r="L6757" s="40"/>
    </row>
    <row r="6758" spans="1:12">
      <c r="A6758" s="40">
        <f t="shared" si="77"/>
        <v>6755</v>
      </c>
      <c r="B6758" s="37" t="s">
        <v>14267</v>
      </c>
      <c r="C6758" s="38">
        <v>0</v>
      </c>
      <c r="D6758" s="39">
        <f t="shared" si="76"/>
        <v>0</v>
      </c>
      <c r="E6758" s="47"/>
      <c r="J6758" s="40"/>
      <c r="K6758" s="40"/>
      <c r="L6758" s="40"/>
    </row>
    <row r="6759" spans="1:12">
      <c r="A6759" s="40">
        <f t="shared" si="77"/>
        <v>6756</v>
      </c>
      <c r="B6759" s="37" t="s">
        <v>14268</v>
      </c>
      <c r="C6759" s="38">
        <v>0</v>
      </c>
      <c r="D6759" s="39">
        <f t="shared" si="76"/>
        <v>0</v>
      </c>
      <c r="E6759" s="47"/>
      <c r="J6759" s="40"/>
      <c r="K6759" s="40"/>
      <c r="L6759" s="40"/>
    </row>
    <row r="6760" spans="1:12">
      <c r="A6760" s="40">
        <f t="shared" si="77"/>
        <v>6757</v>
      </c>
      <c r="B6760" s="37" t="s">
        <v>14269</v>
      </c>
      <c r="C6760" s="38">
        <v>0</v>
      </c>
      <c r="D6760" s="39">
        <f t="shared" si="76"/>
        <v>0</v>
      </c>
      <c r="E6760" s="47"/>
      <c r="J6760" s="40"/>
      <c r="K6760" s="40"/>
      <c r="L6760" s="40"/>
    </row>
    <row r="6761" spans="1:12">
      <c r="A6761" s="40">
        <f t="shared" si="77"/>
        <v>6758</v>
      </c>
      <c r="B6761" s="37" t="s">
        <v>14270</v>
      </c>
      <c r="C6761" s="38">
        <v>0</v>
      </c>
      <c r="D6761" s="39">
        <f t="shared" si="76"/>
        <v>0</v>
      </c>
      <c r="E6761" s="47"/>
      <c r="J6761" s="40"/>
      <c r="K6761" s="40"/>
      <c r="L6761" s="40"/>
    </row>
    <row r="6762" spans="1:12">
      <c r="A6762" s="40">
        <f t="shared" si="77"/>
        <v>6759</v>
      </c>
      <c r="B6762" s="37" t="s">
        <v>14271</v>
      </c>
      <c r="C6762" s="38">
        <v>0</v>
      </c>
      <c r="D6762" s="39">
        <f t="shared" si="76"/>
        <v>0</v>
      </c>
      <c r="E6762" s="47"/>
      <c r="J6762" s="40"/>
      <c r="K6762" s="40"/>
      <c r="L6762" s="40"/>
    </row>
    <row r="6763" spans="1:12">
      <c r="A6763" s="40">
        <f t="shared" si="77"/>
        <v>6760</v>
      </c>
      <c r="B6763" s="37" t="s">
        <v>14272</v>
      </c>
      <c r="C6763" s="38">
        <v>0</v>
      </c>
      <c r="D6763" s="39">
        <f t="shared" si="76"/>
        <v>0</v>
      </c>
      <c r="E6763" s="47"/>
      <c r="J6763" s="40"/>
      <c r="K6763" s="40"/>
      <c r="L6763" s="40"/>
    </row>
    <row r="6764" spans="1:12">
      <c r="A6764" s="40">
        <f t="shared" si="77"/>
        <v>6761</v>
      </c>
      <c r="B6764" s="37" t="s">
        <v>14273</v>
      </c>
      <c r="C6764" s="38">
        <v>0</v>
      </c>
      <c r="D6764" s="39">
        <f t="shared" si="76"/>
        <v>0</v>
      </c>
      <c r="E6764" s="47"/>
      <c r="J6764" s="40"/>
      <c r="K6764" s="40"/>
      <c r="L6764" s="40"/>
    </row>
    <row r="6765" spans="1:12">
      <c r="A6765" s="40">
        <f t="shared" si="77"/>
        <v>6762</v>
      </c>
      <c r="B6765" s="37" t="s">
        <v>14274</v>
      </c>
      <c r="C6765" s="38">
        <v>0</v>
      </c>
      <c r="D6765" s="39">
        <f t="shared" si="76"/>
        <v>0</v>
      </c>
      <c r="E6765" s="47"/>
      <c r="J6765" s="40"/>
      <c r="K6765" s="40"/>
      <c r="L6765" s="40"/>
    </row>
    <row r="6766" spans="1:12">
      <c r="A6766" s="40">
        <f t="shared" si="77"/>
        <v>6763</v>
      </c>
      <c r="B6766" s="37" t="s">
        <v>14275</v>
      </c>
      <c r="C6766" s="38">
        <v>0</v>
      </c>
      <c r="D6766" s="39">
        <f t="shared" si="76"/>
        <v>0</v>
      </c>
      <c r="E6766" s="47"/>
      <c r="J6766" s="40"/>
      <c r="K6766" s="40"/>
      <c r="L6766" s="40"/>
    </row>
    <row r="6767" spans="1:12">
      <c r="A6767" s="40"/>
      <c r="B6767" s="37"/>
      <c r="C6767" s="38"/>
      <c r="D6767" s="38"/>
      <c r="E6767" s="5"/>
      <c r="J6767" s="40"/>
      <c r="K6767" s="40"/>
      <c r="L6767" s="40"/>
    </row>
    <row r="6768" spans="1:12">
      <c r="A6768" s="40"/>
      <c r="B6768" s="37"/>
      <c r="C6768" s="38"/>
      <c r="D6768" s="38"/>
      <c r="E6768" s="5"/>
      <c r="J6768" s="40"/>
      <c r="K6768" s="40"/>
      <c r="L6768" s="40"/>
    </row>
    <row r="6769" spans="1:12">
      <c r="A6769" s="40"/>
      <c r="B6769" s="37"/>
      <c r="C6769" s="38"/>
      <c r="D6769" s="38"/>
      <c r="E6769" s="5"/>
      <c r="J6769" s="40"/>
      <c r="K6769" s="40"/>
      <c r="L6769" s="40"/>
    </row>
    <row r="6770" spans="1:12">
      <c r="A6770" s="40"/>
      <c r="B6770" s="37"/>
      <c r="C6770" s="38"/>
      <c r="D6770" s="38"/>
      <c r="E6770" s="5"/>
      <c r="J6770" s="40"/>
      <c r="K6770" s="40"/>
      <c r="L6770" s="40"/>
    </row>
    <row r="6771" spans="1:12">
      <c r="A6771" s="40"/>
      <c r="B6771" s="37"/>
      <c r="C6771" s="38"/>
      <c r="D6771" s="38"/>
      <c r="E6771" s="5"/>
      <c r="J6771" s="40"/>
      <c r="K6771" s="40"/>
      <c r="L6771" s="40"/>
    </row>
    <row r="6772" spans="1:12">
      <c r="A6772" s="40"/>
      <c r="B6772" s="37"/>
      <c r="C6772" s="38"/>
      <c r="D6772" s="38"/>
      <c r="E6772" s="5"/>
      <c r="J6772" s="40"/>
      <c r="K6772" s="40"/>
      <c r="L6772" s="40"/>
    </row>
    <row r="6773" spans="1:12">
      <c r="A6773" s="40"/>
      <c r="B6773" s="37"/>
      <c r="C6773" s="38"/>
      <c r="D6773" s="38"/>
      <c r="E6773" s="5"/>
      <c r="J6773" s="40"/>
      <c r="K6773" s="40"/>
      <c r="L6773" s="40"/>
    </row>
    <row r="6774" spans="1:12">
      <c r="A6774" s="40"/>
      <c r="B6774" s="37"/>
      <c r="C6774" s="38"/>
      <c r="D6774" s="38"/>
      <c r="E6774" s="5"/>
      <c r="J6774" s="40"/>
      <c r="K6774" s="40"/>
      <c r="L6774" s="40"/>
    </row>
    <row r="6775" spans="1:12">
      <c r="A6775" s="40"/>
      <c r="B6775" s="37"/>
      <c r="C6775" s="38"/>
      <c r="D6775" s="38"/>
      <c r="E6775" s="5"/>
      <c r="J6775" s="40"/>
      <c r="K6775" s="40"/>
      <c r="L6775" s="40"/>
    </row>
    <row r="6776" spans="1:12">
      <c r="A6776" s="40"/>
      <c r="B6776" s="37"/>
      <c r="C6776" s="38"/>
      <c r="D6776" s="38"/>
      <c r="E6776" s="5"/>
      <c r="J6776" s="40"/>
      <c r="K6776" s="40"/>
      <c r="L6776" s="40"/>
    </row>
    <row r="6777" spans="1:12">
      <c r="A6777" s="40"/>
      <c r="B6777" s="37"/>
      <c r="C6777" s="38"/>
      <c r="D6777" s="38"/>
      <c r="E6777" s="5"/>
      <c r="J6777" s="40"/>
      <c r="K6777" s="40"/>
      <c r="L6777" s="40"/>
    </row>
    <row r="6778" spans="1:12">
      <c r="A6778" s="40"/>
      <c r="B6778" s="37"/>
      <c r="C6778" s="38"/>
      <c r="D6778" s="38"/>
      <c r="E6778" s="5"/>
      <c r="J6778" s="40"/>
      <c r="K6778" s="40"/>
      <c r="L6778" s="40"/>
    </row>
    <row r="6779" spans="1:12">
      <c r="A6779" s="40"/>
      <c r="B6779" s="37"/>
      <c r="C6779" s="38"/>
      <c r="D6779" s="38"/>
      <c r="E6779" s="5"/>
      <c r="J6779" s="40"/>
      <c r="K6779" s="40"/>
      <c r="L6779" s="40"/>
    </row>
    <row r="6780" spans="1:12">
      <c r="A6780" s="40"/>
      <c r="B6780" s="37"/>
      <c r="C6780" s="38"/>
      <c r="D6780" s="38"/>
      <c r="E6780" s="5"/>
      <c r="J6780" s="40"/>
      <c r="K6780" s="40"/>
      <c r="L6780" s="40"/>
    </row>
    <row r="6781" spans="1:12">
      <c r="A6781" s="40"/>
      <c r="B6781" s="37"/>
      <c r="C6781" s="38"/>
      <c r="D6781" s="38"/>
      <c r="E6781" s="5"/>
      <c r="J6781" s="40"/>
      <c r="K6781" s="40"/>
      <c r="L6781" s="40"/>
    </row>
    <row r="6782" spans="1:12">
      <c r="A6782" s="40"/>
      <c r="B6782" s="37"/>
      <c r="C6782" s="38"/>
      <c r="D6782" s="38"/>
      <c r="E6782" s="5"/>
      <c r="J6782" s="40"/>
      <c r="K6782" s="40"/>
      <c r="L6782" s="40"/>
    </row>
    <row r="6783" spans="1:12">
      <c r="A6783" s="40"/>
      <c r="B6783" s="37"/>
      <c r="C6783" s="38"/>
      <c r="D6783" s="38"/>
      <c r="E6783" s="5"/>
      <c r="J6783" s="40"/>
      <c r="K6783" s="40"/>
      <c r="L6783" s="40"/>
    </row>
    <row r="6784" spans="1:12">
      <c r="A6784" s="40"/>
      <c r="B6784" s="37"/>
      <c r="C6784" s="38"/>
      <c r="D6784" s="38"/>
      <c r="E6784" s="5"/>
      <c r="J6784" s="40"/>
      <c r="K6784" s="40"/>
      <c r="L6784" s="40"/>
    </row>
    <row r="6785" spans="1:12">
      <c r="A6785" s="40"/>
      <c r="B6785" s="37"/>
      <c r="C6785" s="38"/>
      <c r="D6785" s="38"/>
      <c r="E6785" s="5"/>
      <c r="J6785" s="40"/>
      <c r="K6785" s="40"/>
      <c r="L6785" s="40"/>
    </row>
    <row r="6786" spans="1:12">
      <c r="A6786" s="40"/>
      <c r="B6786" s="37"/>
      <c r="C6786" s="38"/>
      <c r="D6786" s="38"/>
      <c r="E6786" s="5"/>
      <c r="J6786" s="40"/>
      <c r="K6786" s="40"/>
      <c r="L6786" s="40"/>
    </row>
    <row r="6787" spans="1:12">
      <c r="A6787" s="40"/>
      <c r="B6787" s="37"/>
      <c r="C6787" s="38"/>
      <c r="D6787" s="38"/>
      <c r="E6787" s="5"/>
      <c r="J6787" s="40"/>
      <c r="K6787" s="40"/>
      <c r="L6787" s="40"/>
    </row>
    <row r="6788" spans="1:12">
      <c r="A6788" s="40"/>
      <c r="B6788" s="37"/>
      <c r="C6788" s="38"/>
      <c r="D6788" s="38"/>
      <c r="E6788" s="5"/>
      <c r="J6788" s="40"/>
      <c r="K6788" s="40"/>
      <c r="L6788" s="40"/>
    </row>
    <row r="6789" spans="1:12">
      <c r="A6789" s="40"/>
      <c r="B6789" s="37"/>
      <c r="C6789" s="38"/>
      <c r="D6789" s="38"/>
      <c r="E6789" s="5"/>
      <c r="J6789" s="40"/>
      <c r="K6789" s="40"/>
      <c r="L6789" s="40"/>
    </row>
    <row r="6790" spans="1:12">
      <c r="A6790" s="40"/>
      <c r="B6790" s="37"/>
      <c r="C6790" s="38"/>
      <c r="D6790" s="38"/>
      <c r="E6790" s="5"/>
      <c r="J6790" s="40"/>
      <c r="K6790" s="40"/>
      <c r="L6790" s="40"/>
    </row>
    <row r="6791" spans="1:12">
      <c r="A6791" s="40"/>
      <c r="B6791" s="37"/>
      <c r="C6791" s="38"/>
      <c r="D6791" s="38"/>
      <c r="E6791" s="5"/>
      <c r="J6791" s="40"/>
      <c r="K6791" s="40"/>
      <c r="L6791" s="40"/>
    </row>
    <row r="6792" spans="1:12">
      <c r="A6792" s="40"/>
      <c r="B6792" s="37"/>
      <c r="C6792" s="38"/>
      <c r="D6792" s="38"/>
      <c r="E6792" s="5"/>
      <c r="J6792" s="40"/>
      <c r="K6792" s="40"/>
      <c r="L6792" s="40"/>
    </row>
    <row r="6793" spans="1:12">
      <c r="A6793" s="40"/>
      <c r="B6793" s="37"/>
      <c r="C6793" s="38"/>
      <c r="D6793" s="38"/>
      <c r="E6793" s="5"/>
      <c r="J6793" s="40"/>
      <c r="K6793" s="40"/>
      <c r="L6793" s="40"/>
    </row>
    <row r="6794" spans="1:12">
      <c r="A6794" s="40"/>
      <c r="B6794" s="37"/>
      <c r="C6794" s="38"/>
      <c r="D6794" s="38"/>
      <c r="E6794" s="5"/>
      <c r="J6794" s="40"/>
      <c r="K6794" s="40"/>
      <c r="L6794" s="40"/>
    </row>
    <row r="6795" spans="1:12">
      <c r="A6795" s="40"/>
      <c r="B6795" s="37"/>
      <c r="C6795" s="38"/>
      <c r="D6795" s="38"/>
      <c r="E6795" s="5"/>
      <c r="J6795" s="40"/>
      <c r="K6795" s="40"/>
      <c r="L6795" s="40"/>
    </row>
    <row r="6796" spans="1:12">
      <c r="A6796" s="40"/>
      <c r="B6796" s="37"/>
      <c r="C6796" s="38"/>
      <c r="D6796" s="38"/>
      <c r="E6796" s="5"/>
      <c r="J6796" s="40"/>
      <c r="K6796" s="40"/>
      <c r="L6796" s="40"/>
    </row>
    <row r="6797" spans="1:12">
      <c r="A6797" s="40"/>
      <c r="B6797" s="37"/>
      <c r="C6797" s="38"/>
      <c r="D6797" s="38"/>
      <c r="E6797" s="5"/>
      <c r="J6797" s="40"/>
      <c r="K6797" s="40"/>
      <c r="L6797" s="40"/>
    </row>
    <row r="6798" spans="1:12">
      <c r="A6798" s="40"/>
      <c r="B6798" s="37"/>
      <c r="C6798" s="38"/>
      <c r="D6798" s="38"/>
      <c r="E6798" s="5"/>
      <c r="J6798" s="40"/>
      <c r="K6798" s="40"/>
      <c r="L6798" s="40"/>
    </row>
    <row r="6799" spans="1:12">
      <c r="A6799" s="40"/>
      <c r="B6799" s="37"/>
      <c r="C6799" s="38"/>
      <c r="D6799" s="38"/>
      <c r="E6799" s="5"/>
      <c r="J6799" s="40"/>
      <c r="K6799" s="40"/>
      <c r="L6799" s="40"/>
    </row>
    <row r="6800" spans="1:12">
      <c r="A6800" s="40"/>
      <c r="B6800" s="37"/>
      <c r="C6800" s="38"/>
      <c r="D6800" s="38"/>
      <c r="E6800" s="5"/>
      <c r="J6800" s="40"/>
      <c r="K6800" s="40"/>
      <c r="L6800" s="40"/>
    </row>
    <row r="6801" spans="1:12">
      <c r="A6801" s="40"/>
      <c r="B6801" s="37"/>
      <c r="C6801" s="38"/>
      <c r="D6801" s="38"/>
      <c r="E6801" s="5"/>
      <c r="J6801" s="40"/>
      <c r="K6801" s="40"/>
      <c r="L6801" s="40"/>
    </row>
    <row r="6802" spans="1:12">
      <c r="A6802" s="40"/>
      <c r="B6802" s="37"/>
      <c r="C6802" s="38"/>
      <c r="D6802" s="38"/>
      <c r="E6802" s="5"/>
      <c r="J6802" s="40"/>
      <c r="K6802" s="40"/>
      <c r="L6802" s="40"/>
    </row>
    <row r="6803" spans="1:12">
      <c r="A6803" s="40"/>
      <c r="B6803" s="37"/>
      <c r="C6803" s="38"/>
      <c r="D6803" s="38"/>
      <c r="E6803" s="5"/>
      <c r="J6803" s="40"/>
      <c r="K6803" s="40"/>
      <c r="L6803" s="40"/>
    </row>
    <row r="6804" spans="1:12">
      <c r="A6804" s="40"/>
      <c r="B6804" s="37"/>
      <c r="C6804" s="38"/>
      <c r="D6804" s="38"/>
      <c r="E6804" s="5"/>
      <c r="J6804" s="40"/>
      <c r="K6804" s="40"/>
      <c r="L6804" s="40"/>
    </row>
    <row r="6805" spans="1:12">
      <c r="A6805" s="40"/>
      <c r="B6805" s="37"/>
      <c r="C6805" s="38"/>
      <c r="D6805" s="38"/>
      <c r="E6805" s="5"/>
      <c r="J6805" s="40"/>
      <c r="K6805" s="40"/>
      <c r="L6805" s="40"/>
    </row>
    <row r="6806" spans="1:12">
      <c r="A6806" s="40"/>
      <c r="B6806" s="37"/>
      <c r="C6806" s="38"/>
      <c r="D6806" s="38"/>
      <c r="E6806" s="5"/>
      <c r="J6806" s="40"/>
      <c r="K6806" s="40"/>
      <c r="L6806" s="40"/>
    </row>
    <row r="6807" spans="1:12">
      <c r="A6807" s="40"/>
      <c r="B6807" s="37"/>
      <c r="C6807" s="38"/>
      <c r="D6807" s="38"/>
      <c r="E6807" s="5"/>
      <c r="J6807" s="40"/>
      <c r="K6807" s="40"/>
      <c r="L6807" s="40"/>
    </row>
    <row r="6808" spans="1:12">
      <c r="A6808" s="40"/>
      <c r="B6808" s="37"/>
      <c r="C6808" s="38"/>
      <c r="D6808" s="38"/>
      <c r="E6808" s="5"/>
      <c r="J6808" s="40"/>
      <c r="K6808" s="40"/>
      <c r="L6808" s="40"/>
    </row>
    <row r="6809" spans="1:12">
      <c r="A6809" s="40"/>
      <c r="B6809" s="37"/>
      <c r="C6809" s="38"/>
      <c r="D6809" s="38"/>
      <c r="E6809" s="5"/>
      <c r="J6809" s="40"/>
      <c r="K6809" s="40"/>
      <c r="L6809" s="40"/>
    </row>
    <row r="6810" spans="1:12">
      <c r="A6810" s="40"/>
      <c r="B6810" s="37"/>
      <c r="C6810" s="38"/>
      <c r="D6810" s="38"/>
      <c r="E6810" s="5"/>
      <c r="J6810" s="40"/>
      <c r="K6810" s="40"/>
      <c r="L6810" s="40"/>
    </row>
    <row r="6811" spans="1:12">
      <c r="A6811" s="40"/>
      <c r="B6811" s="37"/>
      <c r="C6811" s="38"/>
      <c r="D6811" s="38"/>
      <c r="E6811" s="5"/>
      <c r="J6811" s="40"/>
      <c r="K6811" s="40"/>
      <c r="L6811" s="40"/>
    </row>
    <row r="6812" spans="1:12">
      <c r="A6812" s="40"/>
      <c r="B6812" s="37"/>
      <c r="C6812" s="38"/>
      <c r="D6812" s="38"/>
      <c r="E6812" s="5"/>
      <c r="J6812" s="40"/>
      <c r="K6812" s="40"/>
      <c r="L6812" s="40"/>
    </row>
    <row r="6813" spans="1:12">
      <c r="A6813" s="40"/>
      <c r="B6813" s="37"/>
      <c r="C6813" s="38"/>
      <c r="D6813" s="38"/>
      <c r="E6813" s="5"/>
      <c r="J6813" s="40"/>
      <c r="K6813" s="40"/>
      <c r="L6813" s="40"/>
    </row>
    <row r="6814" spans="1:12">
      <c r="A6814" s="40"/>
      <c r="B6814" s="37"/>
      <c r="C6814" s="38"/>
      <c r="D6814" s="38"/>
      <c r="E6814" s="5"/>
      <c r="J6814" s="40"/>
      <c r="K6814" s="40"/>
      <c r="L6814" s="40"/>
    </row>
    <row r="6815" spans="1:12">
      <c r="A6815" s="40"/>
      <c r="B6815" s="37"/>
      <c r="C6815" s="38"/>
      <c r="D6815" s="38"/>
      <c r="E6815" s="5"/>
      <c r="J6815" s="40"/>
      <c r="K6815" s="40"/>
      <c r="L6815" s="40"/>
    </row>
    <row r="6816" spans="1:12">
      <c r="A6816" s="40"/>
      <c r="B6816" s="37"/>
      <c r="C6816" s="38"/>
      <c r="D6816" s="38"/>
      <c r="E6816" s="5"/>
      <c r="J6816" s="40"/>
      <c r="K6816" s="40"/>
      <c r="L6816" s="40"/>
    </row>
    <row r="6817" spans="1:12">
      <c r="A6817" s="40"/>
      <c r="B6817" s="37"/>
      <c r="C6817" s="38"/>
      <c r="D6817" s="38"/>
      <c r="E6817" s="5"/>
      <c r="J6817" s="40"/>
      <c r="K6817" s="40"/>
      <c r="L6817" s="40"/>
    </row>
    <row r="6818" spans="1:12">
      <c r="A6818" s="40"/>
      <c r="B6818" s="37"/>
      <c r="C6818" s="38"/>
      <c r="D6818" s="38"/>
      <c r="E6818" s="5"/>
      <c r="J6818" s="40"/>
      <c r="K6818" s="40"/>
      <c r="L6818" s="40"/>
    </row>
    <row r="6819" spans="1:12">
      <c r="A6819" s="40"/>
      <c r="B6819" s="37"/>
      <c r="C6819" s="38"/>
      <c r="D6819" s="38"/>
      <c r="E6819" s="5"/>
      <c r="J6819" s="40"/>
      <c r="K6819" s="40"/>
      <c r="L6819" s="40"/>
    </row>
    <row r="6820" spans="1:12">
      <c r="A6820" s="40"/>
      <c r="B6820" s="37"/>
      <c r="C6820" s="38"/>
      <c r="D6820" s="38"/>
      <c r="E6820" s="5"/>
      <c r="J6820" s="40"/>
      <c r="K6820" s="40"/>
      <c r="L6820" s="40"/>
    </row>
    <row r="6821" spans="1:12">
      <c r="A6821" s="40"/>
      <c r="B6821" s="37"/>
      <c r="C6821" s="38"/>
      <c r="D6821" s="38"/>
      <c r="E6821" s="5"/>
      <c r="J6821" s="40"/>
      <c r="K6821" s="40"/>
      <c r="L6821" s="40"/>
    </row>
    <row r="6822" spans="1:12">
      <c r="A6822" s="40"/>
      <c r="B6822" s="37"/>
      <c r="C6822" s="38"/>
      <c r="D6822" s="38"/>
      <c r="E6822" s="5"/>
      <c r="J6822" s="40"/>
      <c r="K6822" s="40"/>
      <c r="L6822" s="40"/>
    </row>
    <row r="6823" spans="1:12">
      <c r="A6823" s="40"/>
      <c r="B6823" s="37"/>
      <c r="C6823" s="38"/>
      <c r="D6823" s="38"/>
      <c r="E6823" s="5"/>
      <c r="J6823" s="40"/>
      <c r="K6823" s="40"/>
      <c r="L6823" s="40"/>
    </row>
    <row r="6824" spans="1:12">
      <c r="A6824" s="40"/>
      <c r="B6824" s="37"/>
      <c r="C6824" s="38"/>
      <c r="D6824" s="38"/>
      <c r="E6824" s="5"/>
      <c r="J6824" s="40"/>
      <c r="K6824" s="40"/>
      <c r="L6824" s="40"/>
    </row>
    <row r="6825" spans="1:12">
      <c r="A6825" s="40"/>
      <c r="B6825" s="37"/>
      <c r="C6825" s="38"/>
      <c r="D6825" s="38"/>
      <c r="E6825" s="5"/>
      <c r="J6825" s="40"/>
      <c r="K6825" s="40"/>
      <c r="L6825" s="40"/>
    </row>
    <row r="6826" spans="1:12">
      <c r="A6826" s="40"/>
      <c r="B6826" s="37"/>
      <c r="C6826" s="38"/>
      <c r="D6826" s="38"/>
      <c r="E6826" s="5"/>
      <c r="J6826" s="40"/>
      <c r="K6826" s="40"/>
      <c r="L6826" s="40"/>
    </row>
    <row r="6827" spans="1:12">
      <c r="A6827" s="40"/>
      <c r="B6827" s="37"/>
      <c r="C6827" s="38"/>
      <c r="D6827" s="38"/>
      <c r="E6827" s="5"/>
      <c r="J6827" s="40"/>
      <c r="K6827" s="40"/>
      <c r="L6827" s="40"/>
    </row>
    <row r="6828" spans="1:12">
      <c r="A6828" s="40"/>
      <c r="B6828" s="37"/>
      <c r="C6828" s="38"/>
      <c r="D6828" s="38"/>
      <c r="E6828" s="5"/>
      <c r="J6828" s="40"/>
      <c r="K6828" s="40"/>
      <c r="L6828" s="40"/>
    </row>
    <row r="6829" spans="1:12">
      <c r="A6829" s="40"/>
      <c r="B6829" s="37"/>
      <c r="C6829" s="38"/>
      <c r="D6829" s="38"/>
      <c r="E6829" s="5"/>
      <c r="J6829" s="40"/>
      <c r="K6829" s="40"/>
      <c r="L6829" s="40"/>
    </row>
    <row r="6830" spans="1:12">
      <c r="A6830" s="40"/>
      <c r="B6830" s="37"/>
      <c r="C6830" s="38"/>
      <c r="D6830" s="38"/>
      <c r="E6830" s="5"/>
      <c r="J6830" s="40"/>
      <c r="K6830" s="40"/>
      <c r="L6830" s="40"/>
    </row>
    <row r="6831" spans="1:12">
      <c r="A6831" s="40"/>
      <c r="B6831" s="37"/>
      <c r="C6831" s="38"/>
      <c r="D6831" s="38"/>
      <c r="E6831" s="5"/>
      <c r="J6831" s="40"/>
      <c r="K6831" s="40"/>
      <c r="L6831" s="40"/>
    </row>
    <row r="6832" spans="1:12">
      <c r="A6832" s="40"/>
      <c r="B6832" s="37"/>
      <c r="C6832" s="38"/>
      <c r="D6832" s="38"/>
      <c r="E6832" s="5"/>
      <c r="J6832" s="40"/>
      <c r="K6832" s="40"/>
      <c r="L6832" s="40"/>
    </row>
    <row r="6833" spans="1:12">
      <c r="A6833" s="40"/>
      <c r="B6833" s="37"/>
      <c r="C6833" s="38"/>
      <c r="D6833" s="38"/>
      <c r="E6833" s="5"/>
      <c r="J6833" s="40"/>
      <c r="K6833" s="40"/>
      <c r="L6833" s="40"/>
    </row>
    <row r="6834" spans="1:12">
      <c r="A6834" s="40"/>
      <c r="B6834" s="37"/>
      <c r="C6834" s="38"/>
      <c r="D6834" s="38"/>
      <c r="E6834" s="5"/>
      <c r="J6834" s="40"/>
      <c r="K6834" s="40"/>
      <c r="L6834" s="40"/>
    </row>
    <row r="6835" spans="1:12">
      <c r="A6835" s="40"/>
      <c r="B6835" s="37"/>
      <c r="C6835" s="38"/>
      <c r="D6835" s="38"/>
      <c r="E6835" s="5"/>
      <c r="J6835" s="40"/>
      <c r="K6835" s="40"/>
      <c r="L6835" s="40"/>
    </row>
    <row r="6836" spans="1:12">
      <c r="A6836" s="40"/>
      <c r="B6836" s="37"/>
      <c r="C6836" s="38"/>
      <c r="D6836" s="38"/>
      <c r="E6836" s="5"/>
      <c r="J6836" s="40"/>
      <c r="K6836" s="40"/>
      <c r="L6836" s="40"/>
    </row>
    <row r="6837" spans="1:12">
      <c r="A6837" s="40"/>
      <c r="B6837" s="37"/>
      <c r="C6837" s="38"/>
      <c r="D6837" s="38"/>
      <c r="E6837" s="5"/>
      <c r="J6837" s="40"/>
      <c r="K6837" s="40"/>
      <c r="L6837" s="40"/>
    </row>
    <row r="6838" spans="1:12">
      <c r="A6838" s="40"/>
      <c r="B6838" s="37"/>
      <c r="C6838" s="38"/>
      <c r="D6838" s="38"/>
      <c r="E6838" s="5"/>
      <c r="J6838" s="40"/>
      <c r="K6838" s="40"/>
      <c r="L6838" s="40"/>
    </row>
    <row r="6839" spans="1:12">
      <c r="A6839" s="40"/>
      <c r="B6839" s="37"/>
      <c r="C6839" s="38"/>
      <c r="D6839" s="38"/>
      <c r="E6839" s="5"/>
      <c r="J6839" s="40"/>
      <c r="K6839" s="40"/>
      <c r="L6839" s="40"/>
    </row>
    <row r="6840" spans="1:12">
      <c r="A6840" s="40"/>
      <c r="B6840" s="37"/>
      <c r="C6840" s="38"/>
      <c r="D6840" s="38"/>
      <c r="E6840" s="5"/>
      <c r="J6840" s="40"/>
      <c r="K6840" s="40"/>
      <c r="L6840" s="40"/>
    </row>
    <row r="6841" spans="1:12">
      <c r="A6841" s="40"/>
      <c r="B6841" s="37"/>
      <c r="C6841" s="38"/>
      <c r="D6841" s="38"/>
      <c r="E6841" s="5"/>
      <c r="J6841" s="40"/>
      <c r="K6841" s="40"/>
      <c r="L6841" s="40"/>
    </row>
    <row r="6842" spans="1:12">
      <c r="A6842" s="40"/>
      <c r="B6842" s="37"/>
      <c r="C6842" s="38"/>
      <c r="D6842" s="38"/>
      <c r="E6842" s="5"/>
      <c r="J6842" s="40"/>
      <c r="K6842" s="40"/>
      <c r="L6842" s="40"/>
    </row>
    <row r="6843" spans="1:12">
      <c r="A6843" s="40"/>
      <c r="B6843" s="37"/>
      <c r="C6843" s="38"/>
      <c r="D6843" s="38"/>
      <c r="E6843" s="5"/>
      <c r="J6843" s="40"/>
      <c r="K6843" s="40"/>
      <c r="L6843" s="40"/>
    </row>
    <row r="6844" spans="1:12">
      <c r="A6844" s="40"/>
      <c r="B6844" s="37"/>
      <c r="C6844" s="38"/>
      <c r="D6844" s="38"/>
      <c r="E6844" s="5"/>
      <c r="J6844" s="40"/>
      <c r="K6844" s="40"/>
      <c r="L6844" s="40"/>
    </row>
    <row r="6845" spans="1:12">
      <c r="A6845" s="40"/>
      <c r="B6845" s="37"/>
      <c r="C6845" s="38"/>
      <c r="D6845" s="38"/>
      <c r="E6845" s="5"/>
      <c r="J6845" s="40"/>
      <c r="K6845" s="40"/>
      <c r="L6845" s="40"/>
    </row>
    <row r="6846" spans="1:12">
      <c r="A6846" s="40"/>
      <c r="B6846" s="37"/>
      <c r="C6846" s="38"/>
      <c r="D6846" s="38"/>
      <c r="E6846" s="5"/>
      <c r="J6846" s="40"/>
      <c r="K6846" s="40"/>
      <c r="L6846" s="40"/>
    </row>
    <row r="6847" spans="1:12">
      <c r="A6847" s="40"/>
      <c r="B6847" s="37"/>
      <c r="C6847" s="38"/>
      <c r="D6847" s="38"/>
      <c r="E6847" s="5"/>
      <c r="J6847" s="40"/>
      <c r="K6847" s="40"/>
      <c r="L6847" s="40"/>
    </row>
    <row r="6848" spans="1:12">
      <c r="A6848" s="40"/>
      <c r="B6848" s="37"/>
      <c r="C6848" s="38"/>
      <c r="D6848" s="38"/>
      <c r="E6848" s="5"/>
      <c r="J6848" s="40"/>
      <c r="K6848" s="40"/>
      <c r="L6848" s="40"/>
    </row>
    <row r="6849" spans="1:12">
      <c r="A6849" s="40"/>
      <c r="B6849" s="37"/>
      <c r="C6849" s="38"/>
      <c r="D6849" s="38"/>
      <c r="E6849" s="5"/>
      <c r="J6849" s="40"/>
      <c r="K6849" s="40"/>
      <c r="L6849" s="40"/>
    </row>
    <row r="6850" spans="1:12">
      <c r="A6850" s="40"/>
      <c r="B6850" s="37"/>
      <c r="C6850" s="38"/>
      <c r="D6850" s="38"/>
      <c r="E6850" s="5"/>
      <c r="J6850" s="40"/>
      <c r="K6850" s="40"/>
      <c r="L6850" s="40"/>
    </row>
    <row r="6851" spans="1:12">
      <c r="A6851" s="40"/>
      <c r="B6851" s="37"/>
      <c r="C6851" s="38"/>
      <c r="D6851" s="38"/>
      <c r="E6851" s="5"/>
      <c r="J6851" s="40"/>
      <c r="K6851" s="40"/>
      <c r="L6851" s="40"/>
    </row>
    <row r="6852" spans="1:12">
      <c r="A6852" s="40"/>
      <c r="B6852" s="37"/>
      <c r="C6852" s="38"/>
      <c r="D6852" s="38"/>
      <c r="E6852" s="5"/>
      <c r="J6852" s="40"/>
      <c r="K6852" s="40"/>
      <c r="L6852" s="40"/>
    </row>
    <row r="6853" spans="1:12">
      <c r="A6853" s="40"/>
      <c r="B6853" s="37"/>
      <c r="C6853" s="38"/>
      <c r="D6853" s="38"/>
      <c r="E6853" s="5"/>
      <c r="J6853" s="40"/>
      <c r="K6853" s="40"/>
      <c r="L6853" s="40"/>
    </row>
    <row r="6854" spans="1:12">
      <c r="A6854" s="40"/>
      <c r="B6854" s="37"/>
      <c r="C6854" s="38"/>
      <c r="D6854" s="38"/>
      <c r="E6854" s="5"/>
      <c r="J6854" s="40"/>
      <c r="K6854" s="40"/>
      <c r="L6854" s="40"/>
    </row>
    <row r="6855" spans="1:12">
      <c r="A6855" s="40"/>
      <c r="B6855" s="37"/>
      <c r="C6855" s="38"/>
      <c r="D6855" s="38"/>
      <c r="E6855" s="5"/>
      <c r="J6855" s="40"/>
      <c r="K6855" s="40"/>
      <c r="L6855" s="40"/>
    </row>
    <row r="6856" spans="1:12">
      <c r="A6856" s="40"/>
      <c r="B6856" s="37"/>
      <c r="C6856" s="38"/>
      <c r="D6856" s="38"/>
      <c r="E6856" s="5"/>
      <c r="J6856" s="40"/>
      <c r="K6856" s="40"/>
      <c r="L6856" s="40"/>
    </row>
    <row r="6857" spans="1:12">
      <c r="A6857" s="40"/>
      <c r="B6857" s="37"/>
      <c r="C6857" s="38"/>
      <c r="D6857" s="38"/>
      <c r="E6857" s="5"/>
      <c r="J6857" s="40"/>
      <c r="K6857" s="40"/>
      <c r="L6857" s="40"/>
    </row>
    <row r="6858" spans="1:12">
      <c r="A6858" s="40"/>
      <c r="B6858" s="37"/>
      <c r="C6858" s="38"/>
      <c r="D6858" s="38"/>
      <c r="E6858" s="5"/>
      <c r="J6858" s="40"/>
      <c r="K6858" s="40"/>
      <c r="L6858" s="40"/>
    </row>
    <row r="6859" spans="1:12">
      <c r="A6859" s="40"/>
      <c r="B6859" s="37"/>
      <c r="C6859" s="38"/>
      <c r="D6859" s="38"/>
      <c r="E6859" s="5"/>
      <c r="J6859" s="40"/>
      <c r="K6859" s="40"/>
      <c r="L6859" s="40"/>
    </row>
    <row r="6860" spans="1:12">
      <c r="A6860" s="40"/>
      <c r="B6860" s="37"/>
      <c r="C6860" s="38"/>
      <c r="D6860" s="38"/>
      <c r="E6860" s="5"/>
      <c r="J6860" s="40"/>
      <c r="K6860" s="40"/>
      <c r="L6860" s="40"/>
    </row>
    <row r="6861" spans="1:12">
      <c r="A6861" s="40"/>
      <c r="B6861" s="37"/>
      <c r="C6861" s="38"/>
      <c r="D6861" s="38"/>
      <c r="E6861" s="5"/>
      <c r="J6861" s="40"/>
      <c r="K6861" s="40"/>
      <c r="L6861" s="40"/>
    </row>
    <row r="6862" spans="1:12">
      <c r="A6862" s="40"/>
      <c r="B6862" s="37"/>
      <c r="C6862" s="38"/>
      <c r="D6862" s="38"/>
      <c r="E6862" s="5"/>
      <c r="J6862" s="40"/>
      <c r="K6862" s="40"/>
      <c r="L6862" s="40"/>
    </row>
    <row r="6863" spans="1:12">
      <c r="A6863" s="40"/>
      <c r="B6863" s="37"/>
      <c r="C6863" s="38"/>
      <c r="D6863" s="38"/>
      <c r="E6863" s="5"/>
      <c r="J6863" s="40"/>
      <c r="K6863" s="40"/>
      <c r="L6863" s="40"/>
    </row>
    <row r="6864" spans="1:12">
      <c r="A6864" s="40"/>
      <c r="B6864" s="37"/>
      <c r="C6864" s="38"/>
      <c r="D6864" s="38"/>
      <c r="E6864" s="5"/>
      <c r="J6864" s="40"/>
      <c r="K6864" s="40"/>
      <c r="L6864" s="40"/>
    </row>
    <row r="6865" spans="1:12">
      <c r="A6865" s="40"/>
      <c r="B6865" s="37"/>
      <c r="C6865" s="38"/>
      <c r="D6865" s="38"/>
      <c r="E6865" s="5"/>
      <c r="J6865" s="40"/>
      <c r="K6865" s="40"/>
      <c r="L6865" s="40"/>
    </row>
    <row r="6866" spans="1:12">
      <c r="A6866" s="40"/>
      <c r="B6866" s="37"/>
      <c r="C6866" s="38"/>
      <c r="D6866" s="38"/>
      <c r="E6866" s="5"/>
      <c r="J6866" s="40"/>
      <c r="K6866" s="40"/>
      <c r="L6866" s="40"/>
    </row>
    <row r="6867" spans="1:12">
      <c r="A6867" s="40"/>
      <c r="B6867" s="37"/>
      <c r="C6867" s="38"/>
      <c r="D6867" s="38"/>
      <c r="E6867" s="5"/>
      <c r="J6867" s="40"/>
      <c r="K6867" s="40"/>
      <c r="L6867" s="40"/>
    </row>
    <row r="6868" spans="1:12">
      <c r="A6868" s="40"/>
      <c r="B6868" s="37"/>
      <c r="C6868" s="38"/>
      <c r="D6868" s="38"/>
      <c r="E6868" s="5"/>
      <c r="J6868" s="40"/>
      <c r="K6868" s="40"/>
      <c r="L6868" s="40"/>
    </row>
    <row r="6869" spans="1:12">
      <c r="A6869" s="40"/>
      <c r="B6869" s="37"/>
      <c r="C6869" s="38"/>
      <c r="D6869" s="38"/>
      <c r="E6869" s="5"/>
      <c r="J6869" s="40"/>
      <c r="K6869" s="40"/>
      <c r="L6869" s="40"/>
    </row>
    <row r="6870" spans="1:12">
      <c r="A6870" s="40"/>
      <c r="B6870" s="37"/>
      <c r="C6870" s="38"/>
      <c r="D6870" s="38"/>
      <c r="E6870" s="5"/>
      <c r="J6870" s="40"/>
      <c r="K6870" s="40"/>
      <c r="L6870" s="40"/>
    </row>
    <row r="6871" spans="1:12">
      <c r="A6871" s="40"/>
      <c r="B6871" s="37"/>
      <c r="C6871" s="38"/>
      <c r="D6871" s="38"/>
      <c r="E6871" s="5"/>
      <c r="J6871" s="40"/>
      <c r="K6871" s="40"/>
      <c r="L6871" s="40"/>
    </row>
    <row r="6872" spans="1:12">
      <c r="A6872" s="40"/>
      <c r="B6872" s="37"/>
      <c r="C6872" s="38"/>
      <c r="D6872" s="38"/>
      <c r="E6872" s="5"/>
      <c r="J6872" s="40"/>
      <c r="K6872" s="40"/>
      <c r="L6872" s="40"/>
    </row>
    <row r="6873" spans="1:12">
      <c r="A6873" s="40"/>
      <c r="B6873" s="37"/>
      <c r="C6873" s="38"/>
      <c r="D6873" s="38"/>
      <c r="E6873" s="5"/>
      <c r="J6873" s="40"/>
      <c r="K6873" s="40"/>
      <c r="L6873" s="40"/>
    </row>
    <row r="6874" spans="1:12">
      <c r="A6874" s="40"/>
      <c r="B6874" s="37"/>
      <c r="C6874" s="38"/>
      <c r="D6874" s="38"/>
      <c r="E6874" s="5"/>
      <c r="J6874" s="40"/>
      <c r="K6874" s="40"/>
      <c r="L6874" s="40"/>
    </row>
    <row r="6875" spans="1:12">
      <c r="A6875" s="40"/>
      <c r="B6875" s="37"/>
      <c r="C6875" s="38"/>
      <c r="D6875" s="38"/>
      <c r="E6875" s="5"/>
      <c r="J6875" s="40"/>
      <c r="K6875" s="40"/>
      <c r="L6875" s="40"/>
    </row>
    <row r="6876" spans="1:12">
      <c r="A6876" s="40"/>
      <c r="B6876" s="37"/>
      <c r="C6876" s="38"/>
      <c r="D6876" s="38"/>
      <c r="E6876" s="5"/>
      <c r="J6876" s="40"/>
      <c r="K6876" s="40"/>
      <c r="L6876" s="40"/>
    </row>
    <row r="6877" spans="1:12">
      <c r="A6877" s="40"/>
      <c r="B6877" s="37"/>
      <c r="C6877" s="38"/>
      <c r="D6877" s="38"/>
      <c r="E6877" s="5"/>
      <c r="J6877" s="40"/>
      <c r="K6877" s="40"/>
      <c r="L6877" s="40"/>
    </row>
    <row r="6878" spans="1:12">
      <c r="A6878" s="40"/>
      <c r="B6878" s="37"/>
      <c r="C6878" s="38"/>
      <c r="D6878" s="38"/>
      <c r="E6878" s="5"/>
      <c r="J6878" s="40"/>
      <c r="K6878" s="40"/>
      <c r="L6878" s="40"/>
    </row>
    <row r="6879" spans="1:12">
      <c r="A6879" s="40"/>
      <c r="B6879" s="37"/>
      <c r="C6879" s="38"/>
      <c r="D6879" s="38"/>
      <c r="E6879" s="5"/>
      <c r="J6879" s="40"/>
      <c r="K6879" s="40"/>
      <c r="L6879" s="40"/>
    </row>
    <row r="6880" spans="1:12">
      <c r="A6880" s="40"/>
      <c r="B6880" s="37"/>
      <c r="C6880" s="38"/>
      <c r="D6880" s="38"/>
      <c r="E6880" s="5"/>
      <c r="J6880" s="40"/>
      <c r="K6880" s="40"/>
      <c r="L6880" s="40"/>
    </row>
    <row r="6881" spans="1:12">
      <c r="A6881" s="40"/>
      <c r="B6881" s="37"/>
      <c r="C6881" s="38"/>
      <c r="D6881" s="38"/>
      <c r="E6881" s="5"/>
      <c r="J6881" s="40"/>
      <c r="K6881" s="40"/>
      <c r="L6881" s="40"/>
    </row>
    <row r="6882" spans="1:12">
      <c r="A6882" s="40"/>
      <c r="B6882" s="37"/>
      <c r="C6882" s="38"/>
      <c r="D6882" s="38"/>
      <c r="E6882" s="5"/>
      <c r="J6882" s="40"/>
      <c r="K6882" s="40"/>
      <c r="L6882" s="40"/>
    </row>
    <row r="6883" spans="1:12">
      <c r="A6883" s="40"/>
      <c r="B6883" s="37"/>
      <c r="C6883" s="38"/>
      <c r="D6883" s="38"/>
      <c r="E6883" s="5"/>
      <c r="J6883" s="40"/>
      <c r="K6883" s="40"/>
      <c r="L6883" s="40"/>
    </row>
    <row r="6884" spans="1:12">
      <c r="A6884" s="40"/>
      <c r="B6884" s="37"/>
      <c r="C6884" s="38"/>
      <c r="D6884" s="38"/>
      <c r="E6884" s="5"/>
      <c r="J6884" s="40"/>
      <c r="K6884" s="40"/>
      <c r="L6884" s="40"/>
    </row>
    <row r="6885" spans="1:12">
      <c r="A6885" s="40"/>
      <c r="B6885" s="37"/>
      <c r="C6885" s="38"/>
      <c r="D6885" s="38"/>
      <c r="E6885" s="5"/>
      <c r="J6885" s="40"/>
      <c r="K6885" s="40"/>
      <c r="L6885" s="40"/>
    </row>
    <row r="6886" spans="1:12">
      <c r="A6886" s="40"/>
      <c r="B6886" s="37"/>
      <c r="C6886" s="38"/>
      <c r="D6886" s="38"/>
      <c r="E6886" s="5"/>
      <c r="J6886" s="40"/>
      <c r="K6886" s="40"/>
      <c r="L6886" s="40"/>
    </row>
    <row r="6887" spans="1:12">
      <c r="A6887" s="40"/>
      <c r="B6887" s="37"/>
      <c r="C6887" s="38"/>
      <c r="D6887" s="38"/>
      <c r="E6887" s="5"/>
      <c r="J6887" s="40"/>
      <c r="K6887" s="40"/>
      <c r="L6887" s="40"/>
    </row>
    <row r="6888" spans="1:12">
      <c r="A6888" s="40"/>
      <c r="B6888" s="37"/>
      <c r="C6888" s="38"/>
      <c r="D6888" s="38"/>
      <c r="E6888" s="5"/>
      <c r="J6888" s="40"/>
      <c r="K6888" s="40"/>
      <c r="L6888" s="40"/>
    </row>
    <row r="6889" spans="1:12">
      <c r="A6889" s="40"/>
      <c r="B6889" s="37"/>
      <c r="C6889" s="38"/>
      <c r="D6889" s="38"/>
      <c r="E6889" s="5"/>
      <c r="J6889" s="40"/>
      <c r="K6889" s="40"/>
      <c r="L6889" s="40"/>
    </row>
    <row r="6890" spans="1:12">
      <c r="A6890" s="40"/>
      <c r="B6890" s="37"/>
      <c r="C6890" s="38"/>
      <c r="D6890" s="38"/>
      <c r="E6890" s="5"/>
      <c r="J6890" s="40"/>
      <c r="K6890" s="40"/>
      <c r="L6890" s="40"/>
    </row>
    <row r="6891" spans="1:12">
      <c r="A6891" s="40"/>
      <c r="B6891" s="37"/>
      <c r="C6891" s="38"/>
      <c r="D6891" s="38"/>
      <c r="E6891" s="5"/>
      <c r="J6891" s="40"/>
      <c r="K6891" s="40"/>
      <c r="L6891" s="40"/>
    </row>
    <row r="6892" spans="1:12">
      <c r="A6892" s="40"/>
      <c r="B6892" s="37"/>
      <c r="C6892" s="38"/>
      <c r="D6892" s="38"/>
      <c r="E6892" s="5"/>
      <c r="J6892" s="40"/>
      <c r="K6892" s="40"/>
      <c r="L6892" s="40"/>
    </row>
    <row r="6893" spans="1:12">
      <c r="A6893" s="40"/>
      <c r="B6893" s="37"/>
      <c r="C6893" s="38"/>
      <c r="D6893" s="38"/>
      <c r="E6893" s="5"/>
      <c r="J6893" s="40"/>
      <c r="K6893" s="40"/>
      <c r="L6893" s="40"/>
    </row>
    <row r="6894" spans="1:12">
      <c r="A6894" s="40"/>
      <c r="B6894" s="37"/>
      <c r="C6894" s="38"/>
      <c r="D6894" s="38"/>
      <c r="E6894" s="5"/>
      <c r="J6894" s="40"/>
      <c r="K6894" s="40"/>
      <c r="L6894" s="40"/>
    </row>
    <row r="6895" spans="1:12">
      <c r="A6895" s="40"/>
      <c r="B6895" s="37"/>
      <c r="C6895" s="38"/>
      <c r="D6895" s="38"/>
      <c r="E6895" s="5"/>
      <c r="J6895" s="40"/>
      <c r="K6895" s="40"/>
      <c r="L6895" s="40"/>
    </row>
    <row r="6896" spans="1:12">
      <c r="A6896" s="40"/>
      <c r="B6896" s="37"/>
      <c r="C6896" s="38"/>
      <c r="D6896" s="38"/>
      <c r="E6896" s="5"/>
      <c r="J6896" s="40"/>
      <c r="K6896" s="40"/>
      <c r="L6896" s="40"/>
    </row>
    <row r="6897" spans="1:12">
      <c r="A6897" s="40"/>
      <c r="B6897" s="37"/>
      <c r="C6897" s="38"/>
      <c r="D6897" s="38"/>
      <c r="E6897" s="5"/>
      <c r="J6897" s="40"/>
      <c r="K6897" s="40"/>
      <c r="L6897" s="40"/>
    </row>
    <row r="6898" spans="1:12">
      <c r="A6898" s="40"/>
      <c r="B6898" s="37"/>
      <c r="C6898" s="38"/>
      <c r="D6898" s="38"/>
      <c r="E6898" s="5"/>
      <c r="J6898" s="40"/>
      <c r="K6898" s="40"/>
      <c r="L6898" s="40"/>
    </row>
    <row r="6899" spans="1:12">
      <c r="A6899" s="40"/>
      <c r="B6899" s="37"/>
      <c r="C6899" s="38"/>
      <c r="D6899" s="38"/>
      <c r="E6899" s="5"/>
      <c r="J6899" s="40"/>
      <c r="K6899" s="40"/>
      <c r="L6899" s="40"/>
    </row>
    <row r="6900" spans="1:12">
      <c r="A6900" s="40"/>
      <c r="B6900" s="37"/>
      <c r="C6900" s="38"/>
      <c r="D6900" s="38"/>
      <c r="E6900" s="5"/>
      <c r="J6900" s="40"/>
      <c r="K6900" s="40"/>
      <c r="L6900" s="40"/>
    </row>
    <row r="6901" spans="1:12">
      <c r="A6901" s="40"/>
      <c r="B6901" s="37"/>
      <c r="C6901" s="38"/>
      <c r="D6901" s="38"/>
      <c r="E6901" s="5"/>
      <c r="J6901" s="40"/>
      <c r="K6901" s="40"/>
      <c r="L6901" s="40"/>
    </row>
    <row r="6902" spans="1:12">
      <c r="A6902" s="40"/>
      <c r="B6902" s="37"/>
      <c r="C6902" s="38"/>
      <c r="D6902" s="38"/>
      <c r="E6902" s="5"/>
      <c r="J6902" s="40"/>
      <c r="K6902" s="40"/>
      <c r="L6902" s="40"/>
    </row>
    <row r="6903" spans="1:12">
      <c r="A6903" s="40"/>
      <c r="B6903" s="37"/>
      <c r="C6903" s="38"/>
      <c r="D6903" s="38"/>
      <c r="E6903" s="5"/>
      <c r="J6903" s="40"/>
      <c r="K6903" s="40"/>
      <c r="L6903" s="40"/>
    </row>
    <row r="6904" spans="1:12">
      <c r="A6904" s="40"/>
      <c r="B6904" s="37"/>
      <c r="C6904" s="38"/>
      <c r="D6904" s="38"/>
      <c r="E6904" s="5"/>
      <c r="J6904" s="40"/>
      <c r="K6904" s="40"/>
      <c r="L6904" s="40"/>
    </row>
    <row r="6905" spans="1:12">
      <c r="A6905" s="40"/>
      <c r="B6905" s="37"/>
      <c r="C6905" s="38"/>
      <c r="D6905" s="38"/>
      <c r="E6905" s="5"/>
      <c r="J6905" s="40"/>
      <c r="K6905" s="40"/>
      <c r="L6905" s="40"/>
    </row>
    <row r="6906" spans="1:12">
      <c r="A6906" s="40"/>
      <c r="B6906" s="37"/>
      <c r="C6906" s="38"/>
      <c r="D6906" s="38"/>
      <c r="E6906" s="5"/>
      <c r="J6906" s="40"/>
      <c r="K6906" s="40"/>
      <c r="L6906" s="40"/>
    </row>
    <row r="6907" spans="1:12">
      <c r="A6907" s="40"/>
      <c r="B6907" s="37"/>
      <c r="C6907" s="38"/>
      <c r="D6907" s="38"/>
      <c r="E6907" s="5"/>
      <c r="J6907" s="40"/>
      <c r="K6907" s="40"/>
      <c r="L6907" s="40"/>
    </row>
    <row r="6908" spans="1:12">
      <c r="A6908" s="40"/>
      <c r="B6908" s="37"/>
      <c r="C6908" s="38"/>
      <c r="D6908" s="38"/>
      <c r="E6908" s="5"/>
      <c r="J6908" s="40"/>
      <c r="K6908" s="40"/>
      <c r="L6908" s="40"/>
    </row>
    <row r="6909" spans="1:12">
      <c r="A6909" s="40"/>
      <c r="B6909" s="37"/>
      <c r="C6909" s="38"/>
      <c r="D6909" s="38"/>
      <c r="E6909" s="5"/>
      <c r="J6909" s="40"/>
      <c r="K6909" s="40"/>
      <c r="L6909" s="40"/>
    </row>
    <row r="6910" spans="1:12">
      <c r="A6910" s="40"/>
      <c r="B6910" s="37"/>
      <c r="C6910" s="38"/>
      <c r="D6910" s="38"/>
      <c r="E6910" s="5"/>
      <c r="J6910" s="40"/>
      <c r="K6910" s="40"/>
      <c r="L6910" s="40"/>
    </row>
    <row r="6911" spans="1:12">
      <c r="A6911" s="40"/>
      <c r="B6911" s="37"/>
      <c r="C6911" s="38"/>
      <c r="D6911" s="38"/>
      <c r="E6911" s="5"/>
      <c r="J6911" s="40"/>
      <c r="K6911" s="40"/>
      <c r="L6911" s="40"/>
    </row>
    <row r="6912" spans="1:12">
      <c r="A6912" s="40"/>
      <c r="B6912" s="37"/>
      <c r="C6912" s="38"/>
      <c r="D6912" s="38"/>
      <c r="E6912" s="5"/>
      <c r="J6912" s="40"/>
      <c r="K6912" s="40"/>
      <c r="L6912" s="40"/>
    </row>
    <row r="6913" spans="1:12">
      <c r="A6913" s="40"/>
      <c r="B6913" s="37"/>
      <c r="C6913" s="38"/>
      <c r="D6913" s="38"/>
      <c r="E6913" s="5"/>
      <c r="J6913" s="40"/>
      <c r="K6913" s="40"/>
      <c r="L6913" s="40"/>
    </row>
    <row r="6914" spans="1:12">
      <c r="A6914" s="40"/>
      <c r="B6914" s="37"/>
      <c r="C6914" s="38"/>
      <c r="D6914" s="38"/>
      <c r="E6914" s="5"/>
      <c r="J6914" s="40"/>
      <c r="K6914" s="40"/>
      <c r="L6914" s="40"/>
    </row>
    <row r="6915" spans="1:12">
      <c r="A6915" s="40"/>
      <c r="B6915" s="37"/>
      <c r="C6915" s="38"/>
      <c r="D6915" s="38"/>
      <c r="E6915" s="5"/>
      <c r="J6915" s="40"/>
      <c r="K6915" s="40"/>
      <c r="L6915" s="40"/>
    </row>
    <row r="6916" spans="1:12">
      <c r="A6916" s="40"/>
      <c r="B6916" s="37"/>
      <c r="C6916" s="38"/>
      <c r="D6916" s="38"/>
      <c r="E6916" s="5"/>
      <c r="J6916" s="40"/>
      <c r="K6916" s="40"/>
      <c r="L6916" s="40"/>
    </row>
    <row r="6917" spans="1:12">
      <c r="A6917" s="40"/>
      <c r="B6917" s="37"/>
      <c r="C6917" s="38"/>
      <c r="D6917" s="38"/>
      <c r="E6917" s="5"/>
      <c r="J6917" s="40"/>
      <c r="K6917" s="40"/>
      <c r="L6917" s="40"/>
    </row>
    <row r="6918" spans="1:12">
      <c r="A6918" s="40"/>
      <c r="B6918" s="37"/>
      <c r="C6918" s="38"/>
      <c r="D6918" s="38"/>
      <c r="E6918" s="5"/>
      <c r="J6918" s="40"/>
      <c r="K6918" s="40"/>
      <c r="L6918" s="40"/>
    </row>
    <row r="6919" spans="1:12">
      <c r="A6919" s="40"/>
      <c r="B6919" s="37"/>
      <c r="C6919" s="38"/>
      <c r="D6919" s="38"/>
      <c r="E6919" s="5"/>
      <c r="J6919" s="40"/>
      <c r="K6919" s="40"/>
      <c r="L6919" s="40"/>
    </row>
    <row r="6920" spans="1:12">
      <c r="A6920" s="40"/>
      <c r="B6920" s="37"/>
      <c r="C6920" s="38"/>
      <c r="D6920" s="38"/>
      <c r="E6920" s="5"/>
      <c r="J6920" s="40"/>
      <c r="K6920" s="40"/>
      <c r="L6920" s="40"/>
    </row>
    <row r="6921" spans="1:12">
      <c r="A6921" s="40"/>
      <c r="B6921" s="37"/>
      <c r="C6921" s="38"/>
      <c r="D6921" s="38"/>
      <c r="E6921" s="5"/>
      <c r="J6921" s="40"/>
      <c r="K6921" s="40"/>
      <c r="L6921" s="40"/>
    </row>
    <row r="6922" spans="1:12">
      <c r="A6922" s="40"/>
      <c r="B6922" s="37"/>
      <c r="C6922" s="38"/>
      <c r="D6922" s="38"/>
      <c r="E6922" s="5"/>
      <c r="J6922" s="40"/>
      <c r="K6922" s="40"/>
      <c r="L6922" s="40"/>
    </row>
    <row r="6923" spans="1:12">
      <c r="A6923" s="40"/>
      <c r="B6923" s="37"/>
      <c r="C6923" s="38"/>
      <c r="D6923" s="38"/>
      <c r="E6923" s="5"/>
      <c r="J6923" s="40"/>
      <c r="K6923" s="40"/>
      <c r="L6923" s="40"/>
    </row>
    <row r="6924" spans="1:12">
      <c r="A6924" s="40"/>
      <c r="B6924" s="37"/>
      <c r="C6924" s="38"/>
      <c r="D6924" s="38"/>
      <c r="E6924" s="5"/>
      <c r="J6924" s="40"/>
      <c r="K6924" s="40"/>
      <c r="L6924" s="40"/>
    </row>
    <row r="6925" spans="1:12">
      <c r="A6925" s="40"/>
      <c r="B6925" s="37"/>
      <c r="C6925" s="38"/>
      <c r="D6925" s="38"/>
      <c r="E6925" s="5"/>
      <c r="J6925" s="40"/>
      <c r="K6925" s="40"/>
      <c r="L6925" s="40"/>
    </row>
    <row r="6926" spans="1:12">
      <c r="A6926" s="40"/>
      <c r="B6926" s="37"/>
      <c r="C6926" s="38"/>
      <c r="D6926" s="38"/>
      <c r="E6926" s="5"/>
      <c r="J6926" s="40"/>
      <c r="K6926" s="40"/>
      <c r="L6926" s="40"/>
    </row>
    <row r="6927" spans="1:12">
      <c r="A6927" s="40"/>
      <c r="B6927" s="37"/>
      <c r="C6927" s="38"/>
      <c r="D6927" s="38"/>
      <c r="E6927" s="5"/>
      <c r="J6927" s="40"/>
      <c r="K6927" s="40"/>
      <c r="L6927" s="40"/>
    </row>
    <row r="6928" spans="1:12">
      <c r="A6928" s="40"/>
      <c r="B6928" s="37"/>
      <c r="C6928" s="38"/>
      <c r="D6928" s="38"/>
      <c r="E6928" s="5"/>
      <c r="J6928" s="40"/>
      <c r="K6928" s="40"/>
      <c r="L6928" s="40"/>
    </row>
    <row r="6929" spans="1:12">
      <c r="A6929" s="40"/>
      <c r="B6929" s="37"/>
      <c r="C6929" s="38"/>
      <c r="D6929" s="38"/>
      <c r="E6929" s="5"/>
      <c r="J6929" s="40"/>
      <c r="K6929" s="40"/>
      <c r="L6929" s="40"/>
    </row>
    <row r="6930" spans="1:12">
      <c r="A6930" s="40"/>
      <c r="B6930" s="37"/>
      <c r="C6930" s="38"/>
      <c r="D6930" s="38"/>
      <c r="E6930" s="5"/>
      <c r="J6930" s="40"/>
      <c r="K6930" s="40"/>
      <c r="L6930" s="40"/>
    </row>
    <row r="6931" spans="1:12">
      <c r="A6931" s="40"/>
      <c r="B6931" s="37"/>
      <c r="C6931" s="38"/>
      <c r="D6931" s="38"/>
      <c r="E6931" s="5"/>
      <c r="J6931" s="40"/>
      <c r="K6931" s="40"/>
      <c r="L6931" s="40"/>
    </row>
    <row r="6932" spans="1:12">
      <c r="A6932" s="40"/>
      <c r="B6932" s="37"/>
      <c r="C6932" s="38"/>
      <c r="D6932" s="38"/>
      <c r="E6932" s="5"/>
      <c r="J6932" s="40"/>
      <c r="K6932" s="40"/>
      <c r="L6932" s="40"/>
    </row>
    <row r="6933" spans="1:12">
      <c r="A6933" s="40"/>
      <c r="B6933" s="37"/>
      <c r="C6933" s="38"/>
      <c r="D6933" s="38"/>
      <c r="E6933" s="5"/>
      <c r="J6933" s="40"/>
      <c r="K6933" s="40"/>
      <c r="L6933" s="40"/>
    </row>
    <row r="6934" spans="1:12">
      <c r="A6934" s="40"/>
      <c r="B6934" s="37"/>
      <c r="C6934" s="38"/>
      <c r="D6934" s="38"/>
      <c r="E6934" s="5"/>
      <c r="J6934" s="40"/>
      <c r="K6934" s="40"/>
      <c r="L6934" s="40"/>
    </row>
    <row r="6935" spans="1:12">
      <c r="A6935" s="40"/>
      <c r="B6935" s="37"/>
      <c r="C6935" s="38"/>
      <c r="D6935" s="38"/>
      <c r="E6935" s="5"/>
      <c r="J6935" s="40"/>
      <c r="K6935" s="40"/>
      <c r="L6935" s="40"/>
    </row>
    <row r="6936" spans="1:12">
      <c r="A6936" s="40"/>
      <c r="B6936" s="37"/>
      <c r="C6936" s="38"/>
      <c r="D6936" s="38"/>
      <c r="E6936" s="5"/>
      <c r="J6936" s="40"/>
      <c r="K6936" s="40"/>
      <c r="L6936" s="40"/>
    </row>
    <row r="6937" spans="1:12">
      <c r="A6937" s="40"/>
      <c r="B6937" s="37"/>
      <c r="C6937" s="38"/>
      <c r="D6937" s="38"/>
      <c r="E6937" s="5"/>
      <c r="J6937" s="40"/>
      <c r="K6937" s="40"/>
      <c r="L6937" s="40"/>
    </row>
    <row r="6938" spans="1:12">
      <c r="A6938" s="40"/>
      <c r="B6938" s="37"/>
      <c r="C6938" s="38"/>
      <c r="D6938" s="38"/>
      <c r="E6938" s="5"/>
      <c r="J6938" s="40"/>
      <c r="K6938" s="40"/>
      <c r="L6938" s="40"/>
    </row>
    <row r="6939" spans="1:12">
      <c r="A6939" s="40"/>
      <c r="B6939" s="37"/>
      <c r="C6939" s="38"/>
      <c r="D6939" s="38"/>
      <c r="E6939" s="5"/>
      <c r="J6939" s="40"/>
      <c r="K6939" s="40"/>
      <c r="L6939" s="40"/>
    </row>
    <row r="6940" spans="1:12">
      <c r="A6940" s="40"/>
      <c r="B6940" s="37"/>
      <c r="C6940" s="38"/>
      <c r="D6940" s="38"/>
      <c r="E6940" s="5"/>
      <c r="J6940" s="40"/>
      <c r="K6940" s="40"/>
      <c r="L6940" s="40"/>
    </row>
    <row r="6941" spans="1:12">
      <c r="A6941" s="40"/>
      <c r="B6941" s="37"/>
      <c r="C6941" s="38"/>
      <c r="D6941" s="38"/>
      <c r="E6941" s="5"/>
      <c r="J6941" s="40"/>
      <c r="K6941" s="40"/>
      <c r="L6941" s="40"/>
    </row>
    <row r="6942" spans="1:12">
      <c r="A6942" s="40"/>
      <c r="B6942" s="37"/>
      <c r="C6942" s="38"/>
      <c r="D6942" s="38"/>
      <c r="E6942" s="5"/>
      <c r="J6942" s="40"/>
      <c r="K6942" s="40"/>
      <c r="L6942" s="40"/>
    </row>
    <row r="6943" spans="1:12">
      <c r="A6943" s="40"/>
      <c r="B6943" s="37"/>
      <c r="C6943" s="38"/>
      <c r="D6943" s="38"/>
      <c r="E6943" s="5"/>
      <c r="J6943" s="40"/>
      <c r="K6943" s="40"/>
      <c r="L6943" s="40"/>
    </row>
    <row r="6944" spans="1:12">
      <c r="A6944" s="40"/>
      <c r="B6944" s="37"/>
      <c r="C6944" s="38"/>
      <c r="D6944" s="38"/>
      <c r="E6944" s="5"/>
      <c r="J6944" s="40"/>
      <c r="K6944" s="40"/>
      <c r="L6944" s="40"/>
    </row>
    <row r="6945" spans="1:12">
      <c r="A6945" s="40"/>
      <c r="B6945" s="37"/>
      <c r="C6945" s="38"/>
      <c r="D6945" s="38"/>
      <c r="E6945" s="5"/>
      <c r="J6945" s="40"/>
      <c r="K6945" s="40"/>
      <c r="L6945" s="40"/>
    </row>
    <row r="6946" spans="1:12">
      <c r="A6946" s="40"/>
      <c r="B6946" s="37"/>
      <c r="C6946" s="38"/>
      <c r="D6946" s="38"/>
      <c r="E6946" s="5"/>
      <c r="J6946" s="40"/>
      <c r="K6946" s="40"/>
      <c r="L6946" s="40"/>
    </row>
    <row r="6947" spans="1:12">
      <c r="A6947" s="40"/>
      <c r="B6947" s="37"/>
      <c r="C6947" s="38"/>
      <c r="D6947" s="38"/>
      <c r="E6947" s="5"/>
      <c r="J6947" s="40"/>
      <c r="K6947" s="40"/>
      <c r="L6947" s="40"/>
    </row>
    <row r="6948" spans="1:12">
      <c r="A6948" s="40"/>
      <c r="B6948" s="37"/>
      <c r="C6948" s="38"/>
      <c r="D6948" s="38"/>
      <c r="E6948" s="5"/>
      <c r="J6948" s="40"/>
      <c r="K6948" s="40"/>
      <c r="L6948" s="40"/>
    </row>
    <row r="6949" spans="1:12">
      <c r="A6949" s="40"/>
      <c r="B6949" s="37"/>
      <c r="C6949" s="38"/>
      <c r="D6949" s="38"/>
      <c r="E6949" s="5"/>
      <c r="J6949" s="40"/>
      <c r="K6949" s="40"/>
      <c r="L6949" s="40"/>
    </row>
    <row r="6950" spans="1:12">
      <c r="A6950" s="40"/>
      <c r="B6950" s="37"/>
      <c r="C6950" s="38"/>
      <c r="D6950" s="38"/>
      <c r="E6950" s="5"/>
      <c r="J6950" s="40"/>
      <c r="K6950" s="40"/>
      <c r="L6950" s="40"/>
    </row>
    <row r="6951" spans="1:12">
      <c r="A6951" s="40"/>
      <c r="B6951" s="37"/>
      <c r="C6951" s="38"/>
      <c r="D6951" s="38"/>
      <c r="E6951" s="5"/>
      <c r="J6951" s="40"/>
      <c r="K6951" s="40"/>
      <c r="L6951" s="40"/>
    </row>
    <row r="6952" spans="1:12">
      <c r="A6952" s="40"/>
      <c r="B6952" s="37"/>
      <c r="C6952" s="38"/>
      <c r="D6952" s="38"/>
      <c r="E6952" s="5"/>
      <c r="J6952" s="40"/>
      <c r="K6952" s="40"/>
      <c r="L6952" s="40"/>
    </row>
    <row r="6953" spans="1:12">
      <c r="A6953" s="40"/>
      <c r="B6953" s="37"/>
      <c r="C6953" s="38"/>
      <c r="D6953" s="38"/>
      <c r="E6953" s="5"/>
      <c r="J6953" s="40"/>
      <c r="K6953" s="40"/>
      <c r="L6953" s="40"/>
    </row>
    <row r="6954" spans="1:12">
      <c r="A6954" s="40"/>
      <c r="B6954" s="37"/>
      <c r="C6954" s="38"/>
      <c r="D6954" s="38"/>
      <c r="E6954" s="5"/>
      <c r="J6954" s="40"/>
      <c r="K6954" s="40"/>
      <c r="L6954" s="40"/>
    </row>
    <row r="6955" spans="1:12">
      <c r="A6955" s="40"/>
      <c r="B6955" s="37"/>
      <c r="C6955" s="38"/>
      <c r="D6955" s="38"/>
      <c r="E6955" s="5"/>
      <c r="J6955" s="40"/>
      <c r="K6955" s="40"/>
      <c r="L6955" s="40"/>
    </row>
    <row r="6956" spans="1:12">
      <c r="A6956" s="40"/>
      <c r="B6956" s="37"/>
      <c r="C6956" s="38"/>
      <c r="D6956" s="38"/>
      <c r="E6956" s="5"/>
      <c r="J6956" s="40"/>
      <c r="K6956" s="40"/>
      <c r="L6956" s="40"/>
    </row>
    <row r="6957" spans="1:12">
      <c r="A6957" s="40"/>
      <c r="B6957" s="37"/>
      <c r="C6957" s="38"/>
      <c r="D6957" s="38"/>
      <c r="E6957" s="5"/>
      <c r="J6957" s="40"/>
      <c r="K6957" s="40"/>
      <c r="L6957" s="40"/>
    </row>
    <row r="6958" spans="1:12">
      <c r="A6958" s="40"/>
      <c r="B6958" s="37"/>
      <c r="C6958" s="38"/>
      <c r="D6958" s="38"/>
      <c r="E6958" s="5"/>
      <c r="J6958" s="40"/>
      <c r="K6958" s="40"/>
      <c r="L6958" s="40"/>
    </row>
    <row r="6959" spans="1:12">
      <c r="A6959" s="40"/>
      <c r="B6959" s="37"/>
      <c r="C6959" s="38"/>
      <c r="D6959" s="38"/>
      <c r="E6959" s="5"/>
      <c r="J6959" s="40"/>
      <c r="K6959" s="40"/>
      <c r="L6959" s="40"/>
    </row>
    <row r="6960" spans="1:12">
      <c r="A6960" s="40"/>
      <c r="B6960" s="37"/>
      <c r="C6960" s="38"/>
      <c r="D6960" s="38"/>
      <c r="E6960" s="5"/>
      <c r="J6960" s="40"/>
      <c r="K6960" s="40"/>
      <c r="L6960" s="40"/>
    </row>
    <row r="6961" spans="1:12">
      <c r="A6961" s="40"/>
      <c r="B6961" s="37"/>
      <c r="C6961" s="38"/>
      <c r="D6961" s="38"/>
      <c r="E6961" s="5"/>
      <c r="J6961" s="40"/>
      <c r="K6961" s="40"/>
      <c r="L6961" s="40"/>
    </row>
    <row r="6962" spans="1:12">
      <c r="A6962" s="40"/>
      <c r="B6962" s="37"/>
      <c r="C6962" s="38"/>
      <c r="D6962" s="38"/>
      <c r="E6962" s="5"/>
      <c r="J6962" s="40"/>
      <c r="K6962" s="40"/>
      <c r="L6962" s="40"/>
    </row>
    <row r="6963" spans="1:12">
      <c r="A6963" s="40"/>
      <c r="B6963" s="37"/>
      <c r="C6963" s="38"/>
      <c r="D6963" s="38"/>
      <c r="E6963" s="5"/>
      <c r="J6963" s="40"/>
      <c r="K6963" s="40"/>
      <c r="L6963" s="40"/>
    </row>
    <row r="6964" spans="1:12">
      <c r="A6964" s="40"/>
      <c r="B6964" s="37"/>
      <c r="C6964" s="38"/>
      <c r="D6964" s="38"/>
      <c r="E6964" s="5"/>
      <c r="J6964" s="40"/>
      <c r="K6964" s="40"/>
      <c r="L6964" s="40"/>
    </row>
    <row r="6965" spans="1:12">
      <c r="A6965" s="40"/>
      <c r="B6965" s="37"/>
      <c r="C6965" s="38"/>
      <c r="D6965" s="38"/>
      <c r="E6965" s="5"/>
      <c r="J6965" s="40"/>
      <c r="K6965" s="40"/>
      <c r="L6965" s="40"/>
    </row>
    <row r="6966" spans="1:12">
      <c r="A6966" s="40"/>
      <c r="B6966" s="37"/>
      <c r="C6966" s="38"/>
      <c r="D6966" s="38"/>
      <c r="E6966" s="5"/>
      <c r="J6966" s="40"/>
      <c r="K6966" s="40"/>
      <c r="L6966" s="40"/>
    </row>
    <row r="6967" spans="1:12">
      <c r="A6967" s="40"/>
      <c r="B6967" s="37"/>
      <c r="C6967" s="38"/>
      <c r="D6967" s="38"/>
      <c r="E6967" s="5"/>
      <c r="J6967" s="40"/>
      <c r="K6967" s="40"/>
      <c r="L6967" s="40"/>
    </row>
    <row r="6968" spans="1:12">
      <c r="A6968" s="40"/>
      <c r="B6968" s="37"/>
      <c r="C6968" s="38"/>
      <c r="D6968" s="38"/>
      <c r="E6968" s="5"/>
      <c r="J6968" s="40"/>
      <c r="K6968" s="40"/>
      <c r="L6968" s="40"/>
    </row>
    <row r="6969" spans="1:12">
      <c r="A6969" s="40"/>
      <c r="B6969" s="37"/>
      <c r="C6969" s="38"/>
      <c r="D6969" s="38"/>
      <c r="E6969" s="5"/>
      <c r="J6969" s="40"/>
      <c r="K6969" s="40"/>
      <c r="L6969" s="40"/>
    </row>
    <row r="6970" spans="1:12">
      <c r="A6970" s="40"/>
      <c r="B6970" s="37"/>
      <c r="C6970" s="38"/>
      <c r="D6970" s="38"/>
      <c r="E6970" s="5"/>
      <c r="J6970" s="40"/>
      <c r="K6970" s="40"/>
      <c r="L6970" s="40"/>
    </row>
    <row r="6971" spans="1:12">
      <c r="A6971" s="40"/>
      <c r="B6971" s="37"/>
      <c r="C6971" s="38"/>
      <c r="D6971" s="38"/>
      <c r="E6971" s="5"/>
      <c r="J6971" s="40"/>
      <c r="K6971" s="40"/>
      <c r="L6971" s="40"/>
    </row>
    <row r="6972" spans="1:12">
      <c r="A6972" s="40"/>
      <c r="B6972" s="37"/>
      <c r="C6972" s="38"/>
      <c r="D6972" s="38"/>
      <c r="E6972" s="5"/>
      <c r="J6972" s="40"/>
      <c r="K6972" s="40"/>
      <c r="L6972" s="40"/>
    </row>
    <row r="6973" spans="1:12">
      <c r="A6973" s="40"/>
      <c r="B6973" s="37"/>
      <c r="C6973" s="38"/>
      <c r="D6973" s="38"/>
      <c r="E6973" s="5"/>
      <c r="J6973" s="40"/>
      <c r="K6973" s="40"/>
      <c r="L6973" s="40"/>
    </row>
    <row r="6974" spans="1:12">
      <c r="A6974" s="40"/>
      <c r="B6974" s="37"/>
      <c r="C6974" s="38"/>
      <c r="D6974" s="38"/>
      <c r="E6974" s="5"/>
      <c r="J6974" s="40"/>
      <c r="K6974" s="40"/>
      <c r="L6974" s="40"/>
    </row>
    <row r="6975" spans="1:12">
      <c r="A6975" s="40"/>
      <c r="B6975" s="37"/>
      <c r="C6975" s="38"/>
      <c r="D6975" s="38"/>
      <c r="E6975" s="5"/>
      <c r="J6975" s="40"/>
      <c r="K6975" s="40"/>
      <c r="L6975" s="40"/>
    </row>
    <row r="6976" spans="1:12">
      <c r="A6976" s="40"/>
      <c r="B6976" s="37"/>
      <c r="C6976" s="38"/>
      <c r="D6976" s="38"/>
      <c r="E6976" s="5"/>
      <c r="J6976" s="40"/>
      <c r="K6976" s="40"/>
      <c r="L6976" s="40"/>
    </row>
    <row r="6977" spans="1:12">
      <c r="A6977" s="40"/>
      <c r="B6977" s="37"/>
      <c r="C6977" s="38"/>
      <c r="D6977" s="38"/>
      <c r="E6977" s="5"/>
      <c r="J6977" s="40"/>
      <c r="K6977" s="40"/>
      <c r="L6977" s="40"/>
    </row>
    <row r="6978" spans="1:12">
      <c r="A6978" s="40"/>
      <c r="B6978" s="37"/>
      <c r="C6978" s="38"/>
      <c r="D6978" s="38"/>
      <c r="E6978" s="5"/>
      <c r="J6978" s="40"/>
      <c r="K6978" s="40"/>
      <c r="L6978" s="40"/>
    </row>
    <row r="6979" spans="1:12">
      <c r="A6979" s="40"/>
      <c r="B6979" s="37"/>
      <c r="C6979" s="38"/>
      <c r="D6979" s="38"/>
      <c r="E6979" s="5"/>
      <c r="J6979" s="40"/>
      <c r="K6979" s="40"/>
      <c r="L6979" s="40"/>
    </row>
    <row r="6980" spans="1:12">
      <c r="A6980" s="40"/>
      <c r="B6980" s="37"/>
      <c r="C6980" s="38"/>
      <c r="D6980" s="38"/>
      <c r="E6980" s="5"/>
      <c r="J6980" s="40"/>
      <c r="K6980" s="40"/>
      <c r="L6980" s="40"/>
    </row>
    <row r="6981" spans="1:12">
      <c r="A6981" s="40"/>
      <c r="B6981" s="37"/>
      <c r="C6981" s="38"/>
      <c r="D6981" s="38"/>
      <c r="E6981" s="5"/>
      <c r="J6981" s="40"/>
      <c r="K6981" s="40"/>
      <c r="L6981" s="40"/>
    </row>
    <row r="6982" spans="1:12">
      <c r="A6982" s="40"/>
      <c r="B6982" s="37"/>
      <c r="C6982" s="38"/>
      <c r="D6982" s="38"/>
      <c r="E6982" s="5"/>
      <c r="J6982" s="40"/>
      <c r="K6982" s="40"/>
      <c r="L6982" s="40"/>
    </row>
    <row r="6983" spans="1:12">
      <c r="A6983" s="40"/>
      <c r="B6983" s="37"/>
      <c r="C6983" s="38"/>
      <c r="D6983" s="38"/>
      <c r="E6983" s="5"/>
      <c r="J6983" s="40"/>
      <c r="K6983" s="40"/>
      <c r="L6983" s="40"/>
    </row>
    <row r="6984" spans="1:12">
      <c r="A6984" s="40"/>
      <c r="B6984" s="37"/>
      <c r="C6984" s="38"/>
      <c r="D6984" s="38"/>
      <c r="E6984" s="5"/>
      <c r="J6984" s="40"/>
      <c r="K6984" s="40"/>
      <c r="L6984" s="40"/>
    </row>
    <row r="6985" spans="1:12">
      <c r="A6985" s="40"/>
      <c r="B6985" s="37"/>
      <c r="C6985" s="38"/>
      <c r="D6985" s="38"/>
      <c r="E6985" s="5"/>
      <c r="J6985" s="40"/>
      <c r="K6985" s="40"/>
      <c r="L6985" s="40"/>
    </row>
    <row r="6986" spans="1:12">
      <c r="A6986" s="40"/>
      <c r="B6986" s="37"/>
      <c r="C6986" s="38"/>
      <c r="D6986" s="38"/>
      <c r="E6986" s="5"/>
      <c r="J6986" s="40"/>
      <c r="K6986" s="40"/>
      <c r="L6986" s="40"/>
    </row>
    <row r="6987" spans="1:12">
      <c r="A6987" s="40"/>
      <c r="B6987" s="37"/>
      <c r="C6987" s="38"/>
      <c r="D6987" s="38"/>
      <c r="E6987" s="5"/>
      <c r="J6987" s="40"/>
      <c r="K6987" s="40"/>
      <c r="L6987" s="40"/>
    </row>
    <row r="6988" spans="1:12">
      <c r="A6988" s="40"/>
      <c r="B6988" s="37"/>
      <c r="C6988" s="38"/>
      <c r="D6988" s="38"/>
      <c r="E6988" s="5"/>
      <c r="J6988" s="40"/>
      <c r="K6988" s="40"/>
      <c r="L6988" s="40"/>
    </row>
    <row r="6989" spans="1:12">
      <c r="A6989" s="40"/>
      <c r="B6989" s="37"/>
      <c r="C6989" s="38"/>
      <c r="D6989" s="38"/>
      <c r="E6989" s="5"/>
      <c r="J6989" s="40"/>
      <c r="K6989" s="40"/>
      <c r="L6989" s="40"/>
    </row>
    <row r="6990" spans="1:12">
      <c r="A6990" s="40"/>
      <c r="B6990" s="37"/>
      <c r="C6990" s="38"/>
      <c r="D6990" s="38"/>
      <c r="E6990" s="5"/>
      <c r="J6990" s="40"/>
      <c r="K6990" s="40"/>
      <c r="L6990" s="40"/>
    </row>
    <row r="6991" spans="1:12">
      <c r="A6991" s="40"/>
      <c r="B6991" s="37"/>
      <c r="C6991" s="38"/>
      <c r="D6991" s="38"/>
      <c r="E6991" s="5"/>
      <c r="J6991" s="40"/>
      <c r="K6991" s="40"/>
      <c r="L6991" s="40"/>
    </row>
    <row r="6992" spans="1:12">
      <c r="A6992" s="40"/>
      <c r="B6992" s="37"/>
      <c r="C6992" s="38"/>
      <c r="D6992" s="38"/>
      <c r="E6992" s="5"/>
      <c r="J6992" s="40"/>
      <c r="K6992" s="40"/>
      <c r="L6992" s="40"/>
    </row>
    <row r="6993" spans="1:12">
      <c r="A6993" s="40"/>
      <c r="B6993" s="37"/>
      <c r="C6993" s="38"/>
      <c r="D6993" s="38"/>
      <c r="E6993" s="5"/>
      <c r="J6993" s="40"/>
      <c r="K6993" s="40"/>
      <c r="L6993" s="40"/>
    </row>
    <row r="6994" spans="1:12">
      <c r="A6994" s="40"/>
      <c r="B6994" s="37"/>
      <c r="C6994" s="38"/>
      <c r="D6994" s="38"/>
      <c r="E6994" s="5"/>
      <c r="J6994" s="40"/>
      <c r="K6994" s="40"/>
      <c r="L6994" s="40"/>
    </row>
    <row r="6995" spans="1:12">
      <c r="A6995" s="40"/>
      <c r="B6995" s="37"/>
      <c r="C6995" s="38"/>
      <c r="D6995" s="38"/>
      <c r="E6995" s="5"/>
      <c r="J6995" s="40"/>
      <c r="K6995" s="40"/>
      <c r="L6995" s="40"/>
    </row>
    <row r="6996" spans="1:12">
      <c r="A6996" s="40"/>
      <c r="B6996" s="37"/>
      <c r="C6996" s="38"/>
      <c r="D6996" s="38"/>
      <c r="E6996" s="5"/>
      <c r="J6996" s="40"/>
      <c r="K6996" s="40"/>
      <c r="L6996" s="40"/>
    </row>
    <row r="6997" spans="1:12">
      <c r="A6997" s="40"/>
      <c r="B6997" s="37"/>
      <c r="C6997" s="38"/>
      <c r="D6997" s="38"/>
      <c r="E6997" s="5"/>
      <c r="J6997" s="40"/>
      <c r="K6997" s="40"/>
      <c r="L6997" s="40"/>
    </row>
    <row r="6998" spans="1:12">
      <c r="A6998" s="40"/>
      <c r="B6998" s="37"/>
      <c r="C6998" s="38"/>
      <c r="D6998" s="38"/>
      <c r="E6998" s="5"/>
      <c r="J6998" s="40"/>
      <c r="K6998" s="40"/>
      <c r="L6998" s="40"/>
    </row>
    <row r="6999" spans="1:12">
      <c r="A6999" s="40"/>
      <c r="B6999" s="37"/>
      <c r="C6999" s="38"/>
      <c r="D6999" s="38"/>
      <c r="E6999" s="5"/>
      <c r="J6999" s="40"/>
      <c r="K6999" s="40"/>
      <c r="L6999" s="40"/>
    </row>
    <row r="7000" spans="1:12">
      <c r="A7000" s="40"/>
      <c r="B7000" s="37"/>
      <c r="C7000" s="38"/>
      <c r="D7000" s="38"/>
      <c r="E7000" s="5"/>
      <c r="J7000" s="40"/>
      <c r="K7000" s="40"/>
      <c r="L7000" s="40"/>
    </row>
    <row r="7001" spans="1:12">
      <c r="A7001" s="40"/>
      <c r="B7001" s="37"/>
      <c r="C7001" s="38"/>
      <c r="D7001" s="38"/>
      <c r="E7001" s="5"/>
      <c r="J7001" s="40"/>
      <c r="K7001" s="40"/>
      <c r="L7001" s="40"/>
    </row>
    <row r="7002" spans="1:12">
      <c r="A7002" s="40"/>
      <c r="B7002" s="37"/>
      <c r="C7002" s="38"/>
      <c r="D7002" s="38"/>
      <c r="E7002" s="5"/>
      <c r="J7002" s="40"/>
      <c r="K7002" s="40"/>
      <c r="L7002" s="40"/>
    </row>
    <row r="7003" spans="1:12">
      <c r="A7003" s="40"/>
      <c r="B7003" s="37"/>
      <c r="C7003" s="38"/>
      <c r="D7003" s="38"/>
      <c r="E7003" s="5"/>
      <c r="J7003" s="40"/>
      <c r="K7003" s="40"/>
      <c r="L7003" s="40"/>
    </row>
    <row r="7004" spans="1:12">
      <c r="A7004" s="40"/>
      <c r="B7004" s="37"/>
      <c r="C7004" s="38"/>
      <c r="D7004" s="38"/>
      <c r="E7004" s="5"/>
      <c r="J7004" s="40"/>
      <c r="K7004" s="40"/>
      <c r="L7004" s="40"/>
    </row>
    <row r="7005" spans="1:12">
      <c r="A7005" s="40"/>
      <c r="B7005" s="37"/>
      <c r="C7005" s="38"/>
      <c r="D7005" s="38"/>
      <c r="E7005" s="5"/>
      <c r="J7005" s="40"/>
      <c r="K7005" s="40"/>
      <c r="L7005" s="40"/>
    </row>
    <row r="7006" spans="1:12">
      <c r="A7006" s="40"/>
      <c r="B7006" s="37"/>
      <c r="C7006" s="38"/>
      <c r="D7006" s="38"/>
      <c r="E7006" s="5"/>
      <c r="J7006" s="40"/>
      <c r="K7006" s="40"/>
      <c r="L7006" s="40"/>
    </row>
    <row r="7007" spans="1:12">
      <c r="A7007" s="40"/>
      <c r="B7007" s="37"/>
      <c r="C7007" s="38"/>
      <c r="D7007" s="38"/>
      <c r="E7007" s="5"/>
      <c r="J7007" s="40"/>
      <c r="K7007" s="40"/>
      <c r="L7007" s="40"/>
    </row>
    <row r="7008" spans="1:12">
      <c r="A7008" s="40"/>
      <c r="B7008" s="37"/>
      <c r="C7008" s="38"/>
      <c r="D7008" s="38"/>
      <c r="E7008" s="5"/>
      <c r="J7008" s="40"/>
      <c r="K7008" s="40"/>
      <c r="L7008" s="40"/>
    </row>
    <row r="7009" spans="1:12">
      <c r="A7009" s="40"/>
      <c r="B7009" s="37"/>
      <c r="C7009" s="38"/>
      <c r="D7009" s="38"/>
      <c r="E7009" s="5"/>
      <c r="J7009" s="40"/>
      <c r="K7009" s="40"/>
      <c r="L7009" s="40"/>
    </row>
    <row r="7010" spans="1:12">
      <c r="A7010" s="40"/>
      <c r="B7010" s="37"/>
      <c r="C7010" s="38"/>
      <c r="D7010" s="38"/>
      <c r="E7010" s="5"/>
      <c r="J7010" s="40"/>
      <c r="K7010" s="40"/>
      <c r="L7010" s="40"/>
    </row>
    <row r="7011" spans="1:12">
      <c r="A7011" s="40"/>
      <c r="B7011" s="37"/>
      <c r="C7011" s="38"/>
      <c r="D7011" s="38"/>
      <c r="E7011" s="5"/>
      <c r="J7011" s="40"/>
      <c r="K7011" s="40"/>
      <c r="L7011" s="40"/>
    </row>
    <row r="7012" spans="1:12">
      <c r="A7012" s="40"/>
      <c r="B7012" s="37"/>
      <c r="C7012" s="38"/>
      <c r="D7012" s="38"/>
      <c r="E7012" s="5"/>
      <c r="J7012" s="40"/>
      <c r="K7012" s="40"/>
      <c r="L7012" s="40"/>
    </row>
    <row r="7013" spans="1:12">
      <c r="A7013" s="40"/>
      <c r="B7013" s="37"/>
      <c r="C7013" s="38"/>
      <c r="D7013" s="38"/>
      <c r="E7013" s="5"/>
      <c r="J7013" s="40"/>
      <c r="K7013" s="40"/>
      <c r="L7013" s="40"/>
    </row>
    <row r="7014" spans="1:12">
      <c r="A7014" s="40"/>
      <c r="B7014" s="37"/>
      <c r="C7014" s="38"/>
      <c r="D7014" s="38"/>
      <c r="E7014" s="5"/>
      <c r="J7014" s="40"/>
      <c r="K7014" s="40"/>
      <c r="L7014" s="40"/>
    </row>
    <row r="7015" spans="1:12">
      <c r="A7015" s="40"/>
      <c r="B7015" s="37"/>
      <c r="C7015" s="38"/>
      <c r="D7015" s="38"/>
      <c r="E7015" s="5"/>
      <c r="J7015" s="40"/>
      <c r="K7015" s="40"/>
      <c r="L7015" s="40"/>
    </row>
    <row r="7016" spans="1:12">
      <c r="A7016" s="40"/>
      <c r="B7016" s="37"/>
      <c r="C7016" s="38"/>
      <c r="D7016" s="38"/>
      <c r="E7016" s="5"/>
      <c r="J7016" s="40"/>
      <c r="K7016" s="40"/>
      <c r="L7016" s="40"/>
    </row>
    <row r="7017" spans="1:12">
      <c r="A7017" s="40"/>
      <c r="B7017" s="37"/>
      <c r="C7017" s="38"/>
      <c r="D7017" s="38"/>
      <c r="E7017" s="5"/>
      <c r="J7017" s="40"/>
      <c r="K7017" s="40"/>
      <c r="L7017" s="40"/>
    </row>
    <row r="7018" spans="1:12">
      <c r="A7018" s="40"/>
      <c r="B7018" s="37"/>
      <c r="C7018" s="38"/>
      <c r="D7018" s="38"/>
      <c r="E7018" s="5"/>
      <c r="J7018" s="40"/>
      <c r="K7018" s="40"/>
      <c r="L7018" s="40"/>
    </row>
    <row r="7019" spans="1:12">
      <c r="A7019" s="40"/>
      <c r="B7019" s="37"/>
      <c r="C7019" s="38"/>
      <c r="D7019" s="38"/>
      <c r="E7019" s="5"/>
      <c r="J7019" s="40"/>
      <c r="K7019" s="40"/>
      <c r="L7019" s="40"/>
    </row>
    <row r="7020" spans="1:12">
      <c r="A7020" s="40"/>
      <c r="B7020" s="37"/>
      <c r="C7020" s="38"/>
      <c r="D7020" s="38"/>
      <c r="E7020" s="5"/>
      <c r="J7020" s="40"/>
      <c r="K7020" s="40"/>
      <c r="L7020" s="40"/>
    </row>
    <row r="7021" spans="1:12">
      <c r="A7021" s="40"/>
      <c r="B7021" s="37"/>
      <c r="C7021" s="38"/>
      <c r="D7021" s="38"/>
      <c r="E7021" s="5"/>
      <c r="J7021" s="40"/>
      <c r="K7021" s="40"/>
      <c r="L7021" s="40"/>
    </row>
    <row r="7022" spans="1:12">
      <c r="A7022" s="40"/>
      <c r="B7022" s="37"/>
      <c r="C7022" s="38"/>
      <c r="D7022" s="38"/>
      <c r="E7022" s="5"/>
      <c r="J7022" s="40"/>
      <c r="K7022" s="40"/>
      <c r="L7022" s="40"/>
    </row>
    <row r="7023" spans="1:12">
      <c r="A7023" s="40"/>
      <c r="B7023" s="37"/>
      <c r="C7023" s="38"/>
      <c r="D7023" s="38"/>
      <c r="E7023" s="5"/>
      <c r="J7023" s="40"/>
      <c r="K7023" s="40"/>
      <c r="L7023" s="40"/>
    </row>
    <row r="7024" spans="1:12">
      <c r="A7024" s="40"/>
      <c r="B7024" s="37"/>
      <c r="C7024" s="38"/>
      <c r="D7024" s="38"/>
      <c r="E7024" s="5"/>
      <c r="J7024" s="40"/>
      <c r="K7024" s="40"/>
      <c r="L7024" s="40"/>
    </row>
    <row r="7025" spans="1:12">
      <c r="A7025" s="40"/>
      <c r="B7025" s="37"/>
      <c r="C7025" s="38"/>
      <c r="D7025" s="38"/>
      <c r="E7025" s="5"/>
      <c r="J7025" s="40"/>
      <c r="K7025" s="40"/>
      <c r="L7025" s="40"/>
    </row>
    <row r="7026" spans="1:12">
      <c r="A7026" s="40"/>
      <c r="B7026" s="37"/>
      <c r="C7026" s="38"/>
      <c r="D7026" s="38"/>
      <c r="E7026" s="5"/>
      <c r="J7026" s="40"/>
      <c r="K7026" s="40"/>
      <c r="L7026" s="40"/>
    </row>
    <row r="7027" spans="1:12">
      <c r="A7027" s="40"/>
      <c r="B7027" s="37"/>
      <c r="C7027" s="38"/>
      <c r="D7027" s="38"/>
      <c r="E7027" s="5"/>
      <c r="J7027" s="40"/>
      <c r="K7027" s="40"/>
      <c r="L7027" s="40"/>
    </row>
    <row r="7028" spans="1:12">
      <c r="A7028" s="40"/>
      <c r="B7028" s="37"/>
      <c r="C7028" s="38"/>
      <c r="D7028" s="38"/>
      <c r="E7028" s="5"/>
      <c r="J7028" s="40"/>
      <c r="K7028" s="40"/>
      <c r="L7028" s="40"/>
    </row>
    <row r="7029" spans="1:12">
      <c r="A7029" s="40"/>
      <c r="B7029" s="37"/>
      <c r="C7029" s="38"/>
      <c r="D7029" s="38"/>
      <c r="E7029" s="5"/>
      <c r="J7029" s="40"/>
      <c r="K7029" s="40"/>
      <c r="L7029" s="40"/>
    </row>
    <row r="7030" spans="1:12">
      <c r="A7030" s="40"/>
      <c r="B7030" s="37"/>
      <c r="C7030" s="38"/>
      <c r="D7030" s="38"/>
      <c r="E7030" s="5"/>
      <c r="J7030" s="40"/>
      <c r="K7030" s="40"/>
      <c r="L7030" s="40"/>
    </row>
    <row r="7031" spans="1:12">
      <c r="A7031" s="40"/>
      <c r="B7031" s="37"/>
      <c r="C7031" s="38"/>
      <c r="D7031" s="38"/>
      <c r="E7031" s="5"/>
      <c r="J7031" s="40"/>
      <c r="K7031" s="40"/>
      <c r="L7031" s="40"/>
    </row>
    <row r="7032" spans="1:12">
      <c r="A7032" s="40"/>
      <c r="B7032" s="37"/>
      <c r="C7032" s="38"/>
      <c r="D7032" s="38"/>
      <c r="E7032" s="5"/>
      <c r="J7032" s="40"/>
      <c r="K7032" s="40"/>
      <c r="L7032" s="40"/>
    </row>
    <row r="7033" spans="1:12">
      <c r="A7033" s="40"/>
      <c r="B7033" s="37"/>
      <c r="C7033" s="38"/>
      <c r="D7033" s="38"/>
      <c r="E7033" s="5"/>
      <c r="J7033" s="40"/>
      <c r="K7033" s="40"/>
      <c r="L7033" s="40"/>
    </row>
    <row r="7034" spans="1:12">
      <c r="A7034" s="40"/>
      <c r="B7034" s="37"/>
      <c r="C7034" s="38"/>
      <c r="D7034" s="38"/>
      <c r="E7034" s="5"/>
      <c r="J7034" s="40"/>
      <c r="K7034" s="40"/>
      <c r="L7034" s="40"/>
    </row>
    <row r="7035" spans="1:12">
      <c r="A7035" s="40"/>
      <c r="B7035" s="37"/>
      <c r="C7035" s="38"/>
      <c r="D7035" s="38"/>
      <c r="E7035" s="5"/>
      <c r="J7035" s="40"/>
      <c r="K7035" s="40"/>
      <c r="L7035" s="40"/>
    </row>
    <row r="7036" spans="1:12">
      <c r="A7036" s="40"/>
      <c r="B7036" s="37"/>
      <c r="C7036" s="38"/>
      <c r="D7036" s="38"/>
      <c r="E7036" s="5"/>
      <c r="J7036" s="40"/>
      <c r="K7036" s="40"/>
      <c r="L7036" s="40"/>
    </row>
    <row r="7037" spans="1:12">
      <c r="A7037" s="40"/>
      <c r="B7037" s="37"/>
      <c r="C7037" s="38"/>
      <c r="D7037" s="38"/>
      <c r="E7037" s="5"/>
      <c r="J7037" s="40"/>
      <c r="K7037" s="40"/>
      <c r="L7037" s="40"/>
    </row>
    <row r="7038" spans="1:12">
      <c r="A7038" s="40"/>
      <c r="B7038" s="37"/>
      <c r="C7038" s="38"/>
      <c r="D7038" s="38"/>
      <c r="E7038" s="5"/>
      <c r="J7038" s="40"/>
      <c r="K7038" s="40"/>
      <c r="L7038" s="40"/>
    </row>
    <row r="7039" spans="1:12">
      <c r="A7039" s="40"/>
      <c r="B7039" s="37"/>
      <c r="C7039" s="38"/>
      <c r="D7039" s="38"/>
      <c r="E7039" s="5"/>
      <c r="J7039" s="40"/>
      <c r="K7039" s="40"/>
      <c r="L7039" s="40"/>
    </row>
    <row r="7040" spans="1:12">
      <c r="A7040" s="40"/>
      <c r="B7040" s="37"/>
      <c r="C7040" s="38"/>
      <c r="D7040" s="38"/>
      <c r="E7040" s="5"/>
      <c r="J7040" s="40"/>
      <c r="K7040" s="40"/>
      <c r="L7040" s="40"/>
    </row>
    <row r="7041" spans="1:12">
      <c r="A7041" s="40"/>
      <c r="B7041" s="37"/>
      <c r="C7041" s="38"/>
      <c r="D7041" s="38"/>
      <c r="E7041" s="5"/>
      <c r="J7041" s="40"/>
      <c r="K7041" s="40"/>
      <c r="L7041" s="40"/>
    </row>
    <row r="7042" spans="1:12">
      <c r="A7042" s="40"/>
      <c r="B7042" s="37"/>
      <c r="C7042" s="38"/>
      <c r="D7042" s="38"/>
      <c r="E7042" s="5"/>
      <c r="J7042" s="40"/>
      <c r="K7042" s="40"/>
      <c r="L7042" s="40"/>
    </row>
    <row r="7043" spans="1:12">
      <c r="A7043" s="40"/>
      <c r="B7043" s="37"/>
      <c r="C7043" s="38"/>
      <c r="D7043" s="38"/>
      <c r="E7043" s="5"/>
      <c r="J7043" s="40"/>
      <c r="K7043" s="40"/>
      <c r="L7043" s="40"/>
    </row>
    <row r="7044" spans="1:12">
      <c r="A7044" s="40"/>
      <c r="B7044" s="37"/>
      <c r="C7044" s="38"/>
      <c r="D7044" s="38"/>
      <c r="E7044" s="5"/>
      <c r="J7044" s="40"/>
      <c r="K7044" s="40"/>
      <c r="L7044" s="40"/>
    </row>
    <row r="7045" spans="1:12">
      <c r="A7045" s="40"/>
      <c r="B7045" s="37"/>
      <c r="C7045" s="38"/>
      <c r="D7045" s="38"/>
      <c r="E7045" s="5"/>
      <c r="J7045" s="40"/>
      <c r="K7045" s="40"/>
      <c r="L7045" s="40"/>
    </row>
    <row r="7046" spans="1:12">
      <c r="A7046" s="40"/>
      <c r="B7046" s="37"/>
      <c r="C7046" s="38"/>
      <c r="D7046" s="38"/>
      <c r="E7046" s="5"/>
      <c r="J7046" s="40"/>
      <c r="K7046" s="40"/>
      <c r="L7046" s="40"/>
    </row>
    <row r="7047" spans="1:12">
      <c r="A7047" s="40"/>
      <c r="B7047" s="37"/>
      <c r="C7047" s="38"/>
      <c r="D7047" s="38"/>
      <c r="E7047" s="5"/>
      <c r="J7047" s="40"/>
      <c r="K7047" s="40"/>
      <c r="L7047" s="40"/>
    </row>
    <row r="7048" spans="1:12">
      <c r="A7048" s="40"/>
      <c r="B7048" s="37"/>
      <c r="C7048" s="38"/>
      <c r="D7048" s="38"/>
      <c r="E7048" s="5"/>
      <c r="J7048" s="40"/>
      <c r="K7048" s="40"/>
      <c r="L7048" s="40"/>
    </row>
    <row r="7049" spans="1:12">
      <c r="A7049" s="40"/>
      <c r="B7049" s="37"/>
      <c r="C7049" s="38"/>
      <c r="D7049" s="38"/>
      <c r="E7049" s="5"/>
      <c r="J7049" s="40"/>
      <c r="K7049" s="40"/>
      <c r="L7049" s="40"/>
    </row>
    <row r="7050" spans="1:12">
      <c r="A7050" s="40"/>
      <c r="B7050" s="37"/>
      <c r="C7050" s="38"/>
      <c r="D7050" s="38"/>
      <c r="E7050" s="5"/>
      <c r="J7050" s="40"/>
      <c r="K7050" s="40"/>
      <c r="L7050" s="40"/>
    </row>
    <row r="7051" spans="1:12">
      <c r="A7051" s="40"/>
      <c r="B7051" s="37"/>
      <c r="C7051" s="38"/>
      <c r="D7051" s="38"/>
      <c r="E7051" s="5"/>
      <c r="J7051" s="40"/>
      <c r="K7051" s="40"/>
      <c r="L7051" s="40"/>
    </row>
    <row r="7052" spans="1:12">
      <c r="A7052" s="40"/>
      <c r="B7052" s="37"/>
      <c r="C7052" s="38"/>
      <c r="D7052" s="38"/>
      <c r="E7052" s="5"/>
      <c r="J7052" s="40"/>
      <c r="K7052" s="40"/>
      <c r="L7052" s="40"/>
    </row>
    <row r="7053" spans="1:12">
      <c r="A7053" s="40"/>
      <c r="B7053" s="37"/>
      <c r="C7053" s="38"/>
      <c r="D7053" s="38"/>
      <c r="E7053" s="5"/>
      <c r="J7053" s="40"/>
      <c r="K7053" s="40"/>
      <c r="L7053" s="40"/>
    </row>
    <row r="7054" spans="1:12">
      <c r="A7054" s="40"/>
      <c r="B7054" s="37"/>
      <c r="C7054" s="38"/>
      <c r="D7054" s="38"/>
      <c r="E7054" s="5"/>
      <c r="J7054" s="40"/>
      <c r="K7054" s="40"/>
      <c r="L7054" s="40"/>
    </row>
    <row r="7055" spans="1:12">
      <c r="A7055" s="40"/>
      <c r="B7055" s="37"/>
      <c r="C7055" s="38"/>
      <c r="D7055" s="38"/>
      <c r="E7055" s="5"/>
      <c r="J7055" s="40"/>
      <c r="K7055" s="40"/>
      <c r="L7055" s="40"/>
    </row>
    <row r="7056" spans="1:12">
      <c r="A7056" s="40"/>
      <c r="B7056" s="37"/>
      <c r="C7056" s="38"/>
      <c r="D7056" s="38"/>
      <c r="E7056" s="5"/>
      <c r="J7056" s="40"/>
      <c r="K7056" s="40"/>
      <c r="L7056" s="40"/>
    </row>
    <row r="7057" spans="1:12">
      <c r="A7057" s="40"/>
      <c r="B7057" s="37"/>
      <c r="C7057" s="38"/>
      <c r="D7057" s="38"/>
      <c r="E7057" s="5"/>
      <c r="J7057" s="40"/>
      <c r="K7057" s="40"/>
      <c r="L7057" s="40"/>
    </row>
    <row r="7058" spans="1:12">
      <c r="A7058" s="40"/>
      <c r="B7058" s="37"/>
      <c r="C7058" s="38"/>
      <c r="D7058" s="38"/>
      <c r="E7058" s="5"/>
      <c r="J7058" s="40"/>
      <c r="K7058" s="40"/>
      <c r="L7058" s="40"/>
    </row>
    <row r="7059" spans="1:12">
      <c r="A7059" s="40"/>
      <c r="B7059" s="37"/>
      <c r="C7059" s="38"/>
      <c r="D7059" s="38"/>
      <c r="E7059" s="5"/>
      <c r="J7059" s="40"/>
      <c r="K7059" s="40"/>
      <c r="L7059" s="40"/>
    </row>
    <row r="7060" spans="1:12">
      <c r="A7060" s="40"/>
      <c r="B7060" s="37"/>
      <c r="C7060" s="38"/>
      <c r="D7060" s="38"/>
      <c r="E7060" s="5"/>
      <c r="J7060" s="40"/>
      <c r="K7060" s="40"/>
      <c r="L7060" s="40"/>
    </row>
    <row r="7061" spans="1:12">
      <c r="A7061" s="40"/>
      <c r="B7061" s="37"/>
      <c r="C7061" s="38"/>
      <c r="D7061" s="38"/>
      <c r="E7061" s="5"/>
      <c r="J7061" s="40"/>
      <c r="K7061" s="40"/>
      <c r="L7061" s="40"/>
    </row>
    <row r="7062" spans="1:12">
      <c r="A7062" s="40"/>
      <c r="B7062" s="37"/>
      <c r="C7062" s="38"/>
      <c r="D7062" s="38"/>
      <c r="E7062" s="5"/>
      <c r="J7062" s="40"/>
      <c r="K7062" s="40"/>
      <c r="L7062" s="40"/>
    </row>
    <row r="7063" spans="1:12">
      <c r="A7063" s="40"/>
      <c r="B7063" s="37"/>
      <c r="C7063" s="38"/>
      <c r="D7063" s="38"/>
      <c r="E7063" s="5"/>
      <c r="J7063" s="40"/>
      <c r="K7063" s="40"/>
      <c r="L7063" s="40"/>
    </row>
    <row r="7064" spans="1:12">
      <c r="A7064" s="40"/>
      <c r="B7064" s="37"/>
      <c r="C7064" s="38"/>
      <c r="D7064" s="38"/>
      <c r="E7064" s="5"/>
      <c r="J7064" s="40"/>
      <c r="K7064" s="40"/>
      <c r="L7064" s="40"/>
    </row>
    <row r="7065" spans="1:12">
      <c r="A7065" s="40"/>
      <c r="B7065" s="37"/>
      <c r="C7065" s="38"/>
      <c r="D7065" s="38"/>
      <c r="E7065" s="5"/>
      <c r="J7065" s="40"/>
      <c r="K7065" s="40"/>
      <c r="L7065" s="40"/>
    </row>
    <row r="7066" spans="1:12">
      <c r="A7066" s="40"/>
      <c r="B7066" s="37"/>
      <c r="C7066" s="38"/>
      <c r="D7066" s="38"/>
      <c r="E7066" s="5"/>
      <c r="J7066" s="40"/>
      <c r="K7066" s="40"/>
      <c r="L7066" s="40"/>
    </row>
    <row r="7067" spans="1:12">
      <c r="A7067" s="40"/>
      <c r="B7067" s="37"/>
      <c r="C7067" s="38"/>
      <c r="D7067" s="38"/>
      <c r="E7067" s="5"/>
      <c r="J7067" s="40"/>
      <c r="K7067" s="40"/>
      <c r="L7067" s="40"/>
    </row>
    <row r="7068" spans="1:12">
      <c r="A7068" s="40"/>
      <c r="B7068" s="37"/>
      <c r="C7068" s="38"/>
      <c r="D7068" s="38"/>
      <c r="E7068" s="5"/>
      <c r="J7068" s="40"/>
      <c r="K7068" s="40"/>
      <c r="L7068" s="40"/>
    </row>
    <row r="7069" spans="1:12">
      <c r="A7069" s="40"/>
      <c r="B7069" s="37"/>
      <c r="C7069" s="38"/>
      <c r="D7069" s="38"/>
      <c r="E7069" s="5"/>
      <c r="J7069" s="40"/>
      <c r="K7069" s="40"/>
      <c r="L7069" s="40"/>
    </row>
    <row r="7070" spans="1:12">
      <c r="A7070" s="40"/>
      <c r="B7070" s="37"/>
      <c r="C7070" s="38"/>
      <c r="D7070" s="38"/>
      <c r="E7070" s="5"/>
      <c r="J7070" s="40"/>
      <c r="K7070" s="40"/>
      <c r="L7070" s="40"/>
    </row>
    <row r="7071" spans="1:12">
      <c r="A7071" s="40"/>
      <c r="B7071" s="37"/>
      <c r="C7071" s="38"/>
      <c r="D7071" s="38"/>
      <c r="E7071" s="5"/>
      <c r="J7071" s="40"/>
      <c r="K7071" s="40"/>
      <c r="L7071" s="40"/>
    </row>
    <row r="7072" spans="1:12">
      <c r="A7072" s="40"/>
      <c r="B7072" s="37"/>
      <c r="C7072" s="38"/>
      <c r="D7072" s="38"/>
      <c r="E7072" s="5"/>
      <c r="J7072" s="40"/>
      <c r="K7072" s="40"/>
      <c r="L7072" s="40"/>
    </row>
    <row r="7073" spans="1:12">
      <c r="A7073" s="40"/>
      <c r="B7073" s="37"/>
      <c r="C7073" s="38"/>
      <c r="D7073" s="38"/>
      <c r="E7073" s="5"/>
      <c r="J7073" s="40"/>
      <c r="K7073" s="40"/>
      <c r="L7073" s="40"/>
    </row>
    <row r="7074" spans="1:12">
      <c r="A7074" s="40"/>
      <c r="B7074" s="37"/>
      <c r="C7074" s="38"/>
      <c r="D7074" s="38"/>
      <c r="E7074" s="5"/>
      <c r="J7074" s="40"/>
      <c r="K7074" s="40"/>
      <c r="L7074" s="40"/>
    </row>
    <row r="7075" spans="1:12">
      <c r="A7075" s="40"/>
      <c r="B7075" s="37"/>
      <c r="C7075" s="38"/>
      <c r="D7075" s="38"/>
      <c r="E7075" s="5"/>
      <c r="J7075" s="40"/>
      <c r="K7075" s="40"/>
      <c r="L7075" s="40"/>
    </row>
    <row r="7076" spans="1:12">
      <c r="A7076" s="40"/>
      <c r="B7076" s="37"/>
      <c r="C7076" s="38"/>
      <c r="D7076" s="38"/>
      <c r="E7076" s="5"/>
      <c r="J7076" s="40"/>
      <c r="K7076" s="40"/>
      <c r="L7076" s="40"/>
    </row>
    <row r="7077" spans="1:12">
      <c r="A7077" s="40"/>
      <c r="B7077" s="37"/>
      <c r="C7077" s="38"/>
      <c r="D7077" s="38"/>
      <c r="E7077" s="5"/>
      <c r="J7077" s="40"/>
      <c r="K7077" s="40"/>
      <c r="L7077" s="40"/>
    </row>
    <row r="7078" spans="1:12">
      <c r="A7078" s="40"/>
      <c r="B7078" s="37"/>
      <c r="C7078" s="38"/>
      <c r="D7078" s="38"/>
      <c r="E7078" s="5"/>
      <c r="J7078" s="40"/>
      <c r="K7078" s="40"/>
      <c r="L7078" s="40"/>
    </row>
    <row r="7079" spans="1:12">
      <c r="A7079" s="40"/>
      <c r="B7079" s="37"/>
      <c r="C7079" s="38"/>
      <c r="D7079" s="38"/>
      <c r="E7079" s="5"/>
      <c r="J7079" s="40"/>
      <c r="K7079" s="40"/>
      <c r="L7079" s="40"/>
    </row>
    <row r="7080" spans="1:12">
      <c r="A7080" s="40"/>
      <c r="B7080" s="37"/>
      <c r="C7080" s="38"/>
      <c r="D7080" s="38"/>
      <c r="E7080" s="5"/>
      <c r="J7080" s="40"/>
      <c r="K7080" s="40"/>
      <c r="L7080" s="40"/>
    </row>
    <row r="7081" spans="1:12">
      <c r="A7081" s="40"/>
      <c r="B7081" s="37"/>
      <c r="C7081" s="38"/>
      <c r="D7081" s="38"/>
      <c r="E7081" s="5"/>
      <c r="J7081" s="40"/>
      <c r="K7081" s="40"/>
      <c r="L7081" s="40"/>
    </row>
    <row r="7082" spans="1:12">
      <c r="A7082" s="40"/>
      <c r="B7082" s="37"/>
      <c r="C7082" s="38"/>
      <c r="D7082" s="38"/>
      <c r="E7082" s="5"/>
      <c r="J7082" s="40"/>
      <c r="K7082" s="40"/>
      <c r="L7082" s="40"/>
    </row>
    <row r="7083" spans="1:12">
      <c r="A7083" s="40"/>
      <c r="B7083" s="37"/>
      <c r="C7083" s="38"/>
      <c r="D7083" s="38"/>
      <c r="E7083" s="5"/>
      <c r="J7083" s="40"/>
      <c r="K7083" s="40"/>
      <c r="L7083" s="40"/>
    </row>
    <row r="7084" spans="1:12">
      <c r="A7084" s="40"/>
      <c r="B7084" s="37"/>
      <c r="C7084" s="38"/>
      <c r="D7084" s="38"/>
      <c r="E7084" s="5"/>
      <c r="J7084" s="40"/>
      <c r="K7084" s="40"/>
      <c r="L7084" s="40"/>
    </row>
    <row r="7085" spans="1:12">
      <c r="A7085" s="40"/>
      <c r="B7085" s="37"/>
      <c r="C7085" s="38"/>
      <c r="D7085" s="38"/>
      <c r="E7085" s="5"/>
      <c r="J7085" s="40"/>
      <c r="K7085" s="40"/>
      <c r="L7085" s="40"/>
    </row>
    <row r="7086" spans="1:12">
      <c r="A7086" s="40"/>
      <c r="B7086" s="37"/>
      <c r="C7086" s="38"/>
      <c r="D7086" s="38"/>
      <c r="E7086" s="5"/>
      <c r="J7086" s="40"/>
      <c r="K7086" s="40"/>
      <c r="L7086" s="40"/>
    </row>
    <row r="7087" spans="1:12">
      <c r="A7087" s="40"/>
      <c r="B7087" s="37"/>
      <c r="C7087" s="38"/>
      <c r="D7087" s="38"/>
      <c r="E7087" s="5"/>
      <c r="J7087" s="40"/>
      <c r="K7087" s="40"/>
      <c r="L7087" s="40"/>
    </row>
    <row r="7088" spans="1:12">
      <c r="A7088" s="40"/>
      <c r="B7088" s="37"/>
      <c r="C7088" s="38"/>
      <c r="D7088" s="38"/>
      <c r="E7088" s="5"/>
      <c r="J7088" s="40"/>
      <c r="K7088" s="40"/>
      <c r="L7088" s="40"/>
    </row>
    <row r="7089" spans="1:12">
      <c r="A7089" s="40"/>
      <c r="B7089" s="37"/>
      <c r="C7089" s="38"/>
      <c r="D7089" s="38"/>
      <c r="E7089" s="5"/>
      <c r="J7089" s="40"/>
      <c r="K7089" s="40"/>
      <c r="L7089" s="40"/>
    </row>
    <row r="7090" spans="1:12">
      <c r="A7090" s="40"/>
      <c r="B7090" s="37"/>
      <c r="C7090" s="38"/>
      <c r="D7090" s="38"/>
      <c r="E7090" s="5"/>
      <c r="J7090" s="40"/>
      <c r="K7090" s="40"/>
      <c r="L7090" s="40"/>
    </row>
    <row r="7091" spans="1:12">
      <c r="A7091" s="40"/>
      <c r="B7091" s="37"/>
      <c r="C7091" s="38"/>
      <c r="D7091" s="38"/>
      <c r="E7091" s="5"/>
      <c r="J7091" s="40"/>
      <c r="K7091" s="40"/>
      <c r="L7091" s="40"/>
    </row>
    <row r="7092" spans="1:12">
      <c r="A7092" s="40"/>
      <c r="B7092" s="37"/>
      <c r="C7092" s="38"/>
      <c r="D7092" s="38"/>
      <c r="E7092" s="5"/>
      <c r="J7092" s="40"/>
      <c r="K7092" s="40"/>
      <c r="L7092" s="40"/>
    </row>
    <row r="7093" spans="1:12">
      <c r="A7093" s="40"/>
      <c r="B7093" s="37"/>
      <c r="C7093" s="38"/>
      <c r="D7093" s="38"/>
      <c r="E7093" s="5"/>
      <c r="J7093" s="40"/>
      <c r="K7093" s="40"/>
      <c r="L7093" s="40"/>
    </row>
    <row r="7094" spans="1:12">
      <c r="A7094" s="40"/>
      <c r="B7094" s="37"/>
      <c r="C7094" s="38"/>
      <c r="D7094" s="38"/>
      <c r="E7094" s="5"/>
      <c r="J7094" s="40"/>
      <c r="K7094" s="40"/>
      <c r="L7094" s="40"/>
    </row>
    <row r="7095" spans="1:12">
      <c r="A7095" s="40"/>
      <c r="B7095" s="37"/>
      <c r="C7095" s="38"/>
      <c r="D7095" s="38"/>
      <c r="E7095" s="5"/>
      <c r="J7095" s="40"/>
      <c r="K7095" s="40"/>
      <c r="L7095" s="40"/>
    </row>
    <row r="7096" spans="1:12">
      <c r="A7096" s="40"/>
      <c r="B7096" s="37"/>
      <c r="C7096" s="38"/>
      <c r="D7096" s="38"/>
      <c r="E7096" s="5"/>
      <c r="J7096" s="40"/>
      <c r="K7096" s="40"/>
      <c r="L7096" s="40"/>
    </row>
    <row r="7097" spans="1:12">
      <c r="A7097" s="40"/>
      <c r="B7097" s="37"/>
      <c r="C7097" s="38"/>
      <c r="D7097" s="38"/>
      <c r="E7097" s="5"/>
      <c r="J7097" s="40"/>
      <c r="K7097" s="40"/>
      <c r="L7097" s="40"/>
    </row>
    <row r="7098" spans="1:12">
      <c r="A7098" s="40"/>
      <c r="B7098" s="37"/>
      <c r="C7098" s="38"/>
      <c r="D7098" s="38"/>
      <c r="E7098" s="5"/>
      <c r="J7098" s="40"/>
      <c r="K7098" s="40"/>
      <c r="L7098" s="40"/>
    </row>
    <row r="7099" spans="1:12">
      <c r="A7099" s="40"/>
      <c r="B7099" s="37"/>
      <c r="C7099" s="38"/>
      <c r="D7099" s="38"/>
      <c r="E7099" s="5"/>
      <c r="J7099" s="40"/>
      <c r="K7099" s="40"/>
      <c r="L7099" s="40"/>
    </row>
    <row r="7100" spans="1:12">
      <c r="A7100" s="40"/>
      <c r="B7100" s="37"/>
      <c r="C7100" s="38"/>
      <c r="D7100" s="38"/>
      <c r="E7100" s="5"/>
      <c r="J7100" s="40"/>
      <c r="K7100" s="40"/>
      <c r="L7100" s="40"/>
    </row>
    <row r="7101" spans="1:12">
      <c r="A7101" s="40"/>
      <c r="B7101" s="37"/>
      <c r="C7101" s="38"/>
      <c r="D7101" s="38"/>
      <c r="E7101" s="5"/>
      <c r="J7101" s="40"/>
      <c r="K7101" s="40"/>
      <c r="L7101" s="40"/>
    </row>
    <row r="7102" spans="1:12">
      <c r="A7102" s="40"/>
      <c r="B7102" s="37"/>
      <c r="C7102" s="38"/>
      <c r="D7102" s="38"/>
      <c r="E7102" s="5"/>
      <c r="J7102" s="40"/>
      <c r="K7102" s="40"/>
      <c r="L7102" s="40"/>
    </row>
    <row r="7103" spans="1:12">
      <c r="A7103" s="40"/>
      <c r="B7103" s="37"/>
      <c r="C7103" s="38"/>
      <c r="D7103" s="38"/>
      <c r="E7103" s="5"/>
      <c r="J7103" s="40"/>
      <c r="K7103" s="40"/>
      <c r="L7103" s="40"/>
    </row>
    <row r="7104" spans="1:12">
      <c r="A7104" s="40"/>
      <c r="B7104" s="37"/>
      <c r="C7104" s="38"/>
      <c r="D7104" s="38"/>
      <c r="E7104" s="5"/>
      <c r="J7104" s="40"/>
      <c r="K7104" s="40"/>
      <c r="L7104" s="40"/>
    </row>
    <row r="7105" spans="1:12">
      <c r="A7105" s="40"/>
      <c r="B7105" s="37"/>
      <c r="C7105" s="38"/>
      <c r="D7105" s="38"/>
      <c r="E7105" s="5"/>
      <c r="J7105" s="40"/>
      <c r="K7105" s="40"/>
      <c r="L7105" s="40"/>
    </row>
    <row r="7106" spans="1:12">
      <c r="A7106" s="40"/>
      <c r="B7106" s="37"/>
      <c r="C7106" s="38"/>
      <c r="D7106" s="38"/>
      <c r="E7106" s="5"/>
      <c r="J7106" s="40"/>
      <c r="K7106" s="40"/>
      <c r="L7106" s="40"/>
    </row>
    <row r="7107" spans="1:12">
      <c r="A7107" s="40"/>
      <c r="B7107" s="37"/>
      <c r="C7107" s="38"/>
      <c r="D7107" s="38"/>
      <c r="E7107" s="5"/>
      <c r="J7107" s="40"/>
      <c r="K7107" s="40"/>
      <c r="L7107" s="40"/>
    </row>
    <row r="7108" spans="1:12">
      <c r="A7108" s="40"/>
      <c r="B7108" s="37"/>
      <c r="C7108" s="38"/>
      <c r="D7108" s="38"/>
      <c r="E7108" s="5"/>
      <c r="J7108" s="40"/>
      <c r="K7108" s="40"/>
      <c r="L7108" s="40"/>
    </row>
    <row r="7109" spans="1:12">
      <c r="A7109" s="40"/>
      <c r="B7109" s="37"/>
      <c r="C7109" s="38"/>
      <c r="D7109" s="38"/>
      <c r="E7109" s="5"/>
      <c r="J7109" s="40"/>
      <c r="K7109" s="40"/>
      <c r="L7109" s="40"/>
    </row>
    <row r="7110" spans="1:12">
      <c r="A7110" s="40"/>
      <c r="B7110" s="37"/>
      <c r="C7110" s="38"/>
      <c r="D7110" s="38"/>
      <c r="E7110" s="5"/>
      <c r="J7110" s="40"/>
      <c r="K7110" s="40"/>
      <c r="L7110" s="40"/>
    </row>
    <row r="7111" spans="1:12">
      <c r="A7111" s="40"/>
      <c r="B7111" s="37"/>
      <c r="C7111" s="38"/>
      <c r="D7111" s="38"/>
      <c r="E7111" s="5"/>
      <c r="J7111" s="40"/>
      <c r="K7111" s="40"/>
      <c r="L7111" s="40"/>
    </row>
    <row r="7112" spans="1:12">
      <c r="A7112" s="40"/>
      <c r="B7112" s="37"/>
      <c r="C7112" s="38"/>
      <c r="D7112" s="38"/>
      <c r="E7112" s="5"/>
      <c r="J7112" s="40"/>
      <c r="K7112" s="40"/>
      <c r="L7112" s="40"/>
    </row>
    <row r="7113" spans="1:12">
      <c r="A7113" s="40"/>
      <c r="B7113" s="37"/>
      <c r="C7113" s="38"/>
      <c r="D7113" s="38"/>
      <c r="E7113" s="5"/>
      <c r="J7113" s="40"/>
      <c r="K7113" s="40"/>
      <c r="L7113" s="40"/>
    </row>
    <row r="7114" spans="1:12">
      <c r="A7114" s="40"/>
      <c r="B7114" s="37"/>
      <c r="C7114" s="38"/>
      <c r="D7114" s="38"/>
      <c r="E7114" s="5"/>
      <c r="J7114" s="40"/>
      <c r="K7114" s="40"/>
      <c r="L7114" s="40"/>
    </row>
    <row r="7115" spans="1:12">
      <c r="A7115" s="40"/>
      <c r="B7115" s="37"/>
      <c r="C7115" s="38"/>
      <c r="D7115" s="38"/>
      <c r="E7115" s="5"/>
      <c r="J7115" s="40"/>
      <c r="K7115" s="40"/>
      <c r="L7115" s="40"/>
    </row>
    <row r="7116" spans="1:12">
      <c r="A7116" s="40"/>
      <c r="B7116" s="37"/>
      <c r="C7116" s="38"/>
      <c r="D7116" s="38"/>
      <c r="E7116" s="5"/>
      <c r="J7116" s="40"/>
      <c r="K7116" s="40"/>
      <c r="L7116" s="40"/>
    </row>
    <row r="7117" spans="1:12">
      <c r="A7117" s="40"/>
      <c r="B7117" s="37"/>
      <c r="C7117" s="38"/>
      <c r="D7117" s="38"/>
      <c r="E7117" s="5"/>
      <c r="J7117" s="40"/>
      <c r="K7117" s="40"/>
      <c r="L7117" s="40"/>
    </row>
    <row r="7118" spans="1:12">
      <c r="A7118" s="40"/>
      <c r="B7118" s="37"/>
      <c r="C7118" s="38"/>
      <c r="D7118" s="38"/>
      <c r="E7118" s="5"/>
      <c r="J7118" s="40"/>
      <c r="K7118" s="40"/>
      <c r="L7118" s="40"/>
    </row>
    <row r="7119" spans="1:12">
      <c r="A7119" s="40"/>
      <c r="B7119" s="37"/>
      <c r="C7119" s="38"/>
      <c r="D7119" s="38"/>
      <c r="E7119" s="5"/>
      <c r="J7119" s="40"/>
      <c r="K7119" s="40"/>
      <c r="L7119" s="40"/>
    </row>
    <row r="7120" spans="1:12">
      <c r="A7120" s="40"/>
      <c r="B7120" s="37"/>
      <c r="C7120" s="38"/>
      <c r="D7120" s="38"/>
      <c r="E7120" s="5"/>
      <c r="J7120" s="40"/>
      <c r="K7120" s="40"/>
      <c r="L7120" s="40"/>
    </row>
    <row r="7121" spans="1:12">
      <c r="A7121" s="40"/>
      <c r="B7121" s="37"/>
      <c r="C7121" s="38"/>
      <c r="D7121" s="38"/>
      <c r="E7121" s="5"/>
      <c r="J7121" s="40"/>
      <c r="K7121" s="40"/>
      <c r="L7121" s="40"/>
    </row>
    <row r="7122" spans="1:12">
      <c r="A7122" s="40"/>
      <c r="B7122" s="37"/>
      <c r="C7122" s="38"/>
      <c r="D7122" s="38"/>
      <c r="E7122" s="5"/>
      <c r="J7122" s="40"/>
      <c r="K7122" s="40"/>
      <c r="L7122" s="40"/>
    </row>
    <row r="7123" spans="1:12">
      <c r="A7123" s="40"/>
      <c r="B7123" s="37"/>
      <c r="C7123" s="38"/>
      <c r="D7123" s="38"/>
      <c r="E7123" s="5"/>
      <c r="J7123" s="40"/>
      <c r="K7123" s="40"/>
      <c r="L7123" s="40"/>
    </row>
    <row r="7124" spans="1:12">
      <c r="A7124" s="40"/>
      <c r="B7124" s="37"/>
      <c r="C7124" s="38"/>
      <c r="D7124" s="38"/>
      <c r="E7124" s="5"/>
      <c r="J7124" s="40"/>
      <c r="K7124" s="40"/>
      <c r="L7124" s="40"/>
    </row>
    <row r="7125" spans="1:12">
      <c r="A7125" s="40"/>
      <c r="B7125" s="37"/>
      <c r="C7125" s="38"/>
      <c r="D7125" s="38"/>
      <c r="E7125" s="5"/>
      <c r="J7125" s="40"/>
      <c r="K7125" s="40"/>
      <c r="L7125" s="40"/>
    </row>
    <row r="7126" spans="1:12">
      <c r="A7126" s="40"/>
      <c r="B7126" s="37"/>
      <c r="C7126" s="38"/>
      <c r="D7126" s="38"/>
      <c r="E7126" s="5"/>
      <c r="J7126" s="40"/>
      <c r="K7126" s="40"/>
      <c r="L7126" s="40"/>
    </row>
    <row r="7127" spans="1:12">
      <c r="A7127" s="40"/>
      <c r="B7127" s="37"/>
      <c r="C7127" s="38"/>
      <c r="D7127" s="38"/>
      <c r="E7127" s="5"/>
      <c r="J7127" s="40"/>
      <c r="K7127" s="40"/>
      <c r="L7127" s="40"/>
    </row>
    <row r="7128" spans="1:12">
      <c r="A7128" s="40"/>
      <c r="B7128" s="37"/>
      <c r="C7128" s="38"/>
      <c r="D7128" s="38"/>
      <c r="E7128" s="5"/>
      <c r="J7128" s="40"/>
      <c r="K7128" s="40"/>
      <c r="L7128" s="40"/>
    </row>
    <row r="7129" spans="1:12">
      <c r="A7129" s="40"/>
      <c r="B7129" s="37"/>
      <c r="C7129" s="38"/>
      <c r="D7129" s="38"/>
      <c r="E7129" s="5"/>
      <c r="J7129" s="40"/>
      <c r="K7129" s="40"/>
      <c r="L7129" s="40"/>
    </row>
    <row r="7130" spans="1:12">
      <c r="A7130" s="40"/>
      <c r="B7130" s="37"/>
      <c r="C7130" s="38"/>
      <c r="D7130" s="38"/>
      <c r="E7130" s="5"/>
      <c r="J7130" s="40"/>
      <c r="K7130" s="40"/>
      <c r="L7130" s="40"/>
    </row>
    <row r="7131" spans="1:12">
      <c r="A7131" s="40"/>
      <c r="B7131" s="37"/>
      <c r="C7131" s="38"/>
      <c r="D7131" s="38"/>
      <c r="E7131" s="5"/>
      <c r="J7131" s="40"/>
      <c r="K7131" s="40"/>
      <c r="L7131" s="40"/>
    </row>
    <row r="7132" spans="1:12">
      <c r="A7132" s="40"/>
      <c r="B7132" s="37"/>
      <c r="C7132" s="38"/>
      <c r="D7132" s="38"/>
      <c r="E7132" s="5"/>
      <c r="J7132" s="40"/>
      <c r="K7132" s="40"/>
      <c r="L7132" s="40"/>
    </row>
    <row r="7133" spans="1:12">
      <c r="A7133" s="40"/>
      <c r="B7133" s="37"/>
      <c r="C7133" s="38"/>
      <c r="D7133" s="38"/>
      <c r="E7133" s="5"/>
      <c r="J7133" s="40"/>
      <c r="K7133" s="40"/>
      <c r="L7133" s="40"/>
    </row>
    <row r="7134" spans="1:12">
      <c r="A7134" s="40"/>
      <c r="B7134" s="37"/>
      <c r="C7134" s="38"/>
      <c r="D7134" s="38"/>
      <c r="E7134" s="5"/>
      <c r="J7134" s="40"/>
      <c r="K7134" s="40"/>
      <c r="L7134" s="40"/>
    </row>
    <row r="7135" spans="1:12">
      <c r="A7135" s="40"/>
      <c r="B7135" s="37"/>
      <c r="C7135" s="38"/>
      <c r="D7135" s="38"/>
      <c r="E7135" s="5"/>
      <c r="J7135" s="40"/>
      <c r="K7135" s="40"/>
      <c r="L7135" s="40"/>
    </row>
    <row r="7136" spans="1:12">
      <c r="A7136" s="40"/>
      <c r="B7136" s="37"/>
      <c r="C7136" s="38"/>
      <c r="D7136" s="38"/>
      <c r="E7136" s="5"/>
      <c r="J7136" s="40"/>
      <c r="K7136" s="40"/>
      <c r="L7136" s="40"/>
    </row>
    <row r="7137" spans="1:12">
      <c r="A7137" s="40"/>
      <c r="B7137" s="37"/>
      <c r="C7137" s="38"/>
      <c r="D7137" s="38"/>
      <c r="E7137" s="5"/>
      <c r="J7137" s="40"/>
      <c r="K7137" s="40"/>
      <c r="L7137" s="40"/>
    </row>
    <row r="7138" spans="1:12">
      <c r="A7138" s="40"/>
      <c r="B7138" s="37"/>
      <c r="C7138" s="38"/>
      <c r="D7138" s="38"/>
      <c r="E7138" s="5"/>
      <c r="J7138" s="40"/>
      <c r="K7138" s="40"/>
      <c r="L7138" s="40"/>
    </row>
    <row r="7139" spans="1:12">
      <c r="A7139" s="40"/>
      <c r="B7139" s="37"/>
      <c r="C7139" s="38"/>
      <c r="D7139" s="38"/>
      <c r="E7139" s="5"/>
      <c r="J7139" s="40"/>
      <c r="K7139" s="40"/>
      <c r="L7139" s="40"/>
    </row>
    <row r="7140" spans="1:12">
      <c r="A7140" s="40"/>
      <c r="B7140" s="37"/>
      <c r="C7140" s="38"/>
      <c r="D7140" s="38"/>
      <c r="E7140" s="5"/>
      <c r="J7140" s="40"/>
      <c r="K7140" s="40"/>
      <c r="L7140" s="40"/>
    </row>
    <row r="7141" spans="1:12">
      <c r="A7141" s="40"/>
      <c r="B7141" s="37"/>
      <c r="C7141" s="38"/>
      <c r="D7141" s="38"/>
      <c r="E7141" s="5"/>
      <c r="J7141" s="40"/>
      <c r="K7141" s="40"/>
      <c r="L7141" s="40"/>
    </row>
    <row r="7142" spans="1:12">
      <c r="A7142" s="40"/>
      <c r="B7142" s="37"/>
      <c r="C7142" s="38"/>
      <c r="D7142" s="38"/>
      <c r="E7142" s="5"/>
      <c r="J7142" s="40"/>
      <c r="K7142" s="40"/>
      <c r="L7142" s="40"/>
    </row>
    <row r="7143" spans="1:12">
      <c r="A7143" s="40"/>
      <c r="B7143" s="37"/>
      <c r="C7143" s="38"/>
      <c r="D7143" s="38"/>
      <c r="E7143" s="5"/>
      <c r="J7143" s="40"/>
      <c r="K7143" s="40"/>
      <c r="L7143" s="40"/>
    </row>
    <row r="7144" spans="1:12">
      <c r="A7144" s="40"/>
      <c r="B7144" s="37"/>
      <c r="C7144" s="38"/>
      <c r="D7144" s="38"/>
      <c r="E7144" s="5"/>
      <c r="J7144" s="40"/>
      <c r="K7144" s="40"/>
      <c r="L7144" s="40"/>
    </row>
    <row r="7145" spans="1:12">
      <c r="A7145" s="40"/>
      <c r="B7145" s="37"/>
      <c r="C7145" s="38"/>
      <c r="D7145" s="38"/>
      <c r="E7145" s="5"/>
      <c r="J7145" s="40"/>
      <c r="K7145" s="40"/>
      <c r="L7145" s="40"/>
    </row>
    <row r="7146" spans="1:12">
      <c r="A7146" s="40"/>
      <c r="B7146" s="37"/>
      <c r="C7146" s="38"/>
      <c r="D7146" s="38"/>
      <c r="E7146" s="5"/>
      <c r="J7146" s="40"/>
      <c r="K7146" s="40"/>
      <c r="L7146" s="40"/>
    </row>
    <row r="7147" spans="1:12">
      <c r="A7147" s="40"/>
      <c r="B7147" s="37"/>
      <c r="C7147" s="38"/>
      <c r="D7147" s="38"/>
      <c r="E7147" s="5"/>
      <c r="J7147" s="40"/>
      <c r="K7147" s="40"/>
      <c r="L7147" s="40"/>
    </row>
    <row r="7148" spans="1:12">
      <c r="A7148" s="40"/>
      <c r="B7148" s="37"/>
      <c r="C7148" s="38"/>
      <c r="D7148" s="38"/>
      <c r="E7148" s="5"/>
      <c r="J7148" s="40"/>
      <c r="K7148" s="40"/>
      <c r="L7148" s="40"/>
    </row>
    <row r="7149" spans="1:12">
      <c r="A7149" s="40"/>
      <c r="B7149" s="37"/>
      <c r="C7149" s="38"/>
      <c r="D7149" s="38"/>
      <c r="E7149" s="5"/>
      <c r="J7149" s="40"/>
      <c r="K7149" s="40"/>
      <c r="L7149" s="40"/>
    </row>
    <row r="7150" spans="1:12">
      <c r="A7150" s="40"/>
      <c r="B7150" s="37"/>
      <c r="C7150" s="38"/>
      <c r="D7150" s="38"/>
      <c r="E7150" s="5"/>
      <c r="J7150" s="40"/>
      <c r="K7150" s="40"/>
      <c r="L7150" s="40"/>
    </row>
    <row r="7151" spans="1:12">
      <c r="A7151" s="40"/>
      <c r="B7151" s="37"/>
      <c r="C7151" s="38"/>
      <c r="D7151" s="38"/>
      <c r="E7151" s="5"/>
      <c r="J7151" s="40"/>
      <c r="K7151" s="40"/>
      <c r="L7151" s="40"/>
    </row>
    <row r="7152" spans="1:12">
      <c r="A7152" s="40"/>
      <c r="B7152" s="37"/>
      <c r="C7152" s="38"/>
      <c r="D7152" s="38"/>
      <c r="E7152" s="5"/>
      <c r="J7152" s="40"/>
      <c r="K7152" s="40"/>
      <c r="L7152" s="40"/>
    </row>
    <row r="7153" spans="1:12">
      <c r="A7153" s="40"/>
      <c r="B7153" s="37"/>
      <c r="C7153" s="38"/>
      <c r="D7153" s="38"/>
      <c r="E7153" s="5"/>
      <c r="J7153" s="40"/>
      <c r="K7153" s="40"/>
      <c r="L7153" s="40"/>
    </row>
    <row r="7154" spans="1:12">
      <c r="A7154" s="40"/>
      <c r="B7154" s="37"/>
      <c r="C7154" s="38"/>
      <c r="D7154" s="38"/>
      <c r="E7154" s="5"/>
      <c r="J7154" s="40"/>
      <c r="K7154" s="40"/>
      <c r="L7154" s="40"/>
    </row>
    <row r="7155" spans="1:12">
      <c r="A7155" s="40"/>
      <c r="B7155" s="37"/>
      <c r="C7155" s="38"/>
      <c r="D7155" s="38"/>
      <c r="E7155" s="5"/>
      <c r="J7155" s="40"/>
      <c r="K7155" s="40"/>
      <c r="L7155" s="40"/>
    </row>
    <row r="7156" spans="1:12">
      <c r="A7156" s="40"/>
      <c r="B7156" s="37"/>
      <c r="C7156" s="38"/>
      <c r="D7156" s="38"/>
      <c r="E7156" s="5"/>
      <c r="J7156" s="40"/>
      <c r="K7156" s="40"/>
      <c r="L7156" s="40"/>
    </row>
    <row r="7157" spans="1:12">
      <c r="A7157" s="40"/>
      <c r="B7157" s="37"/>
      <c r="C7157" s="38"/>
      <c r="D7157" s="38"/>
      <c r="E7157" s="5"/>
      <c r="J7157" s="40"/>
      <c r="K7157" s="40"/>
      <c r="L7157" s="40"/>
    </row>
    <row r="7158" spans="1:12">
      <c r="A7158" s="40"/>
      <c r="B7158" s="37"/>
      <c r="C7158" s="38"/>
      <c r="D7158" s="38"/>
      <c r="E7158" s="5"/>
      <c r="J7158" s="40"/>
      <c r="K7158" s="40"/>
      <c r="L7158" s="40"/>
    </row>
    <row r="7159" spans="1:12">
      <c r="A7159" s="40"/>
      <c r="B7159" s="37"/>
      <c r="C7159" s="38"/>
      <c r="D7159" s="38"/>
      <c r="E7159" s="5"/>
      <c r="J7159" s="40"/>
      <c r="K7159" s="40"/>
      <c r="L7159" s="40"/>
    </row>
    <row r="7160" spans="1:12">
      <c r="A7160" s="40"/>
      <c r="B7160" s="37"/>
      <c r="C7160" s="38"/>
      <c r="D7160" s="38"/>
      <c r="E7160" s="5"/>
      <c r="J7160" s="40"/>
      <c r="K7160" s="40"/>
      <c r="L7160" s="40"/>
    </row>
    <row r="7161" spans="1:12">
      <c r="A7161" s="40"/>
      <c r="B7161" s="37"/>
      <c r="C7161" s="38"/>
      <c r="D7161" s="38"/>
      <c r="E7161" s="5"/>
      <c r="J7161" s="40"/>
      <c r="K7161" s="40"/>
      <c r="L7161" s="40"/>
    </row>
    <row r="7162" spans="1:12">
      <c r="A7162" s="40"/>
      <c r="B7162" s="37"/>
      <c r="C7162" s="38"/>
      <c r="D7162" s="38"/>
      <c r="E7162" s="5"/>
      <c r="J7162" s="40"/>
      <c r="K7162" s="40"/>
      <c r="L7162" s="40"/>
    </row>
    <row r="7163" spans="1:12">
      <c r="A7163" s="40"/>
      <c r="B7163" s="37"/>
      <c r="C7163" s="38"/>
      <c r="D7163" s="38"/>
      <c r="E7163" s="5"/>
      <c r="J7163" s="40"/>
      <c r="K7163" s="40"/>
      <c r="L7163" s="40"/>
    </row>
    <row r="7164" spans="1:12">
      <c r="A7164" s="40"/>
      <c r="B7164" s="37"/>
      <c r="C7164" s="38"/>
      <c r="D7164" s="38"/>
      <c r="E7164" s="5"/>
      <c r="J7164" s="40"/>
      <c r="K7164" s="40"/>
      <c r="L7164" s="40"/>
    </row>
    <row r="7165" spans="1:12">
      <c r="A7165" s="40"/>
      <c r="B7165" s="37"/>
      <c r="C7165" s="38"/>
      <c r="D7165" s="38"/>
      <c r="E7165" s="5"/>
      <c r="J7165" s="40"/>
      <c r="K7165" s="40"/>
      <c r="L7165" s="40"/>
    </row>
    <row r="7166" spans="1:12">
      <c r="A7166" s="40"/>
      <c r="B7166" s="37"/>
      <c r="C7166" s="38"/>
      <c r="D7166" s="38"/>
      <c r="E7166" s="5"/>
      <c r="J7166" s="40"/>
      <c r="K7166" s="40"/>
      <c r="L7166" s="40"/>
    </row>
    <row r="7167" spans="1:12">
      <c r="A7167" s="40"/>
      <c r="B7167" s="37"/>
      <c r="C7167" s="38"/>
      <c r="D7167" s="38"/>
      <c r="E7167" s="5"/>
      <c r="J7167" s="40"/>
      <c r="K7167" s="40"/>
      <c r="L7167" s="40"/>
    </row>
    <row r="7168" spans="1:12">
      <c r="A7168" s="40"/>
      <c r="B7168" s="37"/>
      <c r="C7168" s="38"/>
      <c r="D7168" s="38"/>
      <c r="E7168" s="5"/>
      <c r="J7168" s="40"/>
      <c r="K7168" s="40"/>
      <c r="L7168" s="40"/>
    </row>
    <row r="7169" spans="1:12">
      <c r="A7169" s="40"/>
      <c r="B7169" s="37"/>
      <c r="C7169" s="38"/>
      <c r="D7169" s="38"/>
      <c r="E7169" s="5"/>
      <c r="J7169" s="40"/>
      <c r="K7169" s="40"/>
      <c r="L7169" s="40"/>
    </row>
    <row r="7170" spans="1:12">
      <c r="A7170" s="40"/>
      <c r="B7170" s="37"/>
      <c r="C7170" s="38"/>
      <c r="D7170" s="38"/>
      <c r="E7170" s="5"/>
      <c r="J7170" s="40"/>
      <c r="K7170" s="40"/>
      <c r="L7170" s="40"/>
    </row>
    <row r="7171" spans="1:12">
      <c r="A7171" s="40"/>
      <c r="B7171" s="37"/>
      <c r="C7171" s="38"/>
      <c r="D7171" s="38"/>
      <c r="E7171" s="5"/>
      <c r="J7171" s="40"/>
      <c r="K7171" s="40"/>
      <c r="L7171" s="40"/>
    </row>
    <row r="7172" spans="1:12">
      <c r="A7172" s="40"/>
      <c r="B7172" s="37"/>
      <c r="C7172" s="38"/>
      <c r="D7172" s="38"/>
      <c r="E7172" s="5"/>
      <c r="J7172" s="40"/>
      <c r="K7172" s="40"/>
      <c r="L7172" s="40"/>
    </row>
    <row r="7173" spans="1:12">
      <c r="A7173" s="40"/>
      <c r="B7173" s="37"/>
      <c r="C7173" s="38"/>
      <c r="D7173" s="38"/>
      <c r="E7173" s="5"/>
      <c r="J7173" s="40"/>
      <c r="K7173" s="40"/>
      <c r="L7173" s="40"/>
    </row>
    <row r="7174" spans="1:12">
      <c r="A7174" s="40"/>
      <c r="B7174" s="37"/>
      <c r="C7174" s="38"/>
      <c r="D7174" s="38"/>
      <c r="E7174" s="5"/>
      <c r="J7174" s="40"/>
      <c r="K7174" s="40"/>
      <c r="L7174" s="40"/>
    </row>
    <row r="7175" spans="1:12">
      <c r="A7175" s="40"/>
      <c r="B7175" s="37"/>
      <c r="C7175" s="38"/>
      <c r="D7175" s="38"/>
      <c r="E7175" s="5"/>
      <c r="J7175" s="40"/>
      <c r="K7175" s="40"/>
      <c r="L7175" s="40"/>
    </row>
    <row r="7176" spans="1:12">
      <c r="A7176" s="40"/>
      <c r="B7176" s="37"/>
      <c r="C7176" s="38"/>
      <c r="D7176" s="38"/>
      <c r="E7176" s="5"/>
      <c r="J7176" s="40"/>
      <c r="K7176" s="40"/>
      <c r="L7176" s="40"/>
    </row>
    <row r="7177" spans="1:12">
      <c r="A7177" s="40"/>
      <c r="B7177" s="37"/>
      <c r="C7177" s="38"/>
      <c r="D7177" s="38"/>
      <c r="E7177" s="5"/>
      <c r="J7177" s="40"/>
      <c r="K7177" s="40"/>
      <c r="L7177" s="40"/>
    </row>
    <row r="7178" spans="1:12">
      <c r="A7178" s="40"/>
      <c r="B7178" s="37"/>
      <c r="C7178" s="38"/>
      <c r="D7178" s="38"/>
      <c r="E7178" s="5"/>
      <c r="J7178" s="40"/>
      <c r="K7178" s="40"/>
      <c r="L7178" s="40"/>
    </row>
    <row r="7179" spans="1:12">
      <c r="A7179" s="40"/>
      <c r="B7179" s="37"/>
      <c r="C7179" s="38"/>
      <c r="D7179" s="38"/>
      <c r="E7179" s="5"/>
      <c r="J7179" s="40"/>
      <c r="K7179" s="40"/>
      <c r="L7179" s="40"/>
    </row>
    <row r="7180" spans="1:12">
      <c r="A7180" s="40"/>
      <c r="B7180" s="37"/>
      <c r="C7180" s="38"/>
      <c r="D7180" s="38"/>
      <c r="E7180" s="5"/>
      <c r="J7180" s="40"/>
      <c r="K7180" s="40"/>
      <c r="L7180" s="40"/>
    </row>
    <row r="7181" spans="1:12">
      <c r="A7181" s="40"/>
      <c r="B7181" s="37"/>
      <c r="C7181" s="38"/>
      <c r="D7181" s="38"/>
      <c r="E7181" s="5"/>
      <c r="J7181" s="40"/>
      <c r="K7181" s="40"/>
      <c r="L7181" s="40"/>
    </row>
    <row r="7182" spans="1:12">
      <c r="A7182" s="40"/>
      <c r="B7182" s="37"/>
      <c r="C7182" s="38"/>
      <c r="D7182" s="38"/>
      <c r="E7182" s="5"/>
      <c r="J7182" s="40"/>
      <c r="K7182" s="40"/>
      <c r="L7182" s="40"/>
    </row>
    <row r="7183" spans="1:12">
      <c r="A7183" s="40"/>
      <c r="B7183" s="37"/>
      <c r="C7183" s="38"/>
      <c r="D7183" s="38"/>
      <c r="E7183" s="5"/>
      <c r="J7183" s="40"/>
      <c r="K7183" s="40"/>
      <c r="L7183" s="40"/>
    </row>
    <row r="7184" spans="1:12">
      <c r="A7184" s="40"/>
      <c r="B7184" s="37"/>
      <c r="C7184" s="38"/>
      <c r="D7184" s="38"/>
      <c r="E7184" s="5"/>
      <c r="J7184" s="40"/>
      <c r="K7184" s="40"/>
      <c r="L7184" s="40"/>
    </row>
    <row r="7185" spans="1:12">
      <c r="A7185" s="40"/>
      <c r="B7185" s="37"/>
      <c r="C7185" s="38"/>
      <c r="D7185" s="38"/>
      <c r="E7185" s="5"/>
      <c r="J7185" s="40"/>
      <c r="K7185" s="40"/>
      <c r="L7185" s="40"/>
    </row>
    <row r="7186" spans="1:12">
      <c r="A7186" s="40"/>
      <c r="B7186" s="37"/>
      <c r="C7186" s="38"/>
      <c r="D7186" s="38"/>
      <c r="E7186" s="5"/>
      <c r="J7186" s="40"/>
      <c r="K7186" s="40"/>
      <c r="L7186" s="40"/>
    </row>
    <row r="7187" spans="1:12">
      <c r="A7187" s="40"/>
      <c r="B7187" s="37"/>
      <c r="C7187" s="38"/>
      <c r="D7187" s="38"/>
      <c r="E7187" s="5"/>
      <c r="J7187" s="40"/>
      <c r="K7187" s="40"/>
      <c r="L7187" s="40"/>
    </row>
    <row r="7188" spans="1:12">
      <c r="A7188" s="40"/>
      <c r="B7188" s="37"/>
      <c r="C7188" s="38"/>
      <c r="D7188" s="38"/>
      <c r="E7188" s="5"/>
      <c r="J7188" s="40"/>
      <c r="K7188" s="40"/>
      <c r="L7188" s="40"/>
    </row>
    <row r="7189" spans="1:12">
      <c r="A7189" s="40"/>
      <c r="B7189" s="37"/>
      <c r="C7189" s="38"/>
      <c r="D7189" s="38"/>
      <c r="E7189" s="5"/>
      <c r="J7189" s="40"/>
      <c r="K7189" s="40"/>
      <c r="L7189" s="40"/>
    </row>
    <row r="7190" spans="1:12">
      <c r="A7190" s="40"/>
      <c r="B7190" s="37"/>
      <c r="C7190" s="38"/>
      <c r="D7190" s="38"/>
      <c r="E7190" s="5"/>
      <c r="J7190" s="40"/>
      <c r="K7190" s="40"/>
      <c r="L7190" s="40"/>
    </row>
    <row r="7191" spans="1:12">
      <c r="A7191" s="40"/>
      <c r="B7191" s="37"/>
      <c r="C7191" s="38"/>
      <c r="D7191" s="38"/>
      <c r="E7191" s="5"/>
      <c r="J7191" s="40"/>
      <c r="K7191" s="40"/>
      <c r="L7191" s="40"/>
    </row>
    <row r="7192" spans="1:12">
      <c r="A7192" s="40"/>
      <c r="B7192" s="37"/>
      <c r="C7192" s="38"/>
      <c r="D7192" s="38"/>
      <c r="E7192" s="5"/>
      <c r="J7192" s="40"/>
      <c r="K7192" s="40"/>
      <c r="L7192" s="40"/>
    </row>
    <row r="7193" spans="1:12">
      <c r="A7193" s="40"/>
      <c r="B7193" s="37"/>
      <c r="C7193" s="38"/>
      <c r="D7193" s="38"/>
      <c r="E7193" s="5"/>
      <c r="J7193" s="40"/>
      <c r="K7193" s="40"/>
      <c r="L7193" s="40"/>
    </row>
    <row r="7194" spans="1:12">
      <c r="A7194" s="40"/>
      <c r="B7194" s="37"/>
      <c r="C7194" s="38"/>
      <c r="D7194" s="38"/>
      <c r="E7194" s="5"/>
      <c r="J7194" s="40"/>
      <c r="K7194" s="40"/>
      <c r="L7194" s="40"/>
    </row>
    <row r="7195" spans="1:12">
      <c r="A7195" s="40"/>
      <c r="B7195" s="37"/>
      <c r="C7195" s="38"/>
      <c r="D7195" s="38"/>
      <c r="E7195" s="5"/>
      <c r="J7195" s="40"/>
      <c r="K7195" s="40"/>
      <c r="L7195" s="40"/>
    </row>
    <row r="7196" spans="1:12">
      <c r="A7196" s="40"/>
      <c r="B7196" s="37"/>
      <c r="C7196" s="38"/>
      <c r="D7196" s="38"/>
      <c r="E7196" s="5"/>
      <c r="J7196" s="40"/>
      <c r="K7196" s="40"/>
      <c r="L7196" s="40"/>
    </row>
    <row r="7197" spans="1:12">
      <c r="A7197" s="40"/>
      <c r="B7197" s="37"/>
      <c r="C7197" s="38"/>
      <c r="D7197" s="38"/>
      <c r="E7197" s="5"/>
      <c r="J7197" s="40"/>
      <c r="K7197" s="40"/>
      <c r="L7197" s="40"/>
    </row>
    <row r="7198" spans="1:12">
      <c r="A7198" s="40"/>
      <c r="B7198" s="37"/>
      <c r="C7198" s="38"/>
      <c r="D7198" s="38"/>
      <c r="E7198" s="5"/>
      <c r="J7198" s="40"/>
      <c r="K7198" s="40"/>
      <c r="L7198" s="40"/>
    </row>
    <row r="7199" spans="1:12">
      <c r="A7199" s="40"/>
      <c r="B7199" s="37"/>
      <c r="C7199" s="38"/>
      <c r="D7199" s="38"/>
      <c r="E7199" s="5"/>
      <c r="J7199" s="40"/>
      <c r="K7199" s="40"/>
      <c r="L7199" s="40"/>
    </row>
    <row r="7200" spans="1:12">
      <c r="A7200" s="40"/>
      <c r="B7200" s="37"/>
      <c r="C7200" s="38"/>
      <c r="D7200" s="38"/>
      <c r="E7200" s="5"/>
      <c r="J7200" s="40"/>
      <c r="K7200" s="40"/>
      <c r="L7200" s="40"/>
    </row>
    <row r="7201" spans="1:12">
      <c r="A7201" s="40"/>
      <c r="B7201" s="37"/>
      <c r="C7201" s="38"/>
      <c r="D7201" s="38"/>
      <c r="E7201" s="5"/>
      <c r="J7201" s="40"/>
      <c r="K7201" s="40"/>
      <c r="L7201" s="40"/>
    </row>
    <row r="7202" spans="1:12">
      <c r="A7202" s="40"/>
      <c r="B7202" s="37"/>
      <c r="C7202" s="38"/>
      <c r="D7202" s="38"/>
      <c r="E7202" s="5"/>
      <c r="J7202" s="40"/>
      <c r="K7202" s="40"/>
      <c r="L7202" s="40"/>
    </row>
    <row r="7203" spans="1:12">
      <c r="A7203" s="40"/>
      <c r="B7203" s="37"/>
      <c r="C7203" s="38"/>
      <c r="D7203" s="38"/>
      <c r="E7203" s="5"/>
      <c r="J7203" s="40"/>
      <c r="K7203" s="40"/>
      <c r="L7203" s="40"/>
    </row>
    <row r="7204" spans="1:12">
      <c r="A7204" s="40"/>
      <c r="B7204" s="37"/>
      <c r="C7204" s="38"/>
      <c r="D7204" s="38"/>
      <c r="E7204" s="5"/>
      <c r="J7204" s="40"/>
      <c r="K7204" s="40"/>
      <c r="L7204" s="40"/>
    </row>
    <row r="7205" spans="1:12">
      <c r="A7205" s="40"/>
      <c r="B7205" s="37"/>
      <c r="C7205" s="38"/>
      <c r="D7205" s="38"/>
      <c r="E7205" s="5"/>
      <c r="J7205" s="40"/>
      <c r="K7205" s="40"/>
      <c r="L7205" s="40"/>
    </row>
    <row r="7206" spans="1:12">
      <c r="A7206" s="40"/>
      <c r="B7206" s="37"/>
      <c r="C7206" s="38"/>
      <c r="D7206" s="38"/>
      <c r="E7206" s="5"/>
      <c r="J7206" s="40"/>
      <c r="K7206" s="40"/>
      <c r="L7206" s="40"/>
    </row>
    <row r="7207" spans="1:12">
      <c r="A7207" s="40"/>
      <c r="B7207" s="37"/>
      <c r="C7207" s="38"/>
      <c r="D7207" s="38"/>
      <c r="E7207" s="5"/>
      <c r="J7207" s="40"/>
      <c r="K7207" s="40"/>
      <c r="L7207" s="40"/>
    </row>
    <row r="7208" spans="1:12">
      <c r="A7208" s="40"/>
      <c r="B7208" s="37"/>
      <c r="C7208" s="38"/>
      <c r="D7208" s="38"/>
      <c r="E7208" s="5"/>
      <c r="J7208" s="40"/>
      <c r="K7208" s="40"/>
      <c r="L7208" s="40"/>
    </row>
    <row r="7209" spans="1:12">
      <c r="A7209" s="40"/>
      <c r="B7209" s="37"/>
      <c r="C7209" s="38"/>
      <c r="D7209" s="38"/>
      <c r="E7209" s="5"/>
      <c r="J7209" s="40"/>
      <c r="K7209" s="40"/>
      <c r="L7209" s="40"/>
    </row>
    <row r="7210" spans="1:12">
      <c r="A7210" s="40"/>
      <c r="B7210" s="37"/>
      <c r="C7210" s="38"/>
      <c r="D7210" s="38"/>
      <c r="E7210" s="5"/>
      <c r="J7210" s="40"/>
      <c r="K7210" s="40"/>
      <c r="L7210" s="40"/>
    </row>
    <row r="7211" spans="1:12">
      <c r="A7211" s="40"/>
      <c r="B7211" s="37"/>
      <c r="C7211" s="38"/>
      <c r="D7211" s="38"/>
      <c r="E7211" s="5"/>
      <c r="J7211" s="40"/>
      <c r="K7211" s="40"/>
      <c r="L7211" s="40"/>
    </row>
    <row r="7212" spans="1:12">
      <c r="A7212" s="40"/>
      <c r="B7212" s="37"/>
      <c r="C7212" s="38"/>
      <c r="D7212" s="38"/>
      <c r="E7212" s="5"/>
      <c r="J7212" s="40"/>
      <c r="K7212" s="40"/>
      <c r="L7212" s="40"/>
    </row>
    <row r="7213" spans="1:12">
      <c r="A7213" s="40"/>
      <c r="B7213" s="37"/>
      <c r="C7213" s="38"/>
      <c r="D7213" s="38"/>
      <c r="E7213" s="5"/>
      <c r="J7213" s="40"/>
      <c r="K7213" s="40"/>
      <c r="L7213" s="40"/>
    </row>
    <row r="7214" spans="1:12">
      <c r="A7214" s="40"/>
      <c r="B7214" s="37"/>
      <c r="C7214" s="38"/>
      <c r="D7214" s="38"/>
      <c r="E7214" s="5"/>
      <c r="J7214" s="40"/>
      <c r="K7214" s="40"/>
      <c r="L7214" s="40"/>
    </row>
    <row r="7215" spans="1:12">
      <c r="A7215" s="40"/>
      <c r="B7215" s="37"/>
      <c r="C7215" s="38"/>
      <c r="D7215" s="38"/>
      <c r="E7215" s="5"/>
      <c r="J7215" s="40"/>
      <c r="K7215" s="40"/>
      <c r="L7215" s="40"/>
    </row>
    <row r="7216" spans="1:12">
      <c r="A7216" s="40"/>
      <c r="B7216" s="37"/>
      <c r="C7216" s="38"/>
      <c r="D7216" s="38"/>
      <c r="E7216" s="5"/>
      <c r="J7216" s="40"/>
      <c r="K7216" s="40"/>
      <c r="L7216" s="40"/>
    </row>
    <row r="7217" spans="1:12">
      <c r="A7217" s="40"/>
      <c r="B7217" s="37"/>
      <c r="C7217" s="38"/>
      <c r="D7217" s="38"/>
      <c r="E7217" s="5"/>
      <c r="J7217" s="40"/>
      <c r="K7217" s="40"/>
      <c r="L7217" s="40"/>
    </row>
    <row r="7218" spans="1:12">
      <c r="A7218" s="40"/>
      <c r="B7218" s="37"/>
      <c r="C7218" s="38"/>
      <c r="D7218" s="38"/>
      <c r="E7218" s="5"/>
      <c r="J7218" s="40"/>
      <c r="K7218" s="40"/>
      <c r="L7218" s="40"/>
    </row>
    <row r="7219" spans="1:12">
      <c r="A7219" s="40"/>
      <c r="B7219" s="37"/>
      <c r="C7219" s="38"/>
      <c r="D7219" s="38"/>
      <c r="E7219" s="5"/>
      <c r="J7219" s="40"/>
      <c r="K7219" s="40"/>
      <c r="L7219" s="40"/>
    </row>
    <row r="7220" spans="1:12">
      <c r="A7220" s="40"/>
      <c r="B7220" s="37"/>
      <c r="C7220" s="38"/>
      <c r="D7220" s="38"/>
      <c r="E7220" s="5"/>
      <c r="J7220" s="40"/>
      <c r="K7220" s="40"/>
      <c r="L7220" s="40"/>
    </row>
    <row r="7221" spans="1:12">
      <c r="A7221" s="40"/>
      <c r="B7221" s="37"/>
      <c r="C7221" s="38"/>
      <c r="D7221" s="38"/>
      <c r="E7221" s="5"/>
      <c r="J7221" s="40"/>
      <c r="K7221" s="40"/>
      <c r="L7221" s="40"/>
    </row>
    <row r="7222" spans="1:12">
      <c r="A7222" s="40"/>
      <c r="B7222" s="37"/>
      <c r="C7222" s="38"/>
      <c r="D7222" s="38"/>
      <c r="E7222" s="5"/>
      <c r="J7222" s="40"/>
      <c r="K7222" s="40"/>
      <c r="L7222" s="40"/>
    </row>
    <row r="7223" spans="1:12">
      <c r="A7223" s="40"/>
      <c r="B7223" s="37"/>
      <c r="C7223" s="38"/>
      <c r="D7223" s="38"/>
      <c r="E7223" s="5"/>
      <c r="J7223" s="40"/>
      <c r="K7223" s="40"/>
      <c r="L7223" s="40"/>
    </row>
    <row r="7224" spans="1:12">
      <c r="A7224" s="40"/>
      <c r="B7224" s="37"/>
      <c r="C7224" s="38"/>
      <c r="D7224" s="38"/>
      <c r="E7224" s="5"/>
      <c r="J7224" s="40"/>
      <c r="K7224" s="40"/>
      <c r="L7224" s="40"/>
    </row>
    <row r="7225" spans="1:12">
      <c r="A7225" s="40"/>
      <c r="B7225" s="37"/>
      <c r="C7225" s="38"/>
      <c r="D7225" s="38"/>
      <c r="E7225" s="5"/>
      <c r="J7225" s="40"/>
      <c r="K7225" s="40"/>
      <c r="L7225" s="40"/>
    </row>
    <row r="7226" spans="1:12">
      <c r="A7226" s="40"/>
      <c r="B7226" s="37"/>
      <c r="C7226" s="38"/>
      <c r="D7226" s="38"/>
      <c r="E7226" s="5"/>
      <c r="J7226" s="40"/>
      <c r="K7226" s="40"/>
      <c r="L7226" s="40"/>
    </row>
    <row r="7227" spans="1:12">
      <c r="A7227" s="40"/>
      <c r="B7227" s="37"/>
      <c r="C7227" s="38"/>
      <c r="D7227" s="38"/>
      <c r="E7227" s="5"/>
      <c r="J7227" s="40"/>
      <c r="K7227" s="40"/>
      <c r="L7227" s="40"/>
    </row>
    <row r="7228" spans="1:12">
      <c r="A7228" s="40"/>
      <c r="B7228" s="37"/>
      <c r="C7228" s="38"/>
      <c r="D7228" s="38"/>
      <c r="E7228" s="5"/>
      <c r="J7228" s="40"/>
      <c r="K7228" s="40"/>
      <c r="L7228" s="40"/>
    </row>
    <row r="7229" spans="1:12">
      <c r="A7229" s="40"/>
      <c r="B7229" s="37"/>
      <c r="C7229" s="38"/>
      <c r="D7229" s="38"/>
      <c r="E7229" s="5"/>
      <c r="J7229" s="40"/>
      <c r="K7229" s="40"/>
      <c r="L7229" s="40"/>
    </row>
    <row r="7230" spans="1:12">
      <c r="A7230" s="40"/>
      <c r="B7230" s="37"/>
      <c r="C7230" s="38"/>
      <c r="D7230" s="38"/>
      <c r="E7230" s="5"/>
      <c r="J7230" s="40"/>
      <c r="K7230" s="40"/>
      <c r="L7230" s="40"/>
    </row>
    <row r="7231" spans="1:12">
      <c r="A7231" s="40"/>
      <c r="B7231" s="37"/>
      <c r="C7231" s="38"/>
      <c r="D7231" s="38"/>
      <c r="E7231" s="5"/>
      <c r="J7231" s="40"/>
      <c r="K7231" s="40"/>
      <c r="L7231" s="40"/>
    </row>
    <row r="7232" spans="1:12">
      <c r="A7232" s="40"/>
      <c r="B7232" s="37"/>
      <c r="C7232" s="38"/>
      <c r="D7232" s="38"/>
      <c r="E7232" s="5"/>
      <c r="J7232" s="40"/>
      <c r="K7232" s="40"/>
      <c r="L7232" s="40"/>
    </row>
    <row r="7233" spans="1:12">
      <c r="A7233" s="40"/>
      <c r="B7233" s="37"/>
      <c r="C7233" s="38"/>
      <c r="D7233" s="38"/>
      <c r="E7233" s="5"/>
      <c r="J7233" s="40"/>
      <c r="K7233" s="40"/>
      <c r="L7233" s="40"/>
    </row>
    <row r="7234" spans="1:12">
      <c r="A7234" s="40"/>
      <c r="B7234" s="37"/>
      <c r="C7234" s="38"/>
      <c r="D7234" s="38"/>
      <c r="E7234" s="5"/>
      <c r="J7234" s="40"/>
      <c r="K7234" s="40"/>
      <c r="L7234" s="40"/>
    </row>
    <row r="7235" spans="1:12">
      <c r="A7235" s="40"/>
      <c r="B7235" s="37"/>
      <c r="C7235" s="38"/>
      <c r="D7235" s="38"/>
      <c r="E7235" s="5"/>
      <c r="J7235" s="40"/>
      <c r="K7235" s="40"/>
      <c r="L7235" s="40"/>
    </row>
    <row r="7236" spans="1:12">
      <c r="A7236" s="40"/>
      <c r="B7236" s="37"/>
      <c r="C7236" s="38"/>
      <c r="D7236" s="38"/>
      <c r="E7236" s="5"/>
      <c r="J7236" s="40"/>
      <c r="K7236" s="40"/>
      <c r="L7236" s="40"/>
    </row>
    <row r="7237" spans="1:12">
      <c r="A7237" s="40"/>
      <c r="B7237" s="37"/>
      <c r="C7237" s="38"/>
      <c r="D7237" s="38"/>
      <c r="E7237" s="5"/>
      <c r="J7237" s="40"/>
      <c r="K7237" s="40"/>
      <c r="L7237" s="40"/>
    </row>
    <row r="7238" spans="1:12">
      <c r="A7238" s="40"/>
      <c r="B7238" s="37"/>
      <c r="C7238" s="38"/>
      <c r="D7238" s="38"/>
      <c r="E7238" s="5"/>
      <c r="J7238" s="40"/>
      <c r="K7238" s="40"/>
      <c r="L7238" s="40"/>
    </row>
    <row r="7239" spans="1:12">
      <c r="A7239" s="40"/>
      <c r="B7239" s="37"/>
      <c r="C7239" s="38"/>
      <c r="D7239" s="38"/>
      <c r="E7239" s="5"/>
      <c r="J7239" s="40"/>
      <c r="K7239" s="40"/>
      <c r="L7239" s="40"/>
    </row>
    <row r="7240" spans="1:12">
      <c r="A7240" s="40"/>
      <c r="B7240" s="37"/>
      <c r="C7240" s="38"/>
      <c r="D7240" s="38"/>
      <c r="E7240" s="5"/>
      <c r="J7240" s="40"/>
      <c r="K7240" s="40"/>
      <c r="L7240" s="40"/>
    </row>
    <row r="7241" spans="1:12">
      <c r="A7241" s="40"/>
      <c r="B7241" s="37"/>
      <c r="C7241" s="38"/>
      <c r="D7241" s="38"/>
      <c r="E7241" s="5"/>
      <c r="J7241" s="40"/>
      <c r="K7241" s="40"/>
      <c r="L7241" s="40"/>
    </row>
    <row r="7242" spans="1:12">
      <c r="A7242" s="40"/>
      <c r="B7242" s="37"/>
      <c r="C7242" s="38"/>
      <c r="D7242" s="38"/>
      <c r="E7242" s="5"/>
      <c r="J7242" s="40"/>
      <c r="K7242" s="40"/>
      <c r="L7242" s="40"/>
    </row>
    <row r="7243" spans="1:12">
      <c r="A7243" s="40"/>
      <c r="B7243" s="37"/>
      <c r="C7243" s="38"/>
      <c r="D7243" s="38"/>
      <c r="E7243" s="5"/>
      <c r="J7243" s="40"/>
      <c r="K7243" s="40"/>
      <c r="L7243" s="40"/>
    </row>
    <row r="7244" spans="1:12">
      <c r="A7244" s="40"/>
      <c r="B7244" s="37"/>
      <c r="C7244" s="38"/>
      <c r="D7244" s="38"/>
      <c r="E7244" s="5"/>
      <c r="J7244" s="40"/>
      <c r="K7244" s="40"/>
      <c r="L7244" s="40"/>
    </row>
    <row r="7245" spans="1:12">
      <c r="A7245" s="40"/>
      <c r="B7245" s="37"/>
      <c r="C7245" s="38"/>
      <c r="D7245" s="38"/>
      <c r="E7245" s="5"/>
      <c r="J7245" s="40"/>
      <c r="K7245" s="40"/>
      <c r="L7245" s="40"/>
    </row>
    <row r="7246" spans="1:12">
      <c r="A7246" s="40"/>
      <c r="B7246" s="37"/>
      <c r="C7246" s="38"/>
      <c r="D7246" s="38"/>
      <c r="E7246" s="5"/>
      <c r="J7246" s="40"/>
      <c r="K7246" s="40"/>
      <c r="L7246" s="40"/>
    </row>
    <row r="7247" spans="1:12">
      <c r="A7247" s="40"/>
      <c r="B7247" s="37"/>
      <c r="C7247" s="38"/>
      <c r="D7247" s="38"/>
      <c r="E7247" s="5"/>
      <c r="J7247" s="40"/>
      <c r="K7247" s="40"/>
      <c r="L7247" s="40"/>
    </row>
    <row r="7248" spans="1:12">
      <c r="A7248" s="40"/>
      <c r="B7248" s="37"/>
      <c r="C7248" s="38"/>
      <c r="D7248" s="38"/>
      <c r="E7248" s="5"/>
      <c r="J7248" s="40"/>
      <c r="K7248" s="40"/>
      <c r="L7248" s="40"/>
    </row>
    <row r="7249" spans="1:12">
      <c r="A7249" s="40"/>
      <c r="B7249" s="37"/>
      <c r="C7249" s="38"/>
      <c r="D7249" s="38"/>
      <c r="E7249" s="5"/>
      <c r="J7249" s="40"/>
      <c r="K7249" s="40"/>
      <c r="L7249" s="40"/>
    </row>
    <row r="7250" spans="1:12">
      <c r="A7250" s="40"/>
      <c r="B7250" s="37"/>
      <c r="C7250" s="38"/>
      <c r="D7250" s="38"/>
      <c r="E7250" s="5"/>
      <c r="J7250" s="40"/>
      <c r="K7250" s="40"/>
      <c r="L7250" s="40"/>
    </row>
    <row r="7251" spans="1:12">
      <c r="A7251" s="40"/>
      <c r="B7251" s="37"/>
      <c r="C7251" s="38"/>
      <c r="D7251" s="38"/>
      <c r="E7251" s="5"/>
      <c r="J7251" s="40"/>
      <c r="K7251" s="40"/>
      <c r="L7251" s="40"/>
    </row>
    <row r="7252" spans="1:12">
      <c r="A7252" s="40"/>
      <c r="B7252" s="37"/>
      <c r="C7252" s="38"/>
      <c r="D7252" s="38"/>
      <c r="E7252" s="5"/>
      <c r="J7252" s="40"/>
      <c r="K7252" s="40"/>
      <c r="L7252" s="40"/>
    </row>
    <row r="7253" spans="1:12">
      <c r="A7253" s="40"/>
      <c r="B7253" s="37"/>
      <c r="C7253" s="38"/>
      <c r="D7253" s="38"/>
      <c r="E7253" s="5"/>
      <c r="J7253" s="40"/>
      <c r="K7253" s="40"/>
      <c r="L7253" s="40"/>
    </row>
    <row r="7254" spans="1:12">
      <c r="A7254" s="40"/>
      <c r="B7254" s="37"/>
      <c r="C7254" s="38"/>
      <c r="D7254" s="38"/>
      <c r="E7254" s="5"/>
      <c r="J7254" s="40"/>
      <c r="K7254" s="40"/>
      <c r="L7254" s="40"/>
    </row>
    <row r="7255" spans="1:12">
      <c r="A7255" s="40"/>
      <c r="B7255" s="37"/>
      <c r="C7255" s="38"/>
      <c r="D7255" s="38"/>
      <c r="E7255" s="5"/>
      <c r="J7255" s="40"/>
      <c r="K7255" s="40"/>
      <c r="L7255" s="40"/>
    </row>
    <row r="7256" spans="1:12">
      <c r="A7256" s="40"/>
      <c r="B7256" s="37"/>
      <c r="C7256" s="38"/>
      <c r="D7256" s="38"/>
      <c r="E7256" s="5"/>
      <c r="J7256" s="40"/>
      <c r="K7256" s="40"/>
      <c r="L7256" s="40"/>
    </row>
    <row r="7257" spans="1:12">
      <c r="A7257" s="40"/>
      <c r="B7257" s="37"/>
      <c r="C7257" s="38"/>
      <c r="D7257" s="38"/>
      <c r="E7257" s="5"/>
      <c r="J7257" s="40"/>
      <c r="K7257" s="40"/>
      <c r="L7257" s="40"/>
    </row>
    <row r="7258" spans="1:12">
      <c r="A7258" s="40"/>
      <c r="B7258" s="37"/>
      <c r="C7258" s="38"/>
      <c r="D7258" s="38"/>
      <c r="E7258" s="5"/>
      <c r="J7258" s="40"/>
      <c r="K7258" s="40"/>
      <c r="L7258" s="40"/>
    </row>
    <row r="7259" spans="1:12">
      <c r="A7259" s="40"/>
      <c r="B7259" s="37"/>
      <c r="C7259" s="38"/>
      <c r="D7259" s="38"/>
      <c r="E7259" s="5"/>
      <c r="J7259" s="40"/>
      <c r="K7259" s="40"/>
      <c r="L7259" s="40"/>
    </row>
    <row r="7260" spans="1:12">
      <c r="A7260" s="40"/>
      <c r="B7260" s="37"/>
      <c r="C7260" s="38"/>
      <c r="D7260" s="38"/>
      <c r="E7260" s="5"/>
      <c r="J7260" s="40"/>
      <c r="K7260" s="40"/>
      <c r="L7260" s="40"/>
    </row>
    <row r="7261" spans="1:12">
      <c r="A7261" s="40"/>
      <c r="B7261" s="37"/>
      <c r="C7261" s="38"/>
      <c r="D7261" s="38"/>
      <c r="E7261" s="5"/>
      <c r="J7261" s="40"/>
      <c r="K7261" s="40"/>
      <c r="L7261" s="40"/>
    </row>
    <row r="7262" spans="1:12">
      <c r="A7262" s="40"/>
      <c r="B7262" s="37"/>
      <c r="C7262" s="38"/>
      <c r="D7262" s="38"/>
      <c r="E7262" s="5"/>
      <c r="J7262" s="40"/>
      <c r="K7262" s="40"/>
      <c r="L7262" s="40"/>
    </row>
    <row r="7263" spans="1:12">
      <c r="A7263" s="40"/>
      <c r="B7263" s="37"/>
      <c r="C7263" s="38"/>
      <c r="D7263" s="38"/>
      <c r="E7263" s="5"/>
      <c r="J7263" s="40"/>
      <c r="K7263" s="40"/>
      <c r="L7263" s="40"/>
    </row>
    <row r="7264" spans="1:12">
      <c r="A7264" s="40"/>
      <c r="B7264" s="37"/>
      <c r="C7264" s="38"/>
      <c r="D7264" s="38"/>
      <c r="E7264" s="5"/>
      <c r="J7264" s="40"/>
      <c r="K7264" s="40"/>
      <c r="L7264" s="40"/>
    </row>
    <row r="7265" spans="1:12">
      <c r="A7265" s="40"/>
      <c r="B7265" s="37"/>
      <c r="C7265" s="38"/>
      <c r="D7265" s="38"/>
      <c r="E7265" s="5"/>
      <c r="J7265" s="40"/>
      <c r="K7265" s="40"/>
      <c r="L7265" s="40"/>
    </row>
    <row r="7266" spans="1:12">
      <c r="A7266" s="40"/>
      <c r="B7266" s="37"/>
      <c r="C7266" s="38"/>
      <c r="D7266" s="38"/>
      <c r="E7266" s="5"/>
      <c r="J7266" s="40"/>
      <c r="K7266" s="40"/>
      <c r="L7266" s="40"/>
    </row>
    <row r="7267" spans="1:12">
      <c r="A7267" s="40"/>
      <c r="B7267" s="37"/>
      <c r="C7267" s="38"/>
      <c r="D7267" s="38"/>
      <c r="E7267" s="5"/>
      <c r="J7267" s="40"/>
      <c r="K7267" s="40"/>
      <c r="L7267" s="40"/>
    </row>
    <row r="7268" spans="1:12">
      <c r="A7268" s="40"/>
      <c r="B7268" s="37"/>
      <c r="C7268" s="38"/>
      <c r="D7268" s="38"/>
      <c r="E7268" s="5"/>
      <c r="J7268" s="40"/>
      <c r="K7268" s="40"/>
      <c r="L7268" s="40"/>
    </row>
    <row r="7269" spans="1:12">
      <c r="A7269" s="40"/>
      <c r="B7269" s="37"/>
      <c r="C7269" s="38"/>
      <c r="D7269" s="38"/>
      <c r="E7269" s="5"/>
      <c r="J7269" s="40"/>
      <c r="K7269" s="40"/>
      <c r="L7269" s="40"/>
    </row>
    <row r="7270" spans="1:12">
      <c r="A7270" s="40"/>
      <c r="B7270" s="37"/>
      <c r="C7270" s="38"/>
      <c r="D7270" s="38"/>
      <c r="E7270" s="5"/>
      <c r="J7270" s="40"/>
      <c r="K7270" s="40"/>
      <c r="L7270" s="40"/>
    </row>
    <row r="7271" spans="1:12">
      <c r="A7271" s="40"/>
      <c r="B7271" s="37"/>
      <c r="C7271" s="38"/>
      <c r="D7271" s="38"/>
      <c r="E7271" s="5"/>
      <c r="J7271" s="40"/>
      <c r="K7271" s="40"/>
      <c r="L7271" s="40"/>
    </row>
    <row r="7272" spans="1:12">
      <c r="A7272" s="40"/>
      <c r="B7272" s="37"/>
      <c r="C7272" s="38"/>
      <c r="D7272" s="38"/>
      <c r="E7272" s="5"/>
      <c r="J7272" s="40"/>
      <c r="K7272" s="40"/>
      <c r="L7272" s="40"/>
    </row>
    <row r="7273" spans="1:12">
      <c r="A7273" s="40"/>
      <c r="B7273" s="37"/>
      <c r="C7273" s="38"/>
      <c r="D7273" s="38"/>
      <c r="E7273" s="5"/>
      <c r="J7273" s="40"/>
      <c r="K7273" s="40"/>
      <c r="L7273" s="40"/>
    </row>
    <row r="7274" spans="1:12">
      <c r="A7274" s="40"/>
      <c r="B7274" s="37"/>
      <c r="C7274" s="38"/>
      <c r="D7274" s="38"/>
      <c r="E7274" s="5"/>
      <c r="J7274" s="40"/>
      <c r="K7274" s="40"/>
      <c r="L7274" s="40"/>
    </row>
    <row r="7275" spans="1:12">
      <c r="A7275" s="40"/>
      <c r="B7275" s="37"/>
      <c r="C7275" s="38"/>
      <c r="D7275" s="38"/>
      <c r="E7275" s="5"/>
      <c r="J7275" s="40"/>
      <c r="K7275" s="40"/>
      <c r="L7275" s="40"/>
    </row>
    <row r="7276" spans="1:12">
      <c r="A7276" s="40"/>
      <c r="B7276" s="37"/>
      <c r="C7276" s="38"/>
      <c r="D7276" s="38"/>
      <c r="E7276" s="5"/>
      <c r="J7276" s="40"/>
      <c r="K7276" s="40"/>
      <c r="L7276" s="40"/>
    </row>
    <row r="7277" spans="1:12">
      <c r="A7277" s="40"/>
      <c r="B7277" s="37"/>
      <c r="C7277" s="38"/>
      <c r="D7277" s="38"/>
      <c r="E7277" s="5"/>
      <c r="J7277" s="40"/>
      <c r="K7277" s="40"/>
      <c r="L7277" s="40"/>
    </row>
    <row r="7278" spans="1:12">
      <c r="A7278" s="40"/>
      <c r="B7278" s="37"/>
      <c r="C7278" s="38"/>
      <c r="D7278" s="38"/>
      <c r="E7278" s="5"/>
      <c r="J7278" s="40"/>
      <c r="K7278" s="40"/>
      <c r="L7278" s="40"/>
    </row>
    <row r="7279" spans="1:12">
      <c r="A7279" s="40"/>
      <c r="B7279" s="37"/>
      <c r="C7279" s="38"/>
      <c r="D7279" s="38"/>
      <c r="E7279" s="5"/>
      <c r="J7279" s="40"/>
      <c r="K7279" s="40"/>
      <c r="L7279" s="40"/>
    </row>
    <row r="7280" spans="1:12">
      <c r="A7280" s="40"/>
      <c r="B7280" s="37"/>
      <c r="C7280" s="38"/>
      <c r="D7280" s="38"/>
      <c r="E7280" s="5"/>
      <c r="J7280" s="40"/>
      <c r="K7280" s="40"/>
      <c r="L7280" s="40"/>
    </row>
    <row r="7281" spans="1:12">
      <c r="A7281" s="40"/>
      <c r="B7281" s="37"/>
      <c r="C7281" s="38"/>
      <c r="D7281" s="38"/>
      <c r="E7281" s="5"/>
      <c r="J7281" s="40"/>
      <c r="K7281" s="40"/>
      <c r="L7281" s="40"/>
    </row>
    <row r="7282" spans="1:12">
      <c r="A7282" s="40"/>
      <c r="B7282" s="37"/>
      <c r="C7282" s="38"/>
      <c r="D7282" s="38"/>
      <c r="E7282" s="5"/>
      <c r="J7282" s="40"/>
      <c r="K7282" s="40"/>
      <c r="L7282" s="40"/>
    </row>
    <row r="7283" spans="1:12">
      <c r="A7283" s="40"/>
      <c r="B7283" s="37"/>
      <c r="C7283" s="38"/>
      <c r="D7283" s="38"/>
      <c r="E7283" s="5"/>
      <c r="J7283" s="40"/>
      <c r="K7283" s="40"/>
      <c r="L7283" s="40"/>
    </row>
    <row r="7284" spans="1:12">
      <c r="A7284" s="40"/>
      <c r="B7284" s="37"/>
      <c r="C7284" s="38"/>
      <c r="D7284" s="38"/>
      <c r="E7284" s="5"/>
      <c r="J7284" s="40"/>
      <c r="K7284" s="40"/>
      <c r="L7284" s="40"/>
    </row>
    <row r="7285" spans="1:12">
      <c r="A7285" s="40"/>
      <c r="B7285" s="37"/>
      <c r="C7285" s="38"/>
      <c r="D7285" s="38"/>
      <c r="E7285" s="5"/>
      <c r="J7285" s="40"/>
      <c r="K7285" s="40"/>
      <c r="L7285" s="40"/>
    </row>
    <row r="7286" spans="1:12">
      <c r="A7286" s="40"/>
      <c r="B7286" s="37"/>
      <c r="C7286" s="38"/>
      <c r="D7286" s="38"/>
      <c r="E7286" s="5"/>
      <c r="J7286" s="40"/>
      <c r="K7286" s="40"/>
      <c r="L7286" s="40"/>
    </row>
    <row r="7287" spans="1:12">
      <c r="A7287" s="40"/>
      <c r="B7287" s="37"/>
      <c r="C7287" s="38"/>
      <c r="D7287" s="38"/>
      <c r="E7287" s="5"/>
      <c r="J7287" s="40"/>
      <c r="K7287" s="40"/>
      <c r="L7287" s="40"/>
    </row>
    <row r="7288" spans="1:12">
      <c r="A7288" s="40"/>
      <c r="B7288" s="37"/>
      <c r="C7288" s="38"/>
      <c r="D7288" s="38"/>
      <c r="E7288" s="5"/>
      <c r="J7288" s="40"/>
      <c r="K7288" s="40"/>
      <c r="L7288" s="40"/>
    </row>
    <row r="7289" spans="1:12">
      <c r="A7289" s="40"/>
      <c r="B7289" s="37"/>
      <c r="C7289" s="38"/>
      <c r="D7289" s="38"/>
      <c r="E7289" s="5"/>
      <c r="J7289" s="40"/>
      <c r="K7289" s="40"/>
      <c r="L7289" s="40"/>
    </row>
    <row r="7290" spans="1:12">
      <c r="A7290" s="40"/>
      <c r="B7290" s="37"/>
      <c r="C7290" s="38"/>
      <c r="D7290" s="38"/>
      <c r="E7290" s="5"/>
      <c r="J7290" s="40"/>
      <c r="K7290" s="40"/>
      <c r="L7290" s="40"/>
    </row>
    <row r="7291" spans="1:12">
      <c r="A7291" s="40"/>
      <c r="B7291" s="37"/>
      <c r="C7291" s="38"/>
      <c r="D7291" s="38"/>
      <c r="E7291" s="5"/>
      <c r="J7291" s="40"/>
      <c r="K7291" s="40"/>
      <c r="L7291" s="40"/>
    </row>
    <row r="7292" spans="1:12">
      <c r="A7292" s="40"/>
      <c r="B7292" s="37"/>
      <c r="C7292" s="38"/>
      <c r="D7292" s="38"/>
      <c r="E7292" s="5"/>
      <c r="J7292" s="40"/>
      <c r="K7292" s="40"/>
      <c r="L7292" s="40"/>
    </row>
    <row r="7293" spans="1:12">
      <c r="A7293" s="40"/>
      <c r="B7293" s="37"/>
      <c r="C7293" s="38"/>
      <c r="D7293" s="38"/>
      <c r="E7293" s="5"/>
      <c r="J7293" s="40"/>
      <c r="K7293" s="40"/>
      <c r="L7293" s="40"/>
    </row>
    <row r="7294" spans="1:12">
      <c r="A7294" s="40"/>
      <c r="B7294" s="37"/>
      <c r="C7294" s="38"/>
      <c r="D7294" s="38"/>
      <c r="E7294" s="5"/>
      <c r="J7294" s="40"/>
      <c r="K7294" s="40"/>
      <c r="L7294" s="40"/>
    </row>
    <row r="7295" spans="1:12">
      <c r="A7295" s="40"/>
      <c r="B7295" s="37"/>
      <c r="C7295" s="38"/>
      <c r="D7295" s="38"/>
      <c r="E7295" s="5"/>
      <c r="J7295" s="40"/>
      <c r="K7295" s="40"/>
      <c r="L7295" s="40"/>
    </row>
    <row r="7296" spans="1:12">
      <c r="A7296" s="40"/>
      <c r="B7296" s="37"/>
      <c r="C7296" s="38"/>
      <c r="D7296" s="38"/>
      <c r="E7296" s="5"/>
      <c r="J7296" s="40"/>
      <c r="K7296" s="40"/>
      <c r="L7296" s="40"/>
    </row>
    <row r="7297" spans="1:12">
      <c r="A7297" s="40"/>
      <c r="B7297" s="37"/>
      <c r="C7297" s="38"/>
      <c r="D7297" s="38"/>
      <c r="E7297" s="5"/>
      <c r="J7297" s="40"/>
      <c r="K7297" s="40"/>
      <c r="L7297" s="40"/>
    </row>
    <row r="7298" spans="1:12">
      <c r="A7298" s="40"/>
      <c r="B7298" s="37"/>
      <c r="C7298" s="38"/>
      <c r="D7298" s="38"/>
      <c r="E7298" s="5"/>
      <c r="J7298" s="40"/>
      <c r="K7298" s="40"/>
      <c r="L7298" s="40"/>
    </row>
    <row r="7299" spans="1:12">
      <c r="A7299" s="40"/>
      <c r="B7299" s="37"/>
      <c r="C7299" s="38"/>
      <c r="D7299" s="38"/>
      <c r="E7299" s="5"/>
      <c r="J7299" s="40"/>
      <c r="K7299" s="40"/>
      <c r="L7299" s="40"/>
    </row>
    <row r="7300" spans="1:12">
      <c r="A7300" s="40"/>
      <c r="B7300" s="37"/>
      <c r="C7300" s="38"/>
      <c r="D7300" s="38"/>
      <c r="E7300" s="5"/>
      <c r="J7300" s="40"/>
      <c r="K7300" s="40"/>
      <c r="L7300" s="40"/>
    </row>
    <row r="7301" spans="1:12">
      <c r="A7301" s="40"/>
      <c r="B7301" s="37"/>
      <c r="C7301" s="38"/>
      <c r="D7301" s="38"/>
      <c r="E7301" s="5"/>
      <c r="J7301" s="40"/>
      <c r="K7301" s="40"/>
      <c r="L7301" s="40"/>
    </row>
    <row r="7302" spans="1:12">
      <c r="A7302" s="40"/>
      <c r="B7302" s="37"/>
      <c r="C7302" s="38"/>
      <c r="D7302" s="38"/>
      <c r="E7302" s="5"/>
      <c r="J7302" s="40"/>
      <c r="K7302" s="40"/>
      <c r="L7302" s="40"/>
    </row>
    <row r="7303" spans="1:12">
      <c r="A7303" s="40"/>
      <c r="B7303" s="37"/>
      <c r="C7303" s="38"/>
      <c r="D7303" s="38"/>
      <c r="E7303" s="5"/>
      <c r="J7303" s="40"/>
      <c r="K7303" s="40"/>
      <c r="L7303" s="40"/>
    </row>
    <row r="7304" spans="1:12">
      <c r="A7304" s="40"/>
      <c r="B7304" s="37"/>
      <c r="C7304" s="38"/>
      <c r="D7304" s="38"/>
      <c r="E7304" s="5"/>
      <c r="J7304" s="40"/>
      <c r="K7304" s="40"/>
      <c r="L7304" s="40"/>
    </row>
    <row r="7305" spans="1:12">
      <c r="A7305" s="40"/>
      <c r="B7305" s="37"/>
      <c r="C7305" s="38"/>
      <c r="D7305" s="38"/>
      <c r="E7305" s="5"/>
      <c r="J7305" s="40"/>
      <c r="K7305" s="40"/>
      <c r="L7305" s="40"/>
    </row>
    <row r="7306" spans="1:12">
      <c r="A7306" s="40"/>
      <c r="B7306" s="37"/>
      <c r="C7306" s="38"/>
      <c r="D7306" s="38"/>
      <c r="E7306" s="5"/>
      <c r="J7306" s="40"/>
      <c r="K7306" s="40"/>
      <c r="L7306" s="40"/>
    </row>
    <row r="7307" spans="1:12">
      <c r="A7307" s="40"/>
      <c r="B7307" s="37"/>
      <c r="C7307" s="38"/>
      <c r="D7307" s="38"/>
      <c r="E7307" s="5"/>
      <c r="J7307" s="40"/>
      <c r="K7307" s="40"/>
      <c r="L7307" s="40"/>
    </row>
    <row r="7308" spans="1:12">
      <c r="A7308" s="40"/>
      <c r="B7308" s="37"/>
      <c r="C7308" s="38"/>
      <c r="D7308" s="38"/>
      <c r="E7308" s="5"/>
      <c r="J7308" s="40"/>
      <c r="K7308" s="40"/>
      <c r="L7308" s="40"/>
    </row>
    <row r="7309" spans="1:12">
      <c r="A7309" s="40"/>
      <c r="B7309" s="37"/>
      <c r="C7309" s="38"/>
      <c r="D7309" s="38"/>
      <c r="E7309" s="5"/>
      <c r="J7309" s="40"/>
      <c r="K7309" s="40"/>
      <c r="L7309" s="40"/>
    </row>
    <row r="7310" spans="1:12">
      <c r="A7310" s="40"/>
      <c r="B7310" s="37"/>
      <c r="C7310" s="38"/>
      <c r="D7310" s="38"/>
      <c r="E7310" s="5"/>
      <c r="J7310" s="40"/>
      <c r="K7310" s="40"/>
      <c r="L7310" s="40"/>
    </row>
    <row r="7311" spans="1:12">
      <c r="A7311" s="40"/>
      <c r="B7311" s="37"/>
      <c r="C7311" s="38"/>
      <c r="D7311" s="38"/>
      <c r="E7311" s="5"/>
      <c r="J7311" s="40"/>
      <c r="K7311" s="40"/>
      <c r="L7311" s="40"/>
    </row>
    <row r="7312" spans="1:12">
      <c r="A7312" s="40"/>
      <c r="B7312" s="37"/>
      <c r="C7312" s="38"/>
      <c r="D7312" s="38"/>
      <c r="E7312" s="5"/>
      <c r="J7312" s="40"/>
      <c r="K7312" s="40"/>
      <c r="L7312" s="40"/>
    </row>
    <row r="7313" spans="1:12">
      <c r="A7313" s="40"/>
      <c r="B7313" s="37"/>
      <c r="C7313" s="38"/>
      <c r="D7313" s="38"/>
      <c r="E7313" s="5"/>
      <c r="J7313" s="40"/>
      <c r="K7313" s="40"/>
      <c r="L7313" s="40"/>
    </row>
    <row r="7314" spans="1:12">
      <c r="A7314" s="40"/>
      <c r="B7314" s="37"/>
      <c r="C7314" s="38"/>
      <c r="D7314" s="38"/>
      <c r="E7314" s="5"/>
      <c r="J7314" s="40"/>
      <c r="K7314" s="40"/>
      <c r="L7314" s="40"/>
    </row>
    <row r="7315" spans="1:12">
      <c r="A7315" s="40"/>
      <c r="B7315" s="37"/>
      <c r="C7315" s="38"/>
      <c r="D7315" s="38"/>
      <c r="E7315" s="5"/>
      <c r="J7315" s="40"/>
      <c r="K7315" s="40"/>
      <c r="L7315" s="40"/>
    </row>
    <row r="7316" spans="1:12">
      <c r="A7316" s="40"/>
      <c r="B7316" s="37"/>
      <c r="C7316" s="38"/>
      <c r="D7316" s="38"/>
      <c r="E7316" s="5"/>
      <c r="J7316" s="40"/>
      <c r="K7316" s="40"/>
      <c r="L7316" s="40"/>
    </row>
    <row r="7317" spans="1:12">
      <c r="A7317" s="40"/>
      <c r="B7317" s="37"/>
      <c r="C7317" s="38"/>
      <c r="D7317" s="38"/>
      <c r="E7317" s="5"/>
      <c r="J7317" s="40"/>
      <c r="K7317" s="40"/>
      <c r="L7317" s="40"/>
    </row>
    <row r="7318" spans="1:12">
      <c r="A7318" s="40"/>
      <c r="B7318" s="37"/>
      <c r="C7318" s="38"/>
      <c r="D7318" s="38"/>
      <c r="E7318" s="5"/>
      <c r="J7318" s="40"/>
      <c r="K7318" s="40"/>
      <c r="L7318" s="40"/>
    </row>
    <row r="7319" spans="1:12">
      <c r="A7319" s="40"/>
      <c r="B7319" s="37"/>
      <c r="C7319" s="38"/>
      <c r="D7319" s="38"/>
      <c r="E7319" s="5"/>
      <c r="J7319" s="40"/>
      <c r="K7319" s="40"/>
      <c r="L7319" s="40"/>
    </row>
    <row r="7320" spans="1:12">
      <c r="A7320" s="40"/>
      <c r="B7320" s="37"/>
      <c r="C7320" s="38"/>
      <c r="D7320" s="38"/>
      <c r="E7320" s="5"/>
      <c r="J7320" s="40"/>
      <c r="K7320" s="40"/>
      <c r="L7320" s="40"/>
    </row>
    <row r="7321" spans="1:12">
      <c r="A7321" s="40"/>
      <c r="B7321" s="37"/>
      <c r="C7321" s="38"/>
      <c r="D7321" s="38"/>
      <c r="E7321" s="5"/>
      <c r="J7321" s="40"/>
      <c r="K7321" s="40"/>
      <c r="L7321" s="40"/>
    </row>
    <row r="7322" spans="1:12">
      <c r="A7322" s="40"/>
      <c r="B7322" s="37"/>
      <c r="C7322" s="38"/>
      <c r="D7322" s="38"/>
      <c r="E7322" s="5"/>
      <c r="J7322" s="40"/>
      <c r="K7322" s="40"/>
      <c r="L7322" s="40"/>
    </row>
    <row r="7323" spans="1:12">
      <c r="A7323" s="40"/>
      <c r="B7323" s="37"/>
      <c r="C7323" s="38"/>
      <c r="D7323" s="38"/>
      <c r="E7323" s="5"/>
      <c r="J7323" s="40"/>
      <c r="K7323" s="40"/>
      <c r="L7323" s="40"/>
    </row>
    <row r="7324" spans="1:12">
      <c r="A7324" s="40"/>
      <c r="B7324" s="37"/>
      <c r="C7324" s="38"/>
      <c r="D7324" s="38"/>
      <c r="E7324" s="5"/>
      <c r="J7324" s="40"/>
      <c r="K7324" s="40"/>
      <c r="L7324" s="40"/>
    </row>
    <row r="7325" spans="1:12">
      <c r="A7325" s="40"/>
      <c r="B7325" s="37"/>
      <c r="C7325" s="38"/>
      <c r="D7325" s="38"/>
      <c r="E7325" s="5"/>
      <c r="J7325" s="40"/>
      <c r="K7325" s="40"/>
      <c r="L7325" s="40"/>
    </row>
    <row r="7326" spans="1:12">
      <c r="A7326" s="40"/>
      <c r="B7326" s="37"/>
      <c r="C7326" s="38"/>
      <c r="D7326" s="38"/>
      <c r="E7326" s="5"/>
      <c r="J7326" s="40"/>
      <c r="K7326" s="40"/>
      <c r="L7326" s="40"/>
    </row>
    <row r="7327" spans="1:12">
      <c r="A7327" s="40"/>
      <c r="B7327" s="37"/>
      <c r="C7327" s="38"/>
      <c r="D7327" s="38"/>
      <c r="E7327" s="5"/>
      <c r="J7327" s="40"/>
      <c r="K7327" s="40"/>
      <c r="L7327" s="40"/>
    </row>
    <row r="7328" spans="1:12">
      <c r="A7328" s="40"/>
      <c r="B7328" s="37"/>
      <c r="C7328" s="38"/>
      <c r="D7328" s="38"/>
      <c r="E7328" s="5"/>
      <c r="J7328" s="40"/>
      <c r="K7328" s="40"/>
      <c r="L7328" s="40"/>
    </row>
    <row r="7329" spans="1:12">
      <c r="A7329" s="40"/>
      <c r="B7329" s="37"/>
      <c r="C7329" s="38"/>
      <c r="D7329" s="38"/>
      <c r="E7329" s="5"/>
      <c r="J7329" s="40"/>
      <c r="K7329" s="40"/>
      <c r="L7329" s="40"/>
    </row>
    <row r="7330" spans="1:12">
      <c r="A7330" s="40"/>
      <c r="B7330" s="37"/>
      <c r="C7330" s="38"/>
      <c r="D7330" s="38"/>
      <c r="E7330" s="5"/>
      <c r="J7330" s="40"/>
      <c r="K7330" s="40"/>
      <c r="L7330" s="40"/>
    </row>
    <row r="7331" spans="1:12">
      <c r="A7331" s="40"/>
      <c r="B7331" s="37"/>
      <c r="C7331" s="38"/>
      <c r="D7331" s="38"/>
      <c r="E7331" s="5"/>
      <c r="J7331" s="40"/>
      <c r="K7331" s="40"/>
      <c r="L7331" s="40"/>
    </row>
    <row r="7332" spans="1:12">
      <c r="A7332" s="40"/>
      <c r="B7332" s="37"/>
      <c r="C7332" s="38"/>
      <c r="D7332" s="38"/>
      <c r="E7332" s="5"/>
      <c r="J7332" s="40"/>
      <c r="K7332" s="40"/>
      <c r="L7332" s="40"/>
    </row>
    <row r="7333" spans="1:12">
      <c r="A7333" s="40"/>
      <c r="B7333" s="37"/>
      <c r="C7333" s="38"/>
      <c r="D7333" s="38"/>
      <c r="E7333" s="5"/>
      <c r="J7333" s="40"/>
      <c r="K7333" s="40"/>
      <c r="L7333" s="40"/>
    </row>
    <row r="7334" spans="1:12">
      <c r="A7334" s="40"/>
      <c r="B7334" s="37"/>
      <c r="C7334" s="38"/>
      <c r="D7334" s="38"/>
      <c r="E7334" s="5"/>
      <c r="J7334" s="40"/>
      <c r="K7334" s="40"/>
      <c r="L7334" s="40"/>
    </row>
    <row r="7335" spans="1:12">
      <c r="A7335" s="40"/>
      <c r="B7335" s="37"/>
      <c r="C7335" s="38"/>
      <c r="D7335" s="38"/>
      <c r="E7335" s="5"/>
      <c r="J7335" s="40"/>
      <c r="K7335" s="40"/>
      <c r="L7335" s="40"/>
    </row>
    <row r="7336" spans="1:12">
      <c r="A7336" s="40"/>
      <c r="B7336" s="37"/>
      <c r="C7336" s="38"/>
      <c r="D7336" s="38"/>
      <c r="E7336" s="5"/>
      <c r="J7336" s="40"/>
      <c r="K7336" s="40"/>
      <c r="L7336" s="40"/>
    </row>
    <row r="7337" spans="1:12">
      <c r="A7337" s="40"/>
      <c r="B7337" s="37"/>
      <c r="C7337" s="38"/>
      <c r="D7337" s="38"/>
      <c r="E7337" s="5"/>
      <c r="J7337" s="40"/>
      <c r="K7337" s="40"/>
      <c r="L7337" s="40"/>
    </row>
    <row r="7338" spans="1:12">
      <c r="A7338" s="40"/>
      <c r="B7338" s="37"/>
      <c r="C7338" s="38"/>
      <c r="D7338" s="38"/>
      <c r="E7338" s="5"/>
      <c r="J7338" s="40"/>
      <c r="K7338" s="40"/>
      <c r="L7338" s="40"/>
    </row>
    <row r="7339" spans="1:12">
      <c r="A7339" s="40"/>
      <c r="B7339" s="37"/>
      <c r="C7339" s="38"/>
      <c r="D7339" s="38"/>
      <c r="E7339" s="5"/>
      <c r="J7339" s="40"/>
      <c r="K7339" s="40"/>
      <c r="L7339" s="40"/>
    </row>
    <row r="7340" spans="1:12">
      <c r="A7340" s="40"/>
      <c r="B7340" s="37"/>
      <c r="C7340" s="38"/>
      <c r="D7340" s="38"/>
      <c r="E7340" s="5"/>
      <c r="J7340" s="40"/>
      <c r="K7340" s="40"/>
      <c r="L7340" s="40"/>
    </row>
    <row r="7341" spans="1:12">
      <c r="A7341" s="40"/>
      <c r="B7341" s="37"/>
      <c r="C7341" s="38"/>
      <c r="D7341" s="38"/>
      <c r="E7341" s="5"/>
      <c r="J7341" s="40"/>
      <c r="K7341" s="40"/>
      <c r="L7341" s="40"/>
    </row>
    <row r="7342" spans="1:12">
      <c r="A7342" s="40"/>
      <c r="B7342" s="37"/>
      <c r="C7342" s="38"/>
      <c r="D7342" s="38"/>
      <c r="E7342" s="5"/>
      <c r="J7342" s="40"/>
      <c r="K7342" s="40"/>
      <c r="L7342" s="40"/>
    </row>
    <row r="7343" spans="1:12">
      <c r="A7343" s="40"/>
      <c r="B7343" s="37"/>
      <c r="C7343" s="38"/>
      <c r="D7343" s="38"/>
      <c r="E7343" s="5"/>
      <c r="J7343" s="40"/>
      <c r="K7343" s="40"/>
      <c r="L7343" s="40"/>
    </row>
    <row r="7344" spans="1:12">
      <c r="A7344" s="40"/>
      <c r="B7344" s="37"/>
      <c r="C7344" s="38"/>
      <c r="D7344" s="38"/>
      <c r="E7344" s="5"/>
      <c r="J7344" s="40"/>
      <c r="K7344" s="40"/>
      <c r="L7344" s="40"/>
    </row>
    <row r="7345" spans="1:12">
      <c r="A7345" s="40"/>
      <c r="B7345" s="37"/>
      <c r="C7345" s="38"/>
      <c r="D7345" s="38"/>
      <c r="E7345" s="5"/>
      <c r="J7345" s="40"/>
      <c r="K7345" s="40"/>
      <c r="L7345" s="40"/>
    </row>
    <row r="7346" spans="1:12">
      <c r="A7346" s="40"/>
      <c r="B7346" s="37"/>
      <c r="C7346" s="38"/>
      <c r="D7346" s="38"/>
      <c r="E7346" s="5"/>
      <c r="J7346" s="40"/>
      <c r="K7346" s="40"/>
      <c r="L7346" s="40"/>
    </row>
    <row r="7347" spans="1:12">
      <c r="A7347" s="40"/>
      <c r="B7347" s="37"/>
      <c r="C7347" s="38"/>
      <c r="D7347" s="38"/>
      <c r="E7347" s="5"/>
      <c r="J7347" s="40"/>
      <c r="K7347" s="40"/>
      <c r="L7347" s="40"/>
    </row>
    <row r="7348" spans="1:12">
      <c r="A7348" s="40"/>
      <c r="B7348" s="37"/>
      <c r="C7348" s="38"/>
      <c r="D7348" s="38"/>
      <c r="E7348" s="5"/>
      <c r="J7348" s="40"/>
      <c r="K7348" s="40"/>
      <c r="L7348" s="40"/>
    </row>
    <row r="7349" spans="1:12">
      <c r="A7349" s="40"/>
      <c r="B7349" s="37"/>
      <c r="C7349" s="38"/>
      <c r="D7349" s="38"/>
      <c r="E7349" s="5"/>
      <c r="J7349" s="40"/>
      <c r="K7349" s="40"/>
      <c r="L7349" s="40"/>
    </row>
    <row r="7350" spans="1:12">
      <c r="A7350" s="40"/>
      <c r="B7350" s="37"/>
      <c r="C7350" s="38"/>
      <c r="D7350" s="38"/>
      <c r="E7350" s="5"/>
      <c r="J7350" s="40"/>
      <c r="K7350" s="40"/>
      <c r="L7350" s="40"/>
    </row>
    <row r="7351" spans="1:12">
      <c r="A7351" s="40"/>
      <c r="B7351" s="37"/>
      <c r="C7351" s="38"/>
      <c r="D7351" s="38"/>
      <c r="E7351" s="5"/>
      <c r="J7351" s="40"/>
      <c r="K7351" s="40"/>
      <c r="L7351" s="40"/>
    </row>
    <row r="7352" spans="1:12">
      <c r="A7352" s="40"/>
      <c r="B7352" s="37"/>
      <c r="C7352" s="38"/>
      <c r="D7352" s="38"/>
      <c r="E7352" s="5"/>
      <c r="J7352" s="40"/>
      <c r="K7352" s="40"/>
      <c r="L7352" s="40"/>
    </row>
    <row r="7353" spans="1:12">
      <c r="A7353" s="40"/>
      <c r="B7353" s="37"/>
      <c r="C7353" s="38"/>
      <c r="D7353" s="38"/>
      <c r="E7353" s="5"/>
      <c r="J7353" s="40"/>
      <c r="K7353" s="40"/>
      <c r="L7353" s="40"/>
    </row>
    <row r="7354" spans="1:12">
      <c r="A7354" s="40"/>
      <c r="B7354" s="37"/>
      <c r="C7354" s="38"/>
      <c r="D7354" s="38"/>
      <c r="E7354" s="5"/>
      <c r="J7354" s="40"/>
      <c r="K7354" s="40"/>
      <c r="L7354" s="40"/>
    </row>
    <row r="7355" spans="1:12">
      <c r="A7355" s="40"/>
      <c r="B7355" s="37"/>
      <c r="C7355" s="38"/>
      <c r="D7355" s="38"/>
      <c r="E7355" s="5"/>
      <c r="J7355" s="40"/>
      <c r="K7355" s="40"/>
      <c r="L7355" s="40"/>
    </row>
    <row r="7356" spans="1:12">
      <c r="A7356" s="40"/>
      <c r="B7356" s="37"/>
      <c r="C7356" s="38"/>
      <c r="D7356" s="38"/>
      <c r="E7356" s="5"/>
      <c r="J7356" s="40"/>
      <c r="K7356" s="40"/>
      <c r="L7356" s="40"/>
    </row>
    <row r="7357" spans="1:12">
      <c r="A7357" s="40"/>
      <c r="B7357" s="37"/>
      <c r="C7357" s="38"/>
      <c r="D7357" s="38"/>
      <c r="E7357" s="5"/>
      <c r="J7357" s="40"/>
      <c r="K7357" s="40"/>
      <c r="L7357" s="40"/>
    </row>
    <row r="7358" spans="1:12">
      <c r="A7358" s="40"/>
      <c r="B7358" s="37"/>
      <c r="C7358" s="38"/>
      <c r="D7358" s="38"/>
      <c r="E7358" s="5"/>
      <c r="J7358" s="40"/>
      <c r="K7358" s="40"/>
      <c r="L7358" s="40"/>
    </row>
    <row r="7359" spans="1:12">
      <c r="A7359" s="40"/>
      <c r="B7359" s="37"/>
      <c r="C7359" s="38"/>
      <c r="D7359" s="38"/>
      <c r="E7359" s="5"/>
      <c r="J7359" s="40"/>
      <c r="K7359" s="40"/>
      <c r="L7359" s="40"/>
    </row>
    <row r="7360" spans="1:12">
      <c r="A7360" s="40"/>
      <c r="B7360" s="37"/>
      <c r="C7360" s="38"/>
      <c r="D7360" s="38"/>
      <c r="E7360" s="5"/>
      <c r="J7360" s="40"/>
      <c r="K7360" s="40"/>
      <c r="L7360" s="40"/>
    </row>
    <row r="7361" spans="1:12">
      <c r="A7361" s="40"/>
      <c r="B7361" s="37"/>
      <c r="C7361" s="38"/>
      <c r="D7361" s="38"/>
      <c r="E7361" s="5"/>
      <c r="J7361" s="40"/>
      <c r="K7361" s="40"/>
      <c r="L7361" s="40"/>
    </row>
    <row r="7362" spans="1:12">
      <c r="A7362" s="40"/>
      <c r="B7362" s="37"/>
      <c r="C7362" s="38"/>
      <c r="D7362" s="38"/>
      <c r="E7362" s="5"/>
      <c r="J7362" s="40"/>
      <c r="K7362" s="40"/>
      <c r="L7362" s="40"/>
    </row>
    <row r="7363" spans="1:12">
      <c r="A7363" s="40"/>
      <c r="B7363" s="37"/>
      <c r="C7363" s="38"/>
      <c r="D7363" s="38"/>
      <c r="E7363" s="5"/>
      <c r="J7363" s="40"/>
      <c r="K7363" s="40"/>
      <c r="L7363" s="40"/>
    </row>
    <row r="7364" spans="1:12">
      <c r="A7364" s="40"/>
      <c r="B7364" s="37"/>
      <c r="C7364" s="38"/>
      <c r="D7364" s="38"/>
      <c r="E7364" s="5"/>
      <c r="J7364" s="40"/>
      <c r="K7364" s="40"/>
      <c r="L7364" s="40"/>
    </row>
    <row r="7365" spans="1:12">
      <c r="A7365" s="40"/>
      <c r="B7365" s="37"/>
      <c r="C7365" s="38"/>
      <c r="D7365" s="38"/>
      <c r="E7365" s="5"/>
      <c r="J7365" s="40"/>
      <c r="K7365" s="40"/>
      <c r="L7365" s="40"/>
    </row>
    <row r="7366" spans="1:12">
      <c r="A7366" s="40"/>
      <c r="B7366" s="37"/>
      <c r="C7366" s="38"/>
      <c r="D7366" s="38"/>
      <c r="E7366" s="5"/>
      <c r="J7366" s="40"/>
      <c r="K7366" s="40"/>
      <c r="L7366" s="40"/>
    </row>
    <row r="7367" spans="1:12">
      <c r="A7367" s="40"/>
      <c r="B7367" s="37"/>
      <c r="C7367" s="38"/>
      <c r="D7367" s="38"/>
      <c r="E7367" s="5"/>
      <c r="J7367" s="40"/>
      <c r="K7367" s="40"/>
      <c r="L7367" s="40"/>
    </row>
    <row r="7368" spans="1:12">
      <c r="A7368" s="40"/>
      <c r="B7368" s="37"/>
      <c r="C7368" s="38"/>
      <c r="D7368" s="38"/>
      <c r="E7368" s="5"/>
      <c r="J7368" s="40"/>
      <c r="K7368" s="40"/>
      <c r="L7368" s="40"/>
    </row>
    <row r="7369" spans="1:12">
      <c r="A7369" s="40"/>
      <c r="B7369" s="37"/>
      <c r="C7369" s="38"/>
      <c r="D7369" s="38"/>
      <c r="E7369" s="5"/>
      <c r="J7369" s="40"/>
      <c r="K7369" s="40"/>
      <c r="L7369" s="40"/>
    </row>
    <row r="7370" spans="1:12">
      <c r="A7370" s="40"/>
      <c r="B7370" s="37"/>
      <c r="C7370" s="38"/>
      <c r="D7370" s="38"/>
      <c r="E7370" s="5"/>
      <c r="J7370" s="40"/>
      <c r="K7370" s="40"/>
      <c r="L7370" s="40"/>
    </row>
    <row r="7371" spans="1:12">
      <c r="A7371" s="40"/>
      <c r="B7371" s="37"/>
      <c r="C7371" s="38"/>
      <c r="D7371" s="38"/>
      <c r="E7371" s="5"/>
      <c r="J7371" s="40"/>
      <c r="K7371" s="40"/>
      <c r="L7371" s="40"/>
    </row>
    <row r="7372" spans="1:12">
      <c r="A7372" s="40"/>
      <c r="B7372" s="37"/>
      <c r="C7372" s="38"/>
      <c r="D7372" s="38"/>
      <c r="E7372" s="5"/>
      <c r="J7372" s="40"/>
      <c r="K7372" s="40"/>
      <c r="L7372" s="40"/>
    </row>
    <row r="7373" spans="1:12">
      <c r="A7373" s="40"/>
      <c r="B7373" s="37"/>
      <c r="C7373" s="38"/>
      <c r="D7373" s="38"/>
      <c r="E7373" s="5"/>
      <c r="J7373" s="40"/>
      <c r="K7373" s="40"/>
      <c r="L7373" s="40"/>
    </row>
    <row r="7374" spans="1:12">
      <c r="A7374" s="40"/>
      <c r="B7374" s="37"/>
      <c r="C7374" s="38"/>
      <c r="D7374" s="38"/>
      <c r="E7374" s="5"/>
      <c r="J7374" s="40"/>
      <c r="K7374" s="40"/>
      <c r="L7374" s="40"/>
    </row>
    <row r="7375" spans="1:12">
      <c r="A7375" s="40"/>
      <c r="B7375" s="37"/>
      <c r="C7375" s="38"/>
      <c r="D7375" s="38"/>
      <c r="E7375" s="5"/>
      <c r="J7375" s="40"/>
      <c r="K7375" s="40"/>
      <c r="L7375" s="40"/>
    </row>
    <row r="7376" spans="1:12">
      <c r="A7376" s="40"/>
      <c r="B7376" s="37"/>
      <c r="C7376" s="38"/>
      <c r="D7376" s="38"/>
      <c r="E7376" s="5"/>
      <c r="J7376" s="40"/>
      <c r="K7376" s="40"/>
      <c r="L7376" s="40"/>
    </row>
    <row r="7377" spans="1:12">
      <c r="A7377" s="40"/>
      <c r="B7377" s="37"/>
      <c r="C7377" s="38"/>
      <c r="D7377" s="38"/>
      <c r="E7377" s="5"/>
      <c r="J7377" s="40"/>
      <c r="K7377" s="40"/>
      <c r="L7377" s="40"/>
    </row>
    <row r="7378" spans="1:12">
      <c r="A7378" s="40"/>
      <c r="B7378" s="37"/>
      <c r="C7378" s="38"/>
      <c r="D7378" s="38"/>
      <c r="E7378" s="5"/>
      <c r="J7378" s="40"/>
      <c r="K7378" s="40"/>
      <c r="L7378" s="40"/>
    </row>
    <row r="7379" spans="1:12">
      <c r="A7379" s="40"/>
      <c r="B7379" s="37"/>
      <c r="C7379" s="38"/>
      <c r="D7379" s="38"/>
      <c r="E7379" s="5"/>
      <c r="J7379" s="40"/>
      <c r="K7379" s="40"/>
      <c r="L7379" s="40"/>
    </row>
    <row r="7380" spans="1:12">
      <c r="A7380" s="40"/>
      <c r="B7380" s="37"/>
      <c r="C7380" s="38"/>
      <c r="D7380" s="38"/>
      <c r="E7380" s="5"/>
      <c r="J7380" s="40"/>
      <c r="K7380" s="40"/>
      <c r="L7380" s="40"/>
    </row>
    <row r="7381" spans="1:12">
      <c r="A7381" s="40"/>
      <c r="B7381" s="37"/>
      <c r="C7381" s="38"/>
      <c r="D7381" s="38"/>
      <c r="E7381" s="5"/>
      <c r="J7381" s="40"/>
      <c r="K7381" s="40"/>
      <c r="L7381" s="40"/>
    </row>
    <row r="7382" spans="1:12">
      <c r="A7382" s="40"/>
      <c r="B7382" s="37"/>
      <c r="C7382" s="38"/>
      <c r="D7382" s="38"/>
      <c r="E7382" s="5"/>
      <c r="J7382" s="40"/>
      <c r="K7382" s="40"/>
      <c r="L7382" s="40"/>
    </row>
    <row r="7383" spans="1:12">
      <c r="A7383" s="40"/>
      <c r="B7383" s="37"/>
      <c r="C7383" s="38"/>
      <c r="D7383" s="38"/>
      <c r="E7383" s="5"/>
      <c r="J7383" s="40"/>
      <c r="K7383" s="40"/>
      <c r="L7383" s="40"/>
    </row>
    <row r="7384" spans="1:12">
      <c r="A7384" s="40"/>
      <c r="B7384" s="37"/>
      <c r="C7384" s="38"/>
      <c r="D7384" s="38"/>
      <c r="E7384" s="5"/>
      <c r="J7384" s="40"/>
      <c r="K7384" s="40"/>
      <c r="L7384" s="40"/>
    </row>
    <row r="7385" spans="1:12">
      <c r="A7385" s="40"/>
      <c r="B7385" s="37"/>
      <c r="C7385" s="38"/>
      <c r="D7385" s="38"/>
      <c r="E7385" s="5"/>
      <c r="J7385" s="40"/>
      <c r="K7385" s="40"/>
      <c r="L7385" s="40"/>
    </row>
    <row r="7386" spans="1:12">
      <c r="A7386" s="40"/>
      <c r="B7386" s="37"/>
      <c r="C7386" s="38"/>
      <c r="D7386" s="38"/>
      <c r="E7386" s="5"/>
      <c r="J7386" s="40"/>
      <c r="K7386" s="40"/>
      <c r="L7386" s="40"/>
    </row>
    <row r="7387" spans="1:12">
      <c r="A7387" s="40"/>
      <c r="B7387" s="37"/>
      <c r="C7387" s="38"/>
      <c r="D7387" s="38"/>
      <c r="E7387" s="5"/>
      <c r="J7387" s="40"/>
      <c r="K7387" s="40"/>
      <c r="L7387" s="40"/>
    </row>
    <row r="7388" spans="1:12">
      <c r="A7388" s="40"/>
      <c r="B7388" s="37"/>
      <c r="C7388" s="38"/>
      <c r="D7388" s="38"/>
      <c r="E7388" s="5"/>
      <c r="J7388" s="40"/>
      <c r="K7388" s="40"/>
      <c r="L7388" s="40"/>
    </row>
    <row r="7389" spans="1:12">
      <c r="A7389" s="40"/>
      <c r="B7389" s="37"/>
      <c r="C7389" s="38"/>
      <c r="D7389" s="38"/>
      <c r="E7389" s="5"/>
      <c r="J7389" s="40"/>
      <c r="K7389" s="40"/>
      <c r="L7389" s="40"/>
    </row>
    <row r="7390" spans="1:12">
      <c r="A7390" s="40"/>
      <c r="B7390" s="37"/>
      <c r="C7390" s="38"/>
      <c r="D7390" s="38"/>
      <c r="E7390" s="5"/>
      <c r="J7390" s="40"/>
      <c r="K7390" s="40"/>
      <c r="L7390" s="40"/>
    </row>
    <row r="7391" spans="1:12">
      <c r="A7391" s="40"/>
      <c r="B7391" s="37"/>
      <c r="C7391" s="38"/>
      <c r="D7391" s="38"/>
      <c r="E7391" s="5"/>
      <c r="J7391" s="40"/>
      <c r="K7391" s="40"/>
      <c r="L7391" s="40"/>
    </row>
    <row r="7392" spans="1:12">
      <c r="A7392" s="40"/>
      <c r="B7392" s="37"/>
      <c r="C7392" s="38"/>
      <c r="D7392" s="38"/>
      <c r="E7392" s="5"/>
      <c r="J7392" s="40"/>
      <c r="K7392" s="40"/>
      <c r="L7392" s="40"/>
    </row>
    <row r="7393" spans="1:12">
      <c r="A7393" s="40"/>
      <c r="B7393" s="37"/>
      <c r="C7393" s="38"/>
      <c r="D7393" s="38"/>
      <c r="E7393" s="5"/>
      <c r="J7393" s="40"/>
      <c r="K7393" s="40"/>
      <c r="L7393" s="40"/>
    </row>
    <row r="7394" spans="1:12">
      <c r="A7394" s="40"/>
      <c r="B7394" s="37"/>
      <c r="C7394" s="38"/>
      <c r="D7394" s="38"/>
      <c r="E7394" s="5"/>
      <c r="J7394" s="40"/>
      <c r="K7394" s="40"/>
      <c r="L7394" s="40"/>
    </row>
    <row r="7395" spans="1:12">
      <c r="A7395" s="40"/>
      <c r="B7395" s="37"/>
      <c r="C7395" s="38"/>
      <c r="D7395" s="38"/>
      <c r="E7395" s="5"/>
      <c r="J7395" s="40"/>
      <c r="K7395" s="40"/>
      <c r="L7395" s="40"/>
    </row>
    <row r="7396" spans="1:12">
      <c r="A7396" s="40"/>
      <c r="B7396" s="37"/>
      <c r="C7396" s="38"/>
      <c r="D7396" s="38"/>
      <c r="E7396" s="5"/>
      <c r="J7396" s="40"/>
      <c r="K7396" s="40"/>
      <c r="L7396" s="40"/>
    </row>
    <row r="7397" spans="1:12">
      <c r="A7397" s="40"/>
      <c r="B7397" s="37"/>
      <c r="C7397" s="38"/>
      <c r="D7397" s="38"/>
      <c r="E7397" s="5"/>
      <c r="J7397" s="40"/>
      <c r="K7397" s="40"/>
      <c r="L7397" s="40"/>
    </row>
    <row r="7398" spans="1:12">
      <c r="A7398" s="40"/>
      <c r="B7398" s="37"/>
      <c r="C7398" s="38"/>
      <c r="D7398" s="38"/>
      <c r="E7398" s="5"/>
      <c r="J7398" s="40"/>
      <c r="K7398" s="40"/>
      <c r="L7398" s="40"/>
    </row>
    <row r="7399" spans="1:12">
      <c r="A7399" s="40"/>
      <c r="B7399" s="37"/>
      <c r="C7399" s="38"/>
      <c r="D7399" s="38"/>
      <c r="E7399" s="5"/>
      <c r="J7399" s="40"/>
      <c r="K7399" s="40"/>
      <c r="L7399" s="40"/>
    </row>
    <row r="7400" spans="1:12">
      <c r="A7400" s="40"/>
      <c r="B7400" s="37"/>
      <c r="C7400" s="38"/>
      <c r="D7400" s="38"/>
      <c r="E7400" s="5"/>
      <c r="J7400" s="40"/>
      <c r="K7400" s="40"/>
      <c r="L7400" s="40"/>
    </row>
    <row r="7401" spans="1:12">
      <c r="A7401" s="40"/>
      <c r="B7401" s="37"/>
      <c r="C7401" s="38"/>
      <c r="D7401" s="38"/>
      <c r="E7401" s="5"/>
      <c r="J7401" s="40"/>
      <c r="K7401" s="40"/>
      <c r="L7401" s="40"/>
    </row>
    <row r="7402" spans="1:12">
      <c r="A7402" s="40"/>
      <c r="B7402" s="37"/>
      <c r="C7402" s="38"/>
      <c r="D7402" s="38"/>
      <c r="E7402" s="5"/>
      <c r="J7402" s="40"/>
      <c r="K7402" s="40"/>
      <c r="L7402" s="40"/>
    </row>
    <row r="7403" spans="1:12">
      <c r="A7403" s="40"/>
      <c r="B7403" s="37"/>
      <c r="C7403" s="38"/>
      <c r="D7403" s="38"/>
      <c r="E7403" s="5"/>
      <c r="J7403" s="40"/>
      <c r="K7403" s="40"/>
      <c r="L7403" s="40"/>
    </row>
    <row r="7404" spans="1:12">
      <c r="A7404" s="40"/>
      <c r="B7404" s="37"/>
      <c r="C7404" s="38"/>
      <c r="D7404" s="38"/>
      <c r="E7404" s="5"/>
      <c r="J7404" s="40"/>
      <c r="K7404" s="40"/>
      <c r="L7404" s="40"/>
    </row>
    <row r="7405" spans="1:12">
      <c r="A7405" s="40"/>
      <c r="B7405" s="37"/>
      <c r="C7405" s="38"/>
      <c r="D7405" s="38"/>
      <c r="E7405" s="5"/>
      <c r="J7405" s="40"/>
      <c r="K7405" s="40"/>
      <c r="L7405" s="40"/>
    </row>
    <row r="7406" spans="1:12">
      <c r="A7406" s="40"/>
      <c r="B7406" s="37"/>
      <c r="C7406" s="38"/>
      <c r="D7406" s="38"/>
      <c r="E7406" s="5"/>
      <c r="J7406" s="40"/>
      <c r="K7406" s="40"/>
      <c r="L7406" s="40"/>
    </row>
    <row r="7407" spans="1:12">
      <c r="A7407" s="40"/>
      <c r="B7407" s="37"/>
      <c r="C7407" s="38"/>
      <c r="D7407" s="38"/>
      <c r="E7407" s="5"/>
      <c r="J7407" s="40"/>
      <c r="K7407" s="40"/>
      <c r="L7407" s="40"/>
    </row>
    <row r="7408" spans="1:12">
      <c r="A7408" s="40"/>
      <c r="B7408" s="37"/>
      <c r="C7408" s="38"/>
      <c r="D7408" s="38"/>
      <c r="E7408" s="5"/>
      <c r="J7408" s="40"/>
      <c r="K7408" s="40"/>
      <c r="L7408" s="40"/>
    </row>
    <row r="7409" spans="1:12">
      <c r="A7409" s="40"/>
      <c r="B7409" s="37"/>
      <c r="C7409" s="38"/>
      <c r="D7409" s="38"/>
      <c r="E7409" s="5"/>
      <c r="J7409" s="40"/>
      <c r="K7409" s="40"/>
      <c r="L7409" s="40"/>
    </row>
    <row r="7410" spans="1:12">
      <c r="A7410" s="40"/>
      <c r="B7410" s="37"/>
      <c r="C7410" s="38"/>
      <c r="D7410" s="38"/>
      <c r="E7410" s="5"/>
      <c r="J7410" s="40"/>
      <c r="K7410" s="40"/>
      <c r="L7410" s="40"/>
    </row>
    <row r="7411" spans="1:12">
      <c r="A7411" s="40"/>
      <c r="B7411" s="37"/>
      <c r="C7411" s="38"/>
      <c r="D7411" s="38"/>
      <c r="E7411" s="5"/>
      <c r="J7411" s="40"/>
      <c r="K7411" s="40"/>
      <c r="L7411" s="40"/>
    </row>
    <row r="7412" spans="1:12">
      <c r="A7412" s="40"/>
      <c r="B7412" s="37"/>
      <c r="C7412" s="38"/>
      <c r="D7412" s="38"/>
      <c r="E7412" s="5"/>
      <c r="J7412" s="40"/>
      <c r="K7412" s="40"/>
      <c r="L7412" s="40"/>
    </row>
    <row r="7413" spans="1:12">
      <c r="A7413" s="40"/>
      <c r="B7413" s="37"/>
      <c r="C7413" s="38"/>
      <c r="D7413" s="38"/>
      <c r="E7413" s="5"/>
      <c r="J7413" s="40"/>
      <c r="K7413" s="40"/>
      <c r="L7413" s="40"/>
    </row>
    <row r="7414" spans="1:12">
      <c r="A7414" s="40"/>
      <c r="B7414" s="37"/>
      <c r="C7414" s="38"/>
      <c r="D7414" s="38"/>
      <c r="E7414" s="5"/>
      <c r="J7414" s="40"/>
      <c r="K7414" s="40"/>
      <c r="L7414" s="40"/>
    </row>
    <row r="7415" spans="1:12">
      <c r="A7415" s="40"/>
      <c r="B7415" s="37"/>
      <c r="C7415" s="38"/>
      <c r="D7415" s="38"/>
      <c r="E7415" s="5"/>
      <c r="J7415" s="40"/>
      <c r="K7415" s="40"/>
      <c r="L7415" s="40"/>
    </row>
    <row r="7416" spans="1:12">
      <c r="A7416" s="40"/>
      <c r="B7416" s="37"/>
      <c r="C7416" s="38"/>
      <c r="D7416" s="38"/>
      <c r="E7416" s="5"/>
      <c r="J7416" s="40"/>
      <c r="K7416" s="40"/>
      <c r="L7416" s="40"/>
    </row>
    <row r="7417" spans="1:12">
      <c r="A7417" s="40"/>
      <c r="B7417" s="37"/>
      <c r="C7417" s="38"/>
      <c r="D7417" s="38"/>
      <c r="E7417" s="5"/>
      <c r="J7417" s="40"/>
      <c r="K7417" s="40"/>
      <c r="L7417" s="40"/>
    </row>
    <row r="7418" spans="1:12">
      <c r="A7418" s="40"/>
      <c r="B7418" s="37"/>
      <c r="C7418" s="38"/>
      <c r="D7418" s="38"/>
      <c r="E7418" s="5"/>
      <c r="J7418" s="40"/>
      <c r="K7418" s="40"/>
      <c r="L7418" s="40"/>
    </row>
    <row r="7419" spans="1:12">
      <c r="A7419" s="40"/>
      <c r="B7419" s="37"/>
      <c r="C7419" s="38"/>
      <c r="D7419" s="38"/>
      <c r="E7419" s="5"/>
      <c r="J7419" s="40"/>
      <c r="K7419" s="40"/>
      <c r="L7419" s="40"/>
    </row>
    <row r="7420" spans="1:12">
      <c r="A7420" s="40"/>
      <c r="B7420" s="37"/>
      <c r="C7420" s="38"/>
      <c r="D7420" s="38"/>
      <c r="E7420" s="5"/>
      <c r="J7420" s="40"/>
      <c r="K7420" s="40"/>
      <c r="L7420" s="40"/>
    </row>
    <row r="7421" spans="1:12">
      <c r="A7421" s="40"/>
      <c r="B7421" s="37"/>
      <c r="C7421" s="38"/>
      <c r="D7421" s="38"/>
      <c r="E7421" s="5"/>
      <c r="J7421" s="40"/>
      <c r="K7421" s="40"/>
      <c r="L7421" s="40"/>
    </row>
    <row r="7422" spans="1:12">
      <c r="A7422" s="40"/>
      <c r="B7422" s="37"/>
      <c r="C7422" s="38"/>
      <c r="D7422" s="38"/>
      <c r="E7422" s="5"/>
      <c r="J7422" s="40"/>
      <c r="K7422" s="40"/>
      <c r="L7422" s="40"/>
    </row>
    <row r="7423" spans="1:12">
      <c r="A7423" s="40"/>
      <c r="B7423" s="37"/>
      <c r="C7423" s="38"/>
      <c r="D7423" s="38"/>
      <c r="E7423" s="5"/>
      <c r="J7423" s="40"/>
      <c r="K7423" s="40"/>
      <c r="L7423" s="40"/>
    </row>
    <row r="7424" spans="1:12">
      <c r="A7424" s="40"/>
      <c r="B7424" s="37"/>
      <c r="C7424" s="38"/>
      <c r="D7424" s="38"/>
      <c r="E7424" s="5"/>
      <c r="J7424" s="40"/>
      <c r="K7424" s="40"/>
      <c r="L7424" s="40"/>
    </row>
    <row r="7425" spans="1:12">
      <c r="A7425" s="40"/>
      <c r="B7425" s="37"/>
      <c r="C7425" s="38"/>
      <c r="D7425" s="38"/>
      <c r="E7425" s="5"/>
      <c r="J7425" s="40"/>
      <c r="K7425" s="40"/>
      <c r="L7425" s="40"/>
    </row>
    <row r="7426" spans="1:12">
      <c r="A7426" s="40"/>
      <c r="B7426" s="37"/>
      <c r="C7426" s="38"/>
      <c r="D7426" s="38"/>
      <c r="E7426" s="5"/>
      <c r="J7426" s="40"/>
      <c r="K7426" s="40"/>
      <c r="L7426" s="40"/>
    </row>
    <row r="7427" spans="1:12">
      <c r="A7427" s="40"/>
      <c r="B7427" s="37"/>
      <c r="C7427" s="38"/>
      <c r="D7427" s="38"/>
      <c r="E7427" s="5"/>
      <c r="J7427" s="40"/>
      <c r="K7427" s="40"/>
      <c r="L7427" s="40"/>
    </row>
    <row r="7428" spans="1:12">
      <c r="A7428" s="40"/>
      <c r="B7428" s="37"/>
      <c r="C7428" s="38"/>
      <c r="D7428" s="38"/>
      <c r="E7428" s="5"/>
      <c r="J7428" s="40"/>
      <c r="K7428" s="40"/>
      <c r="L7428" s="40"/>
    </row>
    <row r="7429" spans="1:12">
      <c r="A7429" s="40"/>
      <c r="B7429" s="37"/>
      <c r="C7429" s="38"/>
      <c r="D7429" s="38"/>
      <c r="E7429" s="5"/>
      <c r="J7429" s="40"/>
      <c r="K7429" s="40"/>
      <c r="L7429" s="40"/>
    </row>
    <row r="7430" spans="1:12">
      <c r="A7430" s="40"/>
      <c r="B7430" s="37"/>
      <c r="C7430" s="38"/>
      <c r="D7430" s="38"/>
      <c r="E7430" s="5"/>
      <c r="J7430" s="40"/>
      <c r="K7430" s="40"/>
      <c r="L7430" s="40"/>
    </row>
    <row r="7431" spans="1:12">
      <c r="A7431" s="40"/>
      <c r="B7431" s="37"/>
      <c r="C7431" s="38"/>
      <c r="D7431" s="38"/>
      <c r="E7431" s="5"/>
      <c r="J7431" s="40"/>
      <c r="K7431" s="40"/>
      <c r="L7431" s="40"/>
    </row>
    <row r="7432" spans="1:12">
      <c r="A7432" s="40"/>
      <c r="B7432" s="37"/>
      <c r="C7432" s="38"/>
      <c r="D7432" s="38"/>
      <c r="E7432" s="5"/>
      <c r="J7432" s="40"/>
      <c r="K7432" s="40"/>
      <c r="L7432" s="40"/>
    </row>
    <row r="7433" spans="1:12">
      <c r="A7433" s="40"/>
      <c r="B7433" s="37"/>
      <c r="C7433" s="38"/>
      <c r="D7433" s="38"/>
      <c r="E7433" s="5"/>
      <c r="J7433" s="40"/>
      <c r="K7433" s="40"/>
      <c r="L7433" s="40"/>
    </row>
    <row r="7434" spans="1:12">
      <c r="A7434" s="40"/>
      <c r="B7434" s="37"/>
      <c r="C7434" s="38"/>
      <c r="D7434" s="38"/>
      <c r="E7434" s="5"/>
      <c r="J7434" s="40"/>
      <c r="K7434" s="40"/>
      <c r="L7434" s="40"/>
    </row>
    <row r="7435" spans="1:12">
      <c r="A7435" s="40"/>
      <c r="B7435" s="37"/>
      <c r="C7435" s="38"/>
      <c r="D7435" s="38"/>
      <c r="E7435" s="5"/>
      <c r="J7435" s="40"/>
      <c r="K7435" s="40"/>
      <c r="L7435" s="40"/>
    </row>
    <row r="7436" spans="1:12">
      <c r="A7436" s="40"/>
      <c r="B7436" s="37"/>
      <c r="C7436" s="38"/>
      <c r="D7436" s="38"/>
      <c r="E7436" s="5"/>
      <c r="J7436" s="40"/>
      <c r="K7436" s="40"/>
      <c r="L7436" s="40"/>
    </row>
    <row r="7437" spans="1:12">
      <c r="A7437" s="40"/>
      <c r="B7437" s="37"/>
      <c r="C7437" s="38"/>
      <c r="D7437" s="38"/>
      <c r="E7437" s="5"/>
      <c r="J7437" s="40"/>
      <c r="K7437" s="40"/>
      <c r="L7437" s="40"/>
    </row>
    <row r="7438" spans="1:12">
      <c r="A7438" s="40"/>
      <c r="B7438" s="37"/>
      <c r="C7438" s="38"/>
      <c r="D7438" s="38"/>
      <c r="E7438" s="5"/>
      <c r="J7438" s="40"/>
      <c r="K7438" s="40"/>
      <c r="L7438" s="40"/>
    </row>
    <row r="7439" spans="1:12">
      <c r="A7439" s="40"/>
      <c r="B7439" s="37"/>
      <c r="C7439" s="38"/>
      <c r="D7439" s="38"/>
      <c r="E7439" s="5"/>
      <c r="J7439" s="40"/>
      <c r="K7439" s="40"/>
      <c r="L7439" s="40"/>
    </row>
    <row r="7440" spans="1:12">
      <c r="A7440" s="40"/>
      <c r="B7440" s="37"/>
      <c r="C7440" s="38"/>
      <c r="D7440" s="38"/>
      <c r="E7440" s="5"/>
      <c r="J7440" s="40"/>
      <c r="K7440" s="40"/>
      <c r="L7440" s="40"/>
    </row>
    <row r="7441" spans="1:12">
      <c r="A7441" s="40"/>
      <c r="B7441" s="37"/>
      <c r="C7441" s="38"/>
      <c r="D7441" s="38"/>
      <c r="E7441" s="5"/>
      <c r="J7441" s="40"/>
      <c r="K7441" s="40"/>
      <c r="L7441" s="40"/>
    </row>
    <row r="7442" spans="1:12">
      <c r="A7442" s="40"/>
      <c r="B7442" s="37"/>
      <c r="C7442" s="38"/>
      <c r="D7442" s="38"/>
      <c r="E7442" s="5"/>
      <c r="J7442" s="40"/>
      <c r="K7442" s="40"/>
      <c r="L7442" s="40"/>
    </row>
    <row r="7443" spans="1:12">
      <c r="A7443" s="40"/>
      <c r="B7443" s="37"/>
      <c r="C7443" s="38"/>
      <c r="D7443" s="38"/>
      <c r="E7443" s="5"/>
      <c r="J7443" s="40"/>
      <c r="K7443" s="40"/>
      <c r="L7443" s="40"/>
    </row>
    <row r="7444" spans="1:12">
      <c r="A7444" s="40"/>
      <c r="B7444" s="37"/>
      <c r="C7444" s="38"/>
      <c r="D7444" s="38"/>
      <c r="E7444" s="5"/>
      <c r="J7444" s="40"/>
      <c r="K7444" s="40"/>
      <c r="L7444" s="40"/>
    </row>
    <row r="7445" spans="1:12">
      <c r="A7445" s="40"/>
      <c r="B7445" s="37"/>
      <c r="C7445" s="38"/>
      <c r="D7445" s="38"/>
      <c r="E7445" s="5"/>
      <c r="J7445" s="40"/>
      <c r="K7445" s="40"/>
      <c r="L7445" s="40"/>
    </row>
    <row r="7446" spans="1:12">
      <c r="A7446" s="40"/>
      <c r="B7446" s="37"/>
      <c r="C7446" s="38"/>
      <c r="D7446" s="38"/>
      <c r="E7446" s="5"/>
      <c r="J7446" s="40"/>
      <c r="K7446" s="40"/>
      <c r="L7446" s="40"/>
    </row>
    <row r="7447" spans="1:12">
      <c r="A7447" s="40"/>
      <c r="B7447" s="37"/>
      <c r="C7447" s="38"/>
      <c r="D7447" s="38"/>
      <c r="E7447" s="5"/>
      <c r="J7447" s="40"/>
      <c r="K7447" s="40"/>
      <c r="L7447" s="40"/>
    </row>
    <row r="7448" spans="1:12">
      <c r="A7448" s="40"/>
      <c r="B7448" s="37"/>
      <c r="C7448" s="38"/>
      <c r="D7448" s="38"/>
      <c r="E7448" s="5"/>
      <c r="J7448" s="40"/>
      <c r="K7448" s="40"/>
      <c r="L7448" s="40"/>
    </row>
    <row r="7449" spans="1:12">
      <c r="A7449" s="40"/>
      <c r="B7449" s="37"/>
      <c r="C7449" s="38"/>
      <c r="D7449" s="38"/>
      <c r="E7449" s="5"/>
      <c r="J7449" s="40"/>
      <c r="K7449" s="40"/>
      <c r="L7449" s="40"/>
    </row>
    <row r="7450" spans="1:12">
      <c r="A7450" s="40"/>
      <c r="B7450" s="37"/>
      <c r="C7450" s="38"/>
      <c r="D7450" s="38"/>
      <c r="E7450" s="5"/>
      <c r="J7450" s="40"/>
      <c r="K7450" s="40"/>
      <c r="L7450" s="40"/>
    </row>
    <row r="7451" spans="1:12">
      <c r="A7451" s="40"/>
      <c r="B7451" s="37"/>
      <c r="C7451" s="38"/>
      <c r="D7451" s="38"/>
      <c r="E7451" s="5"/>
      <c r="J7451" s="40"/>
      <c r="K7451" s="40"/>
      <c r="L7451" s="40"/>
    </row>
    <row r="7452" spans="1:12">
      <c r="A7452" s="40"/>
      <c r="B7452" s="37"/>
      <c r="C7452" s="38"/>
      <c r="D7452" s="38"/>
      <c r="E7452" s="5"/>
      <c r="J7452" s="40"/>
      <c r="K7452" s="40"/>
      <c r="L7452" s="40"/>
    </row>
    <row r="7453" spans="1:12">
      <c r="A7453" s="40"/>
      <c r="B7453" s="37"/>
      <c r="C7453" s="38"/>
      <c r="D7453" s="38"/>
      <c r="E7453" s="5"/>
      <c r="J7453" s="40"/>
      <c r="K7453" s="40"/>
      <c r="L7453" s="40"/>
    </row>
    <row r="7454" spans="1:12">
      <c r="A7454" s="40"/>
      <c r="B7454" s="37"/>
      <c r="C7454" s="38"/>
      <c r="D7454" s="38"/>
      <c r="E7454" s="5"/>
      <c r="J7454" s="40"/>
      <c r="K7454" s="40"/>
      <c r="L7454" s="40"/>
    </row>
    <row r="7455" spans="1:12">
      <c r="A7455" s="40"/>
      <c r="B7455" s="37"/>
      <c r="C7455" s="38"/>
      <c r="D7455" s="38"/>
      <c r="E7455" s="5"/>
      <c r="J7455" s="40"/>
      <c r="K7455" s="40"/>
      <c r="L7455" s="40"/>
    </row>
    <row r="7456" spans="1:12">
      <c r="A7456" s="40"/>
      <c r="B7456" s="37"/>
      <c r="C7456" s="38"/>
      <c r="D7456" s="38"/>
      <c r="E7456" s="5"/>
      <c r="J7456" s="40"/>
      <c r="K7456" s="40"/>
      <c r="L7456" s="40"/>
    </row>
    <row r="7457" spans="1:12">
      <c r="A7457" s="40"/>
      <c r="B7457" s="37"/>
      <c r="C7457" s="38"/>
      <c r="D7457" s="38"/>
      <c r="E7457" s="5"/>
      <c r="J7457" s="40"/>
      <c r="K7457" s="40"/>
      <c r="L7457" s="40"/>
    </row>
    <row r="7458" spans="1:12">
      <c r="A7458" s="40"/>
      <c r="B7458" s="37"/>
      <c r="C7458" s="38"/>
      <c r="D7458" s="38"/>
      <c r="E7458" s="5"/>
      <c r="J7458" s="40"/>
      <c r="K7458" s="40"/>
      <c r="L7458" s="40"/>
    </row>
    <row r="7459" spans="1:12">
      <c r="A7459" s="40"/>
      <c r="B7459" s="37"/>
      <c r="C7459" s="38"/>
      <c r="D7459" s="38"/>
      <c r="E7459" s="5"/>
      <c r="J7459" s="40"/>
      <c r="K7459" s="40"/>
      <c r="L7459" s="40"/>
    </row>
    <row r="7460" spans="1:12">
      <c r="A7460" s="40"/>
      <c r="B7460" s="37"/>
      <c r="C7460" s="38"/>
      <c r="D7460" s="38"/>
      <c r="E7460" s="5"/>
      <c r="J7460" s="40"/>
      <c r="K7460" s="40"/>
      <c r="L7460" s="40"/>
    </row>
    <row r="7461" spans="1:12">
      <c r="A7461" s="40"/>
      <c r="B7461" s="37"/>
      <c r="C7461" s="38"/>
      <c r="D7461" s="38"/>
      <c r="E7461" s="5"/>
      <c r="J7461" s="40"/>
      <c r="K7461" s="40"/>
      <c r="L7461" s="40"/>
    </row>
    <row r="7462" spans="1:12">
      <c r="A7462" s="40"/>
      <c r="B7462" s="37"/>
      <c r="C7462" s="38"/>
      <c r="D7462" s="38"/>
      <c r="E7462" s="5"/>
      <c r="J7462" s="40"/>
      <c r="K7462" s="40"/>
      <c r="L7462" s="40"/>
    </row>
    <row r="7463" spans="1:12">
      <c r="A7463" s="40"/>
      <c r="B7463" s="37"/>
      <c r="C7463" s="38"/>
      <c r="D7463" s="38"/>
      <c r="E7463" s="5"/>
      <c r="J7463" s="40"/>
      <c r="K7463" s="40"/>
      <c r="L7463" s="40"/>
    </row>
    <row r="7464" spans="1:12">
      <c r="A7464" s="40"/>
      <c r="B7464" s="37"/>
      <c r="C7464" s="38"/>
      <c r="D7464" s="38"/>
      <c r="E7464" s="5"/>
      <c r="J7464" s="40"/>
      <c r="K7464" s="40"/>
      <c r="L7464" s="40"/>
    </row>
    <row r="7465" spans="1:12">
      <c r="A7465" s="40"/>
      <c r="B7465" s="37"/>
      <c r="C7465" s="38"/>
      <c r="D7465" s="38"/>
      <c r="E7465" s="5"/>
      <c r="J7465" s="40"/>
      <c r="K7465" s="40"/>
      <c r="L7465" s="40"/>
    </row>
    <row r="7466" spans="1:12">
      <c r="A7466" s="40"/>
      <c r="B7466" s="37"/>
      <c r="C7466" s="38"/>
      <c r="D7466" s="38"/>
      <c r="E7466" s="5"/>
      <c r="J7466" s="40"/>
      <c r="K7466" s="40"/>
      <c r="L7466" s="40"/>
    </row>
    <row r="7467" spans="1:12">
      <c r="A7467" s="40"/>
      <c r="B7467" s="37"/>
      <c r="C7467" s="38"/>
      <c r="D7467" s="38"/>
      <c r="E7467" s="5"/>
      <c r="J7467" s="40"/>
      <c r="K7467" s="40"/>
      <c r="L7467" s="40"/>
    </row>
    <row r="7468" spans="1:12">
      <c r="A7468" s="40"/>
      <c r="B7468" s="37"/>
      <c r="C7468" s="38"/>
      <c r="D7468" s="38"/>
      <c r="E7468" s="5"/>
      <c r="J7468" s="40"/>
      <c r="K7468" s="40"/>
      <c r="L7468" s="40"/>
    </row>
    <row r="7469" spans="1:12">
      <c r="A7469" s="40"/>
      <c r="B7469" s="37"/>
      <c r="C7469" s="38"/>
      <c r="D7469" s="38"/>
      <c r="E7469" s="5"/>
      <c r="J7469" s="40"/>
      <c r="K7469" s="40"/>
      <c r="L7469" s="40"/>
    </row>
    <row r="7470" spans="1:12">
      <c r="A7470" s="40"/>
      <c r="B7470" s="37"/>
      <c r="C7470" s="38"/>
      <c r="D7470" s="38"/>
      <c r="E7470" s="5"/>
      <c r="J7470" s="40"/>
      <c r="K7470" s="40"/>
      <c r="L7470" s="40"/>
    </row>
    <row r="7471" spans="1:12">
      <c r="A7471" s="40"/>
      <c r="B7471" s="37"/>
      <c r="C7471" s="38"/>
      <c r="D7471" s="38"/>
      <c r="E7471" s="5"/>
      <c r="J7471" s="40"/>
      <c r="K7471" s="40"/>
      <c r="L7471" s="40"/>
    </row>
    <row r="7472" spans="1:12">
      <c r="A7472" s="40"/>
      <c r="B7472" s="37"/>
      <c r="C7472" s="38"/>
      <c r="D7472" s="38"/>
      <c r="E7472" s="5"/>
      <c r="J7472" s="40"/>
      <c r="K7472" s="40"/>
      <c r="L7472" s="40"/>
    </row>
    <row r="7473" spans="1:12">
      <c r="A7473" s="40"/>
      <c r="B7473" s="37"/>
      <c r="C7473" s="38"/>
      <c r="D7473" s="38"/>
      <c r="E7473" s="5"/>
      <c r="J7473" s="40"/>
      <c r="K7473" s="40"/>
      <c r="L7473" s="40"/>
    </row>
    <row r="7474" spans="1:12">
      <c r="A7474" s="40"/>
      <c r="B7474" s="37"/>
      <c r="C7474" s="38"/>
      <c r="D7474" s="38"/>
      <c r="E7474" s="5"/>
      <c r="J7474" s="40"/>
      <c r="K7474" s="40"/>
      <c r="L7474" s="40"/>
    </row>
    <row r="7475" spans="1:12">
      <c r="A7475" s="40"/>
      <c r="B7475" s="37"/>
      <c r="C7475" s="38"/>
      <c r="D7475" s="38"/>
      <c r="E7475" s="5"/>
      <c r="J7475" s="40"/>
      <c r="K7475" s="40"/>
      <c r="L7475" s="40"/>
    </row>
    <row r="7476" spans="1:12">
      <c r="A7476" s="40"/>
      <c r="B7476" s="37"/>
      <c r="C7476" s="38"/>
      <c r="D7476" s="38"/>
      <c r="E7476" s="5"/>
      <c r="J7476" s="40"/>
      <c r="K7476" s="40"/>
      <c r="L7476" s="40"/>
    </row>
    <row r="7477" spans="1:12">
      <c r="A7477" s="40"/>
      <c r="B7477" s="37"/>
      <c r="C7477" s="38"/>
      <c r="D7477" s="38"/>
      <c r="E7477" s="5"/>
      <c r="J7477" s="40"/>
      <c r="K7477" s="40"/>
      <c r="L7477" s="40"/>
    </row>
    <row r="7478" spans="1:12">
      <c r="A7478" s="40"/>
      <c r="B7478" s="37"/>
      <c r="C7478" s="38"/>
      <c r="D7478" s="38"/>
      <c r="E7478" s="5"/>
      <c r="J7478" s="40"/>
      <c r="K7478" s="40"/>
      <c r="L7478" s="40"/>
    </row>
    <row r="7479" spans="1:12">
      <c r="A7479" s="40"/>
      <c r="B7479" s="37"/>
      <c r="C7479" s="38"/>
      <c r="D7479" s="38"/>
      <c r="E7479" s="5"/>
      <c r="J7479" s="40"/>
      <c r="K7479" s="40"/>
      <c r="L7479" s="40"/>
    </row>
    <row r="7480" spans="1:12">
      <c r="A7480" s="40"/>
      <c r="B7480" s="37"/>
      <c r="C7480" s="38"/>
      <c r="D7480" s="38"/>
      <c r="E7480" s="5"/>
      <c r="J7480" s="40"/>
      <c r="K7480" s="40"/>
      <c r="L7480" s="40"/>
    </row>
    <row r="7481" spans="1:12">
      <c r="A7481" s="40"/>
      <c r="B7481" s="37"/>
      <c r="C7481" s="38"/>
      <c r="D7481" s="38"/>
      <c r="E7481" s="5"/>
      <c r="J7481" s="40"/>
      <c r="K7481" s="40"/>
      <c r="L7481" s="40"/>
    </row>
    <row r="7482" spans="1:12">
      <c r="A7482" s="40"/>
      <c r="B7482" s="37"/>
      <c r="C7482" s="38"/>
      <c r="D7482" s="38"/>
      <c r="E7482" s="5"/>
      <c r="J7482" s="40"/>
      <c r="K7482" s="40"/>
      <c r="L7482" s="40"/>
    </row>
    <row r="7483" spans="1:12">
      <c r="A7483" s="40"/>
      <c r="B7483" s="37"/>
      <c r="C7483" s="38"/>
      <c r="D7483" s="38"/>
      <c r="E7483" s="5"/>
      <c r="J7483" s="40"/>
      <c r="K7483" s="40"/>
      <c r="L7483" s="40"/>
    </row>
    <row r="7484" spans="1:12">
      <c r="A7484" s="40"/>
      <c r="B7484" s="37"/>
      <c r="C7484" s="38"/>
      <c r="D7484" s="38"/>
      <c r="E7484" s="5"/>
      <c r="J7484" s="40"/>
      <c r="K7484" s="40"/>
      <c r="L7484" s="40"/>
    </row>
    <row r="7485" spans="1:12">
      <c r="A7485" s="40"/>
      <c r="B7485" s="37"/>
      <c r="C7485" s="38"/>
      <c r="D7485" s="38"/>
      <c r="E7485" s="5"/>
      <c r="J7485" s="40"/>
      <c r="K7485" s="40"/>
      <c r="L7485" s="40"/>
    </row>
    <row r="7486" spans="1:12">
      <c r="A7486" s="40"/>
      <c r="B7486" s="37"/>
      <c r="C7486" s="38"/>
      <c r="D7486" s="38"/>
      <c r="E7486" s="5"/>
      <c r="J7486" s="40"/>
      <c r="K7486" s="40"/>
      <c r="L7486" s="40"/>
    </row>
    <row r="7487" spans="1:12">
      <c r="A7487" s="40"/>
      <c r="B7487" s="37"/>
      <c r="C7487" s="38"/>
      <c r="D7487" s="38"/>
      <c r="E7487" s="5"/>
      <c r="J7487" s="40"/>
      <c r="K7487" s="40"/>
      <c r="L7487" s="40"/>
    </row>
    <row r="7488" spans="1:12">
      <c r="A7488" s="40"/>
      <c r="B7488" s="37"/>
      <c r="C7488" s="38"/>
      <c r="D7488" s="38"/>
      <c r="E7488" s="5"/>
      <c r="J7488" s="40"/>
      <c r="K7488" s="40"/>
      <c r="L7488" s="40"/>
    </row>
    <row r="7489" spans="1:12">
      <c r="A7489" s="40"/>
      <c r="B7489" s="37"/>
      <c r="C7489" s="38"/>
      <c r="D7489" s="38"/>
      <c r="E7489" s="5"/>
      <c r="J7489" s="40"/>
      <c r="K7489" s="40"/>
      <c r="L7489" s="40"/>
    </row>
    <row r="7490" spans="1:12">
      <c r="A7490" s="40"/>
      <c r="B7490" s="37"/>
      <c r="C7490" s="38"/>
      <c r="D7490" s="38"/>
      <c r="E7490" s="5"/>
      <c r="J7490" s="40"/>
      <c r="K7490" s="40"/>
      <c r="L7490" s="40"/>
    </row>
    <row r="7491" spans="1:12">
      <c r="A7491" s="40"/>
      <c r="B7491" s="37"/>
      <c r="C7491" s="38"/>
      <c r="D7491" s="38"/>
      <c r="E7491" s="5"/>
      <c r="J7491" s="40"/>
      <c r="K7491" s="40"/>
      <c r="L7491" s="40"/>
    </row>
    <row r="7492" spans="1:12">
      <c r="A7492" s="40"/>
      <c r="B7492" s="37"/>
      <c r="C7492" s="38"/>
      <c r="D7492" s="38"/>
      <c r="E7492" s="5"/>
      <c r="J7492" s="40"/>
      <c r="K7492" s="40"/>
      <c r="L7492" s="40"/>
    </row>
    <row r="7493" spans="1:12">
      <c r="A7493" s="40"/>
      <c r="B7493" s="37"/>
      <c r="C7493" s="38"/>
      <c r="D7493" s="38"/>
      <c r="E7493" s="5"/>
      <c r="J7493" s="40"/>
      <c r="K7493" s="40"/>
      <c r="L7493" s="40"/>
    </row>
    <row r="7494" spans="1:12">
      <c r="A7494" s="40"/>
      <c r="B7494" s="37"/>
      <c r="C7494" s="38"/>
      <c r="D7494" s="38"/>
      <c r="E7494" s="5"/>
      <c r="J7494" s="40"/>
      <c r="K7494" s="40"/>
      <c r="L7494" s="40"/>
    </row>
    <row r="7495" spans="1:12">
      <c r="A7495" s="40"/>
      <c r="B7495" s="37"/>
      <c r="C7495" s="38"/>
      <c r="D7495" s="38"/>
      <c r="E7495" s="5"/>
      <c r="J7495" s="40"/>
      <c r="K7495" s="40"/>
      <c r="L7495" s="40"/>
    </row>
    <row r="7496" spans="1:12">
      <c r="A7496" s="40"/>
      <c r="B7496" s="37"/>
      <c r="C7496" s="38"/>
      <c r="D7496" s="38"/>
      <c r="E7496" s="5"/>
      <c r="J7496" s="40"/>
      <c r="K7496" s="40"/>
      <c r="L7496" s="40"/>
    </row>
    <row r="7497" spans="1:12">
      <c r="A7497" s="40"/>
      <c r="B7497" s="37"/>
      <c r="C7497" s="38"/>
      <c r="D7497" s="38"/>
      <c r="E7497" s="5"/>
      <c r="J7497" s="40"/>
      <c r="K7497" s="40"/>
      <c r="L7497" s="40"/>
    </row>
    <row r="7498" spans="1:12">
      <c r="A7498" s="40"/>
      <c r="B7498" s="37"/>
      <c r="C7498" s="38"/>
      <c r="D7498" s="38"/>
      <c r="E7498" s="5"/>
      <c r="J7498" s="40"/>
      <c r="K7498" s="40"/>
      <c r="L7498" s="40"/>
    </row>
    <row r="7499" spans="1:12">
      <c r="A7499" s="40"/>
      <c r="B7499" s="37"/>
      <c r="C7499" s="38"/>
      <c r="D7499" s="38"/>
      <c r="E7499" s="5"/>
      <c r="J7499" s="40"/>
      <c r="K7499" s="40"/>
      <c r="L7499" s="40"/>
    </row>
    <row r="7500" spans="1:12">
      <c r="A7500" s="40"/>
      <c r="B7500" s="37"/>
      <c r="C7500" s="38"/>
      <c r="D7500" s="38"/>
      <c r="E7500" s="5"/>
      <c r="J7500" s="40"/>
      <c r="K7500" s="40"/>
      <c r="L7500" s="40"/>
    </row>
    <row r="7501" spans="1:12">
      <c r="A7501" s="40"/>
      <c r="B7501" s="37"/>
      <c r="C7501" s="38"/>
      <c r="D7501" s="38"/>
      <c r="E7501" s="5"/>
      <c r="J7501" s="40"/>
      <c r="K7501" s="40"/>
      <c r="L7501" s="40"/>
    </row>
    <row r="7502" spans="1:12">
      <c r="A7502" s="40"/>
      <c r="B7502" s="37"/>
      <c r="C7502" s="38"/>
      <c r="D7502" s="38"/>
      <c r="E7502" s="5"/>
      <c r="J7502" s="40"/>
      <c r="K7502" s="40"/>
      <c r="L7502" s="40"/>
    </row>
    <row r="7503" spans="1:12">
      <c r="A7503" s="40"/>
      <c r="B7503" s="37"/>
      <c r="C7503" s="38"/>
      <c r="D7503" s="38"/>
      <c r="E7503" s="5"/>
      <c r="J7503" s="40"/>
      <c r="K7503" s="40"/>
      <c r="L7503" s="40"/>
    </row>
    <row r="7504" spans="1:12">
      <c r="A7504" s="40"/>
      <c r="B7504" s="37"/>
      <c r="C7504" s="38"/>
      <c r="D7504" s="38"/>
      <c r="E7504" s="5"/>
      <c r="J7504" s="40"/>
      <c r="K7504" s="40"/>
      <c r="L7504" s="40"/>
    </row>
    <row r="7505" spans="1:12">
      <c r="A7505" s="40"/>
      <c r="B7505" s="37"/>
      <c r="C7505" s="38"/>
      <c r="D7505" s="38"/>
      <c r="E7505" s="5"/>
      <c r="J7505" s="40"/>
      <c r="K7505" s="40"/>
      <c r="L7505" s="40"/>
    </row>
    <row r="7506" spans="1:12">
      <c r="A7506" s="40"/>
      <c r="B7506" s="37"/>
      <c r="C7506" s="38"/>
      <c r="D7506" s="38"/>
      <c r="E7506" s="5"/>
      <c r="J7506" s="40"/>
      <c r="K7506" s="40"/>
      <c r="L7506" s="40"/>
    </row>
    <row r="7507" spans="1:12">
      <c r="A7507" s="40"/>
      <c r="B7507" s="37"/>
      <c r="C7507" s="38"/>
      <c r="D7507" s="38"/>
      <c r="E7507" s="5"/>
      <c r="J7507" s="40"/>
      <c r="K7507" s="40"/>
      <c r="L7507" s="40"/>
    </row>
    <row r="7508" spans="1:12">
      <c r="A7508" s="40"/>
      <c r="B7508" s="37"/>
      <c r="C7508" s="38"/>
      <c r="D7508" s="38"/>
      <c r="E7508" s="5"/>
      <c r="J7508" s="40"/>
      <c r="K7508" s="40"/>
      <c r="L7508" s="40"/>
    </row>
    <row r="7509" spans="1:12">
      <c r="A7509" s="40"/>
      <c r="B7509" s="37"/>
      <c r="C7509" s="38"/>
      <c r="D7509" s="38"/>
      <c r="E7509" s="5"/>
      <c r="J7509" s="40"/>
      <c r="K7509" s="40"/>
      <c r="L7509" s="40"/>
    </row>
    <row r="7510" spans="1:12">
      <c r="A7510" s="40"/>
      <c r="B7510" s="37"/>
      <c r="C7510" s="38"/>
      <c r="D7510" s="38"/>
      <c r="E7510" s="5"/>
      <c r="J7510" s="40"/>
      <c r="K7510" s="40"/>
      <c r="L7510" s="40"/>
    </row>
    <row r="7511" spans="1:12">
      <c r="A7511" s="40"/>
      <c r="B7511" s="37"/>
      <c r="C7511" s="38"/>
      <c r="D7511" s="38"/>
      <c r="E7511" s="5"/>
      <c r="J7511" s="40"/>
      <c r="K7511" s="40"/>
      <c r="L7511" s="40"/>
    </row>
    <row r="7512" spans="1:12">
      <c r="A7512" s="40"/>
      <c r="B7512" s="37"/>
      <c r="C7512" s="38"/>
      <c r="D7512" s="38"/>
      <c r="E7512" s="5"/>
      <c r="J7512" s="40"/>
      <c r="K7512" s="40"/>
      <c r="L7512" s="40"/>
    </row>
    <row r="7513" spans="1:12">
      <c r="A7513" s="40"/>
      <c r="B7513" s="37"/>
      <c r="C7513" s="38"/>
      <c r="D7513" s="38"/>
      <c r="E7513" s="5"/>
      <c r="J7513" s="40"/>
      <c r="K7513" s="40"/>
      <c r="L7513" s="40"/>
    </row>
    <row r="7514" spans="1:12">
      <c r="A7514" s="40"/>
      <c r="B7514" s="37"/>
      <c r="C7514" s="38"/>
      <c r="D7514" s="38"/>
      <c r="E7514" s="5"/>
      <c r="J7514" s="40"/>
      <c r="K7514" s="40"/>
      <c r="L7514" s="40"/>
    </row>
    <row r="7515" spans="1:12">
      <c r="A7515" s="40"/>
      <c r="B7515" s="37"/>
      <c r="C7515" s="38"/>
      <c r="D7515" s="38"/>
      <c r="E7515" s="5"/>
      <c r="J7515" s="40"/>
      <c r="K7515" s="40"/>
      <c r="L7515" s="40"/>
    </row>
    <row r="7516" spans="1:12">
      <c r="A7516" s="40"/>
      <c r="B7516" s="37"/>
      <c r="C7516" s="38"/>
      <c r="D7516" s="38"/>
      <c r="E7516" s="5"/>
      <c r="J7516" s="40"/>
      <c r="K7516" s="40"/>
      <c r="L7516" s="40"/>
    </row>
    <row r="7517" spans="1:12">
      <c r="A7517" s="40"/>
      <c r="B7517" s="37"/>
      <c r="C7517" s="38"/>
      <c r="D7517" s="38"/>
      <c r="E7517" s="5"/>
      <c r="J7517" s="40"/>
      <c r="K7517" s="40"/>
      <c r="L7517" s="40"/>
    </row>
    <row r="7518" spans="1:12">
      <c r="A7518" s="40"/>
      <c r="B7518" s="37"/>
      <c r="C7518" s="38"/>
      <c r="D7518" s="38"/>
      <c r="E7518" s="5"/>
      <c r="J7518" s="40"/>
      <c r="K7518" s="40"/>
      <c r="L7518" s="40"/>
    </row>
    <row r="7519" spans="1:12">
      <c r="A7519" s="40"/>
      <c r="B7519" s="37"/>
      <c r="C7519" s="38"/>
      <c r="D7519" s="38"/>
      <c r="E7519" s="5"/>
      <c r="J7519" s="40"/>
      <c r="K7519" s="40"/>
      <c r="L7519" s="40"/>
    </row>
    <row r="7520" spans="1:12">
      <c r="A7520" s="40"/>
      <c r="B7520" s="37"/>
      <c r="C7520" s="38"/>
      <c r="D7520" s="38"/>
      <c r="E7520" s="5"/>
      <c r="J7520" s="40"/>
      <c r="K7520" s="40"/>
      <c r="L7520" s="40"/>
    </row>
    <row r="7521" spans="1:12">
      <c r="A7521" s="40"/>
      <c r="B7521" s="37"/>
      <c r="C7521" s="38"/>
      <c r="D7521" s="38"/>
      <c r="E7521" s="5"/>
      <c r="J7521" s="40"/>
      <c r="K7521" s="40"/>
      <c r="L7521" s="40"/>
    </row>
    <row r="7522" spans="1:12">
      <c r="A7522" s="40"/>
      <c r="B7522" s="37"/>
      <c r="C7522" s="38"/>
      <c r="D7522" s="38"/>
      <c r="E7522" s="5"/>
      <c r="J7522" s="40"/>
      <c r="K7522" s="40"/>
      <c r="L7522" s="40"/>
    </row>
    <row r="7523" spans="1:12">
      <c r="A7523" s="40"/>
      <c r="B7523" s="37"/>
      <c r="C7523" s="38"/>
      <c r="D7523" s="38"/>
      <c r="E7523" s="5"/>
      <c r="J7523" s="40"/>
      <c r="K7523" s="40"/>
      <c r="L7523" s="40"/>
    </row>
    <row r="7524" spans="1:12">
      <c r="A7524" s="40"/>
      <c r="B7524" s="37"/>
      <c r="C7524" s="38"/>
      <c r="D7524" s="38"/>
      <c r="E7524" s="5"/>
      <c r="J7524" s="40"/>
      <c r="K7524" s="40"/>
      <c r="L7524" s="40"/>
    </row>
    <row r="7525" spans="1:12">
      <c r="A7525" s="40"/>
      <c r="B7525" s="37"/>
      <c r="C7525" s="38"/>
      <c r="D7525" s="38"/>
      <c r="E7525" s="5"/>
      <c r="J7525" s="40"/>
      <c r="K7525" s="40"/>
      <c r="L7525" s="40"/>
    </row>
    <row r="7526" spans="1:12">
      <c r="A7526" s="40"/>
      <c r="B7526" s="37"/>
      <c r="C7526" s="38"/>
      <c r="D7526" s="38"/>
      <c r="E7526" s="5"/>
      <c r="J7526" s="40"/>
      <c r="K7526" s="40"/>
      <c r="L7526" s="40"/>
    </row>
    <row r="7527" spans="1:12">
      <c r="A7527" s="40"/>
      <c r="B7527" s="37"/>
      <c r="C7527" s="38"/>
      <c r="D7527" s="38"/>
      <c r="E7527" s="5"/>
      <c r="J7527" s="40"/>
      <c r="K7527" s="40"/>
      <c r="L7527" s="40"/>
    </row>
    <row r="7528" spans="1:12">
      <c r="A7528" s="40"/>
      <c r="B7528" s="37"/>
      <c r="C7528" s="38"/>
      <c r="D7528" s="38"/>
      <c r="E7528" s="5"/>
      <c r="J7528" s="40"/>
      <c r="K7528" s="40"/>
      <c r="L7528" s="40"/>
    </row>
    <row r="7529" spans="1:12">
      <c r="A7529" s="40"/>
      <c r="B7529" s="37"/>
      <c r="C7529" s="38"/>
      <c r="D7529" s="38"/>
      <c r="E7529" s="5"/>
      <c r="J7529" s="40"/>
      <c r="K7529" s="40"/>
      <c r="L7529" s="40"/>
    </row>
    <row r="7530" spans="1:12">
      <c r="A7530" s="40"/>
      <c r="B7530" s="37"/>
      <c r="C7530" s="38"/>
      <c r="D7530" s="38"/>
      <c r="E7530" s="5"/>
      <c r="J7530" s="40"/>
      <c r="K7530" s="40"/>
      <c r="L7530" s="40"/>
    </row>
    <row r="7531" spans="1:12">
      <c r="A7531" s="40"/>
      <c r="B7531" s="37"/>
      <c r="C7531" s="38"/>
      <c r="D7531" s="38"/>
      <c r="E7531" s="5"/>
      <c r="J7531" s="40"/>
      <c r="K7531" s="40"/>
      <c r="L7531" s="40"/>
    </row>
    <row r="7532" spans="1:12">
      <c r="A7532" s="40"/>
      <c r="B7532" s="37"/>
      <c r="C7532" s="38"/>
      <c r="D7532" s="38"/>
      <c r="E7532" s="5"/>
      <c r="J7532" s="40"/>
      <c r="K7532" s="40"/>
      <c r="L7532" s="40"/>
    </row>
    <row r="7533" spans="1:12">
      <c r="A7533" s="40"/>
      <c r="B7533" s="37"/>
      <c r="C7533" s="38"/>
      <c r="D7533" s="38"/>
      <c r="E7533" s="5"/>
      <c r="J7533" s="40"/>
      <c r="K7533" s="40"/>
      <c r="L7533" s="40"/>
    </row>
    <row r="7534" spans="1:12">
      <c r="A7534" s="40"/>
      <c r="B7534" s="37"/>
      <c r="C7534" s="38"/>
      <c r="D7534" s="38"/>
      <c r="E7534" s="5"/>
      <c r="J7534" s="40"/>
      <c r="K7534" s="40"/>
      <c r="L7534" s="40"/>
    </row>
    <row r="7535" spans="1:12">
      <c r="A7535" s="40"/>
      <c r="B7535" s="37"/>
      <c r="C7535" s="38"/>
      <c r="D7535" s="38"/>
      <c r="E7535" s="5"/>
      <c r="J7535" s="40"/>
      <c r="K7535" s="40"/>
      <c r="L7535" s="40"/>
    </row>
    <row r="7536" spans="1:12">
      <c r="A7536" s="40"/>
      <c r="B7536" s="37"/>
      <c r="C7536" s="38"/>
      <c r="D7536" s="38"/>
      <c r="E7536" s="5"/>
      <c r="J7536" s="40"/>
      <c r="K7536" s="40"/>
      <c r="L7536" s="40"/>
    </row>
    <row r="7537" spans="1:12">
      <c r="A7537" s="40"/>
      <c r="B7537" s="37"/>
      <c r="C7537" s="38"/>
      <c r="D7537" s="38"/>
      <c r="E7537" s="5"/>
      <c r="J7537" s="40"/>
      <c r="K7537" s="40"/>
      <c r="L7537" s="40"/>
    </row>
    <row r="7538" spans="1:12">
      <c r="A7538" s="40"/>
      <c r="B7538" s="37"/>
      <c r="C7538" s="38"/>
      <c r="D7538" s="38"/>
      <c r="E7538" s="5"/>
      <c r="J7538" s="40"/>
      <c r="K7538" s="40"/>
      <c r="L7538" s="40"/>
    </row>
    <row r="7539" spans="1:12">
      <c r="A7539" s="40"/>
      <c r="B7539" s="37"/>
      <c r="C7539" s="38"/>
      <c r="D7539" s="38"/>
      <c r="E7539" s="5"/>
      <c r="J7539" s="40"/>
      <c r="K7539" s="40"/>
      <c r="L7539" s="40"/>
    </row>
    <row r="7540" spans="1:12">
      <c r="A7540" s="40"/>
      <c r="B7540" s="37"/>
      <c r="C7540" s="38"/>
      <c r="D7540" s="38"/>
      <c r="E7540" s="5"/>
      <c r="J7540" s="40"/>
      <c r="K7540" s="40"/>
      <c r="L7540" s="40"/>
    </row>
    <row r="7541" spans="1:12">
      <c r="A7541" s="40"/>
      <c r="B7541" s="37"/>
      <c r="C7541" s="38"/>
      <c r="D7541" s="38"/>
      <c r="E7541" s="5"/>
      <c r="J7541" s="40"/>
      <c r="K7541" s="40"/>
      <c r="L7541" s="40"/>
    </row>
    <row r="7542" spans="1:12">
      <c r="A7542" s="40"/>
      <c r="B7542" s="37"/>
      <c r="C7542" s="38"/>
      <c r="D7542" s="38"/>
      <c r="E7542" s="5"/>
      <c r="J7542" s="40"/>
      <c r="K7542" s="40"/>
      <c r="L7542" s="40"/>
    </row>
    <row r="7543" spans="1:12">
      <c r="A7543" s="40"/>
      <c r="B7543" s="37"/>
      <c r="C7543" s="38"/>
      <c r="D7543" s="38"/>
      <c r="E7543" s="5"/>
      <c r="J7543" s="40"/>
      <c r="K7543" s="40"/>
      <c r="L7543" s="40"/>
    </row>
    <row r="7544" spans="1:12">
      <c r="A7544" s="40"/>
      <c r="B7544" s="37"/>
      <c r="C7544" s="38"/>
      <c r="D7544" s="38"/>
      <c r="E7544" s="5"/>
      <c r="J7544" s="40"/>
      <c r="K7544" s="40"/>
      <c r="L7544" s="40"/>
    </row>
    <row r="7545" spans="1:12">
      <c r="A7545" s="40"/>
      <c r="B7545" s="37"/>
      <c r="C7545" s="38"/>
      <c r="D7545" s="38"/>
      <c r="E7545" s="5"/>
      <c r="J7545" s="40"/>
      <c r="K7545" s="40"/>
      <c r="L7545" s="40"/>
    </row>
    <row r="7546" spans="1:12">
      <c r="A7546" s="40"/>
      <c r="B7546" s="37"/>
      <c r="C7546" s="38"/>
      <c r="D7546" s="38"/>
      <c r="E7546" s="5"/>
      <c r="J7546" s="40"/>
      <c r="K7546" s="40"/>
      <c r="L7546" s="40"/>
    </row>
    <row r="7547" spans="1:12">
      <c r="A7547" s="40"/>
      <c r="B7547" s="37"/>
      <c r="C7547" s="38"/>
      <c r="D7547" s="38"/>
      <c r="E7547" s="5"/>
      <c r="J7547" s="40"/>
      <c r="K7547" s="40"/>
      <c r="L7547" s="40"/>
    </row>
    <row r="7548" spans="1:12">
      <c r="A7548" s="40"/>
      <c r="B7548" s="37"/>
      <c r="C7548" s="38"/>
      <c r="D7548" s="38"/>
      <c r="E7548" s="5"/>
      <c r="J7548" s="40"/>
      <c r="K7548" s="40"/>
      <c r="L7548" s="40"/>
    </row>
    <row r="7549" spans="1:12">
      <c r="A7549" s="40"/>
      <c r="B7549" s="37"/>
      <c r="C7549" s="38"/>
      <c r="D7549" s="38"/>
      <c r="E7549" s="5"/>
      <c r="J7549" s="40"/>
      <c r="K7549" s="40"/>
      <c r="L7549" s="40"/>
    </row>
    <row r="7550" spans="1:12">
      <c r="A7550" s="40"/>
      <c r="B7550" s="37"/>
      <c r="C7550" s="38"/>
      <c r="D7550" s="38"/>
      <c r="E7550" s="5"/>
      <c r="J7550" s="40"/>
      <c r="K7550" s="40"/>
      <c r="L7550" s="40"/>
    </row>
    <row r="7551" spans="1:12">
      <c r="A7551" s="40"/>
      <c r="B7551" s="37"/>
      <c r="C7551" s="38"/>
      <c r="D7551" s="38"/>
      <c r="E7551" s="5"/>
      <c r="J7551" s="40"/>
      <c r="K7551" s="40"/>
      <c r="L7551" s="40"/>
    </row>
    <row r="7552" spans="1:12">
      <c r="A7552" s="40"/>
      <c r="B7552" s="37"/>
      <c r="C7552" s="38"/>
      <c r="D7552" s="38"/>
      <c r="E7552" s="5"/>
      <c r="J7552" s="40"/>
      <c r="K7552" s="40"/>
      <c r="L7552" s="40"/>
    </row>
    <row r="7553" spans="1:12">
      <c r="A7553" s="40"/>
      <c r="B7553" s="37"/>
      <c r="C7553" s="38"/>
      <c r="D7553" s="38"/>
      <c r="E7553" s="5"/>
      <c r="J7553" s="40"/>
      <c r="K7553" s="40"/>
      <c r="L7553" s="40"/>
    </row>
    <row r="7554" spans="1:12">
      <c r="A7554" s="40"/>
      <c r="B7554" s="37"/>
      <c r="C7554" s="38"/>
      <c r="D7554" s="38"/>
      <c r="E7554" s="5"/>
      <c r="J7554" s="40"/>
      <c r="K7554" s="40"/>
      <c r="L7554" s="40"/>
    </row>
    <row r="7555" spans="1:12">
      <c r="A7555" s="40"/>
      <c r="B7555" s="37"/>
      <c r="C7555" s="38"/>
      <c r="D7555" s="38"/>
      <c r="E7555" s="5"/>
      <c r="J7555" s="40"/>
      <c r="K7555" s="40"/>
      <c r="L7555" s="40"/>
    </row>
    <row r="7556" spans="1:12">
      <c r="A7556" s="40"/>
      <c r="B7556" s="37"/>
      <c r="C7556" s="38"/>
      <c r="D7556" s="38"/>
      <c r="E7556" s="5"/>
      <c r="J7556" s="40"/>
      <c r="K7556" s="40"/>
      <c r="L7556" s="40"/>
    </row>
    <row r="7557" spans="1:12">
      <c r="A7557" s="40"/>
      <c r="B7557" s="37"/>
      <c r="C7557" s="38"/>
      <c r="D7557" s="38"/>
      <c r="E7557" s="5"/>
      <c r="J7557" s="40"/>
      <c r="K7557" s="40"/>
      <c r="L7557" s="40"/>
    </row>
    <row r="7558" spans="1:12">
      <c r="A7558" s="40"/>
      <c r="B7558" s="37"/>
      <c r="C7558" s="38"/>
      <c r="D7558" s="38"/>
      <c r="E7558" s="5"/>
      <c r="J7558" s="40"/>
      <c r="K7558" s="40"/>
      <c r="L7558" s="40"/>
    </row>
    <row r="7559" spans="1:12">
      <c r="A7559" s="40"/>
      <c r="B7559" s="37"/>
      <c r="C7559" s="38"/>
      <c r="D7559" s="38"/>
      <c r="E7559" s="5"/>
      <c r="J7559" s="40"/>
      <c r="K7559" s="40"/>
      <c r="L7559" s="40"/>
    </row>
    <row r="7560" spans="1:12">
      <c r="A7560" s="40"/>
      <c r="B7560" s="37"/>
      <c r="C7560" s="38"/>
      <c r="D7560" s="38"/>
      <c r="E7560" s="5"/>
      <c r="J7560" s="40"/>
      <c r="K7560" s="40"/>
      <c r="L7560" s="40"/>
    </row>
    <row r="7561" spans="1:12">
      <c r="A7561" s="40"/>
      <c r="B7561" s="37"/>
      <c r="C7561" s="38"/>
      <c r="D7561" s="38"/>
      <c r="E7561" s="5"/>
      <c r="J7561" s="40"/>
      <c r="K7561" s="40"/>
      <c r="L7561" s="40"/>
    </row>
    <row r="7562" spans="1:12">
      <c r="A7562" s="40"/>
      <c r="B7562" s="37"/>
      <c r="C7562" s="38"/>
      <c r="D7562" s="38"/>
      <c r="E7562" s="5"/>
      <c r="J7562" s="40"/>
      <c r="K7562" s="40"/>
      <c r="L7562" s="40"/>
    </row>
    <row r="7563" spans="1:12">
      <c r="A7563" s="40"/>
      <c r="B7563" s="37"/>
      <c r="C7563" s="38"/>
      <c r="D7563" s="38"/>
      <c r="E7563" s="5"/>
      <c r="J7563" s="40"/>
      <c r="K7563" s="40"/>
      <c r="L7563" s="40"/>
    </row>
    <row r="7564" spans="1:12">
      <c r="A7564" s="40"/>
      <c r="B7564" s="37"/>
      <c r="C7564" s="38"/>
      <c r="D7564" s="38"/>
      <c r="E7564" s="5"/>
      <c r="J7564" s="40"/>
      <c r="K7564" s="40"/>
      <c r="L7564" s="40"/>
    </row>
    <row r="7565" spans="1:12">
      <c r="A7565" s="40"/>
      <c r="B7565" s="37"/>
      <c r="C7565" s="38"/>
      <c r="D7565" s="38"/>
      <c r="E7565" s="5"/>
      <c r="J7565" s="40"/>
      <c r="K7565" s="40"/>
      <c r="L7565" s="40"/>
    </row>
    <row r="7566" spans="1:12">
      <c r="A7566" s="40"/>
      <c r="B7566" s="37"/>
      <c r="C7566" s="38"/>
      <c r="D7566" s="38"/>
      <c r="E7566" s="5"/>
      <c r="J7566" s="40"/>
      <c r="K7566" s="40"/>
      <c r="L7566" s="40"/>
    </row>
    <row r="7567" spans="1:12">
      <c r="A7567" s="40"/>
      <c r="B7567" s="37"/>
      <c r="C7567" s="38"/>
      <c r="D7567" s="38"/>
      <c r="E7567" s="5"/>
      <c r="J7567" s="40"/>
      <c r="K7567" s="40"/>
      <c r="L7567" s="40"/>
    </row>
    <row r="7568" spans="1:12">
      <c r="A7568" s="40"/>
      <c r="B7568" s="37"/>
      <c r="C7568" s="38"/>
      <c r="D7568" s="38"/>
      <c r="E7568" s="5"/>
      <c r="J7568" s="40"/>
      <c r="K7568" s="40"/>
      <c r="L7568" s="40"/>
    </row>
    <row r="7569" spans="1:12">
      <c r="A7569" s="40"/>
      <c r="B7569" s="37"/>
      <c r="C7569" s="38"/>
      <c r="D7569" s="38"/>
      <c r="E7569" s="5"/>
      <c r="J7569" s="40"/>
      <c r="K7569" s="40"/>
      <c r="L7569" s="40"/>
    </row>
    <row r="7570" spans="1:12">
      <c r="A7570" s="40"/>
      <c r="B7570" s="37"/>
      <c r="C7570" s="38"/>
      <c r="D7570" s="38"/>
      <c r="E7570" s="5"/>
      <c r="J7570" s="40"/>
      <c r="K7570" s="40"/>
      <c r="L7570" s="40"/>
    </row>
    <row r="7571" spans="1:12">
      <c r="A7571" s="40"/>
      <c r="B7571" s="37"/>
      <c r="C7571" s="38"/>
      <c r="D7571" s="38"/>
      <c r="E7571" s="5"/>
      <c r="J7571" s="40"/>
      <c r="K7571" s="40"/>
      <c r="L7571" s="40"/>
    </row>
    <row r="7572" spans="1:12">
      <c r="A7572" s="40"/>
      <c r="B7572" s="37"/>
      <c r="C7572" s="38"/>
      <c r="D7572" s="38"/>
      <c r="E7572" s="5"/>
      <c r="J7572" s="40"/>
      <c r="K7572" s="40"/>
      <c r="L7572" s="40"/>
    </row>
    <row r="7573" spans="1:12">
      <c r="A7573" s="40"/>
      <c r="B7573" s="37"/>
      <c r="C7573" s="38"/>
      <c r="D7573" s="38"/>
      <c r="E7573" s="5"/>
      <c r="J7573" s="40"/>
      <c r="K7573" s="40"/>
      <c r="L7573" s="40"/>
    </row>
    <row r="7574" spans="1:12">
      <c r="A7574" s="40"/>
      <c r="B7574" s="37"/>
      <c r="C7574" s="38"/>
      <c r="D7574" s="38"/>
      <c r="E7574" s="5"/>
      <c r="J7574" s="40"/>
      <c r="K7574" s="40"/>
      <c r="L7574" s="40"/>
    </row>
    <row r="7575" spans="1:12">
      <c r="A7575" s="40"/>
      <c r="B7575" s="37"/>
      <c r="C7575" s="38"/>
      <c r="D7575" s="38"/>
      <c r="E7575" s="5"/>
      <c r="J7575" s="40"/>
      <c r="K7575" s="40"/>
      <c r="L7575" s="40"/>
    </row>
    <row r="7576" spans="1:12">
      <c r="A7576" s="40"/>
      <c r="B7576" s="37"/>
      <c r="C7576" s="38"/>
      <c r="D7576" s="38"/>
      <c r="E7576" s="5"/>
      <c r="J7576" s="40"/>
      <c r="K7576" s="40"/>
      <c r="L7576" s="40"/>
    </row>
    <row r="7577" spans="1:12">
      <c r="A7577" s="40"/>
      <c r="B7577" s="37"/>
      <c r="C7577" s="38"/>
      <c r="D7577" s="38"/>
      <c r="E7577" s="5"/>
      <c r="J7577" s="40"/>
      <c r="K7577" s="40"/>
      <c r="L7577" s="40"/>
    </row>
    <row r="7578" spans="1:12">
      <c r="A7578" s="40"/>
      <c r="B7578" s="37"/>
      <c r="C7578" s="38"/>
      <c r="D7578" s="38"/>
      <c r="E7578" s="5"/>
      <c r="J7578" s="40"/>
      <c r="K7578" s="40"/>
      <c r="L7578" s="40"/>
    </row>
    <row r="7579" spans="1:12">
      <c r="A7579" s="40"/>
      <c r="B7579" s="37"/>
      <c r="C7579" s="38"/>
      <c r="D7579" s="38"/>
      <c r="E7579" s="5"/>
      <c r="J7579" s="40"/>
      <c r="K7579" s="40"/>
      <c r="L7579" s="40"/>
    </row>
    <row r="7580" spans="1:12">
      <c r="A7580" s="40"/>
      <c r="B7580" s="37"/>
      <c r="C7580" s="38"/>
      <c r="D7580" s="38"/>
      <c r="E7580" s="5"/>
      <c r="J7580" s="40"/>
      <c r="K7580" s="40"/>
      <c r="L7580" s="40"/>
    </row>
    <row r="7581" spans="1:12">
      <c r="A7581" s="40"/>
      <c r="B7581" s="37"/>
      <c r="C7581" s="38"/>
      <c r="D7581" s="38"/>
      <c r="E7581" s="5"/>
      <c r="J7581" s="40"/>
      <c r="K7581" s="40"/>
      <c r="L7581" s="40"/>
    </row>
    <row r="7582" spans="1:12">
      <c r="A7582" s="40"/>
      <c r="B7582" s="37"/>
      <c r="C7582" s="38"/>
      <c r="D7582" s="38"/>
      <c r="E7582" s="5"/>
      <c r="J7582" s="40"/>
      <c r="K7582" s="40"/>
      <c r="L7582" s="40"/>
    </row>
    <row r="7583" spans="1:12">
      <c r="A7583" s="40"/>
      <c r="B7583" s="37"/>
      <c r="C7583" s="38"/>
      <c r="D7583" s="38"/>
      <c r="E7583" s="5"/>
      <c r="J7583" s="40"/>
      <c r="K7583" s="40"/>
      <c r="L7583" s="40"/>
    </row>
    <row r="7584" spans="1:12">
      <c r="A7584" s="40"/>
      <c r="B7584" s="37"/>
      <c r="C7584" s="38"/>
      <c r="D7584" s="38"/>
      <c r="E7584" s="5"/>
      <c r="J7584" s="40"/>
      <c r="K7584" s="40"/>
      <c r="L7584" s="40"/>
    </row>
    <row r="7585" spans="1:12">
      <c r="A7585" s="40"/>
      <c r="B7585" s="37"/>
      <c r="C7585" s="38"/>
      <c r="D7585" s="38"/>
      <c r="E7585" s="5"/>
      <c r="J7585" s="40"/>
      <c r="K7585" s="40"/>
      <c r="L7585" s="40"/>
    </row>
    <row r="7586" spans="1:12">
      <c r="A7586" s="40"/>
      <c r="B7586" s="37"/>
      <c r="C7586" s="38"/>
      <c r="D7586" s="38"/>
      <c r="E7586" s="5"/>
      <c r="J7586" s="40"/>
      <c r="K7586" s="40"/>
      <c r="L7586" s="40"/>
    </row>
    <row r="7587" spans="1:12">
      <c r="A7587" s="40"/>
      <c r="B7587" s="37"/>
      <c r="C7587" s="38"/>
      <c r="D7587" s="38"/>
      <c r="E7587" s="5"/>
      <c r="J7587" s="40"/>
      <c r="K7587" s="40"/>
      <c r="L7587" s="40"/>
    </row>
    <row r="7588" spans="1:12">
      <c r="A7588" s="40"/>
      <c r="B7588" s="37"/>
      <c r="C7588" s="38"/>
      <c r="D7588" s="38"/>
      <c r="E7588" s="5"/>
      <c r="J7588" s="40"/>
      <c r="K7588" s="40"/>
      <c r="L7588" s="40"/>
    </row>
    <row r="7589" spans="1:12">
      <c r="A7589" s="40"/>
      <c r="B7589" s="37"/>
      <c r="C7589" s="38"/>
      <c r="D7589" s="38"/>
      <c r="E7589" s="5"/>
      <c r="J7589" s="40"/>
      <c r="K7589" s="40"/>
      <c r="L7589" s="40"/>
    </row>
    <row r="7590" spans="1:12">
      <c r="A7590" s="40"/>
      <c r="B7590" s="37"/>
      <c r="C7590" s="38"/>
      <c r="D7590" s="38"/>
      <c r="E7590" s="5"/>
      <c r="J7590" s="40"/>
      <c r="K7590" s="40"/>
      <c r="L7590" s="40"/>
    </row>
    <row r="7591" spans="1:12">
      <c r="A7591" s="40"/>
      <c r="B7591" s="37"/>
      <c r="C7591" s="38"/>
      <c r="D7591" s="38"/>
      <c r="E7591" s="5"/>
      <c r="J7591" s="40"/>
      <c r="K7591" s="40"/>
      <c r="L7591" s="40"/>
    </row>
    <row r="7592" spans="1:12">
      <c r="A7592" s="40"/>
      <c r="B7592" s="37"/>
      <c r="C7592" s="38"/>
      <c r="D7592" s="38"/>
      <c r="E7592" s="5"/>
      <c r="J7592" s="40"/>
      <c r="K7592" s="40"/>
      <c r="L7592" s="40"/>
    </row>
    <row r="7593" spans="1:12">
      <c r="A7593" s="40"/>
      <c r="B7593" s="37"/>
      <c r="C7593" s="38"/>
      <c r="D7593" s="38"/>
      <c r="E7593" s="5"/>
      <c r="J7593" s="40"/>
      <c r="K7593" s="40"/>
      <c r="L7593" s="40"/>
    </row>
    <row r="7594" spans="1:12">
      <c r="A7594" s="40"/>
      <c r="B7594" s="37"/>
      <c r="C7594" s="38"/>
      <c r="D7594" s="38"/>
      <c r="E7594" s="5"/>
      <c r="J7594" s="40"/>
      <c r="K7594" s="40"/>
      <c r="L7594" s="40"/>
    </row>
    <row r="7595" spans="1:12">
      <c r="A7595" s="40"/>
      <c r="B7595" s="37"/>
      <c r="C7595" s="38"/>
      <c r="D7595" s="38"/>
      <c r="E7595" s="5"/>
      <c r="J7595" s="40"/>
      <c r="K7595" s="40"/>
      <c r="L7595" s="40"/>
    </row>
    <row r="7596" spans="1:12">
      <c r="A7596" s="40"/>
      <c r="B7596" s="37"/>
      <c r="C7596" s="38"/>
      <c r="D7596" s="38"/>
      <c r="E7596" s="5"/>
      <c r="J7596" s="40"/>
      <c r="K7596" s="40"/>
      <c r="L7596" s="40"/>
    </row>
    <row r="7597" spans="1:12">
      <c r="A7597" s="40"/>
      <c r="B7597" s="37"/>
      <c r="C7597" s="38"/>
      <c r="D7597" s="38"/>
      <c r="E7597" s="5"/>
      <c r="J7597" s="40"/>
      <c r="K7597" s="40"/>
      <c r="L7597" s="40"/>
    </row>
    <row r="7598" spans="1:12">
      <c r="A7598" s="40"/>
      <c r="B7598" s="37"/>
      <c r="C7598" s="38"/>
      <c r="D7598" s="38"/>
      <c r="E7598" s="5"/>
      <c r="J7598" s="40"/>
      <c r="K7598" s="40"/>
      <c r="L7598" s="40"/>
    </row>
    <row r="7599" spans="1:12">
      <c r="A7599" s="40"/>
      <c r="B7599" s="37"/>
      <c r="C7599" s="38"/>
      <c r="D7599" s="38"/>
      <c r="E7599" s="5"/>
      <c r="J7599" s="40"/>
      <c r="K7599" s="40"/>
      <c r="L7599" s="40"/>
    </row>
    <row r="7600" spans="1:12">
      <c r="A7600" s="40"/>
      <c r="B7600" s="37"/>
      <c r="C7600" s="38"/>
      <c r="D7600" s="38"/>
      <c r="E7600" s="5"/>
      <c r="J7600" s="40"/>
      <c r="K7600" s="40"/>
      <c r="L7600" s="40"/>
    </row>
    <row r="7601" spans="1:12">
      <c r="A7601" s="40"/>
      <c r="B7601" s="37"/>
      <c r="C7601" s="38"/>
      <c r="D7601" s="38"/>
      <c r="E7601" s="5"/>
      <c r="J7601" s="40"/>
      <c r="K7601" s="40"/>
      <c r="L7601" s="40"/>
    </row>
    <row r="7602" spans="1:12">
      <c r="A7602" s="40"/>
      <c r="B7602" s="37"/>
      <c r="C7602" s="38"/>
      <c r="D7602" s="38"/>
      <c r="E7602" s="5"/>
      <c r="J7602" s="40"/>
      <c r="K7602" s="40"/>
      <c r="L7602" s="40"/>
    </row>
    <row r="7603" spans="1:12">
      <c r="A7603" s="40"/>
      <c r="B7603" s="37"/>
      <c r="C7603" s="38"/>
      <c r="D7603" s="38"/>
      <c r="E7603" s="5"/>
      <c r="J7603" s="40"/>
      <c r="K7603" s="40"/>
      <c r="L7603" s="40"/>
    </row>
    <row r="7604" spans="1:12">
      <c r="A7604" s="40"/>
      <c r="B7604" s="37"/>
      <c r="C7604" s="38"/>
      <c r="D7604" s="38"/>
      <c r="E7604" s="5"/>
      <c r="J7604" s="40"/>
      <c r="K7604" s="40"/>
      <c r="L7604" s="40"/>
    </row>
    <row r="7605" spans="1:12">
      <c r="A7605" s="40"/>
      <c r="B7605" s="37"/>
      <c r="C7605" s="38"/>
      <c r="D7605" s="38"/>
      <c r="E7605" s="5"/>
      <c r="J7605" s="40"/>
      <c r="K7605" s="40"/>
      <c r="L7605" s="40"/>
    </row>
    <row r="7606" spans="1:12">
      <c r="A7606" s="40"/>
      <c r="B7606" s="37"/>
      <c r="C7606" s="38"/>
      <c r="D7606" s="38"/>
      <c r="E7606" s="5"/>
      <c r="J7606" s="40"/>
      <c r="K7606" s="40"/>
      <c r="L7606" s="40"/>
    </row>
    <row r="7607" spans="1:12">
      <c r="A7607" s="40"/>
      <c r="B7607" s="37"/>
      <c r="C7607" s="38"/>
      <c r="D7607" s="38"/>
      <c r="E7607" s="5"/>
      <c r="J7607" s="40"/>
      <c r="K7607" s="40"/>
      <c r="L7607" s="40"/>
    </row>
    <row r="7608" spans="1:12">
      <c r="A7608" s="40"/>
      <c r="B7608" s="37"/>
      <c r="C7608" s="38"/>
      <c r="D7608" s="38"/>
      <c r="E7608" s="5"/>
      <c r="J7608" s="40"/>
      <c r="K7608" s="40"/>
      <c r="L7608" s="40"/>
    </row>
    <row r="7609" spans="1:12">
      <c r="A7609" s="40"/>
      <c r="B7609" s="37"/>
      <c r="C7609" s="38"/>
      <c r="D7609" s="38"/>
      <c r="E7609" s="5"/>
      <c r="J7609" s="40"/>
      <c r="K7609" s="40"/>
      <c r="L7609" s="40"/>
    </row>
    <row r="7610" spans="1:12">
      <c r="A7610" s="40"/>
      <c r="B7610" s="37"/>
      <c r="C7610" s="38"/>
      <c r="D7610" s="38"/>
      <c r="E7610" s="5"/>
      <c r="J7610" s="40"/>
      <c r="K7610" s="40"/>
      <c r="L7610" s="40"/>
    </row>
    <row r="7611" spans="1:12">
      <c r="A7611" s="40"/>
      <c r="B7611" s="37"/>
      <c r="C7611" s="38"/>
      <c r="D7611" s="38"/>
      <c r="E7611" s="5"/>
      <c r="J7611" s="40"/>
      <c r="K7611" s="40"/>
      <c r="L7611" s="40"/>
    </row>
    <row r="7612" spans="1:12">
      <c r="A7612" s="40"/>
      <c r="B7612" s="37"/>
      <c r="C7612" s="38"/>
      <c r="D7612" s="38"/>
      <c r="E7612" s="5"/>
      <c r="J7612" s="40"/>
      <c r="K7612" s="40"/>
      <c r="L7612" s="40"/>
    </row>
    <row r="7613" spans="1:12">
      <c r="A7613" s="40"/>
      <c r="B7613" s="37"/>
      <c r="C7613" s="38"/>
      <c r="D7613" s="38"/>
      <c r="E7613" s="5"/>
      <c r="J7613" s="40"/>
      <c r="K7613" s="40"/>
      <c r="L7613" s="40"/>
    </row>
    <row r="7614" spans="1:12">
      <c r="A7614" s="40"/>
      <c r="B7614" s="37"/>
      <c r="C7614" s="38"/>
      <c r="D7614" s="38"/>
      <c r="E7614" s="5"/>
      <c r="J7614" s="40"/>
      <c r="K7614" s="40"/>
      <c r="L7614" s="40"/>
    </row>
    <row r="7615" spans="1:12">
      <c r="A7615" s="40"/>
      <c r="B7615" s="37"/>
      <c r="C7615" s="38"/>
      <c r="D7615" s="38"/>
      <c r="E7615" s="5"/>
      <c r="J7615" s="40"/>
      <c r="K7615" s="40"/>
      <c r="L7615" s="40"/>
    </row>
    <row r="7616" spans="1:12">
      <c r="A7616" s="40"/>
      <c r="B7616" s="37"/>
      <c r="C7616" s="38"/>
      <c r="D7616" s="38"/>
      <c r="E7616" s="5"/>
      <c r="J7616" s="40"/>
      <c r="K7616" s="40"/>
      <c r="L7616" s="40"/>
    </row>
    <row r="7617" spans="1:12">
      <c r="A7617" s="40"/>
      <c r="B7617" s="37"/>
      <c r="C7617" s="38"/>
      <c r="D7617" s="38"/>
      <c r="E7617" s="5"/>
      <c r="J7617" s="40"/>
      <c r="K7617" s="40"/>
      <c r="L7617" s="40"/>
    </row>
    <row r="7618" spans="1:12">
      <c r="A7618" s="40"/>
      <c r="B7618" s="37"/>
      <c r="C7618" s="38"/>
      <c r="D7618" s="38"/>
      <c r="E7618" s="5"/>
      <c r="J7618" s="40"/>
      <c r="K7618" s="40"/>
      <c r="L7618" s="40"/>
    </row>
    <row r="7619" spans="1:12">
      <c r="A7619" s="40"/>
      <c r="B7619" s="37"/>
      <c r="C7619" s="38"/>
      <c r="D7619" s="38"/>
      <c r="E7619" s="5"/>
      <c r="J7619" s="40"/>
      <c r="K7619" s="40"/>
      <c r="L7619" s="40"/>
    </row>
    <row r="7620" spans="1:12">
      <c r="A7620" s="40"/>
      <c r="B7620" s="37"/>
      <c r="C7620" s="38"/>
      <c r="D7620" s="38"/>
      <c r="E7620" s="5"/>
      <c r="J7620" s="40"/>
      <c r="K7620" s="40"/>
      <c r="L7620" s="40"/>
    </row>
    <row r="7621" spans="1:12">
      <c r="A7621" s="40"/>
      <c r="B7621" s="37"/>
      <c r="C7621" s="38"/>
      <c r="D7621" s="38"/>
      <c r="E7621" s="5"/>
      <c r="J7621" s="40"/>
      <c r="K7621" s="40"/>
      <c r="L7621" s="40"/>
    </row>
    <row r="7622" spans="1:12">
      <c r="A7622" s="40"/>
      <c r="B7622" s="37"/>
      <c r="C7622" s="38"/>
      <c r="D7622" s="38"/>
      <c r="E7622" s="5"/>
      <c r="J7622" s="40"/>
      <c r="K7622" s="40"/>
      <c r="L7622" s="40"/>
    </row>
    <row r="7623" spans="1:12">
      <c r="A7623" s="40"/>
      <c r="B7623" s="37"/>
      <c r="C7623" s="38"/>
      <c r="D7623" s="38"/>
      <c r="E7623" s="5"/>
      <c r="J7623" s="40"/>
      <c r="K7623" s="40"/>
      <c r="L7623" s="40"/>
    </row>
    <row r="7624" spans="1:12">
      <c r="A7624" s="40"/>
      <c r="B7624" s="37"/>
      <c r="C7624" s="38"/>
      <c r="D7624" s="38"/>
      <c r="E7624" s="5"/>
      <c r="J7624" s="40"/>
      <c r="K7624" s="40"/>
      <c r="L7624" s="40"/>
    </row>
    <row r="7625" spans="1:12">
      <c r="A7625" s="40"/>
      <c r="B7625" s="37"/>
      <c r="C7625" s="38"/>
      <c r="D7625" s="38"/>
      <c r="E7625" s="5"/>
      <c r="J7625" s="40"/>
      <c r="K7625" s="40"/>
      <c r="L7625" s="40"/>
    </row>
    <row r="7626" spans="1:12">
      <c r="A7626" s="40"/>
      <c r="B7626" s="37"/>
      <c r="C7626" s="38"/>
      <c r="D7626" s="38"/>
      <c r="E7626" s="5"/>
      <c r="J7626" s="40"/>
      <c r="K7626" s="40"/>
      <c r="L7626" s="40"/>
    </row>
    <row r="7627" spans="1:12">
      <c r="A7627" s="40"/>
      <c r="B7627" s="37"/>
      <c r="C7627" s="38"/>
      <c r="D7627" s="38"/>
      <c r="E7627" s="5"/>
      <c r="J7627" s="40"/>
      <c r="K7627" s="40"/>
      <c r="L7627" s="40"/>
    </row>
    <row r="7628" spans="1:12">
      <c r="A7628" s="40"/>
      <c r="B7628" s="37"/>
      <c r="C7628" s="38"/>
      <c r="D7628" s="38"/>
      <c r="E7628" s="5"/>
      <c r="J7628" s="40"/>
      <c r="K7628" s="40"/>
      <c r="L7628" s="40"/>
    </row>
    <row r="7629" spans="1:12">
      <c r="A7629" s="40"/>
      <c r="B7629" s="37"/>
      <c r="C7629" s="38"/>
      <c r="D7629" s="38"/>
      <c r="E7629" s="5"/>
      <c r="J7629" s="40"/>
      <c r="K7629" s="40"/>
      <c r="L7629" s="40"/>
    </row>
    <row r="7630" spans="1:12">
      <c r="A7630" s="40"/>
      <c r="B7630" s="37"/>
      <c r="C7630" s="38"/>
      <c r="D7630" s="38"/>
      <c r="E7630" s="5"/>
      <c r="J7630" s="40"/>
      <c r="K7630" s="40"/>
      <c r="L7630" s="40"/>
    </row>
    <row r="7631" spans="1:12">
      <c r="A7631" s="40"/>
      <c r="B7631" s="37"/>
      <c r="C7631" s="38"/>
      <c r="D7631" s="38"/>
      <c r="E7631" s="5"/>
      <c r="J7631" s="40"/>
      <c r="K7631" s="40"/>
      <c r="L7631" s="40"/>
    </row>
    <row r="7632" spans="1:12">
      <c r="A7632" s="40"/>
      <c r="B7632" s="37"/>
      <c r="C7632" s="38"/>
      <c r="D7632" s="38"/>
      <c r="E7632" s="5"/>
      <c r="J7632" s="40"/>
      <c r="K7632" s="40"/>
      <c r="L7632" s="40"/>
    </row>
    <row r="7633" spans="1:12">
      <c r="A7633" s="40"/>
      <c r="B7633" s="37"/>
      <c r="C7633" s="38"/>
      <c r="D7633" s="38"/>
      <c r="E7633" s="5"/>
      <c r="J7633" s="40"/>
      <c r="K7633" s="40"/>
      <c r="L7633" s="40"/>
    </row>
    <row r="7634" spans="1:12">
      <c r="A7634" s="40"/>
      <c r="B7634" s="37"/>
      <c r="C7634" s="38"/>
      <c r="D7634" s="38"/>
      <c r="E7634" s="5"/>
      <c r="J7634" s="40"/>
      <c r="K7634" s="40"/>
      <c r="L7634" s="40"/>
    </row>
    <row r="7635" spans="1:12">
      <c r="A7635" s="40"/>
      <c r="B7635" s="37"/>
      <c r="C7635" s="38"/>
      <c r="D7635" s="38"/>
      <c r="E7635" s="5"/>
      <c r="J7635" s="40"/>
      <c r="K7635" s="40"/>
      <c r="L7635" s="40"/>
    </row>
    <row r="7636" spans="1:12">
      <c r="A7636" s="40"/>
      <c r="B7636" s="37"/>
      <c r="C7636" s="38"/>
      <c r="D7636" s="38"/>
      <c r="E7636" s="5"/>
      <c r="J7636" s="40"/>
      <c r="K7636" s="40"/>
      <c r="L7636" s="40"/>
    </row>
    <row r="7637" spans="1:12">
      <c r="A7637" s="40"/>
      <c r="B7637" s="37"/>
      <c r="C7637" s="38"/>
      <c r="D7637" s="38"/>
      <c r="E7637" s="5"/>
      <c r="J7637" s="40"/>
      <c r="K7637" s="40"/>
      <c r="L7637" s="40"/>
    </row>
    <row r="7638" spans="1:12">
      <c r="A7638" s="40"/>
      <c r="B7638" s="37"/>
      <c r="C7638" s="38"/>
      <c r="D7638" s="38"/>
      <c r="E7638" s="5"/>
      <c r="J7638" s="40"/>
      <c r="K7638" s="40"/>
      <c r="L7638" s="40"/>
    </row>
    <row r="7639" spans="1:12">
      <c r="A7639" s="40"/>
      <c r="B7639" s="37"/>
      <c r="C7639" s="38"/>
      <c r="D7639" s="38"/>
      <c r="E7639" s="5"/>
      <c r="J7639" s="40"/>
      <c r="K7639" s="40"/>
      <c r="L7639" s="40"/>
    </row>
    <row r="7640" spans="1:12">
      <c r="A7640" s="40"/>
      <c r="B7640" s="37"/>
      <c r="C7640" s="38"/>
      <c r="D7640" s="38"/>
      <c r="E7640" s="5"/>
      <c r="J7640" s="40"/>
      <c r="K7640" s="40"/>
      <c r="L7640" s="40"/>
    </row>
    <row r="7641" spans="1:12">
      <c r="A7641" s="40"/>
      <c r="B7641" s="37"/>
      <c r="C7641" s="38"/>
      <c r="D7641" s="38"/>
      <c r="E7641" s="5"/>
      <c r="J7641" s="40"/>
      <c r="K7641" s="40"/>
      <c r="L7641" s="40"/>
    </row>
    <row r="7642" spans="1:12">
      <c r="A7642" s="40"/>
      <c r="B7642" s="37"/>
      <c r="C7642" s="38"/>
      <c r="D7642" s="38"/>
      <c r="E7642" s="5"/>
      <c r="J7642" s="40"/>
      <c r="K7642" s="40"/>
      <c r="L7642" s="40"/>
    </row>
    <row r="7643" spans="1:12">
      <c r="A7643" s="40"/>
      <c r="B7643" s="37"/>
      <c r="C7643" s="38"/>
      <c r="D7643" s="38"/>
      <c r="E7643" s="5"/>
      <c r="J7643" s="40"/>
      <c r="K7643" s="40"/>
      <c r="L7643" s="40"/>
    </row>
    <row r="7644" spans="1:12">
      <c r="A7644" s="40"/>
      <c r="B7644" s="37"/>
      <c r="C7644" s="38"/>
      <c r="D7644" s="38"/>
      <c r="E7644" s="5"/>
      <c r="J7644" s="40"/>
      <c r="K7644" s="40"/>
      <c r="L7644" s="40"/>
    </row>
    <row r="7645" spans="1:12">
      <c r="A7645" s="40"/>
      <c r="B7645" s="37"/>
      <c r="C7645" s="38"/>
      <c r="D7645" s="38"/>
      <c r="E7645" s="5"/>
      <c r="J7645" s="40"/>
      <c r="K7645" s="40"/>
      <c r="L7645" s="40"/>
    </row>
    <row r="7646" spans="1:12">
      <c r="A7646" s="40"/>
      <c r="B7646" s="37"/>
      <c r="C7646" s="38"/>
      <c r="D7646" s="38"/>
      <c r="E7646" s="5"/>
      <c r="J7646" s="40"/>
      <c r="K7646" s="40"/>
      <c r="L7646" s="40"/>
    </row>
    <row r="7647" spans="1:12">
      <c r="A7647" s="40"/>
      <c r="B7647" s="37"/>
      <c r="C7647" s="38"/>
      <c r="D7647" s="38"/>
      <c r="E7647" s="5"/>
      <c r="J7647" s="40"/>
      <c r="K7647" s="40"/>
      <c r="L7647" s="40"/>
    </row>
    <row r="7648" spans="1:12">
      <c r="A7648" s="40"/>
      <c r="B7648" s="37"/>
      <c r="C7648" s="38"/>
      <c r="D7648" s="38"/>
      <c r="E7648" s="5"/>
      <c r="J7648" s="40"/>
      <c r="K7648" s="40"/>
      <c r="L7648" s="40"/>
    </row>
    <row r="7649" spans="1:12">
      <c r="A7649" s="40"/>
      <c r="B7649" s="37"/>
      <c r="C7649" s="38"/>
      <c r="D7649" s="38"/>
      <c r="E7649" s="5"/>
      <c r="J7649" s="40"/>
      <c r="K7649" s="40"/>
      <c r="L7649" s="40"/>
    </row>
    <row r="7650" spans="1:12">
      <c r="A7650" s="40"/>
      <c r="B7650" s="37"/>
      <c r="C7650" s="38"/>
      <c r="D7650" s="38"/>
      <c r="E7650" s="5"/>
      <c r="J7650" s="40"/>
      <c r="K7650" s="40"/>
      <c r="L7650" s="40"/>
    </row>
    <row r="7651" spans="1:12">
      <c r="A7651" s="40"/>
      <c r="B7651" s="37"/>
      <c r="C7651" s="38"/>
      <c r="D7651" s="38"/>
      <c r="E7651" s="5"/>
      <c r="J7651" s="40"/>
      <c r="K7651" s="40"/>
      <c r="L7651" s="40"/>
    </row>
    <row r="7652" spans="1:12">
      <c r="A7652" s="40"/>
      <c r="B7652" s="37"/>
      <c r="C7652" s="38"/>
      <c r="D7652" s="38"/>
      <c r="E7652" s="5"/>
      <c r="J7652" s="40"/>
      <c r="K7652" s="40"/>
      <c r="L7652" s="40"/>
    </row>
    <row r="7653" spans="1:12">
      <c r="A7653" s="40"/>
      <c r="B7653" s="37"/>
      <c r="C7653" s="38"/>
      <c r="D7653" s="38"/>
      <c r="E7653" s="5"/>
      <c r="J7653" s="40"/>
      <c r="K7653" s="40"/>
      <c r="L7653" s="40"/>
    </row>
    <row r="7654" spans="1:12">
      <c r="A7654" s="40"/>
      <c r="B7654" s="37"/>
      <c r="C7654" s="38"/>
      <c r="D7654" s="38"/>
      <c r="E7654" s="5"/>
      <c r="J7654" s="40"/>
      <c r="K7654" s="40"/>
      <c r="L7654" s="40"/>
    </row>
    <row r="7655" spans="1:12">
      <c r="A7655" s="40"/>
      <c r="B7655" s="37"/>
      <c r="C7655" s="38"/>
      <c r="D7655" s="38"/>
      <c r="E7655" s="5"/>
      <c r="J7655" s="40"/>
      <c r="K7655" s="40"/>
      <c r="L7655" s="40"/>
    </row>
    <row r="7656" spans="1:12">
      <c r="A7656" s="40"/>
      <c r="B7656" s="37"/>
      <c r="C7656" s="38"/>
      <c r="D7656" s="38"/>
      <c r="E7656" s="5"/>
      <c r="J7656" s="40"/>
      <c r="K7656" s="40"/>
      <c r="L7656" s="40"/>
    </row>
    <row r="7657" spans="1:12">
      <c r="A7657" s="40"/>
      <c r="B7657" s="37"/>
      <c r="C7657" s="38"/>
      <c r="D7657" s="38"/>
      <c r="E7657" s="5"/>
      <c r="J7657" s="40"/>
      <c r="K7657" s="40"/>
      <c r="L7657" s="40"/>
    </row>
    <row r="7658" spans="1:12">
      <c r="A7658" s="40"/>
      <c r="B7658" s="37"/>
      <c r="C7658" s="38"/>
      <c r="D7658" s="38"/>
      <c r="E7658" s="5"/>
      <c r="J7658" s="40"/>
      <c r="K7658" s="40"/>
      <c r="L7658" s="40"/>
    </row>
    <row r="7659" spans="1:12">
      <c r="A7659" s="40"/>
      <c r="B7659" s="37"/>
      <c r="C7659" s="38"/>
      <c r="D7659" s="38"/>
      <c r="E7659" s="5"/>
      <c r="J7659" s="40"/>
      <c r="K7659" s="40"/>
      <c r="L7659" s="40"/>
    </row>
    <row r="7660" spans="1:12">
      <c r="A7660" s="40"/>
      <c r="B7660" s="37"/>
      <c r="C7660" s="38"/>
      <c r="D7660" s="38"/>
      <c r="E7660" s="5"/>
      <c r="J7660" s="40"/>
      <c r="K7660" s="40"/>
      <c r="L7660" s="40"/>
    </row>
    <row r="7661" spans="1:12">
      <c r="A7661" s="40"/>
      <c r="B7661" s="37"/>
      <c r="C7661" s="38"/>
      <c r="D7661" s="38"/>
      <c r="E7661" s="5"/>
      <c r="J7661" s="40"/>
      <c r="K7661" s="40"/>
      <c r="L7661" s="40"/>
    </row>
    <row r="7662" spans="1:12">
      <c r="A7662" s="40"/>
      <c r="B7662" s="37"/>
      <c r="C7662" s="38"/>
      <c r="D7662" s="38"/>
      <c r="E7662" s="5"/>
      <c r="J7662" s="40"/>
      <c r="K7662" s="40"/>
      <c r="L7662" s="40"/>
    </row>
    <row r="7663" spans="1:12">
      <c r="A7663" s="40"/>
      <c r="B7663" s="37"/>
      <c r="C7663" s="38"/>
      <c r="D7663" s="38"/>
      <c r="E7663" s="5"/>
      <c r="J7663" s="40"/>
      <c r="K7663" s="40"/>
      <c r="L7663" s="40"/>
    </row>
    <row r="7664" spans="1:12">
      <c r="A7664" s="40"/>
      <c r="B7664" s="37"/>
      <c r="C7664" s="38"/>
      <c r="D7664" s="38"/>
      <c r="E7664" s="5"/>
      <c r="J7664" s="40"/>
      <c r="K7664" s="40"/>
      <c r="L7664" s="40"/>
    </row>
    <row r="7665" spans="1:12">
      <c r="A7665" s="40"/>
      <c r="B7665" s="37"/>
      <c r="C7665" s="38"/>
      <c r="D7665" s="38"/>
      <c r="E7665" s="5"/>
      <c r="J7665" s="40"/>
      <c r="K7665" s="40"/>
      <c r="L7665" s="40"/>
    </row>
    <row r="7666" spans="1:12">
      <c r="A7666" s="40"/>
      <c r="B7666" s="37"/>
      <c r="C7666" s="38"/>
      <c r="D7666" s="38"/>
      <c r="E7666" s="5"/>
      <c r="J7666" s="40"/>
      <c r="K7666" s="40"/>
      <c r="L7666" s="40"/>
    </row>
    <row r="7667" spans="1:12">
      <c r="A7667" s="40"/>
      <c r="B7667" s="37"/>
      <c r="C7667" s="38"/>
      <c r="D7667" s="38"/>
      <c r="E7667" s="5"/>
      <c r="J7667" s="40"/>
      <c r="K7667" s="40"/>
      <c r="L7667" s="40"/>
    </row>
    <row r="7668" spans="1:12">
      <c r="A7668" s="40"/>
      <c r="B7668" s="37"/>
      <c r="C7668" s="38"/>
      <c r="D7668" s="38"/>
      <c r="E7668" s="5"/>
      <c r="J7668" s="40"/>
      <c r="K7668" s="40"/>
      <c r="L7668" s="40"/>
    </row>
    <row r="7669" spans="1:12">
      <c r="A7669" s="40"/>
      <c r="B7669" s="37"/>
      <c r="C7669" s="38"/>
      <c r="D7669" s="38"/>
      <c r="E7669" s="5"/>
      <c r="J7669" s="40"/>
      <c r="K7669" s="40"/>
      <c r="L7669" s="40"/>
    </row>
    <row r="7670" spans="1:12">
      <c r="A7670" s="40"/>
      <c r="B7670" s="37"/>
      <c r="C7670" s="38"/>
      <c r="D7670" s="38"/>
      <c r="E7670" s="5"/>
      <c r="J7670" s="40"/>
      <c r="K7670" s="40"/>
      <c r="L7670" s="40"/>
    </row>
    <row r="7671" spans="1:12">
      <c r="A7671" s="40"/>
      <c r="B7671" s="37"/>
      <c r="C7671" s="38"/>
      <c r="D7671" s="38"/>
      <c r="E7671" s="5"/>
      <c r="J7671" s="40"/>
      <c r="K7671" s="40"/>
      <c r="L7671" s="40"/>
    </row>
    <row r="7672" spans="1:12">
      <c r="A7672" s="40"/>
      <c r="B7672" s="37"/>
      <c r="C7672" s="38"/>
      <c r="D7672" s="38"/>
      <c r="E7672" s="5"/>
      <c r="J7672" s="40"/>
      <c r="K7672" s="40"/>
      <c r="L7672" s="40"/>
    </row>
    <row r="7673" spans="1:12">
      <c r="A7673" s="40"/>
      <c r="B7673" s="37"/>
      <c r="C7673" s="38"/>
      <c r="D7673" s="38"/>
      <c r="E7673" s="5"/>
      <c r="J7673" s="40"/>
      <c r="K7673" s="40"/>
      <c r="L7673" s="40"/>
    </row>
    <row r="7674" spans="1:12">
      <c r="A7674" s="40"/>
      <c r="B7674" s="37"/>
      <c r="C7674" s="38"/>
      <c r="D7674" s="38"/>
      <c r="E7674" s="5"/>
      <c r="J7674" s="40"/>
      <c r="K7674" s="40"/>
      <c r="L7674" s="40"/>
    </row>
    <row r="7675" spans="1:12">
      <c r="A7675" s="40"/>
      <c r="B7675" s="37"/>
      <c r="C7675" s="38"/>
      <c r="D7675" s="38"/>
      <c r="E7675" s="5"/>
      <c r="J7675" s="40"/>
      <c r="K7675" s="40"/>
      <c r="L7675" s="40"/>
    </row>
    <row r="7676" spans="1:12">
      <c r="A7676" s="40"/>
      <c r="B7676" s="37"/>
      <c r="C7676" s="38"/>
      <c r="D7676" s="38"/>
      <c r="E7676" s="5"/>
      <c r="J7676" s="40"/>
      <c r="K7676" s="40"/>
      <c r="L7676" s="40"/>
    </row>
    <row r="7677" spans="1:12">
      <c r="A7677" s="40"/>
      <c r="B7677" s="37"/>
      <c r="C7677" s="38"/>
      <c r="D7677" s="38"/>
      <c r="E7677" s="5"/>
      <c r="J7677" s="40"/>
      <c r="K7677" s="40"/>
      <c r="L7677" s="40"/>
    </row>
    <row r="7678" spans="1:12">
      <c r="A7678" s="40"/>
      <c r="B7678" s="37"/>
      <c r="C7678" s="38"/>
      <c r="D7678" s="38"/>
      <c r="E7678" s="5"/>
      <c r="J7678" s="40"/>
      <c r="K7678" s="40"/>
      <c r="L7678" s="40"/>
    </row>
    <row r="7679" spans="1:12">
      <c r="A7679" s="40"/>
      <c r="B7679" s="37"/>
      <c r="C7679" s="38"/>
      <c r="D7679" s="38"/>
      <c r="E7679" s="5"/>
      <c r="J7679" s="40"/>
      <c r="K7679" s="40"/>
      <c r="L7679" s="40"/>
    </row>
    <row r="7680" spans="1:12">
      <c r="A7680" s="40"/>
      <c r="B7680" s="37"/>
      <c r="C7680" s="38"/>
      <c r="D7680" s="38"/>
      <c r="E7680" s="5"/>
      <c r="J7680" s="40"/>
      <c r="K7680" s="40"/>
      <c r="L7680" s="40"/>
    </row>
    <row r="7681" spans="1:12">
      <c r="A7681" s="40"/>
      <c r="B7681" s="37"/>
      <c r="C7681" s="38"/>
      <c r="D7681" s="38"/>
      <c r="E7681" s="5"/>
      <c r="J7681" s="40"/>
      <c r="K7681" s="40"/>
      <c r="L7681" s="40"/>
    </row>
    <row r="7682" spans="1:12">
      <c r="A7682" s="40"/>
      <c r="B7682" s="37"/>
      <c r="C7682" s="38"/>
      <c r="D7682" s="38"/>
      <c r="E7682" s="5"/>
      <c r="J7682" s="40"/>
      <c r="K7682" s="40"/>
      <c r="L7682" s="40"/>
    </row>
    <row r="7683" spans="1:12">
      <c r="A7683" s="40"/>
      <c r="B7683" s="37"/>
      <c r="C7683" s="38"/>
      <c r="D7683" s="38"/>
      <c r="E7683" s="5"/>
      <c r="J7683" s="40"/>
      <c r="K7683" s="40"/>
      <c r="L7683" s="40"/>
    </row>
    <row r="7684" spans="1:12">
      <c r="A7684" s="40"/>
      <c r="B7684" s="37"/>
      <c r="C7684" s="38"/>
      <c r="D7684" s="38"/>
      <c r="E7684" s="5"/>
      <c r="J7684" s="40"/>
      <c r="K7684" s="40"/>
      <c r="L7684" s="40"/>
    </row>
    <row r="7685" spans="1:12">
      <c r="A7685" s="40"/>
      <c r="B7685" s="37"/>
      <c r="C7685" s="38"/>
      <c r="D7685" s="38"/>
      <c r="E7685" s="5"/>
      <c r="J7685" s="40"/>
      <c r="K7685" s="40"/>
      <c r="L7685" s="40"/>
    </row>
    <row r="7686" spans="1:12">
      <c r="A7686" s="40"/>
      <c r="B7686" s="37"/>
      <c r="C7686" s="38"/>
      <c r="D7686" s="38"/>
      <c r="E7686" s="5"/>
      <c r="J7686" s="40"/>
      <c r="K7686" s="40"/>
      <c r="L7686" s="40"/>
    </row>
    <row r="7687" spans="1:12">
      <c r="A7687" s="40"/>
      <c r="B7687" s="37"/>
      <c r="C7687" s="38"/>
      <c r="D7687" s="38"/>
      <c r="E7687" s="5"/>
      <c r="J7687" s="40"/>
      <c r="K7687" s="40"/>
      <c r="L7687" s="40"/>
    </row>
    <row r="7688" spans="1:12">
      <c r="A7688" s="40"/>
      <c r="B7688" s="37"/>
      <c r="C7688" s="38"/>
      <c r="D7688" s="38"/>
      <c r="E7688" s="5"/>
      <c r="J7688" s="40"/>
      <c r="K7688" s="40"/>
      <c r="L7688" s="40"/>
    </row>
    <row r="7689" spans="1:12">
      <c r="A7689" s="40"/>
      <c r="B7689" s="37"/>
      <c r="C7689" s="38"/>
      <c r="D7689" s="38"/>
      <c r="E7689" s="5"/>
      <c r="J7689" s="40"/>
      <c r="K7689" s="40"/>
      <c r="L7689" s="40"/>
    </row>
    <row r="7690" spans="1:12">
      <c r="A7690" s="40"/>
      <c r="B7690" s="37"/>
      <c r="C7690" s="38"/>
      <c r="D7690" s="38"/>
      <c r="E7690" s="5"/>
      <c r="J7690" s="40"/>
      <c r="K7690" s="40"/>
      <c r="L7690" s="40"/>
    </row>
    <row r="7691" spans="1:12">
      <c r="A7691" s="40"/>
      <c r="B7691" s="37"/>
      <c r="C7691" s="38"/>
      <c r="D7691" s="38"/>
      <c r="E7691" s="5"/>
      <c r="J7691" s="40"/>
      <c r="K7691" s="40"/>
      <c r="L7691" s="40"/>
    </row>
    <row r="7692" spans="1:12">
      <c r="A7692" s="40"/>
      <c r="B7692" s="37"/>
      <c r="C7692" s="38"/>
      <c r="D7692" s="38"/>
      <c r="E7692" s="5"/>
      <c r="J7692" s="40"/>
      <c r="K7692" s="40"/>
      <c r="L7692" s="40"/>
    </row>
    <row r="7693" spans="1:12">
      <c r="A7693" s="40"/>
      <c r="B7693" s="37"/>
      <c r="C7693" s="38"/>
      <c r="D7693" s="38"/>
      <c r="E7693" s="5"/>
      <c r="J7693" s="40"/>
      <c r="K7693" s="40"/>
      <c r="L7693" s="40"/>
    </row>
    <row r="7694" spans="1:12">
      <c r="A7694" s="40"/>
      <c r="B7694" s="37"/>
      <c r="C7694" s="38"/>
      <c r="D7694" s="38"/>
      <c r="E7694" s="5"/>
      <c r="J7694" s="40"/>
      <c r="K7694" s="40"/>
      <c r="L7694" s="40"/>
    </row>
    <row r="7695" spans="1:12">
      <c r="A7695" s="40"/>
      <c r="B7695" s="37"/>
      <c r="C7695" s="38"/>
      <c r="D7695" s="38"/>
      <c r="E7695" s="5"/>
      <c r="J7695" s="40"/>
      <c r="K7695" s="40"/>
      <c r="L7695" s="40"/>
    </row>
    <row r="7696" spans="1:12">
      <c r="A7696" s="40"/>
      <c r="B7696" s="37"/>
      <c r="C7696" s="38"/>
      <c r="D7696" s="38"/>
      <c r="E7696" s="5"/>
      <c r="J7696" s="40"/>
      <c r="K7696" s="40"/>
      <c r="L7696" s="40"/>
    </row>
    <row r="7697" spans="1:12">
      <c r="A7697" s="40"/>
      <c r="B7697" s="37"/>
      <c r="C7697" s="38"/>
      <c r="D7697" s="38"/>
      <c r="E7697" s="5"/>
      <c r="J7697" s="40"/>
      <c r="K7697" s="40"/>
      <c r="L7697" s="40"/>
    </row>
    <row r="7698" spans="1:12">
      <c r="A7698" s="40"/>
      <c r="B7698" s="37"/>
      <c r="C7698" s="38"/>
      <c r="D7698" s="38"/>
      <c r="E7698" s="5"/>
      <c r="J7698" s="40"/>
      <c r="K7698" s="40"/>
      <c r="L7698" s="40"/>
    </row>
    <row r="7699" spans="1:12">
      <c r="A7699" s="40"/>
      <c r="B7699" s="37"/>
      <c r="C7699" s="38"/>
      <c r="D7699" s="38"/>
      <c r="E7699" s="5"/>
      <c r="J7699" s="40"/>
      <c r="K7699" s="40"/>
      <c r="L7699" s="40"/>
    </row>
    <row r="7700" spans="1:12">
      <c r="A7700" s="40"/>
      <c r="B7700" s="37"/>
      <c r="C7700" s="38"/>
      <c r="D7700" s="38"/>
      <c r="E7700" s="5"/>
      <c r="J7700" s="40"/>
      <c r="K7700" s="40"/>
      <c r="L7700" s="40"/>
    </row>
    <row r="7701" spans="1:12">
      <c r="A7701" s="40"/>
      <c r="B7701" s="37"/>
      <c r="C7701" s="38"/>
      <c r="D7701" s="38"/>
      <c r="E7701" s="5"/>
      <c r="J7701" s="40"/>
      <c r="K7701" s="40"/>
      <c r="L7701" s="40"/>
    </row>
    <row r="7702" spans="1:12">
      <c r="A7702" s="40"/>
      <c r="B7702" s="37"/>
      <c r="C7702" s="38"/>
      <c r="D7702" s="38"/>
      <c r="E7702" s="5"/>
      <c r="J7702" s="40"/>
      <c r="K7702" s="40"/>
      <c r="L7702" s="40"/>
    </row>
    <row r="7703" spans="1:12">
      <c r="A7703" s="40"/>
      <c r="B7703" s="37"/>
      <c r="C7703" s="38"/>
      <c r="D7703" s="38"/>
      <c r="E7703" s="5"/>
      <c r="J7703" s="40"/>
      <c r="K7703" s="40"/>
      <c r="L7703" s="40"/>
    </row>
    <row r="7704" spans="1:12">
      <c r="A7704" s="40"/>
      <c r="B7704" s="37"/>
      <c r="C7704" s="38"/>
      <c r="D7704" s="38"/>
      <c r="E7704" s="5"/>
      <c r="J7704" s="40"/>
      <c r="K7704" s="40"/>
      <c r="L7704" s="40"/>
    </row>
    <row r="7705" spans="1:12">
      <c r="A7705" s="40"/>
      <c r="B7705" s="37"/>
      <c r="C7705" s="38"/>
      <c r="D7705" s="38"/>
      <c r="E7705" s="5"/>
      <c r="J7705" s="40"/>
      <c r="K7705" s="40"/>
      <c r="L7705" s="40"/>
    </row>
    <row r="7706" spans="1:12">
      <c r="A7706" s="40"/>
      <c r="B7706" s="37"/>
      <c r="C7706" s="38"/>
      <c r="D7706" s="38"/>
      <c r="E7706" s="5"/>
      <c r="J7706" s="40"/>
      <c r="K7706" s="40"/>
      <c r="L7706" s="40"/>
    </row>
    <row r="7707" spans="1:12">
      <c r="A7707" s="40"/>
      <c r="B7707" s="37"/>
      <c r="C7707" s="38"/>
      <c r="D7707" s="38"/>
      <c r="E7707" s="5"/>
      <c r="J7707" s="40"/>
      <c r="K7707" s="40"/>
      <c r="L7707" s="40"/>
    </row>
    <row r="7708" spans="1:12">
      <c r="A7708" s="40"/>
      <c r="B7708" s="37"/>
      <c r="C7708" s="38"/>
      <c r="D7708" s="38"/>
      <c r="E7708" s="5"/>
      <c r="J7708" s="40"/>
      <c r="K7708" s="40"/>
      <c r="L7708" s="40"/>
    </row>
    <row r="7709" spans="1:12">
      <c r="A7709" s="40"/>
      <c r="B7709" s="37"/>
      <c r="C7709" s="38"/>
      <c r="D7709" s="38"/>
      <c r="E7709" s="5"/>
      <c r="J7709" s="40"/>
      <c r="K7709" s="40"/>
      <c r="L7709" s="40"/>
    </row>
    <row r="7710" spans="1:12">
      <c r="A7710" s="40"/>
      <c r="B7710" s="37"/>
      <c r="C7710" s="38"/>
      <c r="D7710" s="38"/>
      <c r="E7710" s="5"/>
      <c r="J7710" s="40"/>
      <c r="K7710" s="40"/>
      <c r="L7710" s="40"/>
    </row>
    <row r="7711" spans="1:12">
      <c r="A7711" s="40"/>
      <c r="B7711" s="37"/>
      <c r="C7711" s="38"/>
      <c r="D7711" s="38"/>
      <c r="E7711" s="5"/>
      <c r="J7711" s="40"/>
      <c r="K7711" s="40"/>
      <c r="L7711" s="40"/>
    </row>
    <row r="7712" spans="1:12">
      <c r="A7712" s="40"/>
      <c r="B7712" s="37"/>
      <c r="C7712" s="38"/>
      <c r="D7712" s="38"/>
      <c r="E7712" s="5"/>
      <c r="J7712" s="40"/>
      <c r="K7712" s="40"/>
      <c r="L7712" s="40"/>
    </row>
    <row r="7713" spans="1:12">
      <c r="A7713" s="40"/>
      <c r="B7713" s="37"/>
      <c r="C7713" s="38"/>
      <c r="D7713" s="38"/>
      <c r="E7713" s="5"/>
      <c r="J7713" s="40"/>
      <c r="K7713" s="40"/>
      <c r="L7713" s="40"/>
    </row>
    <row r="7714" spans="1:12">
      <c r="A7714" s="40"/>
      <c r="B7714" s="37"/>
      <c r="C7714" s="38"/>
      <c r="D7714" s="38"/>
      <c r="E7714" s="5"/>
      <c r="J7714" s="40"/>
      <c r="K7714" s="40"/>
      <c r="L7714" s="40"/>
    </row>
    <row r="7715" spans="1:12">
      <c r="A7715" s="40"/>
      <c r="B7715" s="37"/>
      <c r="C7715" s="38"/>
      <c r="D7715" s="38"/>
      <c r="E7715" s="5"/>
      <c r="J7715" s="40"/>
      <c r="K7715" s="40"/>
      <c r="L7715" s="40"/>
    </row>
    <row r="7716" spans="1:12">
      <c r="A7716" s="40"/>
      <c r="B7716" s="37"/>
      <c r="C7716" s="38"/>
      <c r="D7716" s="38"/>
      <c r="E7716" s="5"/>
      <c r="J7716" s="40"/>
      <c r="K7716" s="40"/>
      <c r="L7716" s="40"/>
    </row>
    <row r="7717" spans="1:12">
      <c r="A7717" s="40"/>
      <c r="B7717" s="37"/>
      <c r="C7717" s="38"/>
      <c r="D7717" s="38"/>
      <c r="E7717" s="5"/>
      <c r="J7717" s="40"/>
      <c r="K7717" s="40"/>
      <c r="L7717" s="40"/>
    </row>
    <row r="7718" spans="1:12">
      <c r="A7718" s="40"/>
      <c r="B7718" s="37"/>
      <c r="C7718" s="38"/>
      <c r="D7718" s="38"/>
      <c r="E7718" s="5"/>
      <c r="J7718" s="40"/>
      <c r="K7718" s="40"/>
      <c r="L7718" s="40"/>
    </row>
    <row r="7719" spans="1:12">
      <c r="A7719" s="40"/>
      <c r="B7719" s="37"/>
      <c r="C7719" s="38"/>
      <c r="D7719" s="38"/>
      <c r="E7719" s="5"/>
      <c r="J7719" s="40"/>
      <c r="K7719" s="40"/>
      <c r="L7719" s="40"/>
    </row>
    <row r="7720" spans="1:12">
      <c r="A7720" s="40"/>
      <c r="B7720" s="37"/>
      <c r="C7720" s="38"/>
      <c r="D7720" s="38"/>
      <c r="E7720" s="5"/>
      <c r="J7720" s="40"/>
      <c r="K7720" s="40"/>
      <c r="L7720" s="40"/>
    </row>
    <row r="7721" spans="1:12">
      <c r="A7721" s="40"/>
      <c r="B7721" s="37"/>
      <c r="C7721" s="38"/>
      <c r="D7721" s="38"/>
      <c r="E7721" s="5"/>
      <c r="J7721" s="40"/>
      <c r="K7721" s="40"/>
      <c r="L7721" s="40"/>
    </row>
    <row r="7722" spans="1:12">
      <c r="A7722" s="40"/>
      <c r="B7722" s="37"/>
      <c r="C7722" s="38"/>
      <c r="D7722" s="38"/>
      <c r="E7722" s="5"/>
      <c r="J7722" s="40"/>
      <c r="K7722" s="40"/>
      <c r="L7722" s="40"/>
    </row>
    <row r="7723" spans="1:12">
      <c r="A7723" s="40"/>
      <c r="B7723" s="37"/>
      <c r="C7723" s="38"/>
      <c r="D7723" s="38"/>
      <c r="E7723" s="5"/>
      <c r="J7723" s="40"/>
      <c r="K7723" s="40"/>
      <c r="L7723" s="40"/>
    </row>
    <row r="7724" spans="1:12">
      <c r="A7724" s="40"/>
      <c r="B7724" s="37"/>
      <c r="C7724" s="38"/>
      <c r="D7724" s="38"/>
      <c r="E7724" s="5"/>
      <c r="J7724" s="40"/>
      <c r="K7724" s="40"/>
      <c r="L7724" s="40"/>
    </row>
    <row r="7725" spans="1:12">
      <c r="A7725" s="40"/>
      <c r="B7725" s="37"/>
      <c r="C7725" s="38"/>
      <c r="D7725" s="38"/>
      <c r="E7725" s="5"/>
      <c r="J7725" s="40"/>
      <c r="K7725" s="40"/>
      <c r="L7725" s="40"/>
    </row>
    <row r="7726" spans="1:12">
      <c r="A7726" s="40"/>
      <c r="B7726" s="37"/>
      <c r="C7726" s="38"/>
      <c r="D7726" s="38"/>
      <c r="E7726" s="5"/>
      <c r="J7726" s="40"/>
      <c r="K7726" s="40"/>
      <c r="L7726" s="40"/>
    </row>
    <row r="7727" spans="1:12">
      <c r="A7727" s="40"/>
      <c r="B7727" s="37"/>
      <c r="C7727" s="38"/>
      <c r="D7727" s="38"/>
      <c r="E7727" s="5"/>
      <c r="J7727" s="40"/>
      <c r="K7727" s="40"/>
      <c r="L7727" s="40"/>
    </row>
    <row r="7728" spans="1:12">
      <c r="A7728" s="40"/>
      <c r="B7728" s="37"/>
      <c r="C7728" s="38"/>
      <c r="D7728" s="38"/>
      <c r="E7728" s="5"/>
      <c r="J7728" s="40"/>
      <c r="K7728" s="40"/>
      <c r="L7728" s="40"/>
    </row>
    <row r="7729" spans="1:12">
      <c r="A7729" s="40"/>
      <c r="B7729" s="37"/>
      <c r="C7729" s="38"/>
      <c r="D7729" s="38"/>
      <c r="E7729" s="5"/>
      <c r="J7729" s="40"/>
      <c r="K7729" s="40"/>
      <c r="L7729" s="40"/>
    </row>
    <row r="7730" spans="1:12">
      <c r="A7730" s="40"/>
      <c r="B7730" s="37"/>
      <c r="C7730" s="38"/>
      <c r="D7730" s="38"/>
      <c r="E7730" s="5"/>
      <c r="J7730" s="40"/>
      <c r="K7730" s="40"/>
      <c r="L7730" s="40"/>
    </row>
    <row r="7731" spans="1:12">
      <c r="A7731" s="40"/>
      <c r="B7731" s="37"/>
      <c r="C7731" s="38"/>
      <c r="D7731" s="38"/>
      <c r="E7731" s="5"/>
      <c r="J7731" s="40"/>
      <c r="K7731" s="40"/>
      <c r="L7731" s="40"/>
    </row>
    <row r="7732" spans="1:12">
      <c r="A7732" s="40"/>
      <c r="B7732" s="37"/>
      <c r="C7732" s="38"/>
      <c r="D7732" s="38"/>
      <c r="E7732" s="5"/>
      <c r="J7732" s="40"/>
      <c r="K7732" s="40"/>
      <c r="L7732" s="40"/>
    </row>
    <row r="7733" spans="1:12">
      <c r="A7733" s="40"/>
      <c r="B7733" s="37"/>
      <c r="C7733" s="38"/>
      <c r="D7733" s="38"/>
      <c r="E7733" s="5"/>
      <c r="J7733" s="40"/>
      <c r="K7733" s="40"/>
      <c r="L7733" s="40"/>
    </row>
    <row r="7734" spans="1:12">
      <c r="A7734" s="40"/>
      <c r="B7734" s="37"/>
      <c r="C7734" s="38"/>
      <c r="D7734" s="38"/>
      <c r="E7734" s="5"/>
      <c r="J7734" s="40"/>
      <c r="K7734" s="40"/>
      <c r="L7734" s="40"/>
    </row>
    <row r="7735" spans="1:12">
      <c r="A7735" s="40"/>
      <c r="B7735" s="37"/>
      <c r="C7735" s="38"/>
      <c r="D7735" s="38"/>
      <c r="E7735" s="5"/>
      <c r="J7735" s="40"/>
      <c r="K7735" s="40"/>
      <c r="L7735" s="40"/>
    </row>
    <row r="7736" spans="1:12">
      <c r="A7736" s="40"/>
      <c r="B7736" s="37"/>
      <c r="C7736" s="38"/>
      <c r="D7736" s="38"/>
      <c r="E7736" s="5"/>
      <c r="J7736" s="40"/>
      <c r="K7736" s="40"/>
      <c r="L7736" s="40"/>
    </row>
    <row r="7737" spans="1:12">
      <c r="A7737" s="40"/>
      <c r="B7737" s="37"/>
      <c r="C7737" s="38"/>
      <c r="D7737" s="38"/>
      <c r="E7737" s="5"/>
      <c r="J7737" s="40"/>
      <c r="K7737" s="40"/>
      <c r="L7737" s="40"/>
    </row>
    <row r="7738" spans="1:12">
      <c r="A7738" s="40"/>
      <c r="B7738" s="37"/>
      <c r="C7738" s="38"/>
      <c r="D7738" s="38"/>
      <c r="E7738" s="5"/>
      <c r="J7738" s="40"/>
      <c r="K7738" s="40"/>
      <c r="L7738" s="40"/>
    </row>
    <row r="7739" spans="1:12">
      <c r="A7739" s="40"/>
      <c r="B7739" s="37"/>
      <c r="C7739" s="38"/>
      <c r="D7739" s="38"/>
      <c r="E7739" s="5"/>
      <c r="J7739" s="40"/>
      <c r="K7739" s="40"/>
      <c r="L7739" s="40"/>
    </row>
    <row r="7740" spans="1:12">
      <c r="A7740" s="40"/>
      <c r="B7740" s="37"/>
      <c r="C7740" s="38"/>
      <c r="D7740" s="38"/>
      <c r="E7740" s="5"/>
      <c r="J7740" s="40"/>
      <c r="K7740" s="40"/>
      <c r="L7740" s="40"/>
    </row>
    <row r="7741" spans="1:12">
      <c r="A7741" s="40"/>
      <c r="B7741" s="37"/>
      <c r="C7741" s="38"/>
      <c r="D7741" s="38"/>
      <c r="E7741" s="5"/>
      <c r="J7741" s="40"/>
      <c r="K7741" s="40"/>
      <c r="L7741" s="40"/>
    </row>
    <row r="7742" spans="1:12">
      <c r="A7742" s="40"/>
      <c r="B7742" s="37"/>
      <c r="C7742" s="38"/>
      <c r="D7742" s="38"/>
      <c r="E7742" s="5"/>
      <c r="J7742" s="40"/>
      <c r="K7742" s="40"/>
      <c r="L7742" s="40"/>
    </row>
    <row r="7743" spans="1:12">
      <c r="A7743" s="40"/>
      <c r="B7743" s="37"/>
      <c r="C7743" s="38"/>
      <c r="D7743" s="38"/>
      <c r="E7743" s="5"/>
      <c r="J7743" s="40"/>
      <c r="K7743" s="40"/>
      <c r="L7743" s="40"/>
    </row>
    <row r="7744" spans="1:12">
      <c r="A7744" s="40"/>
      <c r="B7744" s="37"/>
      <c r="C7744" s="38"/>
      <c r="D7744" s="38"/>
      <c r="E7744" s="5"/>
      <c r="J7744" s="40"/>
      <c r="K7744" s="40"/>
      <c r="L7744" s="40"/>
    </row>
    <row r="7745" spans="1:12">
      <c r="A7745" s="40"/>
      <c r="B7745" s="37"/>
      <c r="C7745" s="38"/>
      <c r="D7745" s="38"/>
      <c r="E7745" s="5"/>
      <c r="J7745" s="40"/>
      <c r="K7745" s="40"/>
      <c r="L7745" s="40"/>
    </row>
    <row r="7746" spans="1:12">
      <c r="A7746" s="40"/>
      <c r="B7746" s="37"/>
      <c r="C7746" s="38"/>
      <c r="D7746" s="38"/>
      <c r="E7746" s="5"/>
      <c r="J7746" s="40"/>
      <c r="K7746" s="40"/>
      <c r="L7746" s="40"/>
    </row>
    <row r="7747" spans="1:12">
      <c r="A7747" s="40"/>
      <c r="B7747" s="37"/>
      <c r="C7747" s="38"/>
      <c r="D7747" s="38"/>
      <c r="E7747" s="5"/>
      <c r="J7747" s="40"/>
      <c r="K7747" s="40"/>
      <c r="L7747" s="40"/>
    </row>
    <row r="7748" spans="1:12">
      <c r="A7748" s="40"/>
      <c r="B7748" s="37"/>
      <c r="C7748" s="38"/>
      <c r="D7748" s="38"/>
      <c r="E7748" s="5"/>
      <c r="J7748" s="40"/>
      <c r="K7748" s="40"/>
      <c r="L7748" s="40"/>
    </row>
    <row r="7749" spans="1:12">
      <c r="A7749" s="40"/>
      <c r="B7749" s="37"/>
      <c r="C7749" s="38"/>
      <c r="D7749" s="38"/>
      <c r="E7749" s="5"/>
      <c r="J7749" s="40"/>
      <c r="K7749" s="40"/>
      <c r="L7749" s="40"/>
    </row>
    <row r="7750" spans="1:12">
      <c r="A7750" s="40"/>
      <c r="B7750" s="37"/>
      <c r="C7750" s="38"/>
      <c r="D7750" s="38"/>
      <c r="E7750" s="5"/>
      <c r="J7750" s="40"/>
      <c r="K7750" s="40"/>
      <c r="L7750" s="40"/>
    </row>
    <row r="7751" spans="1:12">
      <c r="A7751" s="40"/>
      <c r="B7751" s="37"/>
      <c r="C7751" s="38"/>
      <c r="D7751" s="38"/>
      <c r="E7751" s="5"/>
      <c r="J7751" s="40"/>
      <c r="K7751" s="40"/>
      <c r="L7751" s="40"/>
    </row>
    <row r="7752" spans="1:12">
      <c r="A7752" s="40"/>
      <c r="B7752" s="37"/>
      <c r="C7752" s="38"/>
      <c r="D7752" s="38"/>
      <c r="E7752" s="5"/>
      <c r="J7752" s="40"/>
      <c r="K7752" s="40"/>
      <c r="L7752" s="40"/>
    </row>
    <row r="7753" spans="1:12">
      <c r="A7753" s="40"/>
      <c r="B7753" s="37"/>
      <c r="C7753" s="38"/>
      <c r="D7753" s="38"/>
      <c r="E7753" s="5"/>
      <c r="J7753" s="40"/>
      <c r="K7753" s="40"/>
      <c r="L7753" s="40"/>
    </row>
    <row r="7754" spans="1:12">
      <c r="A7754" s="40"/>
      <c r="B7754" s="37"/>
      <c r="C7754" s="38"/>
      <c r="D7754" s="38"/>
      <c r="E7754" s="5"/>
      <c r="J7754" s="40"/>
      <c r="K7754" s="40"/>
      <c r="L7754" s="40"/>
    </row>
    <row r="7755" spans="1:12">
      <c r="A7755" s="40"/>
      <c r="B7755" s="37"/>
      <c r="C7755" s="38"/>
      <c r="D7755" s="38"/>
      <c r="E7755" s="5"/>
      <c r="J7755" s="40"/>
      <c r="K7755" s="40"/>
      <c r="L7755" s="40"/>
    </row>
    <row r="7756" spans="1:12">
      <c r="A7756" s="40"/>
      <c r="B7756" s="37"/>
      <c r="C7756" s="38"/>
      <c r="D7756" s="38"/>
      <c r="E7756" s="5"/>
      <c r="J7756" s="40"/>
      <c r="K7756" s="40"/>
      <c r="L7756" s="40"/>
    </row>
    <row r="7757" spans="1:12">
      <c r="A7757" s="40"/>
      <c r="B7757" s="37"/>
      <c r="C7757" s="38"/>
      <c r="D7757" s="38"/>
      <c r="E7757" s="5"/>
      <c r="J7757" s="40"/>
      <c r="K7757" s="40"/>
      <c r="L7757" s="40"/>
    </row>
    <row r="7758" spans="1:12">
      <c r="A7758" s="40"/>
      <c r="B7758" s="37"/>
      <c r="C7758" s="38"/>
      <c r="D7758" s="38"/>
      <c r="E7758" s="5"/>
      <c r="J7758" s="40"/>
      <c r="K7758" s="40"/>
      <c r="L7758" s="40"/>
    </row>
    <row r="7759" spans="1:12">
      <c r="A7759" s="40"/>
      <c r="B7759" s="37"/>
      <c r="C7759" s="38"/>
      <c r="D7759" s="38"/>
      <c r="E7759" s="5"/>
      <c r="J7759" s="40"/>
      <c r="K7759" s="40"/>
      <c r="L7759" s="40"/>
    </row>
    <row r="7760" spans="1:12">
      <c r="A7760" s="40"/>
      <c r="B7760" s="37"/>
      <c r="C7760" s="38"/>
      <c r="D7760" s="38"/>
      <c r="E7760" s="5"/>
      <c r="J7760" s="40"/>
      <c r="K7760" s="40"/>
      <c r="L7760" s="40"/>
    </row>
    <row r="7761" spans="1:12">
      <c r="A7761" s="40"/>
      <c r="B7761" s="37"/>
      <c r="C7761" s="38"/>
      <c r="D7761" s="38"/>
      <c r="E7761" s="5"/>
      <c r="J7761" s="40"/>
      <c r="K7761" s="40"/>
      <c r="L7761" s="40"/>
    </row>
    <row r="7762" spans="1:12">
      <c r="A7762" s="40"/>
      <c r="B7762" s="37"/>
      <c r="C7762" s="38"/>
      <c r="D7762" s="38"/>
      <c r="E7762" s="5"/>
      <c r="J7762" s="40"/>
      <c r="K7762" s="40"/>
      <c r="L7762" s="40"/>
    </row>
    <row r="7763" spans="1:12">
      <c r="A7763" s="40"/>
      <c r="B7763" s="37"/>
      <c r="C7763" s="38"/>
      <c r="D7763" s="38"/>
      <c r="E7763" s="5"/>
      <c r="J7763" s="40"/>
      <c r="K7763" s="40"/>
      <c r="L7763" s="40"/>
    </row>
    <row r="7764" spans="1:12">
      <c r="A7764" s="40"/>
      <c r="B7764" s="37"/>
      <c r="C7764" s="38"/>
      <c r="D7764" s="38"/>
      <c r="E7764" s="5"/>
      <c r="J7764" s="40"/>
      <c r="K7764" s="40"/>
      <c r="L7764" s="40"/>
    </row>
    <row r="7765" spans="1:12">
      <c r="A7765" s="40"/>
      <c r="B7765" s="37"/>
      <c r="C7765" s="38"/>
      <c r="D7765" s="38"/>
      <c r="E7765" s="5"/>
      <c r="J7765" s="40"/>
      <c r="K7765" s="40"/>
      <c r="L7765" s="40"/>
    </row>
    <row r="7766" spans="1:12">
      <c r="A7766" s="40"/>
      <c r="B7766" s="37"/>
      <c r="C7766" s="38"/>
      <c r="D7766" s="38"/>
      <c r="E7766" s="5"/>
      <c r="J7766" s="40"/>
      <c r="K7766" s="40"/>
      <c r="L7766" s="40"/>
    </row>
  </sheetData>
  <mergeCells count="2">
    <mergeCell ref="A1:D1"/>
    <mergeCell ref="A2:D2"/>
  </mergeCells>
  <hyperlinks>
    <hyperlink ref="B34" r:id="rId1" display="ORYZA.CV"/>
    <hyperlink ref="K949" r:id="rId2" display="PABRIKMESIN.COM"/>
    <hyperlink ref="K1124" r:id="rId3" display="SAWONGGALING.CV"/>
    <hyperlink ref="B1721" r:id="rId2" display="PABRIKMESIN.COM"/>
    <hyperlink ref="B1896" r:id="rId3" display="SAWONGGALING.CV"/>
    <hyperlink ref="K4598" r:id="rId4" display="amandita.cv"/>
    <hyperlink ref="B5373" r:id="rId4" display="amandita.cv"/>
    <hyperlink ref="K5759" r:id="rId5" display="KONSTRAKTOR.COM"/>
    <hyperlink ref="B6534" r:id="rId5" display="KONSTRAKTOR.COM"/>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1:C16"/>
  <sheetViews>
    <sheetView workbookViewId="0">
      <selection activeCell="A1" sqref="A1"/>
    </sheetView>
  </sheetViews>
  <sheetFormatPr defaultColWidth="14.4285714285714" defaultRowHeight="15" customHeight="1" outlineLevelCol="2"/>
  <cols>
    <col min="1" max="1" width="4" customWidth="1"/>
  </cols>
  <sheetData>
    <row r="1" spans="2:2">
      <c r="B1" s="11" t="s">
        <v>14276</v>
      </c>
    </row>
    <row r="3" spans="2:3">
      <c r="B3" s="12" t="s">
        <v>14277</v>
      </c>
      <c r="C3" s="12" t="s">
        <v>14278</v>
      </c>
    </row>
    <row r="4" spans="2:3">
      <c r="B4" s="13" t="s">
        <v>14279</v>
      </c>
      <c r="C4" s="13">
        <f>COUNTIF('DATA ALL'!E2:E2492,"TRUE")</f>
        <v>1948</v>
      </c>
    </row>
    <row r="5" customHeight="1" spans="2:3">
      <c r="B5" s="13" t="s">
        <v>14280</v>
      </c>
      <c r="C5" s="29">
        <f>COUNTIF('DATA ALL'!E2:E2492,"FALSE")</f>
        <v>543</v>
      </c>
    </row>
    <row r="6" spans="2:3">
      <c r="B6" s="13"/>
      <c r="C6" s="13">
        <f>SUM(C4:C5)</f>
        <v>2491</v>
      </c>
    </row>
    <row r="15" spans="2:2">
      <c r="B15" t="s">
        <v>8143</v>
      </c>
    </row>
    <row r="16" spans="2:2">
      <c r="B16" t="s">
        <v>14281</v>
      </c>
    </row>
  </sheetData>
  <mergeCells count="1">
    <mergeCell ref="B1:C1"/>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00"/>
  <sheetViews>
    <sheetView tabSelected="1" zoomScale="80" zoomScaleNormal="80" workbookViewId="0">
      <selection activeCell="E11" sqref="E11"/>
    </sheetView>
  </sheetViews>
  <sheetFormatPr defaultColWidth="14.4285714285714" defaultRowHeight="15" customHeight="1"/>
  <cols>
    <col min="2" max="2" width="95.1428571428571" customWidth="1"/>
    <col min="3" max="3" width="37.2857142857143" customWidth="1"/>
    <col min="4" max="4" width="26.1428571428571" customWidth="1"/>
    <col min="6" max="6" width="26.8571428571429" customWidth="1"/>
  </cols>
  <sheetData>
    <row r="1" spans="1:12">
      <c r="A1" s="1" t="s">
        <v>14282</v>
      </c>
      <c r="B1" s="2"/>
      <c r="C1" s="2"/>
      <c r="D1" s="2"/>
      <c r="E1" s="2"/>
      <c r="F1" s="2"/>
      <c r="G1" s="2"/>
      <c r="H1" s="18"/>
      <c r="I1" s="23"/>
      <c r="J1" s="23"/>
      <c r="K1" s="23"/>
      <c r="L1" s="23"/>
    </row>
    <row r="2" spans="1:7">
      <c r="A2" s="3" t="s">
        <v>0</v>
      </c>
      <c r="B2" s="3" t="s">
        <v>1</v>
      </c>
      <c r="C2" s="4" t="s">
        <v>2</v>
      </c>
      <c r="D2" s="3" t="s">
        <v>4</v>
      </c>
      <c r="E2" s="3" t="s">
        <v>14283</v>
      </c>
      <c r="F2" s="3" t="s">
        <v>14284</v>
      </c>
      <c r="G2" s="3" t="s">
        <v>10</v>
      </c>
    </row>
    <row r="3" spans="1:7">
      <c r="A3" s="5">
        <v>9470035</v>
      </c>
      <c r="B3" s="6" t="s">
        <v>8116</v>
      </c>
      <c r="C3" s="7" t="s">
        <v>581</v>
      </c>
      <c r="D3" s="6" t="b">
        <v>1</v>
      </c>
      <c r="E3" s="5">
        <v>8503500000000</v>
      </c>
      <c r="F3" s="8">
        <v>8503500000000</v>
      </c>
      <c r="G3" s="5">
        <v>2018</v>
      </c>
    </row>
    <row r="4" spans="1:7">
      <c r="A4" s="5">
        <v>13678035</v>
      </c>
      <c r="B4" s="6" t="s">
        <v>8112</v>
      </c>
      <c r="C4" s="7" t="s">
        <v>581</v>
      </c>
      <c r="D4" s="6" t="b">
        <v>1</v>
      </c>
      <c r="E4" s="5">
        <v>7764362080000</v>
      </c>
      <c r="F4" s="8">
        <v>7764362080000</v>
      </c>
      <c r="G4" s="5">
        <v>2021</v>
      </c>
    </row>
    <row r="5" spans="1:13">
      <c r="A5" s="5">
        <v>9262035</v>
      </c>
      <c r="B5" s="6" t="s">
        <v>8108</v>
      </c>
      <c r="C5" s="7" t="s">
        <v>581</v>
      </c>
      <c r="D5" s="6" t="b">
        <v>1</v>
      </c>
      <c r="E5" s="5">
        <v>7100000000000</v>
      </c>
      <c r="F5" s="8">
        <v>7100000000000</v>
      </c>
      <c r="G5" s="5">
        <v>2018</v>
      </c>
      <c r="I5" s="24" t="s">
        <v>14285</v>
      </c>
      <c r="J5" s="24"/>
      <c r="K5" s="24"/>
      <c r="L5" s="24"/>
      <c r="M5" s="24"/>
    </row>
    <row r="6" spans="1:13">
      <c r="A6" s="5">
        <v>9943035</v>
      </c>
      <c r="B6" s="6" t="s">
        <v>8104</v>
      </c>
      <c r="C6" s="7" t="s">
        <v>581</v>
      </c>
      <c r="D6" s="6" t="b">
        <v>1</v>
      </c>
      <c r="E6" s="5">
        <v>5730500000000</v>
      </c>
      <c r="F6" s="8">
        <v>5730500000000</v>
      </c>
      <c r="G6" s="5">
        <v>2019</v>
      </c>
      <c r="I6" s="25"/>
      <c r="J6" s="26" t="s">
        <v>14286</v>
      </c>
      <c r="K6" s="26" t="s">
        <v>14287</v>
      </c>
      <c r="L6" s="26" t="s">
        <v>14288</v>
      </c>
      <c r="M6" s="26" t="s">
        <v>14289</v>
      </c>
    </row>
    <row r="7" spans="1:13">
      <c r="A7" s="5">
        <v>9528035</v>
      </c>
      <c r="B7" s="6" t="s">
        <v>8100</v>
      </c>
      <c r="C7" s="7" t="s">
        <v>464</v>
      </c>
      <c r="D7" s="6" t="b">
        <v>1</v>
      </c>
      <c r="E7" s="5">
        <v>5700000000000</v>
      </c>
      <c r="F7" s="8">
        <v>5700000000000</v>
      </c>
      <c r="G7" s="5">
        <v>2018</v>
      </c>
      <c r="I7" s="26" t="s">
        <v>14290</v>
      </c>
      <c r="J7" s="27">
        <v>8503500000000</v>
      </c>
      <c r="K7" s="27">
        <v>7764318120000</v>
      </c>
      <c r="L7" s="27">
        <v>6000000000</v>
      </c>
      <c r="M7" s="28">
        <v>5970000000</v>
      </c>
    </row>
    <row r="8" spans="3:13">
      <c r="C8" s="19"/>
      <c r="D8" s="20"/>
      <c r="I8" s="26" t="s">
        <v>14291</v>
      </c>
      <c r="J8" s="27">
        <v>7764362080000</v>
      </c>
      <c r="K8" s="27">
        <v>7100000000000</v>
      </c>
      <c r="L8" s="27">
        <v>7000000000</v>
      </c>
      <c r="M8" s="28">
        <v>5995000000</v>
      </c>
    </row>
    <row r="9" spans="3:13">
      <c r="C9" s="19"/>
      <c r="D9" s="20"/>
      <c r="I9" s="26" t="s">
        <v>14292</v>
      </c>
      <c r="J9" s="27">
        <v>7100000000000</v>
      </c>
      <c r="K9" s="27">
        <v>5730499775370</v>
      </c>
      <c r="L9" s="27">
        <v>7500000000</v>
      </c>
      <c r="M9" s="28">
        <v>6992400000</v>
      </c>
    </row>
    <row r="10" spans="1:13">
      <c r="A10" s="1" t="s">
        <v>14293</v>
      </c>
      <c r="B10" s="2"/>
      <c r="C10" s="2"/>
      <c r="D10" s="2"/>
      <c r="E10" s="2"/>
      <c r="F10" s="2"/>
      <c r="G10" s="2"/>
      <c r="I10" s="26" t="s">
        <v>14294</v>
      </c>
      <c r="J10" s="27">
        <v>5730500000000</v>
      </c>
      <c r="K10" s="27">
        <v>5684458792629</v>
      </c>
      <c r="L10" s="27">
        <v>7500000000</v>
      </c>
      <c r="M10" s="28">
        <v>7491000000</v>
      </c>
    </row>
    <row r="11" spans="1:13">
      <c r="A11" s="3" t="s">
        <v>0</v>
      </c>
      <c r="B11" s="3" t="s">
        <v>1</v>
      </c>
      <c r="C11" s="4" t="s">
        <v>2</v>
      </c>
      <c r="D11" s="3" t="s">
        <v>4</v>
      </c>
      <c r="E11" s="3" t="s">
        <v>14283</v>
      </c>
      <c r="F11" s="9" t="s">
        <v>14284</v>
      </c>
      <c r="G11" s="3" t="s">
        <v>10</v>
      </c>
      <c r="I11" s="26" t="s">
        <v>14295</v>
      </c>
      <c r="J11" s="27">
        <v>5700000000000</v>
      </c>
      <c r="K11" s="27">
        <v>5215254000000</v>
      </c>
      <c r="L11" s="27">
        <v>8040000000</v>
      </c>
      <c r="M11" s="28">
        <v>7500000000</v>
      </c>
    </row>
    <row r="12" spans="1:7">
      <c r="A12" s="5">
        <v>9380035</v>
      </c>
      <c r="B12" s="6" t="s">
        <v>12</v>
      </c>
      <c r="C12" s="7" t="s">
        <v>13</v>
      </c>
      <c r="D12" s="6" t="b">
        <v>1</v>
      </c>
      <c r="E12" s="5">
        <v>6000000000</v>
      </c>
      <c r="F12" s="8">
        <v>6000000000</v>
      </c>
      <c r="G12" s="5">
        <v>2018</v>
      </c>
    </row>
    <row r="13" spans="1:7">
      <c r="A13" s="5">
        <v>9216035</v>
      </c>
      <c r="B13" s="6" t="s">
        <v>18</v>
      </c>
      <c r="C13" s="7" t="s">
        <v>13</v>
      </c>
      <c r="D13" s="6" t="b">
        <v>1</v>
      </c>
      <c r="E13" s="5">
        <v>7000000000</v>
      </c>
      <c r="F13" s="8">
        <v>7000000000</v>
      </c>
      <c r="G13" s="5">
        <v>2017</v>
      </c>
    </row>
    <row r="14" spans="1:7">
      <c r="A14" s="5">
        <v>9210035</v>
      </c>
      <c r="B14" s="6" t="s">
        <v>22</v>
      </c>
      <c r="C14" s="7" t="s">
        <v>13</v>
      </c>
      <c r="D14" s="6" t="b">
        <v>1</v>
      </c>
      <c r="E14" s="5">
        <v>7500000000</v>
      </c>
      <c r="F14" s="8">
        <v>7500000000</v>
      </c>
      <c r="G14" s="5">
        <v>2017</v>
      </c>
    </row>
    <row r="15" spans="1:7">
      <c r="A15" s="5">
        <v>9212035</v>
      </c>
      <c r="B15" s="6" t="s">
        <v>26</v>
      </c>
      <c r="C15" s="7" t="s">
        <v>13</v>
      </c>
      <c r="D15" s="6" t="b">
        <v>1</v>
      </c>
      <c r="E15" s="5">
        <v>7500000000</v>
      </c>
      <c r="F15" s="8">
        <v>7500000000</v>
      </c>
      <c r="G15" s="5">
        <v>2017</v>
      </c>
    </row>
    <row r="16" spans="1:7">
      <c r="A16" s="5">
        <v>9146035</v>
      </c>
      <c r="B16" s="6" t="s">
        <v>30</v>
      </c>
      <c r="C16" s="7" t="s">
        <v>13</v>
      </c>
      <c r="D16" s="6" t="b">
        <v>1</v>
      </c>
      <c r="E16" s="5">
        <v>8040000000</v>
      </c>
      <c r="F16" s="8">
        <v>8040000000</v>
      </c>
      <c r="G16" s="5">
        <v>2017</v>
      </c>
    </row>
    <row r="17" spans="3:4">
      <c r="C17" s="19"/>
      <c r="D17" s="20"/>
    </row>
    <row r="18" spans="1:7">
      <c r="A18" s="1" t="s">
        <v>14296</v>
      </c>
      <c r="B18" s="2"/>
      <c r="C18" s="2"/>
      <c r="D18" s="2"/>
      <c r="E18" s="2"/>
      <c r="F18" s="2"/>
      <c r="G18" s="2"/>
    </row>
    <row r="19" spans="1:7">
      <c r="A19" s="3" t="s">
        <v>0</v>
      </c>
      <c r="B19" s="3" t="s">
        <v>1</v>
      </c>
      <c r="C19" s="4" t="s">
        <v>2</v>
      </c>
      <c r="D19" s="3" t="s">
        <v>4</v>
      </c>
      <c r="E19" s="21" t="s">
        <v>14297</v>
      </c>
      <c r="F19" s="21" t="s">
        <v>14298</v>
      </c>
      <c r="G19" s="3" t="s">
        <v>10</v>
      </c>
    </row>
    <row r="20" spans="1:7">
      <c r="A20" s="5">
        <v>13678035</v>
      </c>
      <c r="B20" s="6" t="s">
        <v>8112</v>
      </c>
      <c r="C20" s="7" t="s">
        <v>581</v>
      </c>
      <c r="D20" s="7" t="b">
        <v>1</v>
      </c>
      <c r="E20" s="5">
        <v>7764318120000</v>
      </c>
      <c r="F20" s="8">
        <v>7764318120000</v>
      </c>
      <c r="G20" s="5">
        <v>2021</v>
      </c>
    </row>
    <row r="21" spans="1:7">
      <c r="A21" s="5">
        <v>9262035</v>
      </c>
      <c r="B21" s="6" t="s">
        <v>8108</v>
      </c>
      <c r="C21" s="7" t="s">
        <v>581</v>
      </c>
      <c r="D21" s="7" t="b">
        <v>1</v>
      </c>
      <c r="E21" s="5">
        <v>7100000000000</v>
      </c>
      <c r="F21" s="8">
        <v>7100000000000</v>
      </c>
      <c r="G21" s="5">
        <v>2018</v>
      </c>
    </row>
    <row r="22" spans="1:7">
      <c r="A22" s="5">
        <v>9943035</v>
      </c>
      <c r="B22" s="6" t="s">
        <v>8104</v>
      </c>
      <c r="C22" s="7" t="s">
        <v>581</v>
      </c>
      <c r="D22" s="7" t="b">
        <v>1</v>
      </c>
      <c r="E22" s="5">
        <v>5730499775370</v>
      </c>
      <c r="F22" s="8">
        <v>5730499775370</v>
      </c>
      <c r="G22" s="5">
        <v>2019</v>
      </c>
    </row>
    <row r="23" spans="1:7">
      <c r="A23" s="5">
        <v>11821035</v>
      </c>
      <c r="B23" s="6" t="s">
        <v>8097</v>
      </c>
      <c r="C23" s="7" t="s">
        <v>581</v>
      </c>
      <c r="D23" s="7" t="b">
        <v>1</v>
      </c>
      <c r="E23" s="5">
        <v>5684458792629</v>
      </c>
      <c r="F23" s="8">
        <v>5684458792629</v>
      </c>
      <c r="G23" s="5">
        <v>2020</v>
      </c>
    </row>
    <row r="24" spans="1:7">
      <c r="A24" s="5">
        <v>9528035</v>
      </c>
      <c r="B24" s="6" t="s">
        <v>8100</v>
      </c>
      <c r="C24" s="7" t="s">
        <v>464</v>
      </c>
      <c r="D24" s="7" t="b">
        <v>1</v>
      </c>
      <c r="E24" s="5">
        <v>5215254000000</v>
      </c>
      <c r="F24" s="8">
        <v>5215254000000</v>
      </c>
      <c r="G24" s="5">
        <v>2018</v>
      </c>
    </row>
    <row r="25" spans="3:4">
      <c r="C25" s="19"/>
      <c r="D25" s="20"/>
    </row>
    <row r="26" spans="1:7">
      <c r="A26" s="1" t="s">
        <v>14299</v>
      </c>
      <c r="B26" s="2"/>
      <c r="C26" s="2"/>
      <c r="D26" s="2"/>
      <c r="E26" s="2"/>
      <c r="F26" s="2"/>
      <c r="G26" s="2"/>
    </row>
    <row r="27" spans="1:7">
      <c r="A27" s="3" t="s">
        <v>0</v>
      </c>
      <c r="B27" s="3" t="s">
        <v>1</v>
      </c>
      <c r="C27" s="4" t="s">
        <v>2</v>
      </c>
      <c r="D27" s="3" t="s">
        <v>4</v>
      </c>
      <c r="E27" s="21" t="s">
        <v>14297</v>
      </c>
      <c r="F27" s="9" t="s">
        <v>14298</v>
      </c>
      <c r="G27" s="3" t="s">
        <v>10</v>
      </c>
    </row>
    <row r="28" spans="1:7">
      <c r="A28" s="5">
        <v>9058035</v>
      </c>
      <c r="B28" s="6" t="s">
        <v>869</v>
      </c>
      <c r="C28" s="7" t="s">
        <v>490</v>
      </c>
      <c r="D28" s="6" t="b">
        <v>0</v>
      </c>
      <c r="E28" s="5">
        <v>0</v>
      </c>
      <c r="F28" s="22">
        <v>0</v>
      </c>
      <c r="G28" s="5">
        <v>2017</v>
      </c>
    </row>
    <row r="29" spans="1:7">
      <c r="A29" s="5">
        <v>9380035</v>
      </c>
      <c r="B29" s="6" t="s">
        <v>12</v>
      </c>
      <c r="C29" s="7" t="s">
        <v>13</v>
      </c>
      <c r="D29" s="6" t="b">
        <v>1</v>
      </c>
      <c r="E29" s="5">
        <v>5970000000</v>
      </c>
      <c r="F29" s="22">
        <v>5970000000</v>
      </c>
      <c r="G29" s="5">
        <v>2018</v>
      </c>
    </row>
    <row r="30" spans="1:7">
      <c r="A30" s="5">
        <v>9335035</v>
      </c>
      <c r="B30" s="6" t="s">
        <v>667</v>
      </c>
      <c r="C30" s="7" t="s">
        <v>13</v>
      </c>
      <c r="D30" s="6" t="b">
        <v>1</v>
      </c>
      <c r="E30" s="5">
        <v>5995000000</v>
      </c>
      <c r="F30" s="22">
        <v>5995000000</v>
      </c>
      <c r="G30" s="5">
        <v>2018</v>
      </c>
    </row>
    <row r="31" spans="1:7">
      <c r="A31" s="5">
        <v>9216035</v>
      </c>
      <c r="B31" s="6" t="s">
        <v>18</v>
      </c>
      <c r="C31" s="7" t="s">
        <v>13</v>
      </c>
      <c r="D31" s="6" t="b">
        <v>1</v>
      </c>
      <c r="E31" s="5">
        <v>6992400000</v>
      </c>
      <c r="F31" s="22">
        <v>6992400000</v>
      </c>
      <c r="G31" s="5">
        <v>2017</v>
      </c>
    </row>
    <row r="32" spans="1:7">
      <c r="A32" s="5">
        <v>9210035</v>
      </c>
      <c r="B32" s="6" t="s">
        <v>22</v>
      </c>
      <c r="C32" s="7" t="s">
        <v>13</v>
      </c>
      <c r="D32" s="6" t="b">
        <v>1</v>
      </c>
      <c r="E32" s="5">
        <v>7491000000</v>
      </c>
      <c r="F32" s="22">
        <v>7491000000</v>
      </c>
      <c r="G32" s="5">
        <v>2017</v>
      </c>
    </row>
    <row r="33" spans="3:4">
      <c r="C33" s="19"/>
      <c r="D33" s="20"/>
    </row>
    <row r="34" spans="3:4">
      <c r="C34" s="19"/>
      <c r="D34" s="20"/>
    </row>
    <row r="35" spans="1:4">
      <c r="A35" t="s">
        <v>14300</v>
      </c>
      <c r="C35" s="19"/>
      <c r="D35" s="20"/>
    </row>
    <row r="36" customHeight="1" spans="1:4">
      <c r="A36">
        <v>1</v>
      </c>
      <c r="B36" s="10" t="s">
        <v>14301</v>
      </c>
      <c r="C36" s="19"/>
      <c r="D36" s="20"/>
    </row>
    <row r="37" customHeight="1" spans="1:4">
      <c r="A37">
        <v>2</v>
      </c>
      <c r="B37" s="10" t="s">
        <v>14302</v>
      </c>
      <c r="C37" s="19"/>
      <c r="D37" s="20"/>
    </row>
    <row r="38" customHeight="1" spans="1:4">
      <c r="A38">
        <v>3</v>
      </c>
      <c r="B38" s="10" t="s">
        <v>14303</v>
      </c>
      <c r="C38" s="19"/>
      <c r="D38" s="20"/>
    </row>
    <row r="39" customHeight="1" spans="1:4">
      <c r="A39">
        <v>4</v>
      </c>
      <c r="B39" s="10" t="s">
        <v>14304</v>
      </c>
      <c r="C39" s="19"/>
      <c r="D39" s="20"/>
    </row>
    <row r="40" spans="3:4">
      <c r="C40" s="19"/>
      <c r="D40" s="20"/>
    </row>
    <row r="41" spans="3:4">
      <c r="C41" s="19"/>
      <c r="D41" s="20"/>
    </row>
    <row r="42" spans="3:4">
      <c r="C42" s="19"/>
      <c r="D42" s="20"/>
    </row>
    <row r="43" spans="3:4">
      <c r="C43" s="19"/>
      <c r="D43" s="20"/>
    </row>
    <row r="44" spans="3:4">
      <c r="C44" s="19"/>
      <c r="D44" s="20"/>
    </row>
    <row r="45" spans="3:4">
      <c r="C45" s="19"/>
      <c r="D45" s="20"/>
    </row>
    <row r="46" spans="3:4">
      <c r="C46" s="19"/>
      <c r="D46" s="20"/>
    </row>
    <row r="47" spans="3:4">
      <c r="C47" s="19"/>
      <c r="D47" s="20"/>
    </row>
    <row r="48" spans="3:4">
      <c r="C48" s="19"/>
      <c r="D48" s="20"/>
    </row>
    <row r="49" spans="3:4">
      <c r="C49" s="19"/>
      <c r="D49" s="20"/>
    </row>
    <row r="50" spans="3:4">
      <c r="C50" s="19"/>
      <c r="D50" s="20"/>
    </row>
    <row r="51" spans="3:4">
      <c r="C51" s="19"/>
      <c r="D51" s="20"/>
    </row>
    <row r="52" spans="3:4">
      <c r="C52" s="19"/>
      <c r="D52" s="20"/>
    </row>
    <row r="53" spans="3:4">
      <c r="C53" s="19"/>
      <c r="D53" s="20"/>
    </row>
    <row r="54" spans="3:4">
      <c r="C54" s="19"/>
      <c r="D54" s="20"/>
    </row>
    <row r="55" spans="3:4">
      <c r="C55" s="19"/>
      <c r="D55" s="20"/>
    </row>
    <row r="56" spans="3:4">
      <c r="C56" s="19"/>
      <c r="D56" s="20"/>
    </row>
    <row r="57" spans="3:4">
      <c r="C57" s="19"/>
      <c r="D57" s="20"/>
    </row>
    <row r="58" spans="3:4">
      <c r="C58" s="19"/>
      <c r="D58" s="20"/>
    </row>
    <row r="59" spans="3:4">
      <c r="C59" s="19"/>
      <c r="D59" s="20"/>
    </row>
    <row r="60" spans="3:4">
      <c r="C60" s="19"/>
      <c r="D60" s="20"/>
    </row>
    <row r="61" spans="3:4">
      <c r="C61" s="19"/>
      <c r="D61" s="20"/>
    </row>
    <row r="62" spans="3:4">
      <c r="C62" s="19"/>
      <c r="D62" s="20"/>
    </row>
    <row r="63" spans="3:4">
      <c r="C63" s="19"/>
      <c r="D63" s="20"/>
    </row>
    <row r="64" spans="3:4">
      <c r="C64" s="19"/>
      <c r="D64" s="20"/>
    </row>
    <row r="65" spans="3:4">
      <c r="C65" s="19"/>
      <c r="D65" s="20"/>
    </row>
    <row r="66" spans="3:4">
      <c r="C66" s="19"/>
      <c r="D66" s="20"/>
    </row>
    <row r="67" spans="3:4">
      <c r="C67" s="19"/>
      <c r="D67" s="20"/>
    </row>
    <row r="68" spans="3:4">
      <c r="C68" s="19"/>
      <c r="D68" s="20"/>
    </row>
    <row r="69" spans="3:4">
      <c r="C69" s="19"/>
      <c r="D69" s="20"/>
    </row>
    <row r="70" spans="3:4">
      <c r="C70" s="19"/>
      <c r="D70" s="20"/>
    </row>
    <row r="71" spans="3:4">
      <c r="C71" s="19"/>
      <c r="D71" s="20"/>
    </row>
    <row r="72" spans="3:4">
      <c r="C72" s="19"/>
      <c r="D72" s="20"/>
    </row>
    <row r="73" spans="3:4">
      <c r="C73" s="19"/>
      <c r="D73" s="20"/>
    </row>
    <row r="74" spans="3:4">
      <c r="C74" s="19"/>
      <c r="D74" s="20"/>
    </row>
    <row r="75" spans="3:4">
      <c r="C75" s="19"/>
      <c r="D75" s="20"/>
    </row>
    <row r="76" spans="3:4">
      <c r="C76" s="19"/>
      <c r="D76" s="20"/>
    </row>
    <row r="77" spans="3:4">
      <c r="C77" s="19"/>
      <c r="D77" s="20"/>
    </row>
    <row r="78" spans="3:4">
      <c r="C78" s="19"/>
      <c r="D78" s="20"/>
    </row>
    <row r="79" spans="3:4">
      <c r="C79" s="19"/>
      <c r="D79" s="20"/>
    </row>
    <row r="80" spans="3:4">
      <c r="C80" s="19"/>
      <c r="D80" s="20"/>
    </row>
    <row r="81" spans="3:4">
      <c r="C81" s="19"/>
      <c r="D81" s="20"/>
    </row>
    <row r="82" spans="3:4">
      <c r="C82" s="19"/>
      <c r="D82" s="20"/>
    </row>
    <row r="83" spans="3:4">
      <c r="C83" s="19"/>
      <c r="D83" s="20"/>
    </row>
    <row r="84" spans="3:4">
      <c r="C84" s="19"/>
      <c r="D84" s="20"/>
    </row>
    <row r="85" spans="3:4">
      <c r="C85" s="19"/>
      <c r="D85" s="20"/>
    </row>
    <row r="86" spans="3:4">
      <c r="C86" s="19"/>
      <c r="D86" s="20"/>
    </row>
    <row r="87" spans="3:4">
      <c r="C87" s="19"/>
      <c r="D87" s="20"/>
    </row>
    <row r="88" spans="3:4">
      <c r="C88" s="19"/>
      <c r="D88" s="20"/>
    </row>
    <row r="89" spans="3:4">
      <c r="C89" s="19"/>
      <c r="D89" s="20"/>
    </row>
    <row r="90" spans="3:4">
      <c r="C90" s="19"/>
      <c r="D90" s="20"/>
    </row>
    <row r="91" spans="3:4">
      <c r="C91" s="19"/>
      <c r="D91" s="20"/>
    </row>
    <row r="92" spans="3:4">
      <c r="C92" s="19"/>
      <c r="D92" s="20"/>
    </row>
    <row r="93" spans="3:4">
      <c r="C93" s="19"/>
      <c r="D93" s="20"/>
    </row>
    <row r="94" spans="3:4">
      <c r="C94" s="19"/>
      <c r="D94" s="20"/>
    </row>
    <row r="95" spans="3:4">
      <c r="C95" s="19"/>
      <c r="D95" s="20"/>
    </row>
    <row r="96" spans="3:4">
      <c r="C96" s="19"/>
      <c r="D96" s="20"/>
    </row>
    <row r="97" spans="3:4">
      <c r="C97" s="19"/>
      <c r="D97" s="20"/>
    </row>
    <row r="98" spans="3:4">
      <c r="C98" s="19"/>
      <c r="D98" s="20"/>
    </row>
    <row r="99" spans="3:4">
      <c r="C99" s="19"/>
      <c r="D99" s="20"/>
    </row>
    <row r="100" spans="3:4">
      <c r="C100" s="19"/>
      <c r="D100" s="20"/>
    </row>
    <row r="101" spans="3:4">
      <c r="C101" s="19"/>
      <c r="D101" s="20"/>
    </row>
    <row r="102" spans="3:4">
      <c r="C102" s="19"/>
      <c r="D102" s="20"/>
    </row>
    <row r="103" spans="3:4">
      <c r="C103" s="19"/>
      <c r="D103" s="20"/>
    </row>
    <row r="104" spans="3:4">
      <c r="C104" s="19"/>
      <c r="D104" s="20"/>
    </row>
    <row r="105" spans="3:4">
      <c r="C105" s="19"/>
      <c r="D105" s="20"/>
    </row>
    <row r="106" spans="3:4">
      <c r="C106" s="19"/>
      <c r="D106" s="20"/>
    </row>
    <row r="107" spans="3:4">
      <c r="C107" s="19"/>
      <c r="D107" s="20"/>
    </row>
    <row r="108" spans="3:4">
      <c r="C108" s="19"/>
      <c r="D108" s="20"/>
    </row>
    <row r="109" spans="3:4">
      <c r="C109" s="19"/>
      <c r="D109" s="20"/>
    </row>
    <row r="110" spans="3:4">
      <c r="C110" s="19"/>
      <c r="D110" s="20"/>
    </row>
    <row r="111" spans="3:4">
      <c r="C111" s="19"/>
      <c r="D111" s="20"/>
    </row>
    <row r="112" spans="3:4">
      <c r="C112" s="19"/>
      <c r="D112" s="20"/>
    </row>
    <row r="113" spans="3:4">
      <c r="C113" s="19"/>
      <c r="D113" s="20"/>
    </row>
    <row r="114" spans="3:4">
      <c r="C114" s="19"/>
      <c r="D114" s="20"/>
    </row>
    <row r="115" spans="3:4">
      <c r="C115" s="19"/>
      <c r="D115" s="20"/>
    </row>
    <row r="116" spans="3:4">
      <c r="C116" s="19"/>
      <c r="D116" s="20"/>
    </row>
    <row r="117" spans="3:4">
      <c r="C117" s="19"/>
      <c r="D117" s="20"/>
    </row>
    <row r="118" spans="3:4">
      <c r="C118" s="19"/>
      <c r="D118" s="20"/>
    </row>
    <row r="119" spans="3:4">
      <c r="C119" s="19"/>
      <c r="D119" s="20"/>
    </row>
    <row r="120" spans="3:4">
      <c r="C120" s="19"/>
      <c r="D120" s="20"/>
    </row>
    <row r="121" spans="3:4">
      <c r="C121" s="19"/>
      <c r="D121" s="20"/>
    </row>
    <row r="122" spans="3:4">
      <c r="C122" s="19"/>
      <c r="D122" s="20"/>
    </row>
    <row r="123" spans="3:4">
      <c r="C123" s="19"/>
      <c r="D123" s="20"/>
    </row>
    <row r="124" spans="3:4">
      <c r="C124" s="19"/>
      <c r="D124" s="20"/>
    </row>
    <row r="125" spans="3:4">
      <c r="C125" s="19"/>
      <c r="D125" s="20"/>
    </row>
    <row r="126" spans="3:4">
      <c r="C126" s="19"/>
      <c r="D126" s="20"/>
    </row>
    <row r="127" spans="3:4">
      <c r="C127" s="19"/>
      <c r="D127" s="20"/>
    </row>
    <row r="128" spans="3:4">
      <c r="C128" s="19"/>
      <c r="D128" s="20"/>
    </row>
    <row r="129" spans="3:4">
      <c r="C129" s="19"/>
      <c r="D129" s="20"/>
    </row>
    <row r="130" spans="3:4">
      <c r="C130" s="19"/>
      <c r="D130" s="20"/>
    </row>
    <row r="131" spans="3:4">
      <c r="C131" s="19"/>
      <c r="D131" s="20"/>
    </row>
    <row r="132" spans="3:4">
      <c r="C132" s="19"/>
      <c r="D132" s="20"/>
    </row>
    <row r="133" spans="3:4">
      <c r="C133" s="19"/>
      <c r="D133" s="20"/>
    </row>
    <row r="134" spans="3:4">
      <c r="C134" s="19"/>
      <c r="D134" s="20"/>
    </row>
    <row r="135" spans="3:4">
      <c r="C135" s="19"/>
      <c r="D135" s="20"/>
    </row>
    <row r="136" spans="3:4">
      <c r="C136" s="19"/>
      <c r="D136" s="20"/>
    </row>
    <row r="137" spans="3:4">
      <c r="C137" s="19"/>
      <c r="D137" s="20"/>
    </row>
    <row r="138" spans="3:4">
      <c r="C138" s="19"/>
      <c r="D138" s="20"/>
    </row>
    <row r="139" spans="3:4">
      <c r="C139" s="19"/>
      <c r="D139" s="20"/>
    </row>
    <row r="140" spans="3:4">
      <c r="C140" s="19"/>
      <c r="D140" s="20"/>
    </row>
    <row r="141" spans="3:4">
      <c r="C141" s="19"/>
      <c r="D141" s="20"/>
    </row>
    <row r="142" spans="3:4">
      <c r="C142" s="19"/>
      <c r="D142" s="20"/>
    </row>
    <row r="143" spans="3:4">
      <c r="C143" s="19"/>
      <c r="D143" s="20"/>
    </row>
    <row r="144" spans="3:4">
      <c r="C144" s="19"/>
      <c r="D144" s="20"/>
    </row>
    <row r="145" spans="3:4">
      <c r="C145" s="19"/>
      <c r="D145" s="20"/>
    </row>
    <row r="146" spans="3:4">
      <c r="C146" s="19"/>
      <c r="D146" s="20"/>
    </row>
    <row r="147" spans="3:4">
      <c r="C147" s="19"/>
      <c r="D147" s="20"/>
    </row>
    <row r="148" spans="3:4">
      <c r="C148" s="19"/>
      <c r="D148" s="20"/>
    </row>
    <row r="149" spans="3:4">
      <c r="C149" s="19"/>
      <c r="D149" s="20"/>
    </row>
    <row r="150" spans="3:4">
      <c r="C150" s="19"/>
      <c r="D150" s="20"/>
    </row>
    <row r="151" spans="3:4">
      <c r="C151" s="19"/>
      <c r="D151" s="20"/>
    </row>
    <row r="152" spans="3:4">
      <c r="C152" s="19"/>
      <c r="D152" s="20"/>
    </row>
    <row r="153" spans="3:4">
      <c r="C153" s="19"/>
      <c r="D153" s="20"/>
    </row>
    <row r="154" spans="3:4">
      <c r="C154" s="19"/>
      <c r="D154" s="20"/>
    </row>
    <row r="155" spans="3:4">
      <c r="C155" s="19"/>
      <c r="D155" s="20"/>
    </row>
    <row r="156" spans="3:4">
      <c r="C156" s="19"/>
      <c r="D156" s="20"/>
    </row>
    <row r="157" spans="3:4">
      <c r="C157" s="19"/>
      <c r="D157" s="20"/>
    </row>
    <row r="158" spans="3:4">
      <c r="C158" s="19"/>
      <c r="D158" s="20"/>
    </row>
    <row r="159" spans="3:4">
      <c r="C159" s="19"/>
      <c r="D159" s="20"/>
    </row>
    <row r="160" spans="3:4">
      <c r="C160" s="19"/>
      <c r="D160" s="20"/>
    </row>
    <row r="161" spans="3:4">
      <c r="C161" s="19"/>
      <c r="D161" s="20"/>
    </row>
    <row r="162" spans="3:4">
      <c r="C162" s="19"/>
      <c r="D162" s="20"/>
    </row>
    <row r="163" spans="3:4">
      <c r="C163" s="19"/>
      <c r="D163" s="20"/>
    </row>
    <row r="164" spans="3:4">
      <c r="C164" s="19"/>
      <c r="D164" s="20"/>
    </row>
    <row r="165" spans="3:4">
      <c r="C165" s="19"/>
      <c r="D165" s="20"/>
    </row>
    <row r="166" spans="3:4">
      <c r="C166" s="19"/>
      <c r="D166" s="20"/>
    </row>
    <row r="167" spans="3:4">
      <c r="C167" s="19"/>
      <c r="D167" s="20"/>
    </row>
    <row r="168" spans="3:4">
      <c r="C168" s="19"/>
      <c r="D168" s="20"/>
    </row>
    <row r="169" spans="3:4">
      <c r="C169" s="19"/>
      <c r="D169" s="20"/>
    </row>
    <row r="170" spans="3:4">
      <c r="C170" s="19"/>
      <c r="D170" s="20"/>
    </row>
    <row r="171" spans="3:4">
      <c r="C171" s="19"/>
      <c r="D171" s="20"/>
    </row>
    <row r="172" spans="3:4">
      <c r="C172" s="19"/>
      <c r="D172" s="20"/>
    </row>
    <row r="173" spans="3:4">
      <c r="C173" s="19"/>
      <c r="D173" s="20"/>
    </row>
    <row r="174" spans="3:4">
      <c r="C174" s="19"/>
      <c r="D174" s="20"/>
    </row>
    <row r="175" spans="3:4">
      <c r="C175" s="19"/>
      <c r="D175" s="20"/>
    </row>
    <row r="176" spans="3:4">
      <c r="C176" s="19"/>
      <c r="D176" s="20"/>
    </row>
    <row r="177" spans="3:4">
      <c r="C177" s="19"/>
      <c r="D177" s="20"/>
    </row>
    <row r="178" spans="3:4">
      <c r="C178" s="19"/>
      <c r="D178" s="20"/>
    </row>
    <row r="179" spans="3:4">
      <c r="C179" s="19"/>
      <c r="D179" s="20"/>
    </row>
    <row r="180" spans="3:4">
      <c r="C180" s="19"/>
      <c r="D180" s="20"/>
    </row>
    <row r="181" spans="3:4">
      <c r="C181" s="19"/>
      <c r="D181" s="20"/>
    </row>
    <row r="182" spans="3:4">
      <c r="C182" s="19"/>
      <c r="D182" s="20"/>
    </row>
    <row r="183" spans="3:4">
      <c r="C183" s="19"/>
      <c r="D183" s="20"/>
    </row>
    <row r="184" spans="3:4">
      <c r="C184" s="19"/>
      <c r="D184" s="20"/>
    </row>
    <row r="185" spans="3:4">
      <c r="C185" s="19"/>
      <c r="D185" s="20"/>
    </row>
    <row r="186" spans="3:4">
      <c r="C186" s="19"/>
      <c r="D186" s="20"/>
    </row>
    <row r="187" spans="3:4">
      <c r="C187" s="19"/>
      <c r="D187" s="20"/>
    </row>
    <row r="188" spans="3:4">
      <c r="C188" s="19"/>
      <c r="D188" s="20"/>
    </row>
    <row r="189" spans="3:4">
      <c r="C189" s="19"/>
      <c r="D189" s="20"/>
    </row>
    <row r="190" spans="3:4">
      <c r="C190" s="19"/>
      <c r="D190" s="20"/>
    </row>
    <row r="191" spans="3:4">
      <c r="C191" s="19"/>
      <c r="D191" s="20"/>
    </row>
    <row r="192" spans="3:4">
      <c r="C192" s="19"/>
      <c r="D192" s="20"/>
    </row>
    <row r="193" spans="3:4">
      <c r="C193" s="19"/>
      <c r="D193" s="20"/>
    </row>
    <row r="194" spans="3:4">
      <c r="C194" s="19"/>
      <c r="D194" s="20"/>
    </row>
    <row r="195" spans="3:4">
      <c r="C195" s="19"/>
      <c r="D195" s="20"/>
    </row>
    <row r="196" spans="3:4">
      <c r="C196" s="19"/>
      <c r="D196" s="20"/>
    </row>
    <row r="197" spans="3:4">
      <c r="C197" s="19"/>
      <c r="D197" s="20"/>
    </row>
    <row r="198" spans="3:4">
      <c r="C198" s="19"/>
      <c r="D198" s="20"/>
    </row>
    <row r="199" spans="3:4">
      <c r="C199" s="19"/>
      <c r="D199" s="20"/>
    </row>
    <row r="200" spans="3:4">
      <c r="C200" s="19"/>
      <c r="D200" s="20"/>
    </row>
    <row r="201" spans="3:4">
      <c r="C201" s="19"/>
      <c r="D201" s="20"/>
    </row>
    <row r="202" spans="3:4">
      <c r="C202" s="19"/>
      <c r="D202" s="20"/>
    </row>
    <row r="203" spans="3:4">
      <c r="C203" s="19"/>
      <c r="D203" s="20"/>
    </row>
    <row r="204" spans="3:4">
      <c r="C204" s="19"/>
      <c r="D204" s="20"/>
    </row>
    <row r="205" spans="3:4">
      <c r="C205" s="19"/>
      <c r="D205" s="20"/>
    </row>
    <row r="206" spans="3:4">
      <c r="C206" s="19"/>
      <c r="D206" s="20"/>
    </row>
    <row r="207" spans="3:4">
      <c r="C207" s="19"/>
      <c r="D207" s="20"/>
    </row>
    <row r="208" spans="3:4">
      <c r="C208" s="19"/>
      <c r="D208" s="20"/>
    </row>
    <row r="209" spans="3:4">
      <c r="C209" s="19"/>
      <c r="D209" s="20"/>
    </row>
    <row r="210" spans="3:4">
      <c r="C210" s="19"/>
      <c r="D210" s="20"/>
    </row>
    <row r="211" spans="3:4">
      <c r="C211" s="19"/>
      <c r="D211" s="20"/>
    </row>
    <row r="212" spans="3:4">
      <c r="C212" s="19"/>
      <c r="D212" s="20"/>
    </row>
    <row r="213" spans="3:4">
      <c r="C213" s="19"/>
      <c r="D213" s="20"/>
    </row>
    <row r="214" spans="3:4">
      <c r="C214" s="19"/>
      <c r="D214" s="20"/>
    </row>
    <row r="215" spans="3:4">
      <c r="C215" s="19"/>
      <c r="D215" s="20"/>
    </row>
    <row r="216" spans="3:4">
      <c r="C216" s="19"/>
      <c r="D216" s="20"/>
    </row>
    <row r="217" spans="3:4">
      <c r="C217" s="19"/>
      <c r="D217" s="20"/>
    </row>
    <row r="218" spans="3:4">
      <c r="C218" s="19"/>
      <c r="D218" s="20"/>
    </row>
    <row r="219" spans="3:4">
      <c r="C219" s="19"/>
      <c r="D219" s="20"/>
    </row>
    <row r="220" spans="3:4">
      <c r="C220" s="19"/>
      <c r="D220" s="20"/>
    </row>
    <row r="221" spans="3:4">
      <c r="C221" s="19"/>
      <c r="D221" s="20"/>
    </row>
    <row r="222" spans="3:4">
      <c r="C222" s="19"/>
      <c r="D222" s="20"/>
    </row>
    <row r="223" spans="3:4">
      <c r="C223" s="19"/>
      <c r="D223" s="20"/>
    </row>
    <row r="224" spans="3:4">
      <c r="C224" s="19"/>
      <c r="D224" s="20"/>
    </row>
    <row r="225" spans="3:4">
      <c r="C225" s="19"/>
      <c r="D225" s="20"/>
    </row>
    <row r="226" spans="3:4">
      <c r="C226" s="19"/>
      <c r="D226" s="20"/>
    </row>
    <row r="227" spans="3:4">
      <c r="C227" s="19"/>
      <c r="D227" s="20"/>
    </row>
    <row r="228" spans="3:4">
      <c r="C228" s="19"/>
      <c r="D228" s="20"/>
    </row>
    <row r="229" spans="3:4">
      <c r="C229" s="19"/>
      <c r="D229" s="20"/>
    </row>
    <row r="230" spans="3:4">
      <c r="C230" s="19"/>
      <c r="D230" s="20"/>
    </row>
    <row r="231" spans="3:4">
      <c r="C231" s="19"/>
      <c r="D231" s="20"/>
    </row>
    <row r="232" spans="3:4">
      <c r="C232" s="19"/>
      <c r="D232" s="20"/>
    </row>
    <row r="233" spans="3:4">
      <c r="C233" s="19"/>
      <c r="D233" s="20"/>
    </row>
    <row r="234" spans="3:4">
      <c r="C234" s="19"/>
      <c r="D234" s="20"/>
    </row>
    <row r="235" spans="3:4">
      <c r="C235" s="19"/>
      <c r="D235" s="20"/>
    </row>
    <row r="236" spans="3:4">
      <c r="C236" s="19"/>
      <c r="D236" s="20"/>
    </row>
    <row r="237" spans="3:4">
      <c r="C237" s="19"/>
      <c r="D237" s="20"/>
    </row>
    <row r="238" spans="3:4">
      <c r="C238" s="19"/>
      <c r="D238" s="20"/>
    </row>
    <row r="239" spans="3:4">
      <c r="C239" s="19"/>
      <c r="D239" s="20"/>
    </row>
    <row r="240" spans="3:4">
      <c r="C240" s="19"/>
      <c r="D240" s="20"/>
    </row>
    <row r="241" spans="3:4">
      <c r="C241" s="19"/>
      <c r="D241" s="20"/>
    </row>
    <row r="242" spans="3:4">
      <c r="C242" s="19"/>
      <c r="D242" s="20"/>
    </row>
    <row r="243" spans="3:4">
      <c r="C243" s="19"/>
      <c r="D243" s="20"/>
    </row>
    <row r="244" spans="3:4">
      <c r="C244" s="19"/>
      <c r="D244" s="20"/>
    </row>
    <row r="245" spans="3:4">
      <c r="C245" s="19"/>
      <c r="D245" s="20"/>
    </row>
    <row r="246" spans="3:4">
      <c r="C246" s="19"/>
      <c r="D246" s="20"/>
    </row>
    <row r="247" spans="3:4">
      <c r="C247" s="19"/>
      <c r="D247" s="20"/>
    </row>
    <row r="248" spans="3:4">
      <c r="C248" s="19"/>
      <c r="D248" s="20"/>
    </row>
    <row r="249" spans="3:4">
      <c r="C249" s="19"/>
      <c r="D249" s="20"/>
    </row>
    <row r="250" spans="3:4">
      <c r="C250" s="19"/>
      <c r="D250" s="20"/>
    </row>
    <row r="251" spans="3:4">
      <c r="C251" s="19"/>
      <c r="D251" s="20"/>
    </row>
    <row r="252" spans="3:4">
      <c r="C252" s="19"/>
      <c r="D252" s="20"/>
    </row>
    <row r="253" spans="3:4">
      <c r="C253" s="19"/>
      <c r="D253" s="20"/>
    </row>
    <row r="254" spans="3:4">
      <c r="C254" s="19"/>
      <c r="D254" s="20"/>
    </row>
    <row r="255" spans="3:4">
      <c r="C255" s="19"/>
      <c r="D255" s="20"/>
    </row>
    <row r="256" spans="3:4">
      <c r="C256" s="19"/>
      <c r="D256" s="20"/>
    </row>
    <row r="257" spans="3:4">
      <c r="C257" s="19"/>
      <c r="D257" s="20"/>
    </row>
    <row r="258" spans="3:4">
      <c r="C258" s="19"/>
      <c r="D258" s="20"/>
    </row>
    <row r="259" spans="3:4">
      <c r="C259" s="19"/>
      <c r="D259" s="20"/>
    </row>
    <row r="260" spans="3:4">
      <c r="C260" s="19"/>
      <c r="D260" s="20"/>
    </row>
    <row r="261" spans="3:4">
      <c r="C261" s="19"/>
      <c r="D261" s="20"/>
    </row>
    <row r="262" spans="3:4">
      <c r="C262" s="19"/>
      <c r="D262" s="20"/>
    </row>
    <row r="263" spans="3:4">
      <c r="C263" s="19"/>
      <c r="D263" s="20"/>
    </row>
    <row r="264" spans="3:4">
      <c r="C264" s="19"/>
      <c r="D264" s="20"/>
    </row>
    <row r="265" spans="3:4">
      <c r="C265" s="19"/>
      <c r="D265" s="20"/>
    </row>
    <row r="266" spans="3:4">
      <c r="C266" s="19"/>
      <c r="D266" s="20"/>
    </row>
    <row r="267" spans="3:4">
      <c r="C267" s="19"/>
      <c r="D267" s="20"/>
    </row>
    <row r="268" spans="3:4">
      <c r="C268" s="19"/>
      <c r="D268" s="20"/>
    </row>
    <row r="269" spans="3:4">
      <c r="C269" s="19"/>
      <c r="D269" s="20"/>
    </row>
    <row r="270" spans="3:4">
      <c r="C270" s="19"/>
      <c r="D270" s="20"/>
    </row>
    <row r="271" spans="3:4">
      <c r="C271" s="19"/>
      <c r="D271" s="20"/>
    </row>
    <row r="272" spans="3:4">
      <c r="C272" s="19"/>
      <c r="D272" s="20"/>
    </row>
    <row r="273" spans="3:4">
      <c r="C273" s="19"/>
      <c r="D273" s="20"/>
    </row>
    <row r="274" spans="3:4">
      <c r="C274" s="19"/>
      <c r="D274" s="20"/>
    </row>
    <row r="275" spans="3:4">
      <c r="C275" s="19"/>
      <c r="D275" s="20"/>
    </row>
    <row r="276" spans="3:4">
      <c r="C276" s="19"/>
      <c r="D276" s="20"/>
    </row>
    <row r="277" spans="3:4">
      <c r="C277" s="19"/>
      <c r="D277" s="20"/>
    </row>
    <row r="278" spans="3:4">
      <c r="C278" s="19"/>
      <c r="D278" s="20"/>
    </row>
    <row r="279" spans="3:4">
      <c r="C279" s="19"/>
      <c r="D279" s="20"/>
    </row>
    <row r="280" spans="3:4">
      <c r="C280" s="19"/>
      <c r="D280" s="20"/>
    </row>
    <row r="281" spans="3:4">
      <c r="C281" s="19"/>
      <c r="D281" s="20"/>
    </row>
    <row r="282" spans="3:4">
      <c r="C282" s="19"/>
      <c r="D282" s="20"/>
    </row>
    <row r="283" spans="3:4">
      <c r="C283" s="19"/>
      <c r="D283" s="20"/>
    </row>
    <row r="284" spans="3:4">
      <c r="C284" s="19"/>
      <c r="D284" s="20"/>
    </row>
    <row r="285" spans="3:4">
      <c r="C285" s="19"/>
      <c r="D285" s="20"/>
    </row>
    <row r="286" spans="3:4">
      <c r="C286" s="19"/>
      <c r="D286" s="20"/>
    </row>
    <row r="287" spans="3:4">
      <c r="C287" s="19"/>
      <c r="D287" s="20"/>
    </row>
    <row r="288" spans="3:4">
      <c r="C288" s="19"/>
      <c r="D288" s="20"/>
    </row>
    <row r="289" spans="3:4">
      <c r="C289" s="19"/>
      <c r="D289" s="20"/>
    </row>
    <row r="290" spans="3:4">
      <c r="C290" s="19"/>
      <c r="D290" s="20"/>
    </row>
    <row r="291" spans="3:4">
      <c r="C291" s="19"/>
      <c r="D291" s="20"/>
    </row>
    <row r="292" spans="3:4">
      <c r="C292" s="19"/>
      <c r="D292" s="20"/>
    </row>
    <row r="293" spans="3:4">
      <c r="C293" s="19"/>
      <c r="D293" s="20"/>
    </row>
    <row r="294" spans="3:4">
      <c r="C294" s="19"/>
      <c r="D294" s="20"/>
    </row>
    <row r="295" spans="3:4">
      <c r="C295" s="19"/>
      <c r="D295" s="20"/>
    </row>
    <row r="296" spans="3:4">
      <c r="C296" s="19"/>
      <c r="D296" s="20"/>
    </row>
    <row r="297" spans="3:4">
      <c r="C297" s="19"/>
      <c r="D297" s="20"/>
    </row>
    <row r="298" spans="3:4">
      <c r="C298" s="19"/>
      <c r="D298" s="20"/>
    </row>
    <row r="299" spans="3:4">
      <c r="C299" s="19"/>
      <c r="D299" s="20"/>
    </row>
    <row r="300" spans="3:4">
      <c r="C300" s="19"/>
      <c r="D300" s="20"/>
    </row>
    <row r="301" spans="3:4">
      <c r="C301" s="19"/>
      <c r="D301" s="20"/>
    </row>
    <row r="302" spans="3:4">
      <c r="C302" s="19"/>
      <c r="D302" s="20"/>
    </row>
    <row r="303" spans="3:4">
      <c r="C303" s="19"/>
      <c r="D303" s="20"/>
    </row>
    <row r="304" spans="3:4">
      <c r="C304" s="19"/>
      <c r="D304" s="20"/>
    </row>
    <row r="305" spans="3:4">
      <c r="C305" s="19"/>
      <c r="D305" s="20"/>
    </row>
    <row r="306" spans="3:4">
      <c r="C306" s="19"/>
      <c r="D306" s="20"/>
    </row>
    <row r="307" spans="3:4">
      <c r="C307" s="19"/>
      <c r="D307" s="20"/>
    </row>
    <row r="308" spans="3:4">
      <c r="C308" s="19"/>
      <c r="D308" s="20"/>
    </row>
    <row r="309" spans="3:4">
      <c r="C309" s="19"/>
      <c r="D309" s="20"/>
    </row>
    <row r="310" spans="3:4">
      <c r="C310" s="19"/>
      <c r="D310" s="20"/>
    </row>
    <row r="311" spans="3:4">
      <c r="C311" s="19"/>
      <c r="D311" s="20"/>
    </row>
    <row r="312" spans="3:4">
      <c r="C312" s="19"/>
      <c r="D312" s="20"/>
    </row>
    <row r="313" spans="3:4">
      <c r="C313" s="19"/>
      <c r="D313" s="20"/>
    </row>
    <row r="314" spans="3:4">
      <c r="C314" s="19"/>
      <c r="D314" s="20"/>
    </row>
    <row r="315" spans="3:4">
      <c r="C315" s="19"/>
      <c r="D315" s="20"/>
    </row>
    <row r="316" spans="3:4">
      <c r="C316" s="19"/>
      <c r="D316" s="20"/>
    </row>
    <row r="317" spans="3:4">
      <c r="C317" s="19"/>
      <c r="D317" s="20"/>
    </row>
    <row r="318" spans="3:4">
      <c r="C318" s="19"/>
      <c r="D318" s="20"/>
    </row>
    <row r="319" spans="3:4">
      <c r="C319" s="19"/>
      <c r="D319" s="20"/>
    </row>
    <row r="320" spans="3:4">
      <c r="C320" s="19"/>
      <c r="D320" s="20"/>
    </row>
    <row r="321" spans="3:4">
      <c r="C321" s="19"/>
      <c r="D321" s="20"/>
    </row>
    <row r="322" spans="3:4">
      <c r="C322" s="19"/>
      <c r="D322" s="20"/>
    </row>
    <row r="323" spans="3:4">
      <c r="C323" s="19"/>
      <c r="D323" s="20"/>
    </row>
    <row r="324" spans="3:4">
      <c r="C324" s="19"/>
      <c r="D324" s="20"/>
    </row>
    <row r="325" spans="3:4">
      <c r="C325" s="19"/>
      <c r="D325" s="20"/>
    </row>
    <row r="326" spans="3:4">
      <c r="C326" s="19"/>
      <c r="D326" s="20"/>
    </row>
    <row r="327" spans="3:4">
      <c r="C327" s="19"/>
      <c r="D327" s="20"/>
    </row>
    <row r="328" spans="3:4">
      <c r="C328" s="19"/>
      <c r="D328" s="20"/>
    </row>
    <row r="329" spans="3:4">
      <c r="C329" s="19"/>
      <c r="D329" s="20"/>
    </row>
    <row r="330" spans="3:4">
      <c r="C330" s="19"/>
      <c r="D330" s="20"/>
    </row>
    <row r="331" spans="3:4">
      <c r="C331" s="19"/>
      <c r="D331" s="20"/>
    </row>
    <row r="332" spans="3:4">
      <c r="C332" s="19"/>
      <c r="D332" s="20"/>
    </row>
    <row r="333" spans="3:4">
      <c r="C333" s="19"/>
      <c r="D333" s="20"/>
    </row>
    <row r="334" spans="3:4">
      <c r="C334" s="19"/>
      <c r="D334" s="20"/>
    </row>
    <row r="335" spans="3:4">
      <c r="C335" s="19"/>
      <c r="D335" s="20"/>
    </row>
    <row r="336" spans="3:4">
      <c r="C336" s="19"/>
      <c r="D336" s="20"/>
    </row>
    <row r="337" spans="3:4">
      <c r="C337" s="19"/>
      <c r="D337" s="20"/>
    </row>
    <row r="338" spans="3:4">
      <c r="C338" s="19"/>
      <c r="D338" s="20"/>
    </row>
    <row r="339" spans="3:4">
      <c r="C339" s="19"/>
      <c r="D339" s="20"/>
    </row>
    <row r="340" spans="3:4">
      <c r="C340" s="19"/>
      <c r="D340" s="20"/>
    </row>
    <row r="341" spans="3:4">
      <c r="C341" s="19"/>
      <c r="D341" s="20"/>
    </row>
    <row r="342" spans="3:4">
      <c r="C342" s="19"/>
      <c r="D342" s="20"/>
    </row>
    <row r="343" spans="3:4">
      <c r="C343" s="19"/>
      <c r="D343" s="20"/>
    </row>
    <row r="344" spans="3:4">
      <c r="C344" s="19"/>
      <c r="D344" s="20"/>
    </row>
    <row r="345" spans="3:4">
      <c r="C345" s="19"/>
      <c r="D345" s="20"/>
    </row>
    <row r="346" spans="3:4">
      <c r="C346" s="19"/>
      <c r="D346" s="20"/>
    </row>
    <row r="347" spans="3:4">
      <c r="C347" s="19"/>
      <c r="D347" s="20"/>
    </row>
    <row r="348" spans="3:4">
      <c r="C348" s="19"/>
      <c r="D348" s="20"/>
    </row>
    <row r="349" spans="3:4">
      <c r="C349" s="19"/>
      <c r="D349" s="20"/>
    </row>
    <row r="350" spans="3:4">
      <c r="C350" s="19"/>
      <c r="D350" s="20"/>
    </row>
    <row r="351" spans="3:4">
      <c r="C351" s="19"/>
      <c r="D351" s="20"/>
    </row>
    <row r="352" spans="3:4">
      <c r="C352" s="19"/>
      <c r="D352" s="20"/>
    </row>
    <row r="353" spans="3:4">
      <c r="C353" s="19"/>
      <c r="D353" s="20"/>
    </row>
    <row r="354" spans="3:4">
      <c r="C354" s="19"/>
      <c r="D354" s="20"/>
    </row>
    <row r="355" spans="3:4">
      <c r="C355" s="19"/>
      <c r="D355" s="20"/>
    </row>
    <row r="356" spans="3:4">
      <c r="C356" s="19"/>
      <c r="D356" s="20"/>
    </row>
    <row r="357" spans="3:4">
      <c r="C357" s="19"/>
      <c r="D357" s="20"/>
    </row>
    <row r="358" spans="3:4">
      <c r="C358" s="19"/>
      <c r="D358" s="20"/>
    </row>
    <row r="359" spans="3:4">
      <c r="C359" s="19"/>
      <c r="D359" s="20"/>
    </row>
    <row r="360" spans="3:4">
      <c r="C360" s="19"/>
      <c r="D360" s="20"/>
    </row>
    <row r="361" spans="3:4">
      <c r="C361" s="19"/>
      <c r="D361" s="20"/>
    </row>
    <row r="362" spans="3:4">
      <c r="C362" s="19"/>
      <c r="D362" s="20"/>
    </row>
    <row r="363" spans="3:4">
      <c r="C363" s="19"/>
      <c r="D363" s="20"/>
    </row>
    <row r="364" spans="3:4">
      <c r="C364" s="19"/>
      <c r="D364" s="20"/>
    </row>
    <row r="365" spans="3:4">
      <c r="C365" s="19"/>
      <c r="D365" s="20"/>
    </row>
    <row r="366" spans="3:4">
      <c r="C366" s="19"/>
      <c r="D366" s="20"/>
    </row>
    <row r="367" spans="3:4">
      <c r="C367" s="19"/>
      <c r="D367" s="20"/>
    </row>
    <row r="368" spans="3:4">
      <c r="C368" s="19"/>
      <c r="D368" s="20"/>
    </row>
    <row r="369" spans="3:4">
      <c r="C369" s="19"/>
      <c r="D369" s="20"/>
    </row>
    <row r="370" spans="3:4">
      <c r="C370" s="19"/>
      <c r="D370" s="20"/>
    </row>
    <row r="371" spans="3:4">
      <c r="C371" s="19"/>
      <c r="D371" s="20"/>
    </row>
    <row r="372" spans="3:4">
      <c r="C372" s="19"/>
      <c r="D372" s="20"/>
    </row>
    <row r="373" spans="3:4">
      <c r="C373" s="19"/>
      <c r="D373" s="20"/>
    </row>
    <row r="374" spans="3:4">
      <c r="C374" s="19"/>
      <c r="D374" s="20"/>
    </row>
    <row r="375" spans="3:4">
      <c r="C375" s="19"/>
      <c r="D375" s="20"/>
    </row>
    <row r="376" spans="3:4">
      <c r="C376" s="19"/>
      <c r="D376" s="20"/>
    </row>
    <row r="377" spans="3:4">
      <c r="C377" s="19"/>
      <c r="D377" s="20"/>
    </row>
    <row r="378" spans="3:4">
      <c r="C378" s="19"/>
      <c r="D378" s="20"/>
    </row>
    <row r="379" spans="3:4">
      <c r="C379" s="19"/>
      <c r="D379" s="20"/>
    </row>
    <row r="380" spans="3:4">
      <c r="C380" s="19"/>
      <c r="D380" s="20"/>
    </row>
    <row r="381" spans="3:4">
      <c r="C381" s="19"/>
      <c r="D381" s="20"/>
    </row>
    <row r="382" spans="3:4">
      <c r="C382" s="19"/>
      <c r="D382" s="20"/>
    </row>
    <row r="383" spans="3:4">
      <c r="C383" s="19"/>
      <c r="D383" s="20"/>
    </row>
    <row r="384" spans="3:4">
      <c r="C384" s="19"/>
      <c r="D384" s="20"/>
    </row>
    <row r="385" spans="3:4">
      <c r="C385" s="19"/>
      <c r="D385" s="20"/>
    </row>
    <row r="386" spans="3:4">
      <c r="C386" s="19"/>
      <c r="D386" s="20"/>
    </row>
    <row r="387" spans="3:4">
      <c r="C387" s="19"/>
      <c r="D387" s="20"/>
    </row>
    <row r="388" spans="3:4">
      <c r="C388" s="19"/>
      <c r="D388" s="20"/>
    </row>
    <row r="389" spans="3:4">
      <c r="C389" s="19"/>
      <c r="D389" s="20"/>
    </row>
    <row r="390" spans="3:4">
      <c r="C390" s="19"/>
      <c r="D390" s="20"/>
    </row>
    <row r="391" spans="3:4">
      <c r="C391" s="19"/>
      <c r="D391" s="20"/>
    </row>
    <row r="392" spans="3:4">
      <c r="C392" s="19"/>
      <c r="D392" s="20"/>
    </row>
    <row r="393" spans="3:4">
      <c r="C393" s="19"/>
      <c r="D393" s="20"/>
    </row>
    <row r="394" spans="3:4">
      <c r="C394" s="19"/>
      <c r="D394" s="20"/>
    </row>
    <row r="395" spans="3:4">
      <c r="C395" s="19"/>
      <c r="D395" s="20"/>
    </row>
    <row r="396" spans="3:4">
      <c r="C396" s="19"/>
      <c r="D396" s="20"/>
    </row>
    <row r="397" spans="3:4">
      <c r="C397" s="19"/>
      <c r="D397" s="20"/>
    </row>
    <row r="398" spans="3:4">
      <c r="C398" s="19"/>
      <c r="D398" s="20"/>
    </row>
    <row r="399" spans="3:4">
      <c r="C399" s="19"/>
      <c r="D399" s="20"/>
    </row>
    <row r="400" spans="3:4">
      <c r="C400" s="19"/>
      <c r="D400" s="20"/>
    </row>
    <row r="401" spans="3:4">
      <c r="C401" s="19"/>
      <c r="D401" s="20"/>
    </row>
    <row r="402" spans="3:4">
      <c r="C402" s="19"/>
      <c r="D402" s="20"/>
    </row>
    <row r="403" spans="3:4">
      <c r="C403" s="19"/>
      <c r="D403" s="20"/>
    </row>
    <row r="404" spans="3:4">
      <c r="C404" s="19"/>
      <c r="D404" s="20"/>
    </row>
    <row r="405" spans="3:4">
      <c r="C405" s="19"/>
      <c r="D405" s="20"/>
    </row>
    <row r="406" spans="3:4">
      <c r="C406" s="19"/>
      <c r="D406" s="20"/>
    </row>
    <row r="407" spans="3:4">
      <c r="C407" s="19"/>
      <c r="D407" s="20"/>
    </row>
    <row r="408" spans="3:4">
      <c r="C408" s="19"/>
      <c r="D408" s="20"/>
    </row>
    <row r="409" spans="3:4">
      <c r="C409" s="19"/>
      <c r="D409" s="20"/>
    </row>
    <row r="410" spans="3:4">
      <c r="C410" s="19"/>
      <c r="D410" s="20"/>
    </row>
    <row r="411" spans="3:4">
      <c r="C411" s="19"/>
      <c r="D411" s="20"/>
    </row>
    <row r="412" spans="3:4">
      <c r="C412" s="19"/>
      <c r="D412" s="20"/>
    </row>
    <row r="413" spans="3:4">
      <c r="C413" s="19"/>
      <c r="D413" s="20"/>
    </row>
    <row r="414" spans="3:4">
      <c r="C414" s="19"/>
      <c r="D414" s="20"/>
    </row>
    <row r="415" spans="3:4">
      <c r="C415" s="19"/>
      <c r="D415" s="20"/>
    </row>
    <row r="416" spans="3:4">
      <c r="C416" s="19"/>
      <c r="D416" s="20"/>
    </row>
    <row r="417" spans="3:4">
      <c r="C417" s="19"/>
      <c r="D417" s="20"/>
    </row>
    <row r="418" spans="3:4">
      <c r="C418" s="19"/>
      <c r="D418" s="20"/>
    </row>
    <row r="419" spans="3:4">
      <c r="C419" s="19"/>
      <c r="D419" s="20"/>
    </row>
    <row r="420" spans="3:4">
      <c r="C420" s="19"/>
      <c r="D420" s="20"/>
    </row>
    <row r="421" spans="3:4">
      <c r="C421" s="19"/>
      <c r="D421" s="20"/>
    </row>
    <row r="422" spans="3:4">
      <c r="C422" s="19"/>
      <c r="D422" s="20"/>
    </row>
    <row r="423" spans="3:4">
      <c r="C423" s="19"/>
      <c r="D423" s="20"/>
    </row>
    <row r="424" spans="3:4">
      <c r="C424" s="19"/>
      <c r="D424" s="20"/>
    </row>
    <row r="425" spans="3:4">
      <c r="C425" s="19"/>
      <c r="D425" s="20"/>
    </row>
    <row r="426" spans="3:4">
      <c r="C426" s="19"/>
      <c r="D426" s="20"/>
    </row>
    <row r="427" spans="3:4">
      <c r="C427" s="19"/>
      <c r="D427" s="20"/>
    </row>
    <row r="428" spans="3:4">
      <c r="C428" s="19"/>
      <c r="D428" s="20"/>
    </row>
    <row r="429" spans="3:4">
      <c r="C429" s="19"/>
      <c r="D429" s="20"/>
    </row>
    <row r="430" spans="3:4">
      <c r="C430" s="19"/>
      <c r="D430" s="20"/>
    </row>
    <row r="431" spans="3:4">
      <c r="C431" s="19"/>
      <c r="D431" s="20"/>
    </row>
    <row r="432" spans="3:4">
      <c r="C432" s="19"/>
      <c r="D432" s="20"/>
    </row>
    <row r="433" spans="3:4">
      <c r="C433" s="19"/>
      <c r="D433" s="20"/>
    </row>
    <row r="434" spans="3:4">
      <c r="C434" s="19"/>
      <c r="D434" s="20"/>
    </row>
    <row r="435" spans="3:4">
      <c r="C435" s="19"/>
      <c r="D435" s="20"/>
    </row>
    <row r="436" spans="3:4">
      <c r="C436" s="19"/>
      <c r="D436" s="20"/>
    </row>
    <row r="437" spans="3:4">
      <c r="C437" s="19"/>
      <c r="D437" s="20"/>
    </row>
    <row r="438" spans="3:4">
      <c r="C438" s="19"/>
      <c r="D438" s="20"/>
    </row>
    <row r="439" spans="3:4">
      <c r="C439" s="19"/>
      <c r="D439" s="20"/>
    </row>
    <row r="440" spans="3:4">
      <c r="C440" s="19"/>
      <c r="D440" s="20"/>
    </row>
    <row r="441" spans="3:4">
      <c r="C441" s="19"/>
      <c r="D441" s="20"/>
    </row>
    <row r="442" spans="3:4">
      <c r="C442" s="19"/>
      <c r="D442" s="20"/>
    </row>
    <row r="443" spans="3:4">
      <c r="C443" s="19"/>
      <c r="D443" s="20"/>
    </row>
    <row r="444" spans="3:4">
      <c r="C444" s="19"/>
      <c r="D444" s="20"/>
    </row>
    <row r="445" spans="3:4">
      <c r="C445" s="19"/>
      <c r="D445" s="20"/>
    </row>
    <row r="446" spans="3:4">
      <c r="C446" s="19"/>
      <c r="D446" s="20"/>
    </row>
    <row r="447" spans="3:4">
      <c r="C447" s="19"/>
      <c r="D447" s="20"/>
    </row>
    <row r="448" spans="3:4">
      <c r="C448" s="19"/>
      <c r="D448" s="20"/>
    </row>
    <row r="449" spans="3:4">
      <c r="C449" s="19"/>
      <c r="D449" s="20"/>
    </row>
    <row r="450" spans="3:4">
      <c r="C450" s="19"/>
      <c r="D450" s="20"/>
    </row>
    <row r="451" spans="3:4">
      <c r="C451" s="19"/>
      <c r="D451" s="20"/>
    </row>
    <row r="452" spans="3:4">
      <c r="C452" s="19"/>
      <c r="D452" s="20"/>
    </row>
    <row r="453" spans="3:4">
      <c r="C453" s="19"/>
      <c r="D453" s="20"/>
    </row>
    <row r="454" spans="3:4">
      <c r="C454" s="19"/>
      <c r="D454" s="20"/>
    </row>
    <row r="455" spans="3:4">
      <c r="C455" s="19"/>
      <c r="D455" s="20"/>
    </row>
    <row r="456" spans="3:4">
      <c r="C456" s="19"/>
      <c r="D456" s="20"/>
    </row>
    <row r="457" spans="3:4">
      <c r="C457" s="19"/>
      <c r="D457" s="20"/>
    </row>
    <row r="458" spans="3:4">
      <c r="C458" s="19"/>
      <c r="D458" s="20"/>
    </row>
    <row r="459" spans="3:4">
      <c r="C459" s="19"/>
      <c r="D459" s="20"/>
    </row>
    <row r="460" spans="3:4">
      <c r="C460" s="19"/>
      <c r="D460" s="20"/>
    </row>
    <row r="461" spans="3:4">
      <c r="C461" s="19"/>
      <c r="D461" s="20"/>
    </row>
    <row r="462" spans="3:4">
      <c r="C462" s="19"/>
      <c r="D462" s="20"/>
    </row>
    <row r="463" spans="3:4">
      <c r="C463" s="19"/>
      <c r="D463" s="20"/>
    </row>
    <row r="464" spans="3:4">
      <c r="C464" s="19"/>
      <c r="D464" s="20"/>
    </row>
    <row r="465" spans="3:4">
      <c r="C465" s="19"/>
      <c r="D465" s="20"/>
    </row>
    <row r="466" spans="3:4">
      <c r="C466" s="19"/>
      <c r="D466" s="20"/>
    </row>
    <row r="467" spans="3:4">
      <c r="C467" s="19"/>
      <c r="D467" s="20"/>
    </row>
    <row r="468" spans="3:4">
      <c r="C468" s="19"/>
      <c r="D468" s="20"/>
    </row>
    <row r="469" spans="3:4">
      <c r="C469" s="19"/>
      <c r="D469" s="20"/>
    </row>
    <row r="470" spans="3:4">
      <c r="C470" s="19"/>
      <c r="D470" s="20"/>
    </row>
    <row r="471" spans="3:4">
      <c r="C471" s="19"/>
      <c r="D471" s="20"/>
    </row>
    <row r="472" spans="3:4">
      <c r="C472" s="19"/>
      <c r="D472" s="20"/>
    </row>
    <row r="473" spans="3:4">
      <c r="C473" s="19"/>
      <c r="D473" s="20"/>
    </row>
    <row r="474" spans="3:4">
      <c r="C474" s="19"/>
      <c r="D474" s="20"/>
    </row>
    <row r="475" spans="3:4">
      <c r="C475" s="19"/>
      <c r="D475" s="20"/>
    </row>
    <row r="476" spans="3:4">
      <c r="C476" s="19"/>
      <c r="D476" s="20"/>
    </row>
    <row r="477" spans="3:4">
      <c r="C477" s="19"/>
      <c r="D477" s="20"/>
    </row>
    <row r="478" spans="3:4">
      <c r="C478" s="19"/>
      <c r="D478" s="20"/>
    </row>
    <row r="479" spans="3:4">
      <c r="C479" s="19"/>
      <c r="D479" s="20"/>
    </row>
    <row r="480" spans="3:4">
      <c r="C480" s="19"/>
      <c r="D480" s="20"/>
    </row>
    <row r="481" spans="3:4">
      <c r="C481" s="19"/>
      <c r="D481" s="20"/>
    </row>
    <row r="482" spans="3:4">
      <c r="C482" s="19"/>
      <c r="D482" s="20"/>
    </row>
    <row r="483" spans="3:4">
      <c r="C483" s="19"/>
      <c r="D483" s="20"/>
    </row>
    <row r="484" spans="3:4">
      <c r="C484" s="19"/>
      <c r="D484" s="20"/>
    </row>
    <row r="485" spans="3:4">
      <c r="C485" s="19"/>
      <c r="D485" s="20"/>
    </row>
    <row r="486" spans="3:4">
      <c r="C486" s="19"/>
      <c r="D486" s="20"/>
    </row>
    <row r="487" spans="3:4">
      <c r="C487" s="19"/>
      <c r="D487" s="20"/>
    </row>
    <row r="488" spans="3:4">
      <c r="C488" s="19"/>
      <c r="D488" s="20"/>
    </row>
    <row r="489" spans="3:4">
      <c r="C489" s="19"/>
      <c r="D489" s="20"/>
    </row>
    <row r="490" spans="3:4">
      <c r="C490" s="19"/>
      <c r="D490" s="20"/>
    </row>
    <row r="491" spans="3:4">
      <c r="C491" s="19"/>
      <c r="D491" s="20"/>
    </row>
    <row r="492" spans="3:4">
      <c r="C492" s="19"/>
      <c r="D492" s="20"/>
    </row>
    <row r="493" spans="3:4">
      <c r="C493" s="19"/>
      <c r="D493" s="20"/>
    </row>
    <row r="494" spans="3:4">
      <c r="C494" s="19"/>
      <c r="D494" s="20"/>
    </row>
    <row r="495" spans="3:4">
      <c r="C495" s="19"/>
      <c r="D495" s="20"/>
    </row>
    <row r="496" spans="3:4">
      <c r="C496" s="19"/>
      <c r="D496" s="20"/>
    </row>
    <row r="497" spans="3:4">
      <c r="C497" s="19"/>
      <c r="D497" s="20"/>
    </row>
    <row r="498" spans="3:4">
      <c r="C498" s="19"/>
      <c r="D498" s="20"/>
    </row>
    <row r="499" spans="3:4">
      <c r="C499" s="19"/>
      <c r="D499" s="20"/>
    </row>
    <row r="500" spans="3:4">
      <c r="C500" s="19"/>
      <c r="D500" s="20"/>
    </row>
    <row r="501" spans="3:4">
      <c r="C501" s="19"/>
      <c r="D501" s="20"/>
    </row>
    <row r="502" spans="3:4">
      <c r="C502" s="19"/>
      <c r="D502" s="20"/>
    </row>
    <row r="503" spans="3:4">
      <c r="C503" s="19"/>
      <c r="D503" s="20"/>
    </row>
    <row r="504" spans="3:4">
      <c r="C504" s="19"/>
      <c r="D504" s="20"/>
    </row>
    <row r="505" spans="3:4">
      <c r="C505" s="19"/>
      <c r="D505" s="20"/>
    </row>
    <row r="506" spans="3:4">
      <c r="C506" s="19"/>
      <c r="D506" s="20"/>
    </row>
    <row r="507" spans="3:4">
      <c r="C507" s="19"/>
      <c r="D507" s="20"/>
    </row>
    <row r="508" spans="3:4">
      <c r="C508" s="19"/>
      <c r="D508" s="20"/>
    </row>
    <row r="509" spans="3:4">
      <c r="C509" s="19"/>
      <c r="D509" s="20"/>
    </row>
    <row r="510" spans="3:4">
      <c r="C510" s="19"/>
      <c r="D510" s="20"/>
    </row>
    <row r="511" spans="3:4">
      <c r="C511" s="19"/>
      <c r="D511" s="20"/>
    </row>
    <row r="512" spans="3:4">
      <c r="C512" s="19"/>
      <c r="D512" s="20"/>
    </row>
    <row r="513" spans="3:4">
      <c r="C513" s="19"/>
      <c r="D513" s="20"/>
    </row>
    <row r="514" spans="3:4">
      <c r="C514" s="19"/>
      <c r="D514" s="20"/>
    </row>
    <row r="515" spans="3:4">
      <c r="C515" s="19"/>
      <c r="D515" s="20"/>
    </row>
    <row r="516" spans="3:4">
      <c r="C516" s="19"/>
      <c r="D516" s="20"/>
    </row>
    <row r="517" spans="3:4">
      <c r="C517" s="19"/>
      <c r="D517" s="20"/>
    </row>
    <row r="518" spans="3:4">
      <c r="C518" s="19"/>
      <c r="D518" s="20"/>
    </row>
    <row r="519" spans="3:4">
      <c r="C519" s="19"/>
      <c r="D519" s="20"/>
    </row>
    <row r="520" spans="3:4">
      <c r="C520" s="19"/>
      <c r="D520" s="20"/>
    </row>
    <row r="521" spans="3:4">
      <c r="C521" s="19"/>
      <c r="D521" s="20"/>
    </row>
    <row r="522" spans="3:4">
      <c r="C522" s="19"/>
      <c r="D522" s="20"/>
    </row>
    <row r="523" spans="3:4">
      <c r="C523" s="19"/>
      <c r="D523" s="20"/>
    </row>
    <row r="524" spans="3:4">
      <c r="C524" s="19"/>
      <c r="D524" s="20"/>
    </row>
    <row r="525" spans="3:4">
      <c r="C525" s="19"/>
      <c r="D525" s="20"/>
    </row>
    <row r="526" spans="3:4">
      <c r="C526" s="19"/>
      <c r="D526" s="20"/>
    </row>
    <row r="527" spans="3:4">
      <c r="C527" s="19"/>
      <c r="D527" s="20"/>
    </row>
    <row r="528" spans="3:4">
      <c r="C528" s="19"/>
      <c r="D528" s="20"/>
    </row>
    <row r="529" spans="3:4">
      <c r="C529" s="19"/>
      <c r="D529" s="20"/>
    </row>
    <row r="530" spans="3:4">
      <c r="C530" s="19"/>
      <c r="D530" s="20"/>
    </row>
    <row r="531" spans="3:4">
      <c r="C531" s="19"/>
      <c r="D531" s="20"/>
    </row>
    <row r="532" spans="3:4">
      <c r="C532" s="19"/>
      <c r="D532" s="20"/>
    </row>
    <row r="533" spans="3:4">
      <c r="C533" s="19"/>
      <c r="D533" s="20"/>
    </row>
    <row r="534" spans="3:4">
      <c r="C534" s="19"/>
      <c r="D534" s="20"/>
    </row>
    <row r="535" spans="3:4">
      <c r="C535" s="19"/>
      <c r="D535" s="20"/>
    </row>
    <row r="536" spans="3:4">
      <c r="C536" s="19"/>
      <c r="D536" s="20"/>
    </row>
    <row r="537" spans="3:4">
      <c r="C537" s="19"/>
      <c r="D537" s="20"/>
    </row>
    <row r="538" spans="3:4">
      <c r="C538" s="19"/>
      <c r="D538" s="20"/>
    </row>
    <row r="539" spans="3:4">
      <c r="C539" s="19"/>
      <c r="D539" s="20"/>
    </row>
    <row r="540" spans="3:4">
      <c r="C540" s="19"/>
      <c r="D540" s="20"/>
    </row>
    <row r="541" spans="3:4">
      <c r="C541" s="19"/>
      <c r="D541" s="20"/>
    </row>
    <row r="542" spans="3:4">
      <c r="C542" s="19"/>
      <c r="D542" s="20"/>
    </row>
    <row r="543" spans="3:4">
      <c r="C543" s="19"/>
      <c r="D543" s="20"/>
    </row>
    <row r="544" spans="3:4">
      <c r="C544" s="19"/>
      <c r="D544" s="20"/>
    </row>
    <row r="545" spans="3:4">
      <c r="C545" s="19"/>
      <c r="D545" s="20"/>
    </row>
    <row r="546" spans="3:4">
      <c r="C546" s="19"/>
      <c r="D546" s="20"/>
    </row>
    <row r="547" spans="3:4">
      <c r="C547" s="19"/>
      <c r="D547" s="20"/>
    </row>
    <row r="548" spans="3:4">
      <c r="C548" s="19"/>
      <c r="D548" s="20"/>
    </row>
    <row r="549" spans="3:4">
      <c r="C549" s="19"/>
      <c r="D549" s="20"/>
    </row>
    <row r="550" spans="3:4">
      <c r="C550" s="19"/>
      <c r="D550" s="20"/>
    </row>
    <row r="551" spans="3:4">
      <c r="C551" s="19"/>
      <c r="D551" s="20"/>
    </row>
    <row r="552" spans="3:4">
      <c r="C552" s="19"/>
      <c r="D552" s="20"/>
    </row>
    <row r="553" spans="3:4">
      <c r="C553" s="19"/>
      <c r="D553" s="20"/>
    </row>
    <row r="554" spans="3:4">
      <c r="C554" s="19"/>
      <c r="D554" s="20"/>
    </row>
    <row r="555" spans="3:4">
      <c r="C555" s="19"/>
      <c r="D555" s="20"/>
    </row>
    <row r="556" spans="3:4">
      <c r="C556" s="19"/>
      <c r="D556" s="20"/>
    </row>
    <row r="557" spans="3:4">
      <c r="C557" s="19"/>
      <c r="D557" s="20"/>
    </row>
    <row r="558" spans="3:4">
      <c r="C558" s="19"/>
      <c r="D558" s="20"/>
    </row>
    <row r="559" spans="3:4">
      <c r="C559" s="19"/>
      <c r="D559" s="20"/>
    </row>
    <row r="560" spans="3:4">
      <c r="C560" s="19"/>
      <c r="D560" s="20"/>
    </row>
    <row r="561" spans="3:4">
      <c r="C561" s="19"/>
      <c r="D561" s="20"/>
    </row>
    <row r="562" spans="3:4">
      <c r="C562" s="19"/>
      <c r="D562" s="20"/>
    </row>
    <row r="563" spans="3:4">
      <c r="C563" s="19"/>
      <c r="D563" s="20"/>
    </row>
    <row r="564" spans="3:4">
      <c r="C564" s="19"/>
      <c r="D564" s="20"/>
    </row>
    <row r="565" spans="3:4">
      <c r="C565" s="19"/>
      <c r="D565" s="20"/>
    </row>
    <row r="566" spans="3:4">
      <c r="C566" s="19"/>
      <c r="D566" s="20"/>
    </row>
    <row r="567" spans="3:4">
      <c r="C567" s="19"/>
      <c r="D567" s="20"/>
    </row>
    <row r="568" spans="3:4">
      <c r="C568" s="19"/>
      <c r="D568" s="20"/>
    </row>
    <row r="569" spans="3:4">
      <c r="C569" s="19"/>
      <c r="D569" s="20"/>
    </row>
    <row r="570" spans="3:4">
      <c r="C570" s="19"/>
      <c r="D570" s="20"/>
    </row>
    <row r="571" spans="3:4">
      <c r="C571" s="19"/>
      <c r="D571" s="20"/>
    </row>
    <row r="572" spans="3:4">
      <c r="C572" s="19"/>
      <c r="D572" s="20"/>
    </row>
    <row r="573" spans="3:4">
      <c r="C573" s="19"/>
      <c r="D573" s="20"/>
    </row>
    <row r="574" spans="3:4">
      <c r="C574" s="19"/>
      <c r="D574" s="20"/>
    </row>
    <row r="575" spans="3:4">
      <c r="C575" s="19"/>
      <c r="D575" s="20"/>
    </row>
    <row r="576" spans="3:4">
      <c r="C576" s="19"/>
      <c r="D576" s="20"/>
    </row>
    <row r="577" spans="3:4">
      <c r="C577" s="19"/>
      <c r="D577" s="20"/>
    </row>
    <row r="578" spans="3:4">
      <c r="C578" s="19"/>
      <c r="D578" s="20"/>
    </row>
    <row r="579" spans="3:4">
      <c r="C579" s="19"/>
      <c r="D579" s="20"/>
    </row>
    <row r="580" spans="3:4">
      <c r="C580" s="19"/>
      <c r="D580" s="20"/>
    </row>
    <row r="581" spans="3:4">
      <c r="C581" s="19"/>
      <c r="D581" s="20"/>
    </row>
    <row r="582" spans="3:4">
      <c r="C582" s="19"/>
      <c r="D582" s="20"/>
    </row>
    <row r="583" spans="3:4">
      <c r="C583" s="19"/>
      <c r="D583" s="20"/>
    </row>
    <row r="584" spans="3:4">
      <c r="C584" s="19"/>
      <c r="D584" s="20"/>
    </row>
    <row r="585" spans="3:4">
      <c r="C585" s="19"/>
      <c r="D585" s="20"/>
    </row>
    <row r="586" spans="3:4">
      <c r="C586" s="19"/>
      <c r="D586" s="20"/>
    </row>
    <row r="587" spans="3:4">
      <c r="C587" s="19"/>
      <c r="D587" s="20"/>
    </row>
    <row r="588" spans="3:4">
      <c r="C588" s="19"/>
      <c r="D588" s="20"/>
    </row>
    <row r="589" spans="3:4">
      <c r="C589" s="19"/>
      <c r="D589" s="20"/>
    </row>
    <row r="590" spans="3:4">
      <c r="C590" s="19"/>
      <c r="D590" s="20"/>
    </row>
    <row r="591" spans="3:4">
      <c r="C591" s="19"/>
      <c r="D591" s="20"/>
    </row>
    <row r="592" spans="3:4">
      <c r="C592" s="19"/>
      <c r="D592" s="20"/>
    </row>
    <row r="593" spans="3:4">
      <c r="C593" s="19"/>
      <c r="D593" s="20"/>
    </row>
    <row r="594" spans="3:4">
      <c r="C594" s="19"/>
      <c r="D594" s="20"/>
    </row>
    <row r="595" spans="3:4">
      <c r="C595" s="19"/>
      <c r="D595" s="20"/>
    </row>
    <row r="596" spans="3:4">
      <c r="C596" s="19"/>
      <c r="D596" s="20"/>
    </row>
    <row r="597" spans="3:4">
      <c r="C597" s="19"/>
      <c r="D597" s="20"/>
    </row>
    <row r="598" spans="3:4">
      <c r="C598" s="19"/>
      <c r="D598" s="20"/>
    </row>
    <row r="599" spans="3:4">
      <c r="C599" s="19"/>
      <c r="D599" s="20"/>
    </row>
    <row r="600" spans="3:4">
      <c r="C600" s="19"/>
      <c r="D600" s="20"/>
    </row>
    <row r="601" spans="3:4">
      <c r="C601" s="19"/>
      <c r="D601" s="20"/>
    </row>
    <row r="602" spans="3:4">
      <c r="C602" s="19"/>
      <c r="D602" s="20"/>
    </row>
    <row r="603" spans="3:4">
      <c r="C603" s="19"/>
      <c r="D603" s="20"/>
    </row>
    <row r="604" spans="3:4">
      <c r="C604" s="19"/>
      <c r="D604" s="20"/>
    </row>
    <row r="605" spans="3:4">
      <c r="C605" s="19"/>
      <c r="D605" s="20"/>
    </row>
    <row r="606" spans="3:4">
      <c r="C606" s="19"/>
      <c r="D606" s="20"/>
    </row>
    <row r="607" spans="3:4">
      <c r="C607" s="19"/>
      <c r="D607" s="20"/>
    </row>
    <row r="608" spans="3:4">
      <c r="C608" s="19"/>
      <c r="D608" s="20"/>
    </row>
    <row r="609" spans="3:4">
      <c r="C609" s="19"/>
      <c r="D609" s="20"/>
    </row>
    <row r="610" spans="3:4">
      <c r="C610" s="19"/>
      <c r="D610" s="20"/>
    </row>
    <row r="611" spans="3:4">
      <c r="C611" s="19"/>
      <c r="D611" s="20"/>
    </row>
    <row r="612" spans="3:4">
      <c r="C612" s="19"/>
      <c r="D612" s="20"/>
    </row>
    <row r="613" spans="3:4">
      <c r="C613" s="19"/>
      <c r="D613" s="20"/>
    </row>
    <row r="614" spans="3:4">
      <c r="C614" s="19"/>
      <c r="D614" s="20"/>
    </row>
    <row r="615" spans="3:4">
      <c r="C615" s="19"/>
      <c r="D615" s="20"/>
    </row>
    <row r="616" spans="3:4">
      <c r="C616" s="19"/>
      <c r="D616" s="20"/>
    </row>
    <row r="617" spans="3:4">
      <c r="C617" s="19"/>
      <c r="D617" s="20"/>
    </row>
    <row r="618" spans="3:4">
      <c r="C618" s="19"/>
      <c r="D618" s="20"/>
    </row>
    <row r="619" spans="3:4">
      <c r="C619" s="19"/>
      <c r="D619" s="20"/>
    </row>
    <row r="620" spans="3:4">
      <c r="C620" s="19"/>
      <c r="D620" s="20"/>
    </row>
    <row r="621" spans="3:4">
      <c r="C621" s="19"/>
      <c r="D621" s="20"/>
    </row>
    <row r="622" spans="3:4">
      <c r="C622" s="19"/>
      <c r="D622" s="20"/>
    </row>
    <row r="623" spans="3:4">
      <c r="C623" s="19"/>
      <c r="D623" s="20"/>
    </row>
    <row r="624" spans="3:4">
      <c r="C624" s="19"/>
      <c r="D624" s="20"/>
    </row>
    <row r="625" spans="3:4">
      <c r="C625" s="19"/>
      <c r="D625" s="20"/>
    </row>
    <row r="626" spans="3:4">
      <c r="C626" s="19"/>
      <c r="D626" s="20"/>
    </row>
    <row r="627" spans="3:4">
      <c r="C627" s="19"/>
      <c r="D627" s="20"/>
    </row>
    <row r="628" spans="3:4">
      <c r="C628" s="19"/>
      <c r="D628" s="20"/>
    </row>
    <row r="629" spans="3:4">
      <c r="C629" s="19"/>
      <c r="D629" s="20"/>
    </row>
    <row r="630" spans="3:4">
      <c r="C630" s="19"/>
      <c r="D630" s="20"/>
    </row>
    <row r="631" spans="3:4">
      <c r="C631" s="19"/>
      <c r="D631" s="20"/>
    </row>
    <row r="632" spans="3:4">
      <c r="C632" s="19"/>
      <c r="D632" s="20"/>
    </row>
    <row r="633" spans="3:4">
      <c r="C633" s="19"/>
      <c r="D633" s="20"/>
    </row>
    <row r="634" spans="3:4">
      <c r="C634" s="19"/>
      <c r="D634" s="20"/>
    </row>
    <row r="635" spans="3:4">
      <c r="C635" s="19"/>
      <c r="D635" s="20"/>
    </row>
    <row r="636" spans="3:4">
      <c r="C636" s="19"/>
      <c r="D636" s="20"/>
    </row>
    <row r="637" spans="3:4">
      <c r="C637" s="19"/>
      <c r="D637" s="20"/>
    </row>
    <row r="638" spans="3:4">
      <c r="C638" s="19"/>
      <c r="D638" s="20"/>
    </row>
    <row r="639" spans="3:4">
      <c r="C639" s="19"/>
      <c r="D639" s="20"/>
    </row>
    <row r="640" spans="3:4">
      <c r="C640" s="19"/>
      <c r="D640" s="20"/>
    </row>
    <row r="641" spans="3:4">
      <c r="C641" s="19"/>
      <c r="D641" s="20"/>
    </row>
    <row r="642" spans="3:4">
      <c r="C642" s="19"/>
      <c r="D642" s="20"/>
    </row>
    <row r="643" spans="3:4">
      <c r="C643" s="19"/>
      <c r="D643" s="20"/>
    </row>
    <row r="644" spans="3:4">
      <c r="C644" s="19"/>
      <c r="D644" s="20"/>
    </row>
    <row r="645" spans="3:4">
      <c r="C645" s="19"/>
      <c r="D645" s="20"/>
    </row>
    <row r="646" spans="3:4">
      <c r="C646" s="19"/>
      <c r="D646" s="20"/>
    </row>
    <row r="647" spans="3:4">
      <c r="C647" s="19"/>
      <c r="D647" s="20"/>
    </row>
    <row r="648" spans="3:4">
      <c r="C648" s="19"/>
      <c r="D648" s="20"/>
    </row>
    <row r="649" spans="3:4">
      <c r="C649" s="19"/>
      <c r="D649" s="20"/>
    </row>
    <row r="650" spans="3:4">
      <c r="C650" s="19"/>
      <c r="D650" s="20"/>
    </row>
    <row r="651" spans="3:4">
      <c r="C651" s="19"/>
      <c r="D651" s="20"/>
    </row>
    <row r="652" spans="3:4">
      <c r="C652" s="19"/>
      <c r="D652" s="20"/>
    </row>
    <row r="653" spans="3:4">
      <c r="C653" s="19"/>
      <c r="D653" s="20"/>
    </row>
    <row r="654" spans="3:4">
      <c r="C654" s="19"/>
      <c r="D654" s="20"/>
    </row>
    <row r="655" spans="3:4">
      <c r="C655" s="19"/>
      <c r="D655" s="20"/>
    </row>
    <row r="656" spans="3:4">
      <c r="C656" s="19"/>
      <c r="D656" s="20"/>
    </row>
    <row r="657" spans="3:4">
      <c r="C657" s="19"/>
      <c r="D657" s="20"/>
    </row>
    <row r="658" spans="3:4">
      <c r="C658" s="19"/>
      <c r="D658" s="20"/>
    </row>
    <row r="659" spans="3:4">
      <c r="C659" s="19"/>
      <c r="D659" s="20"/>
    </row>
    <row r="660" spans="3:4">
      <c r="C660" s="19"/>
      <c r="D660" s="20"/>
    </row>
    <row r="661" spans="3:4">
      <c r="C661" s="19"/>
      <c r="D661" s="20"/>
    </row>
    <row r="662" spans="3:4">
      <c r="C662" s="19"/>
      <c r="D662" s="20"/>
    </row>
    <row r="663" spans="3:4">
      <c r="C663" s="19"/>
      <c r="D663" s="20"/>
    </row>
    <row r="664" spans="3:4">
      <c r="C664" s="19"/>
      <c r="D664" s="20"/>
    </row>
    <row r="665" spans="3:4">
      <c r="C665" s="19"/>
      <c r="D665" s="20"/>
    </row>
    <row r="666" spans="3:4">
      <c r="C666" s="19"/>
      <c r="D666" s="20"/>
    </row>
    <row r="667" spans="3:4">
      <c r="C667" s="19"/>
      <c r="D667" s="20"/>
    </row>
    <row r="668" spans="3:4">
      <c r="C668" s="19"/>
      <c r="D668" s="20"/>
    </row>
    <row r="669" spans="3:4">
      <c r="C669" s="19"/>
      <c r="D669" s="20"/>
    </row>
    <row r="670" spans="3:4">
      <c r="C670" s="19"/>
      <c r="D670" s="20"/>
    </row>
    <row r="671" spans="3:4">
      <c r="C671" s="19"/>
      <c r="D671" s="20"/>
    </row>
    <row r="672" spans="3:4">
      <c r="C672" s="19"/>
      <c r="D672" s="20"/>
    </row>
    <row r="673" spans="3:4">
      <c r="C673" s="19"/>
      <c r="D673" s="20"/>
    </row>
    <row r="674" spans="3:4">
      <c r="C674" s="19"/>
      <c r="D674" s="20"/>
    </row>
    <row r="675" spans="3:4">
      <c r="C675" s="19"/>
      <c r="D675" s="20"/>
    </row>
    <row r="676" spans="3:4">
      <c r="C676" s="19"/>
      <c r="D676" s="20"/>
    </row>
    <row r="677" spans="3:4">
      <c r="C677" s="19"/>
      <c r="D677" s="20"/>
    </row>
    <row r="678" spans="3:4">
      <c r="C678" s="19"/>
      <c r="D678" s="20"/>
    </row>
    <row r="679" spans="3:4">
      <c r="C679" s="19"/>
      <c r="D679" s="20"/>
    </row>
    <row r="680" spans="3:4">
      <c r="C680" s="19"/>
      <c r="D680" s="20"/>
    </row>
    <row r="681" spans="3:4">
      <c r="C681" s="19"/>
      <c r="D681" s="20"/>
    </row>
    <row r="682" spans="3:4">
      <c r="C682" s="19"/>
      <c r="D682" s="20"/>
    </row>
    <row r="683" spans="3:4">
      <c r="C683" s="19"/>
      <c r="D683" s="20"/>
    </row>
    <row r="684" spans="3:4">
      <c r="C684" s="19"/>
      <c r="D684" s="20"/>
    </row>
    <row r="685" spans="3:4">
      <c r="C685" s="19"/>
      <c r="D685" s="20"/>
    </row>
    <row r="686" spans="3:4">
      <c r="C686" s="19"/>
      <c r="D686" s="20"/>
    </row>
    <row r="687" spans="3:4">
      <c r="C687" s="19"/>
      <c r="D687" s="20"/>
    </row>
    <row r="688" spans="3:4">
      <c r="C688" s="19"/>
      <c r="D688" s="20"/>
    </row>
    <row r="689" spans="3:4">
      <c r="C689" s="19"/>
      <c r="D689" s="20"/>
    </row>
    <row r="690" spans="3:4">
      <c r="C690" s="19"/>
      <c r="D690" s="20"/>
    </row>
    <row r="691" spans="3:4">
      <c r="C691" s="19"/>
      <c r="D691" s="20"/>
    </row>
    <row r="692" spans="3:4">
      <c r="C692" s="19"/>
      <c r="D692" s="20"/>
    </row>
    <row r="693" spans="3:4">
      <c r="C693" s="19"/>
      <c r="D693" s="20"/>
    </row>
    <row r="694" spans="3:4">
      <c r="C694" s="19"/>
      <c r="D694" s="20"/>
    </row>
    <row r="695" spans="3:4">
      <c r="C695" s="19"/>
      <c r="D695" s="20"/>
    </row>
    <row r="696" spans="3:4">
      <c r="C696" s="19"/>
      <c r="D696" s="20"/>
    </row>
    <row r="697" spans="3:4">
      <c r="C697" s="19"/>
      <c r="D697" s="20"/>
    </row>
    <row r="698" spans="3:4">
      <c r="C698" s="19"/>
      <c r="D698" s="20"/>
    </row>
    <row r="699" spans="3:4">
      <c r="C699" s="19"/>
      <c r="D699" s="20"/>
    </row>
    <row r="700" spans="3:4">
      <c r="C700" s="19"/>
      <c r="D700" s="20"/>
    </row>
    <row r="701" spans="3:4">
      <c r="C701" s="19"/>
      <c r="D701" s="20"/>
    </row>
    <row r="702" spans="3:4">
      <c r="C702" s="19"/>
      <c r="D702" s="20"/>
    </row>
    <row r="703" spans="3:4">
      <c r="C703" s="19"/>
      <c r="D703" s="20"/>
    </row>
    <row r="704" spans="3:4">
      <c r="C704" s="19"/>
      <c r="D704" s="20"/>
    </row>
    <row r="705" spans="3:4">
      <c r="C705" s="19"/>
      <c r="D705" s="20"/>
    </row>
    <row r="706" spans="3:4">
      <c r="C706" s="19"/>
      <c r="D706" s="20"/>
    </row>
    <row r="707" spans="3:4">
      <c r="C707" s="19"/>
      <c r="D707" s="20"/>
    </row>
    <row r="708" spans="3:4">
      <c r="C708" s="19"/>
      <c r="D708" s="20"/>
    </row>
    <row r="709" spans="3:4">
      <c r="C709" s="19"/>
      <c r="D709" s="20"/>
    </row>
    <row r="710" spans="3:4">
      <c r="C710" s="19"/>
      <c r="D710" s="20"/>
    </row>
    <row r="711" spans="3:4">
      <c r="C711" s="19"/>
      <c r="D711" s="20"/>
    </row>
    <row r="712" spans="3:4">
      <c r="C712" s="19"/>
      <c r="D712" s="20"/>
    </row>
    <row r="713" spans="3:4">
      <c r="C713" s="19"/>
      <c r="D713" s="20"/>
    </row>
    <row r="714" spans="3:4">
      <c r="C714" s="19"/>
      <c r="D714" s="20"/>
    </row>
    <row r="715" spans="3:4">
      <c r="C715" s="19"/>
      <c r="D715" s="20"/>
    </row>
    <row r="716" spans="3:4">
      <c r="C716" s="19"/>
      <c r="D716" s="20"/>
    </row>
    <row r="717" spans="3:4">
      <c r="C717" s="19"/>
      <c r="D717" s="20"/>
    </row>
    <row r="718" spans="3:4">
      <c r="C718" s="19"/>
      <c r="D718" s="20"/>
    </row>
    <row r="719" spans="3:4">
      <c r="C719" s="19"/>
      <c r="D719" s="20"/>
    </row>
    <row r="720" spans="3:4">
      <c r="C720" s="19"/>
      <c r="D720" s="20"/>
    </row>
    <row r="721" spans="3:4">
      <c r="C721" s="19"/>
      <c r="D721" s="20"/>
    </row>
    <row r="722" spans="3:4">
      <c r="C722" s="19"/>
      <c r="D722" s="20"/>
    </row>
    <row r="723" spans="3:4">
      <c r="C723" s="19"/>
      <c r="D723" s="20"/>
    </row>
    <row r="724" spans="3:4">
      <c r="C724" s="19"/>
      <c r="D724" s="20"/>
    </row>
    <row r="725" spans="3:4">
      <c r="C725" s="19"/>
      <c r="D725" s="20"/>
    </row>
    <row r="726" spans="3:4">
      <c r="C726" s="19"/>
      <c r="D726" s="20"/>
    </row>
    <row r="727" spans="3:4">
      <c r="C727" s="19"/>
      <c r="D727" s="20"/>
    </row>
    <row r="728" spans="3:4">
      <c r="C728" s="19"/>
      <c r="D728" s="20"/>
    </row>
    <row r="729" spans="3:4">
      <c r="C729" s="19"/>
      <c r="D729" s="20"/>
    </row>
    <row r="730" spans="3:4">
      <c r="C730" s="19"/>
      <c r="D730" s="20"/>
    </row>
    <row r="731" spans="3:4">
      <c r="C731" s="19"/>
      <c r="D731" s="20"/>
    </row>
    <row r="732" spans="3:4">
      <c r="C732" s="19"/>
      <c r="D732" s="20"/>
    </row>
    <row r="733" spans="3:4">
      <c r="C733" s="19"/>
      <c r="D733" s="20"/>
    </row>
    <row r="734" spans="3:4">
      <c r="C734" s="19"/>
      <c r="D734" s="20"/>
    </row>
    <row r="735" spans="3:4">
      <c r="C735" s="19"/>
      <c r="D735" s="20"/>
    </row>
    <row r="736" spans="3:4">
      <c r="C736" s="19"/>
      <c r="D736" s="20"/>
    </row>
    <row r="737" spans="3:4">
      <c r="C737" s="19"/>
      <c r="D737" s="20"/>
    </row>
    <row r="738" spans="3:4">
      <c r="C738" s="19"/>
      <c r="D738" s="20"/>
    </row>
    <row r="739" spans="3:4">
      <c r="C739" s="19"/>
      <c r="D739" s="20"/>
    </row>
    <row r="740" spans="3:4">
      <c r="C740" s="19"/>
      <c r="D740" s="20"/>
    </row>
    <row r="741" spans="3:4">
      <c r="C741" s="19"/>
      <c r="D741" s="20"/>
    </row>
    <row r="742" spans="3:4">
      <c r="C742" s="19"/>
      <c r="D742" s="20"/>
    </row>
    <row r="743" spans="3:4">
      <c r="C743" s="19"/>
      <c r="D743" s="20"/>
    </row>
    <row r="744" spans="3:4">
      <c r="C744" s="19"/>
      <c r="D744" s="20"/>
    </row>
    <row r="745" spans="3:4">
      <c r="C745" s="19"/>
      <c r="D745" s="20"/>
    </row>
    <row r="746" spans="3:4">
      <c r="C746" s="19"/>
      <c r="D746" s="20"/>
    </row>
    <row r="747" spans="3:4">
      <c r="C747" s="19"/>
      <c r="D747" s="20"/>
    </row>
    <row r="748" spans="3:4">
      <c r="C748" s="19"/>
      <c r="D748" s="20"/>
    </row>
    <row r="749" spans="3:4">
      <c r="C749" s="19"/>
      <c r="D749" s="20"/>
    </row>
    <row r="750" spans="3:4">
      <c r="C750" s="19"/>
      <c r="D750" s="20"/>
    </row>
    <row r="751" spans="3:4">
      <c r="C751" s="19"/>
      <c r="D751" s="20"/>
    </row>
    <row r="752" spans="3:4">
      <c r="C752" s="19"/>
      <c r="D752" s="20"/>
    </row>
    <row r="753" spans="3:4">
      <c r="C753" s="19"/>
      <c r="D753" s="20"/>
    </row>
    <row r="754" spans="3:4">
      <c r="C754" s="19"/>
      <c r="D754" s="20"/>
    </row>
    <row r="755" spans="3:4">
      <c r="C755" s="19"/>
      <c r="D755" s="20"/>
    </row>
    <row r="756" spans="3:4">
      <c r="C756" s="19"/>
      <c r="D756" s="20"/>
    </row>
    <row r="757" spans="3:4">
      <c r="C757" s="19"/>
      <c r="D757" s="20"/>
    </row>
    <row r="758" spans="3:4">
      <c r="C758" s="19"/>
      <c r="D758" s="20"/>
    </row>
    <row r="759" spans="3:4">
      <c r="C759" s="19"/>
      <c r="D759" s="20"/>
    </row>
    <row r="760" spans="3:4">
      <c r="C760" s="19"/>
      <c r="D760" s="20"/>
    </row>
    <row r="761" spans="3:4">
      <c r="C761" s="19"/>
      <c r="D761" s="20"/>
    </row>
    <row r="762" spans="3:4">
      <c r="C762" s="19"/>
      <c r="D762" s="20"/>
    </row>
    <row r="763" spans="3:4">
      <c r="C763" s="19"/>
      <c r="D763" s="20"/>
    </row>
    <row r="764" spans="3:4">
      <c r="C764" s="19"/>
      <c r="D764" s="20"/>
    </row>
    <row r="765" spans="3:4">
      <c r="C765" s="19"/>
      <c r="D765" s="20"/>
    </row>
    <row r="766" spans="3:4">
      <c r="C766" s="19"/>
      <c r="D766" s="20"/>
    </row>
    <row r="767" spans="3:4">
      <c r="C767" s="19"/>
      <c r="D767" s="20"/>
    </row>
    <row r="768" spans="3:4">
      <c r="C768" s="19"/>
      <c r="D768" s="20"/>
    </row>
    <row r="769" spans="3:4">
      <c r="C769" s="19"/>
      <c r="D769" s="20"/>
    </row>
    <row r="770" spans="3:4">
      <c r="C770" s="19"/>
      <c r="D770" s="20"/>
    </row>
    <row r="771" spans="3:4">
      <c r="C771" s="19"/>
      <c r="D771" s="20"/>
    </row>
    <row r="772" spans="3:4">
      <c r="C772" s="19"/>
      <c r="D772" s="20"/>
    </row>
    <row r="773" spans="3:4">
      <c r="C773" s="19"/>
      <c r="D773" s="20"/>
    </row>
    <row r="774" spans="3:4">
      <c r="C774" s="19"/>
      <c r="D774" s="20"/>
    </row>
    <row r="775" spans="3:4">
      <c r="C775" s="19"/>
      <c r="D775" s="20"/>
    </row>
    <row r="776" spans="3:4">
      <c r="C776" s="19"/>
      <c r="D776" s="20"/>
    </row>
    <row r="777" spans="3:4">
      <c r="C777" s="19"/>
      <c r="D777" s="20"/>
    </row>
    <row r="778" spans="3:4">
      <c r="C778" s="19"/>
      <c r="D778" s="20"/>
    </row>
    <row r="779" spans="3:4">
      <c r="C779" s="19"/>
      <c r="D779" s="20"/>
    </row>
    <row r="780" spans="3:4">
      <c r="C780" s="19"/>
      <c r="D780" s="20"/>
    </row>
    <row r="781" spans="3:4">
      <c r="C781" s="19"/>
      <c r="D781" s="20"/>
    </row>
    <row r="782" spans="3:4">
      <c r="C782" s="19"/>
      <c r="D782" s="20"/>
    </row>
    <row r="783" spans="3:4">
      <c r="C783" s="19"/>
      <c r="D783" s="20"/>
    </row>
    <row r="784" spans="3:4">
      <c r="C784" s="19"/>
      <c r="D784" s="20"/>
    </row>
    <row r="785" spans="3:4">
      <c r="C785" s="19"/>
      <c r="D785" s="20"/>
    </row>
    <row r="786" spans="3:4">
      <c r="C786" s="19"/>
      <c r="D786" s="20"/>
    </row>
    <row r="787" spans="3:4">
      <c r="C787" s="19"/>
      <c r="D787" s="20"/>
    </row>
    <row r="788" spans="3:4">
      <c r="C788" s="19"/>
      <c r="D788" s="20"/>
    </row>
    <row r="789" spans="3:4">
      <c r="C789" s="19"/>
      <c r="D789" s="20"/>
    </row>
    <row r="790" spans="3:4">
      <c r="C790" s="19"/>
      <c r="D790" s="20"/>
    </row>
    <row r="791" spans="3:4">
      <c r="C791" s="19"/>
      <c r="D791" s="20"/>
    </row>
    <row r="792" spans="3:4">
      <c r="C792" s="19"/>
      <c r="D792" s="20"/>
    </row>
    <row r="793" spans="3:4">
      <c r="C793" s="19"/>
      <c r="D793" s="20"/>
    </row>
    <row r="794" spans="3:4">
      <c r="C794" s="19"/>
      <c r="D794" s="20"/>
    </row>
    <row r="795" spans="3:4">
      <c r="C795" s="19"/>
      <c r="D795" s="20"/>
    </row>
    <row r="796" spans="3:4">
      <c r="C796" s="19"/>
      <c r="D796" s="20"/>
    </row>
    <row r="797" spans="3:4">
      <c r="C797" s="19"/>
      <c r="D797" s="20"/>
    </row>
    <row r="798" spans="3:4">
      <c r="C798" s="19"/>
      <c r="D798" s="20"/>
    </row>
    <row r="799" spans="3:4">
      <c r="C799" s="19"/>
      <c r="D799" s="20"/>
    </row>
    <row r="800" spans="3:4">
      <c r="C800" s="19"/>
      <c r="D800" s="20"/>
    </row>
    <row r="801" spans="3:4">
      <c r="C801" s="19"/>
      <c r="D801" s="20"/>
    </row>
    <row r="802" spans="3:4">
      <c r="C802" s="19"/>
      <c r="D802" s="20"/>
    </row>
    <row r="803" spans="3:4">
      <c r="C803" s="19"/>
      <c r="D803" s="20"/>
    </row>
    <row r="804" spans="3:4">
      <c r="C804" s="19"/>
      <c r="D804" s="20"/>
    </row>
    <row r="805" spans="3:4">
      <c r="C805" s="19"/>
      <c r="D805" s="20"/>
    </row>
    <row r="806" spans="3:4">
      <c r="C806" s="19"/>
      <c r="D806" s="20"/>
    </row>
    <row r="807" spans="3:4">
      <c r="C807" s="19"/>
      <c r="D807" s="20"/>
    </row>
    <row r="808" spans="3:4">
      <c r="C808" s="19"/>
      <c r="D808" s="20"/>
    </row>
    <row r="809" spans="3:4">
      <c r="C809" s="19"/>
      <c r="D809" s="20"/>
    </row>
    <row r="810" spans="3:4">
      <c r="C810" s="19"/>
      <c r="D810" s="20"/>
    </row>
    <row r="811" spans="3:4">
      <c r="C811" s="19"/>
      <c r="D811" s="20"/>
    </row>
    <row r="812" spans="3:4">
      <c r="C812" s="19"/>
      <c r="D812" s="20"/>
    </row>
    <row r="813" spans="3:4">
      <c r="C813" s="19"/>
      <c r="D813" s="20"/>
    </row>
    <row r="814" spans="3:4">
      <c r="C814" s="19"/>
      <c r="D814" s="20"/>
    </row>
    <row r="815" spans="3:4">
      <c r="C815" s="19"/>
      <c r="D815" s="20"/>
    </row>
    <row r="816" spans="3:4">
      <c r="C816" s="19"/>
      <c r="D816" s="20"/>
    </row>
    <row r="817" spans="3:4">
      <c r="C817" s="19"/>
      <c r="D817" s="20"/>
    </row>
    <row r="818" spans="3:4">
      <c r="C818" s="19"/>
      <c r="D818" s="20"/>
    </row>
    <row r="819" spans="3:4">
      <c r="C819" s="19"/>
      <c r="D819" s="20"/>
    </row>
    <row r="820" spans="3:4">
      <c r="C820" s="19"/>
      <c r="D820" s="20"/>
    </row>
    <row r="821" spans="3:4">
      <c r="C821" s="19"/>
      <c r="D821" s="20"/>
    </row>
    <row r="822" spans="3:4">
      <c r="C822" s="19"/>
      <c r="D822" s="20"/>
    </row>
    <row r="823" spans="3:4">
      <c r="C823" s="19"/>
      <c r="D823" s="20"/>
    </row>
    <row r="824" spans="3:4">
      <c r="C824" s="19"/>
      <c r="D824" s="20"/>
    </row>
    <row r="825" spans="3:4">
      <c r="C825" s="19"/>
      <c r="D825" s="20"/>
    </row>
    <row r="826" spans="3:4">
      <c r="C826" s="19"/>
      <c r="D826" s="20"/>
    </row>
    <row r="827" spans="3:4">
      <c r="C827" s="19"/>
      <c r="D827" s="20"/>
    </row>
    <row r="828" spans="3:4">
      <c r="C828" s="19"/>
      <c r="D828" s="20"/>
    </row>
    <row r="829" spans="3:4">
      <c r="C829" s="19"/>
      <c r="D829" s="20"/>
    </row>
    <row r="830" spans="3:4">
      <c r="C830" s="19"/>
      <c r="D830" s="20"/>
    </row>
    <row r="831" spans="3:4">
      <c r="C831" s="19"/>
      <c r="D831" s="20"/>
    </row>
    <row r="832" spans="3:4">
      <c r="C832" s="19"/>
      <c r="D832" s="20"/>
    </row>
    <row r="833" spans="3:4">
      <c r="C833" s="19"/>
      <c r="D833" s="20"/>
    </row>
    <row r="834" spans="3:4">
      <c r="C834" s="19"/>
      <c r="D834" s="20"/>
    </row>
    <row r="835" spans="3:4">
      <c r="C835" s="19"/>
      <c r="D835" s="20"/>
    </row>
    <row r="836" spans="3:4">
      <c r="C836" s="19"/>
      <c r="D836" s="20"/>
    </row>
    <row r="837" spans="3:4">
      <c r="C837" s="19"/>
      <c r="D837" s="20"/>
    </row>
    <row r="838" spans="3:4">
      <c r="C838" s="19"/>
      <c r="D838" s="20"/>
    </row>
    <row r="839" spans="3:4">
      <c r="C839" s="19"/>
      <c r="D839" s="20"/>
    </row>
    <row r="840" spans="3:4">
      <c r="C840" s="19"/>
      <c r="D840" s="20"/>
    </row>
    <row r="841" spans="3:4">
      <c r="C841" s="19"/>
      <c r="D841" s="20"/>
    </row>
    <row r="842" spans="3:4">
      <c r="C842" s="19"/>
      <c r="D842" s="20"/>
    </row>
    <row r="843" spans="3:4">
      <c r="C843" s="19"/>
      <c r="D843" s="20"/>
    </row>
    <row r="844" spans="3:4">
      <c r="C844" s="19"/>
      <c r="D844" s="20"/>
    </row>
    <row r="845" spans="3:4">
      <c r="C845" s="19"/>
      <c r="D845" s="20"/>
    </row>
    <row r="846" spans="3:4">
      <c r="C846" s="19"/>
      <c r="D846" s="20"/>
    </row>
    <row r="847" spans="3:4">
      <c r="C847" s="19"/>
      <c r="D847" s="20"/>
    </row>
    <row r="848" spans="3:4">
      <c r="C848" s="19"/>
      <c r="D848" s="20"/>
    </row>
    <row r="849" spans="3:4">
      <c r="C849" s="19"/>
      <c r="D849" s="20"/>
    </row>
    <row r="850" spans="3:4">
      <c r="C850" s="19"/>
      <c r="D850" s="20"/>
    </row>
    <row r="851" spans="3:4">
      <c r="C851" s="19"/>
      <c r="D851" s="20"/>
    </row>
    <row r="852" spans="3:4">
      <c r="C852" s="19"/>
      <c r="D852" s="20"/>
    </row>
    <row r="853" spans="3:4">
      <c r="C853" s="19"/>
      <c r="D853" s="20"/>
    </row>
    <row r="854" spans="3:4">
      <c r="C854" s="19"/>
      <c r="D854" s="20"/>
    </row>
    <row r="855" spans="3:4">
      <c r="C855" s="19"/>
      <c r="D855" s="20"/>
    </row>
    <row r="856" spans="3:4">
      <c r="C856" s="19"/>
      <c r="D856" s="20"/>
    </row>
    <row r="857" spans="3:4">
      <c r="C857" s="19"/>
      <c r="D857" s="20"/>
    </row>
    <row r="858" spans="3:4">
      <c r="C858" s="19"/>
      <c r="D858" s="20"/>
    </row>
    <row r="859" spans="3:4">
      <c r="C859" s="19"/>
      <c r="D859" s="20"/>
    </row>
    <row r="860" spans="3:4">
      <c r="C860" s="19"/>
      <c r="D860" s="20"/>
    </row>
    <row r="861" spans="3:4">
      <c r="C861" s="19"/>
      <c r="D861" s="20"/>
    </row>
    <row r="862" spans="3:4">
      <c r="C862" s="19"/>
      <c r="D862" s="20"/>
    </row>
    <row r="863" spans="3:4">
      <c r="C863" s="19"/>
      <c r="D863" s="20"/>
    </row>
    <row r="864" spans="3:4">
      <c r="C864" s="19"/>
      <c r="D864" s="20"/>
    </row>
    <row r="865" spans="3:4">
      <c r="C865" s="19"/>
      <c r="D865" s="20"/>
    </row>
    <row r="866" spans="3:4">
      <c r="C866" s="19"/>
      <c r="D866" s="20"/>
    </row>
    <row r="867" spans="3:4">
      <c r="C867" s="19"/>
      <c r="D867" s="20"/>
    </row>
    <row r="868" spans="3:4">
      <c r="C868" s="19"/>
      <c r="D868" s="20"/>
    </row>
    <row r="869" spans="3:4">
      <c r="C869" s="19"/>
      <c r="D869" s="20"/>
    </row>
    <row r="870" spans="3:4">
      <c r="C870" s="19"/>
      <c r="D870" s="20"/>
    </row>
    <row r="871" spans="3:4">
      <c r="C871" s="19"/>
      <c r="D871" s="20"/>
    </row>
    <row r="872" spans="3:4">
      <c r="C872" s="19"/>
      <c r="D872" s="20"/>
    </row>
    <row r="873" spans="3:4">
      <c r="C873" s="19"/>
      <c r="D873" s="20"/>
    </row>
    <row r="874" spans="3:4">
      <c r="C874" s="19"/>
      <c r="D874" s="20"/>
    </row>
    <row r="875" spans="3:4">
      <c r="C875" s="19"/>
      <c r="D875" s="20"/>
    </row>
    <row r="876" spans="3:4">
      <c r="C876" s="19"/>
      <c r="D876" s="20"/>
    </row>
    <row r="877" spans="3:4">
      <c r="C877" s="19"/>
      <c r="D877" s="20"/>
    </row>
    <row r="878" spans="3:4">
      <c r="C878" s="19"/>
      <c r="D878" s="20"/>
    </row>
    <row r="879" spans="3:4">
      <c r="C879" s="19"/>
      <c r="D879" s="20"/>
    </row>
    <row r="880" spans="3:4">
      <c r="C880" s="19"/>
      <c r="D880" s="20"/>
    </row>
    <row r="881" spans="3:4">
      <c r="C881" s="19"/>
      <c r="D881" s="20"/>
    </row>
    <row r="882" spans="3:4">
      <c r="C882" s="19"/>
      <c r="D882" s="20"/>
    </row>
    <row r="883" spans="3:4">
      <c r="C883" s="19"/>
      <c r="D883" s="20"/>
    </row>
    <row r="884" spans="3:4">
      <c r="C884" s="19"/>
      <c r="D884" s="20"/>
    </row>
    <row r="885" spans="3:4">
      <c r="C885" s="19"/>
      <c r="D885" s="20"/>
    </row>
    <row r="886" spans="3:4">
      <c r="C886" s="19"/>
      <c r="D886" s="20"/>
    </row>
    <row r="887" spans="3:4">
      <c r="C887" s="19"/>
      <c r="D887" s="20"/>
    </row>
    <row r="888" spans="3:4">
      <c r="C888" s="19"/>
      <c r="D888" s="20"/>
    </row>
    <row r="889" spans="3:4">
      <c r="C889" s="19"/>
      <c r="D889" s="20"/>
    </row>
    <row r="890" spans="3:4">
      <c r="C890" s="19"/>
      <c r="D890" s="20"/>
    </row>
    <row r="891" spans="3:4">
      <c r="C891" s="19"/>
      <c r="D891" s="20"/>
    </row>
    <row r="892" spans="3:4">
      <c r="C892" s="19"/>
      <c r="D892" s="20"/>
    </row>
    <row r="893" spans="3:4">
      <c r="C893" s="19"/>
      <c r="D893" s="20"/>
    </row>
    <row r="894" spans="3:4">
      <c r="C894" s="19"/>
      <c r="D894" s="20"/>
    </row>
    <row r="895" spans="3:4">
      <c r="C895" s="19"/>
      <c r="D895" s="20"/>
    </row>
    <row r="896" spans="3:4">
      <c r="C896" s="19"/>
      <c r="D896" s="20"/>
    </row>
    <row r="897" spans="3:4">
      <c r="C897" s="19"/>
      <c r="D897" s="20"/>
    </row>
    <row r="898" spans="3:4">
      <c r="C898" s="19"/>
      <c r="D898" s="20"/>
    </row>
    <row r="899" spans="3:4">
      <c r="C899" s="19"/>
      <c r="D899" s="20"/>
    </row>
    <row r="900" spans="3:4">
      <c r="C900" s="19"/>
      <c r="D900" s="20"/>
    </row>
    <row r="901" spans="3:4">
      <c r="C901" s="19"/>
      <c r="D901" s="20"/>
    </row>
    <row r="902" spans="3:4">
      <c r="C902" s="19"/>
      <c r="D902" s="20"/>
    </row>
    <row r="903" spans="3:4">
      <c r="C903" s="19"/>
      <c r="D903" s="20"/>
    </row>
    <row r="904" spans="3:4">
      <c r="C904" s="19"/>
      <c r="D904" s="20"/>
    </row>
    <row r="905" spans="3:4">
      <c r="C905" s="19"/>
      <c r="D905" s="20"/>
    </row>
    <row r="906" spans="3:4">
      <c r="C906" s="19"/>
      <c r="D906" s="20"/>
    </row>
    <row r="907" spans="3:4">
      <c r="C907" s="19"/>
      <c r="D907" s="20"/>
    </row>
    <row r="908" spans="3:4">
      <c r="C908" s="19"/>
      <c r="D908" s="20"/>
    </row>
    <row r="909" spans="3:4">
      <c r="C909" s="19"/>
      <c r="D909" s="20"/>
    </row>
    <row r="910" spans="3:4">
      <c r="C910" s="19"/>
      <c r="D910" s="20"/>
    </row>
    <row r="911" spans="3:4">
      <c r="C911" s="19"/>
      <c r="D911" s="20"/>
    </row>
    <row r="912" spans="3:4">
      <c r="C912" s="19"/>
      <c r="D912" s="20"/>
    </row>
    <row r="913" spans="3:4">
      <c r="C913" s="19"/>
      <c r="D913" s="20"/>
    </row>
    <row r="914" spans="3:4">
      <c r="C914" s="19"/>
      <c r="D914" s="20"/>
    </row>
    <row r="915" spans="3:4">
      <c r="C915" s="19"/>
      <c r="D915" s="20"/>
    </row>
    <row r="916" spans="3:4">
      <c r="C916" s="19"/>
      <c r="D916" s="20"/>
    </row>
    <row r="917" spans="3:4">
      <c r="C917" s="19"/>
      <c r="D917" s="20"/>
    </row>
    <row r="918" spans="3:4">
      <c r="C918" s="19"/>
      <c r="D918" s="20"/>
    </row>
    <row r="919" spans="3:4">
      <c r="C919" s="19"/>
      <c r="D919" s="20"/>
    </row>
    <row r="920" spans="3:4">
      <c r="C920" s="19"/>
      <c r="D920" s="20"/>
    </row>
    <row r="921" spans="3:4">
      <c r="C921" s="19"/>
      <c r="D921" s="20"/>
    </row>
    <row r="922" spans="3:4">
      <c r="C922" s="19"/>
      <c r="D922" s="20"/>
    </row>
    <row r="923" spans="3:4">
      <c r="C923" s="19"/>
      <c r="D923" s="20"/>
    </row>
    <row r="924" spans="3:4">
      <c r="C924" s="19"/>
      <c r="D924" s="20"/>
    </row>
    <row r="925" spans="3:4">
      <c r="C925" s="19"/>
      <c r="D925" s="20"/>
    </row>
    <row r="926" spans="3:4">
      <c r="C926" s="19"/>
      <c r="D926" s="20"/>
    </row>
    <row r="927" spans="3:4">
      <c r="C927" s="19"/>
      <c r="D927" s="20"/>
    </row>
    <row r="928" spans="3:4">
      <c r="C928" s="19"/>
      <c r="D928" s="20"/>
    </row>
    <row r="929" spans="3:4">
      <c r="C929" s="19"/>
      <c r="D929" s="20"/>
    </row>
    <row r="930" spans="3:4">
      <c r="C930" s="19"/>
      <c r="D930" s="20"/>
    </row>
    <row r="931" spans="3:4">
      <c r="C931" s="19"/>
      <c r="D931" s="20"/>
    </row>
    <row r="932" spans="3:4">
      <c r="C932" s="19"/>
      <c r="D932" s="20"/>
    </row>
    <row r="933" spans="3:4">
      <c r="C933" s="19"/>
      <c r="D933" s="20"/>
    </row>
    <row r="934" spans="3:4">
      <c r="C934" s="19"/>
      <c r="D934" s="20"/>
    </row>
    <row r="935" spans="3:4">
      <c r="C935" s="19"/>
      <c r="D935" s="20"/>
    </row>
    <row r="936" spans="3:4">
      <c r="C936" s="19"/>
      <c r="D936" s="20"/>
    </row>
    <row r="937" spans="3:4">
      <c r="C937" s="19"/>
      <c r="D937" s="20"/>
    </row>
    <row r="938" spans="3:4">
      <c r="C938" s="19"/>
      <c r="D938" s="20"/>
    </row>
    <row r="939" spans="3:4">
      <c r="C939" s="19"/>
      <c r="D939" s="20"/>
    </row>
    <row r="940" spans="3:4">
      <c r="C940" s="19"/>
      <c r="D940" s="20"/>
    </row>
    <row r="941" spans="3:4">
      <c r="C941" s="19"/>
      <c r="D941" s="20"/>
    </row>
    <row r="942" spans="3:4">
      <c r="C942" s="19"/>
      <c r="D942" s="20"/>
    </row>
    <row r="943" spans="3:4">
      <c r="C943" s="19"/>
      <c r="D943" s="20"/>
    </row>
    <row r="944" spans="3:4">
      <c r="C944" s="19"/>
      <c r="D944" s="20"/>
    </row>
    <row r="945" spans="3:4">
      <c r="C945" s="19"/>
      <c r="D945" s="20"/>
    </row>
    <row r="946" spans="3:4">
      <c r="C946" s="19"/>
      <c r="D946" s="20"/>
    </row>
    <row r="947" spans="3:4">
      <c r="C947" s="19"/>
      <c r="D947" s="20"/>
    </row>
    <row r="948" spans="3:4">
      <c r="C948" s="19"/>
      <c r="D948" s="20"/>
    </row>
    <row r="949" spans="3:4">
      <c r="C949" s="19"/>
      <c r="D949" s="20"/>
    </row>
    <row r="950" spans="3:4">
      <c r="C950" s="19"/>
      <c r="D950" s="20"/>
    </row>
    <row r="951" spans="3:4">
      <c r="C951" s="19"/>
      <c r="D951" s="20"/>
    </row>
    <row r="952" spans="3:4">
      <c r="C952" s="19"/>
      <c r="D952" s="20"/>
    </row>
    <row r="953" spans="3:4">
      <c r="C953" s="19"/>
      <c r="D953" s="20"/>
    </row>
    <row r="954" spans="3:4">
      <c r="C954" s="19"/>
      <c r="D954" s="20"/>
    </row>
    <row r="955" spans="3:4">
      <c r="C955" s="19"/>
      <c r="D955" s="20"/>
    </row>
    <row r="956" spans="3:4">
      <c r="C956" s="19"/>
      <c r="D956" s="20"/>
    </row>
    <row r="957" spans="3:4">
      <c r="C957" s="19"/>
      <c r="D957" s="20"/>
    </row>
    <row r="958" spans="3:4">
      <c r="C958" s="19"/>
      <c r="D958" s="20"/>
    </row>
    <row r="959" spans="3:4">
      <c r="C959" s="19"/>
      <c r="D959" s="20"/>
    </row>
    <row r="960" spans="3:4">
      <c r="C960" s="19"/>
      <c r="D960" s="20"/>
    </row>
    <row r="961" spans="3:4">
      <c r="C961" s="19"/>
      <c r="D961" s="20"/>
    </row>
    <row r="962" spans="3:4">
      <c r="C962" s="19"/>
      <c r="D962" s="20"/>
    </row>
    <row r="963" spans="3:4">
      <c r="C963" s="19"/>
      <c r="D963" s="20"/>
    </row>
    <row r="964" spans="3:4">
      <c r="C964" s="19"/>
      <c r="D964" s="20"/>
    </row>
    <row r="965" spans="3:4">
      <c r="C965" s="19"/>
      <c r="D965" s="20"/>
    </row>
    <row r="966" spans="3:4">
      <c r="C966" s="19"/>
      <c r="D966" s="20"/>
    </row>
    <row r="967" spans="3:4">
      <c r="C967" s="19"/>
      <c r="D967" s="20"/>
    </row>
    <row r="968" spans="3:4">
      <c r="C968" s="19"/>
      <c r="D968" s="20"/>
    </row>
    <row r="969" spans="3:4">
      <c r="C969" s="19"/>
      <c r="D969" s="20"/>
    </row>
    <row r="970" spans="3:4">
      <c r="C970" s="19"/>
      <c r="D970" s="20"/>
    </row>
    <row r="971" spans="3:4">
      <c r="C971" s="19"/>
      <c r="D971" s="20"/>
    </row>
    <row r="972" spans="3:4">
      <c r="C972" s="19"/>
      <c r="D972" s="20"/>
    </row>
    <row r="973" spans="3:4">
      <c r="C973" s="19"/>
      <c r="D973" s="20"/>
    </row>
    <row r="974" spans="3:4">
      <c r="C974" s="19"/>
      <c r="D974" s="20"/>
    </row>
    <row r="975" spans="3:4">
      <c r="C975" s="19"/>
      <c r="D975" s="20"/>
    </row>
    <row r="976" spans="3:4">
      <c r="C976" s="19"/>
      <c r="D976" s="20"/>
    </row>
    <row r="977" spans="3:4">
      <c r="C977" s="19"/>
      <c r="D977" s="20"/>
    </row>
    <row r="978" spans="3:4">
      <c r="C978" s="19"/>
      <c r="D978" s="20"/>
    </row>
    <row r="979" spans="3:4">
      <c r="C979" s="19"/>
      <c r="D979" s="20"/>
    </row>
    <row r="980" spans="3:4">
      <c r="C980" s="19"/>
      <c r="D980" s="20"/>
    </row>
    <row r="981" spans="3:4">
      <c r="C981" s="19"/>
      <c r="D981" s="20"/>
    </row>
    <row r="982" spans="3:4">
      <c r="C982" s="19"/>
      <c r="D982" s="20"/>
    </row>
    <row r="983" spans="3:4">
      <c r="C983" s="19"/>
      <c r="D983" s="20"/>
    </row>
    <row r="984" spans="3:4">
      <c r="C984" s="19"/>
      <c r="D984" s="20"/>
    </row>
    <row r="985" spans="3:4">
      <c r="C985" s="19"/>
      <c r="D985" s="20"/>
    </row>
    <row r="986" spans="3:4">
      <c r="C986" s="19"/>
      <c r="D986" s="20"/>
    </row>
    <row r="987" spans="3:4">
      <c r="C987" s="19"/>
      <c r="D987" s="20"/>
    </row>
    <row r="988" spans="3:4">
      <c r="C988" s="19"/>
      <c r="D988" s="20"/>
    </row>
    <row r="989" spans="3:4">
      <c r="C989" s="19"/>
      <c r="D989" s="20"/>
    </row>
    <row r="990" spans="3:4">
      <c r="C990" s="19"/>
      <c r="D990" s="20"/>
    </row>
    <row r="991" spans="3:4">
      <c r="C991" s="19"/>
      <c r="D991" s="20"/>
    </row>
    <row r="992" spans="3:4">
      <c r="C992" s="19"/>
      <c r="D992" s="20"/>
    </row>
    <row r="993" spans="3:4">
      <c r="C993" s="19"/>
      <c r="D993" s="20"/>
    </row>
    <row r="994" spans="3:4">
      <c r="C994" s="19"/>
      <c r="D994" s="20"/>
    </row>
    <row r="995" spans="3:4">
      <c r="C995" s="19"/>
      <c r="D995" s="20"/>
    </row>
    <row r="996" spans="3:4">
      <c r="C996" s="19"/>
      <c r="D996" s="20"/>
    </row>
    <row r="997" spans="3:4">
      <c r="C997" s="19"/>
      <c r="D997" s="20"/>
    </row>
    <row r="998" spans="3:4">
      <c r="C998" s="19"/>
      <c r="D998" s="20"/>
    </row>
    <row r="999" spans="3:4">
      <c r="C999" s="19"/>
      <c r="D999" s="20"/>
    </row>
    <row r="1000" spans="3:4">
      <c r="C1000" s="19"/>
      <c r="D1000" s="20"/>
    </row>
  </sheetData>
  <mergeCells count="5">
    <mergeCell ref="A1:G1"/>
    <mergeCell ref="I5:M5"/>
    <mergeCell ref="A10:G10"/>
    <mergeCell ref="A18:G18"/>
    <mergeCell ref="A26:G26"/>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5"/>
  <sheetViews>
    <sheetView workbookViewId="0">
      <selection activeCell="A1" sqref="A1:C1"/>
    </sheetView>
  </sheetViews>
  <sheetFormatPr defaultColWidth="14.4285714285714" defaultRowHeight="15" customHeight="1" outlineLevelCol="2"/>
  <cols>
    <col min="1" max="1" width="8.42857142857143" customWidth="1"/>
    <col min="2" max="2" width="45.1428571428571" customWidth="1"/>
  </cols>
  <sheetData>
    <row r="1" spans="1:1">
      <c r="A1" s="11" t="s">
        <v>14305</v>
      </c>
    </row>
    <row r="3" spans="1:3">
      <c r="A3" s="12" t="s">
        <v>8257</v>
      </c>
      <c r="B3" s="12" t="s">
        <v>14306</v>
      </c>
      <c r="C3" s="12" t="s">
        <v>14307</v>
      </c>
    </row>
    <row r="4" spans="1:3">
      <c r="A4" s="71" t="s">
        <v>14308</v>
      </c>
      <c r="B4" s="14" t="s">
        <v>14309</v>
      </c>
      <c r="C4" s="13">
        <f>COUNTIF('DATA ALL'!C2:C2492,"Jasa Lainnya")</f>
        <v>358</v>
      </c>
    </row>
    <row r="5" spans="1:3">
      <c r="A5" s="13" t="s">
        <v>14310</v>
      </c>
      <c r="B5" s="14" t="s">
        <v>14311</v>
      </c>
      <c r="C5" s="13">
        <f>COUNTIF('DATA ALL'!C2:C2492,"Pengadaan Barang")</f>
        <v>551</v>
      </c>
    </row>
    <row r="6" spans="1:3">
      <c r="A6" s="13" t="s">
        <v>14312</v>
      </c>
      <c r="B6" s="14" t="s">
        <v>14313</v>
      </c>
      <c r="C6" s="13">
        <f>COUNTIF('DATA ALL'!C2:C2492,"Pekerjaan Konstruksi")</f>
        <v>906</v>
      </c>
    </row>
    <row r="7" spans="1:3">
      <c r="A7" s="13" t="s">
        <v>14314</v>
      </c>
      <c r="B7" s="14" t="s">
        <v>13</v>
      </c>
      <c r="C7" s="13">
        <f>COUNTIF('DATA ALL'!C2:C2492,"Jasa Konsultansi Badan Usaha")</f>
        <v>486</v>
      </c>
    </row>
    <row r="8" spans="1:3">
      <c r="A8" s="13" t="s">
        <v>14315</v>
      </c>
      <c r="B8" s="14" t="s">
        <v>95</v>
      </c>
      <c r="C8" s="13">
        <f>COUNTIF('DATA ALL'!C2:C2492,"Jasa Konsultansi Badan Usaha Konstruksi")</f>
        <v>159</v>
      </c>
    </row>
    <row r="9" spans="1:3">
      <c r="A9" s="13" t="s">
        <v>14316</v>
      </c>
      <c r="B9" s="14" t="s">
        <v>156</v>
      </c>
      <c r="C9" s="13">
        <f>COUNTIF('DATA ALL'!C3:C2493,"Jasa Konsultansi Badan Usaha Non Konstruksi")</f>
        <v>30</v>
      </c>
    </row>
    <row r="10" spans="1:3">
      <c r="A10" s="13" t="s">
        <v>14317</v>
      </c>
      <c r="B10" s="14" t="s">
        <v>76</v>
      </c>
      <c r="C10" s="13">
        <f>COUNTIF('DATA ALL'!C3:C2493,"Jasa Konsultansi Perorangan")</f>
        <v>1</v>
      </c>
    </row>
    <row r="11" spans="1:3">
      <c r="A11" s="15" t="s">
        <v>14318</v>
      </c>
      <c r="B11" s="16"/>
      <c r="C11" s="13">
        <f>SUM(C4:C10)</f>
        <v>2491</v>
      </c>
    </row>
    <row r="14" spans="1:1">
      <c r="A14" t="s">
        <v>14300</v>
      </c>
    </row>
    <row r="15" customHeight="1" spans="2:2">
      <c r="B15" s="17" t="s">
        <v>14319</v>
      </c>
    </row>
  </sheetData>
  <mergeCells count="2">
    <mergeCell ref="A1:C1"/>
    <mergeCell ref="A11:B11"/>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22"/>
  <sheetViews>
    <sheetView workbookViewId="0">
      <selection activeCell="C20" sqref="C20"/>
    </sheetView>
  </sheetViews>
  <sheetFormatPr defaultColWidth="14.4285714285714" defaultRowHeight="15" customHeight="1" outlineLevelCol="6"/>
  <cols>
    <col min="2" max="3" width="73.4285714285714" customWidth="1"/>
    <col min="6" max="6" width="21.7142857142857" customWidth="1"/>
  </cols>
  <sheetData>
    <row r="1" spans="1:7">
      <c r="A1" s="1" t="s">
        <v>14320</v>
      </c>
      <c r="B1" s="2"/>
      <c r="C1" s="2"/>
      <c r="D1" s="2"/>
      <c r="E1" s="2"/>
      <c r="F1" s="2"/>
      <c r="G1" s="2"/>
    </row>
    <row r="2" spans="1:7">
      <c r="A2" s="3" t="s">
        <v>0</v>
      </c>
      <c r="B2" s="3" t="s">
        <v>1</v>
      </c>
      <c r="C2" s="4" t="s">
        <v>2</v>
      </c>
      <c r="D2" s="3" t="s">
        <v>4</v>
      </c>
      <c r="E2" s="3" t="s">
        <v>7</v>
      </c>
      <c r="F2" s="3" t="s">
        <v>14284</v>
      </c>
      <c r="G2" s="3" t="s">
        <v>10</v>
      </c>
    </row>
    <row r="3" spans="1:7">
      <c r="A3" s="5">
        <v>9470035</v>
      </c>
      <c r="B3" s="6" t="s">
        <v>8116</v>
      </c>
      <c r="C3" s="7" t="s">
        <v>581</v>
      </c>
      <c r="D3" s="6" t="b">
        <v>1</v>
      </c>
      <c r="E3" s="5">
        <v>8503500000000</v>
      </c>
      <c r="F3" s="8">
        <v>8503500000000</v>
      </c>
      <c r="G3" s="5">
        <v>2018</v>
      </c>
    </row>
    <row r="5" spans="1:7">
      <c r="A5" s="1" t="s">
        <v>14321</v>
      </c>
      <c r="B5" s="2"/>
      <c r="C5" s="2"/>
      <c r="D5" s="2"/>
      <c r="E5" s="2"/>
      <c r="F5" s="2"/>
      <c r="G5" s="2"/>
    </row>
    <row r="6" spans="1:7">
      <c r="A6" s="3" t="s">
        <v>0</v>
      </c>
      <c r="B6" s="3" t="s">
        <v>1</v>
      </c>
      <c r="C6" s="4" t="s">
        <v>2</v>
      </c>
      <c r="D6" s="3" t="s">
        <v>4</v>
      </c>
      <c r="E6" s="3" t="s">
        <v>7</v>
      </c>
      <c r="F6" s="9" t="s">
        <v>14284</v>
      </c>
      <c r="G6" s="3" t="s">
        <v>10</v>
      </c>
    </row>
    <row r="7" spans="1:7">
      <c r="A7" s="5">
        <v>9380035</v>
      </c>
      <c r="B7" s="6" t="s">
        <v>12</v>
      </c>
      <c r="C7" s="7" t="s">
        <v>13</v>
      </c>
      <c r="D7" s="6" t="b">
        <v>1</v>
      </c>
      <c r="E7" s="5">
        <v>6000000000</v>
      </c>
      <c r="F7" s="8">
        <v>6000000000</v>
      </c>
      <c r="G7" s="5">
        <v>2018</v>
      </c>
    </row>
    <row r="9" spans="1:7">
      <c r="A9" s="1" t="s">
        <v>14322</v>
      </c>
      <c r="B9" s="2"/>
      <c r="C9" s="2"/>
      <c r="D9" s="2"/>
      <c r="E9" s="2"/>
      <c r="F9" s="2"/>
      <c r="G9" s="2"/>
    </row>
    <row r="10" spans="1:7">
      <c r="A10" s="3" t="s">
        <v>0</v>
      </c>
      <c r="B10" s="3" t="s">
        <v>1</v>
      </c>
      <c r="C10" s="4" t="s">
        <v>2</v>
      </c>
      <c r="D10" s="3" t="s">
        <v>4</v>
      </c>
      <c r="E10" s="3" t="s">
        <v>7</v>
      </c>
      <c r="F10" s="3" t="s">
        <v>14284</v>
      </c>
      <c r="G10" s="3" t="s">
        <v>10</v>
      </c>
    </row>
    <row r="11" spans="1:7">
      <c r="A11" s="5">
        <v>13678035</v>
      </c>
      <c r="B11" s="6" t="s">
        <v>8112</v>
      </c>
      <c r="C11" s="7" t="s">
        <v>581</v>
      </c>
      <c r="D11" s="7" t="b">
        <v>1</v>
      </c>
      <c r="E11" s="5">
        <v>7764318120000</v>
      </c>
      <c r="F11" s="8">
        <v>7764318120000</v>
      </c>
      <c r="G11" s="5">
        <v>2021</v>
      </c>
    </row>
    <row r="13" spans="1:7">
      <c r="A13" s="1" t="s">
        <v>14299</v>
      </c>
      <c r="B13" s="2"/>
      <c r="C13" s="2"/>
      <c r="D13" s="2"/>
      <c r="E13" s="2"/>
      <c r="F13" s="2"/>
      <c r="G13" s="2"/>
    </row>
    <row r="14" spans="1:7">
      <c r="A14" s="3" t="s">
        <v>0</v>
      </c>
      <c r="B14" s="3" t="s">
        <v>1</v>
      </c>
      <c r="C14" s="4" t="s">
        <v>2</v>
      </c>
      <c r="D14" s="3" t="s">
        <v>4</v>
      </c>
      <c r="E14" s="3" t="s">
        <v>7</v>
      </c>
      <c r="F14" s="9" t="s">
        <v>14284</v>
      </c>
      <c r="G14" s="3" t="s">
        <v>10</v>
      </c>
    </row>
    <row r="15" spans="1:7">
      <c r="A15" s="5">
        <v>9058035</v>
      </c>
      <c r="B15" s="6" t="s">
        <v>869</v>
      </c>
      <c r="C15" s="7" t="s">
        <v>490</v>
      </c>
      <c r="D15" s="6" t="b">
        <v>0</v>
      </c>
      <c r="E15" s="5">
        <v>25860000000</v>
      </c>
      <c r="F15" s="5">
        <v>0</v>
      </c>
      <c r="G15" s="5">
        <v>2017</v>
      </c>
    </row>
    <row r="17" spans="1:1">
      <c r="A17" t="s">
        <v>14323</v>
      </c>
    </row>
    <row r="18" customHeight="1" spans="1:2">
      <c r="A18">
        <v>1</v>
      </c>
      <c r="B18" s="10" t="s">
        <v>14324</v>
      </c>
    </row>
    <row r="19" customHeight="1" spans="1:2">
      <c r="A19">
        <v>2</v>
      </c>
      <c r="B19" s="10" t="s">
        <v>14325</v>
      </c>
    </row>
    <row r="20" customHeight="1" spans="1:2">
      <c r="A20">
        <v>3</v>
      </c>
      <c r="B20" s="10" t="s">
        <v>14326</v>
      </c>
    </row>
    <row r="21" customHeight="1" spans="1:2">
      <c r="A21">
        <v>4</v>
      </c>
      <c r="B21" s="10" t="s">
        <v>14327</v>
      </c>
    </row>
    <row r="22" spans="2:2">
      <c r="B22" t="s">
        <v>14328</v>
      </c>
    </row>
  </sheetData>
  <mergeCells count="4">
    <mergeCell ref="A1:G1"/>
    <mergeCell ref="A5:G5"/>
    <mergeCell ref="A9:G9"/>
    <mergeCell ref="A13:G1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DATA ALL</vt:lpstr>
      <vt:lpstr>Jumlah Perusahaan Tender Per Ta</vt:lpstr>
      <vt:lpstr>Jumlah Peserta Terbanyak Tiap T</vt:lpstr>
      <vt:lpstr>Perusahaan yang sering menang d</vt:lpstr>
      <vt:lpstr>Jumlah tender selesai dan batal</vt:lpstr>
      <vt:lpstr>Top 5 tender terbesar dan terke</vt:lpstr>
      <vt:lpstr>Jumlah tender setiap jenis peng</vt:lpstr>
      <vt:lpstr>HPS, Pagu Terbesar dan Terkecil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2022-05-21T05:17:55Z</dcterms:created>
  <dcterms:modified xsi:type="dcterms:W3CDTF">2022-05-21T05:39:56Z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0B25D295E2AD414AB9A0EEEF0CCFD5A8</vt:lpwstr>
  </property>
  <property fmtid="{D5CDD505-2E9C-101B-9397-08002B2CF9AE}" pid="3" name="KSOProductBuildVer">
    <vt:lpwstr>1033-11.2.0.11130</vt:lpwstr>
  </property>
</Properties>
</file>